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isabeth\Documents\PLOS\PM\2015\04-14-15\123300 Fischer\"/>
    </mc:Choice>
  </mc:AlternateContent>
  <bookViews>
    <workbookView xWindow="0" yWindow="0" windowWidth="23040" windowHeight="9408"/>
  </bookViews>
  <sheets>
    <sheet name="Field Inventory" sheetId="1" r:id="rId1"/>
    <sheet name="Stem size distribution" sheetId="2" r:id="rId2"/>
    <sheet name="LAI" sheetId="3" r:id="rId3"/>
  </sheets>
  <calcPr calcId="152511"/>
</workbook>
</file>

<file path=xl/calcChain.xml><?xml version="1.0" encoding="utf-8"?>
<calcChain xmlns="http://schemas.openxmlformats.org/spreadsheetml/2006/main">
  <c r="H17" i="1" l="1"/>
  <c r="G17" i="1"/>
  <c r="F17" i="1"/>
  <c r="D17" i="1"/>
  <c r="C17" i="1"/>
  <c r="H16" i="1"/>
  <c r="G16" i="1"/>
  <c r="F16" i="1"/>
  <c r="D16" i="1"/>
  <c r="C16" i="1"/>
  <c r="H15" i="1"/>
  <c r="G15" i="1"/>
  <c r="F15" i="1"/>
  <c r="D15" i="1"/>
  <c r="C15" i="1"/>
  <c r="E16" i="1"/>
  <c r="H13" i="1"/>
  <c r="G13" i="1"/>
  <c r="F13" i="1"/>
  <c r="D13" i="1"/>
  <c r="C13" i="1"/>
  <c r="E13" i="1"/>
  <c r="E17" i="1"/>
  <c r="E15" i="1"/>
</calcChain>
</file>

<file path=xl/sharedStrings.xml><?xml version="1.0" encoding="utf-8"?>
<sst xmlns="http://schemas.openxmlformats.org/spreadsheetml/2006/main" count="54" uniqueCount="48">
  <si>
    <t>PFT 1</t>
  </si>
  <si>
    <t>PFT 2</t>
  </si>
  <si>
    <t>PFT 3</t>
  </si>
  <si>
    <t>PFT 4</t>
  </si>
  <si>
    <t>PFT 5</t>
  </si>
  <si>
    <t>PFT 6</t>
  </si>
  <si>
    <t>Aboveground Biomass</t>
  </si>
  <si>
    <t>Basal Area</t>
  </si>
  <si>
    <t>Stem Count</t>
  </si>
  <si>
    <r>
      <t>(Mg</t>
    </r>
    <r>
      <rPr>
        <b/>
        <vertAlign val="subscript"/>
        <sz val="8"/>
        <color theme="1"/>
        <rFont val="Arial"/>
        <family val="2"/>
      </rPr>
      <t>odm</t>
    </r>
    <r>
      <rPr>
        <b/>
        <sz val="8"/>
        <color theme="1"/>
        <rFont val="Arial"/>
        <family val="2"/>
      </rPr>
      <t>/ha)</t>
    </r>
  </si>
  <si>
    <t>(m²/ha)</t>
  </si>
  <si>
    <t>(trees per ha)</t>
  </si>
  <si>
    <t>BY TOTAL</t>
  </si>
  <si>
    <t>BY LIGHT CLASS</t>
  </si>
  <si>
    <t>Shade Tolerant</t>
  </si>
  <si>
    <t>Intermediate</t>
  </si>
  <si>
    <t>Shade Intolerant</t>
  </si>
  <si>
    <t>Total</t>
  </si>
  <si>
    <t>FORMIND</t>
  </si>
  <si>
    <t>BY PLANT FUNCTIONAL TYPE</t>
  </si>
  <si>
    <t>Study Site: Mt. Kilimanjaro, FLM3</t>
  </si>
  <si>
    <t>PFT1</t>
  </si>
  <si>
    <t>PFT2</t>
  </si>
  <si>
    <t>PFT3</t>
  </si>
  <si>
    <t>PFT4</t>
  </si>
  <si>
    <t>PFT5</t>
  </si>
  <si>
    <t>PFT6</t>
  </si>
  <si>
    <t>Stem Size distribution</t>
  </si>
  <si>
    <t>total stem numbers [1/ha]</t>
  </si>
  <si>
    <t>dbh [cm]</t>
  </si>
  <si>
    <t>Plot</t>
  </si>
  <si>
    <t>mean_L1(2m)</t>
  </si>
  <si>
    <t>mean_L2(0.5m)</t>
  </si>
  <si>
    <t>mean_L3(0m)</t>
  </si>
  <si>
    <t>SD_L1</t>
  </si>
  <si>
    <t>SD_L2</t>
  </si>
  <si>
    <t>SD_L3</t>
  </si>
  <si>
    <t>Min_L1</t>
  </si>
  <si>
    <t>Min_L2</t>
  </si>
  <si>
    <t>Min_L3</t>
  </si>
  <si>
    <t>Max_L1</t>
  </si>
  <si>
    <t>Max_L2</t>
  </si>
  <si>
    <t>Max_L3</t>
  </si>
  <si>
    <t>FLM3</t>
  </si>
  <si>
    <t>Measurements: LAI, 3 different heights</t>
  </si>
  <si>
    <t>Overview: Field measurements vs. Forest model simulations</t>
  </si>
  <si>
    <t>Observation</t>
  </si>
  <si>
    <r>
      <t>S1 Dataset.</t>
    </r>
    <r>
      <rPr>
        <sz val="12"/>
        <color theme="1"/>
        <rFont val="Arial"/>
        <family val="2"/>
      </rPr>
      <t xml:space="preserve"> Comparison between FORMIND simulations and field observations.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</si>
</sst>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bscript"/>
      <sz val="8"/>
      <color theme="1"/>
      <name val="Arial"/>
      <family val="2"/>
    </font>
    <font>
      <sz val="8"/>
      <color theme="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F2F2F2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1" xfId="0" applyFont="1" applyBorder="1" applyAlignment="1">
      <alignment horizontal="justify" vertical="center"/>
    </xf>
    <xf numFmtId="0" fontId="0" fillId="0" borderId="7" xfId="0" applyBorder="1" applyAlignment="1">
      <alignment vertical="center"/>
    </xf>
    <xf numFmtId="0" fontId="2" fillId="4" borderId="11" xfId="0" applyFont="1" applyFill="1" applyBorder="1" applyAlignment="1">
      <alignment horizontal="justify" vertical="center"/>
    </xf>
    <xf numFmtId="0" fontId="4" fillId="3" borderId="1" xfId="0" applyFont="1" applyFill="1" applyBorder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0" fontId="2" fillId="4" borderId="10" xfId="0" applyFont="1" applyFill="1" applyBorder="1" applyAlignment="1">
      <alignment horizontal="justify" vertical="center"/>
    </xf>
    <xf numFmtId="0" fontId="4" fillId="3" borderId="7" xfId="0" applyFont="1" applyFill="1" applyBorder="1" applyAlignment="1">
      <alignment horizontal="right" vertical="center"/>
    </xf>
    <xf numFmtId="0" fontId="2" fillId="3" borderId="17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justify" vertical="center"/>
    </xf>
    <xf numFmtId="0" fontId="4" fillId="3" borderId="18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4" fillId="4" borderId="11" xfId="0" applyFont="1" applyFill="1" applyBorder="1" applyAlignment="1">
      <alignment horizontal="right" vertical="center"/>
    </xf>
    <xf numFmtId="0" fontId="4" fillId="4" borderId="0" xfId="0" applyFont="1" applyFill="1" applyAlignment="1">
      <alignment horizontal="right" vertical="center"/>
    </xf>
    <xf numFmtId="0" fontId="4" fillId="4" borderId="13" xfId="0" applyFont="1" applyFill="1" applyBorder="1" applyAlignment="1">
      <alignment horizontal="right" vertical="center"/>
    </xf>
    <xf numFmtId="0" fontId="4" fillId="4" borderId="3" xfId="0" applyFont="1" applyFill="1" applyBorder="1" applyAlignment="1">
      <alignment horizontal="right" vertical="center"/>
    </xf>
    <xf numFmtId="0" fontId="4" fillId="4" borderId="0" xfId="0" applyFont="1" applyFill="1" applyBorder="1" applyAlignment="1">
      <alignment horizontal="right" vertical="center"/>
    </xf>
    <xf numFmtId="0" fontId="4" fillId="4" borderId="10" xfId="0" applyFont="1" applyFill="1" applyBorder="1" applyAlignment="1">
      <alignment horizontal="right" vertical="center"/>
    </xf>
    <xf numFmtId="0" fontId="4" fillId="4" borderId="6" xfId="0" applyFont="1" applyFill="1" applyBorder="1" applyAlignment="1">
      <alignment horizontal="right" vertical="center"/>
    </xf>
    <xf numFmtId="0" fontId="2" fillId="4" borderId="17" xfId="0" applyFont="1" applyFill="1" applyBorder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2" fillId="2" borderId="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4"/>
  <sheetViews>
    <sheetView tabSelected="1" workbookViewId="0">
      <selection activeCell="B2" sqref="B2"/>
    </sheetView>
  </sheetViews>
  <sheetFormatPr defaultColWidth="11.5546875" defaultRowHeight="14.4" x14ac:dyDescent="0.3"/>
  <cols>
    <col min="2" max="2" width="13.88671875" bestFit="1" customWidth="1"/>
    <col min="3" max="8" width="11.44140625" style="11"/>
  </cols>
  <sheetData>
    <row r="2" spans="2:8" ht="15.6" x14ac:dyDescent="0.3">
      <c r="B2" s="20" t="s">
        <v>47</v>
      </c>
    </row>
    <row r="3" spans="2:8" x14ac:dyDescent="0.3">
      <c r="B3" s="20" t="s">
        <v>20</v>
      </c>
    </row>
    <row r="5" spans="2:8" x14ac:dyDescent="0.3">
      <c r="B5" t="s">
        <v>45</v>
      </c>
    </row>
    <row r="8" spans="2:8" ht="15" thickBot="1" x14ac:dyDescent="0.35"/>
    <row r="9" spans="2:8" x14ac:dyDescent="0.3">
      <c r="B9" s="1"/>
      <c r="C9" s="31" t="s">
        <v>6</v>
      </c>
      <c r="D9" s="32"/>
      <c r="E9" s="33" t="s">
        <v>7</v>
      </c>
      <c r="F9" s="32"/>
      <c r="G9" s="33" t="s">
        <v>8</v>
      </c>
      <c r="H9" s="32"/>
    </row>
    <row r="10" spans="2:8" ht="15" thickBot="1" x14ac:dyDescent="0.35">
      <c r="B10" s="1"/>
      <c r="C10" s="28" t="s">
        <v>9</v>
      </c>
      <c r="D10" s="30"/>
      <c r="E10" s="34" t="s">
        <v>10</v>
      </c>
      <c r="F10" s="30"/>
      <c r="G10" s="35" t="s">
        <v>11</v>
      </c>
      <c r="H10" s="36"/>
    </row>
    <row r="11" spans="2:8" ht="15" thickBot="1" x14ac:dyDescent="0.35">
      <c r="B11" s="2"/>
      <c r="C11" s="19" t="s">
        <v>18</v>
      </c>
      <c r="D11" s="8" t="s">
        <v>46</v>
      </c>
      <c r="E11" s="19" t="s">
        <v>18</v>
      </c>
      <c r="F11" s="8" t="s">
        <v>46</v>
      </c>
      <c r="G11" s="19" t="s">
        <v>18</v>
      </c>
      <c r="H11" s="8" t="s">
        <v>46</v>
      </c>
    </row>
    <row r="12" spans="2:8" ht="15" thickBot="1" x14ac:dyDescent="0.35">
      <c r="B12" s="28" t="s">
        <v>12</v>
      </c>
      <c r="C12" s="29"/>
      <c r="D12" s="29"/>
      <c r="E12" s="29"/>
      <c r="F12" s="29"/>
      <c r="G12" s="29"/>
      <c r="H12" s="30"/>
    </row>
    <row r="13" spans="2:8" ht="15" thickBot="1" x14ac:dyDescent="0.35">
      <c r="B13" s="3" t="s">
        <v>17</v>
      </c>
      <c r="C13" s="12">
        <f t="shared" ref="C13:D13" si="0">SUM(C19:C24)</f>
        <v>393.06</v>
      </c>
      <c r="D13" s="4">
        <f t="shared" si="0"/>
        <v>389.79999999999995</v>
      </c>
      <c r="E13" s="13">
        <f>SUM(E19:E24)</f>
        <v>37.949999999999996</v>
      </c>
      <c r="F13" s="5">
        <f t="shared" ref="F13:H13" si="1">SUM(F19:F24)</f>
        <v>40.090000000000003</v>
      </c>
      <c r="G13" s="12">
        <f t="shared" si="1"/>
        <v>230</v>
      </c>
      <c r="H13" s="4">
        <f t="shared" si="1"/>
        <v>340</v>
      </c>
    </row>
    <row r="14" spans="2:8" ht="15" thickBot="1" x14ac:dyDescent="0.35">
      <c r="B14" s="25" t="s">
        <v>13</v>
      </c>
      <c r="C14" s="26"/>
      <c r="D14" s="26"/>
      <c r="E14" s="26"/>
      <c r="F14" s="26"/>
      <c r="G14" s="26"/>
      <c r="H14" s="27"/>
    </row>
    <row r="15" spans="2:8" x14ac:dyDescent="0.3">
      <c r="B15" s="3" t="s">
        <v>14</v>
      </c>
      <c r="C15" s="12">
        <f t="shared" ref="C15:D15" si="2">C19+C20+C23</f>
        <v>363.13</v>
      </c>
      <c r="D15" s="4">
        <f t="shared" si="2"/>
        <v>355.34</v>
      </c>
      <c r="E15" s="13">
        <f>E19+E20+E23</f>
        <v>32.86</v>
      </c>
      <c r="F15" s="5">
        <f t="shared" ref="F15:H15" si="3">F19+F20+F23</f>
        <v>34.96</v>
      </c>
      <c r="G15" s="12">
        <f t="shared" si="3"/>
        <v>162</v>
      </c>
      <c r="H15" s="4">
        <f t="shared" si="3"/>
        <v>280</v>
      </c>
    </row>
    <row r="16" spans="2:8" x14ac:dyDescent="0.3">
      <c r="B16" s="3" t="s">
        <v>15</v>
      </c>
      <c r="C16" s="12">
        <f t="shared" ref="C16:D16" si="4">C21</f>
        <v>27.6</v>
      </c>
      <c r="D16" s="4">
        <f t="shared" si="4"/>
        <v>33.22</v>
      </c>
      <c r="E16" s="13">
        <f>E21</f>
        <v>4.79</v>
      </c>
      <c r="F16" s="5">
        <f t="shared" ref="F16:H16" si="5">F21</f>
        <v>4.8099999999999996</v>
      </c>
      <c r="G16" s="12">
        <f t="shared" si="5"/>
        <v>52</v>
      </c>
      <c r="H16" s="4">
        <f t="shared" si="5"/>
        <v>44</v>
      </c>
    </row>
    <row r="17" spans="2:8" ht="15" thickBot="1" x14ac:dyDescent="0.35">
      <c r="B17" s="3" t="s">
        <v>16</v>
      </c>
      <c r="C17" s="12">
        <f t="shared" ref="C17:D17" si="6">C22+C24</f>
        <v>2.33</v>
      </c>
      <c r="D17" s="4">
        <f t="shared" si="6"/>
        <v>1.24</v>
      </c>
      <c r="E17" s="13">
        <f>E22+E24</f>
        <v>0.3</v>
      </c>
      <c r="F17" s="5">
        <f t="shared" ref="F17:H17" si="7">F22+F24</f>
        <v>0.32</v>
      </c>
      <c r="G17" s="12">
        <f t="shared" si="7"/>
        <v>16</v>
      </c>
      <c r="H17" s="4">
        <f t="shared" si="7"/>
        <v>16</v>
      </c>
    </row>
    <row r="18" spans="2:8" ht="15" thickBot="1" x14ac:dyDescent="0.35">
      <c r="B18" s="25" t="s">
        <v>19</v>
      </c>
      <c r="C18" s="26"/>
      <c r="D18" s="26"/>
      <c r="E18" s="26"/>
      <c r="F18" s="26"/>
      <c r="G18" s="26"/>
      <c r="H18" s="27"/>
    </row>
    <row r="19" spans="2:8" x14ac:dyDescent="0.3">
      <c r="B19" s="9" t="s">
        <v>0</v>
      </c>
      <c r="C19" s="14">
        <v>351.38</v>
      </c>
      <c r="D19" s="10">
        <v>344.18</v>
      </c>
      <c r="E19" s="14">
        <v>31.18</v>
      </c>
      <c r="F19" s="10">
        <v>32.33</v>
      </c>
      <c r="G19" s="15">
        <v>139</v>
      </c>
      <c r="H19" s="10">
        <v>140</v>
      </c>
    </row>
    <row r="20" spans="2:8" x14ac:dyDescent="0.3">
      <c r="B20" s="3" t="s">
        <v>1</v>
      </c>
      <c r="C20" s="12">
        <v>11.25</v>
      </c>
      <c r="D20" s="4">
        <v>10.199999999999999</v>
      </c>
      <c r="E20" s="12">
        <v>1.67</v>
      </c>
      <c r="F20" s="4">
        <v>2.4300000000000002</v>
      </c>
      <c r="G20" s="16">
        <v>22</v>
      </c>
      <c r="H20" s="4">
        <v>128</v>
      </c>
    </row>
    <row r="21" spans="2:8" x14ac:dyDescent="0.3">
      <c r="B21" s="3" t="s">
        <v>2</v>
      </c>
      <c r="C21" s="12">
        <v>27.6</v>
      </c>
      <c r="D21" s="4">
        <v>33.22</v>
      </c>
      <c r="E21" s="12">
        <v>4.79</v>
      </c>
      <c r="F21" s="4">
        <v>4.8099999999999996</v>
      </c>
      <c r="G21" s="16">
        <v>52</v>
      </c>
      <c r="H21" s="4">
        <v>44</v>
      </c>
    </row>
    <row r="22" spans="2:8" x14ac:dyDescent="0.3">
      <c r="B22" s="3" t="s">
        <v>3</v>
      </c>
      <c r="C22" s="12">
        <v>0.9</v>
      </c>
      <c r="D22" s="4">
        <v>1.1499999999999999</v>
      </c>
      <c r="E22" s="12">
        <v>0.01</v>
      </c>
      <c r="F22" s="4">
        <v>0.25</v>
      </c>
      <c r="G22" s="16">
        <v>1</v>
      </c>
      <c r="H22" s="4">
        <v>8</v>
      </c>
    </row>
    <row r="23" spans="2:8" x14ac:dyDescent="0.3">
      <c r="B23" s="3" t="s">
        <v>4</v>
      </c>
      <c r="C23" s="12">
        <v>0.5</v>
      </c>
      <c r="D23" s="4">
        <v>0.96</v>
      </c>
      <c r="E23" s="12">
        <v>0.01</v>
      </c>
      <c r="F23" s="4">
        <v>0.2</v>
      </c>
      <c r="G23" s="16">
        <v>1</v>
      </c>
      <c r="H23" s="4">
        <v>12</v>
      </c>
    </row>
    <row r="24" spans="2:8" ht="15" thickBot="1" x14ac:dyDescent="0.35">
      <c r="B24" s="6" t="s">
        <v>5</v>
      </c>
      <c r="C24" s="17">
        <v>1.43</v>
      </c>
      <c r="D24" s="7">
        <v>0.09</v>
      </c>
      <c r="E24" s="17">
        <v>0.28999999999999998</v>
      </c>
      <c r="F24" s="7">
        <v>7.0000000000000007E-2</v>
      </c>
      <c r="G24" s="18">
        <v>15</v>
      </c>
      <c r="H24" s="7">
        <v>8</v>
      </c>
    </row>
  </sheetData>
  <mergeCells count="9">
    <mergeCell ref="B18:H18"/>
    <mergeCell ref="B12:H12"/>
    <mergeCell ref="B14:H14"/>
    <mergeCell ref="C9:D9"/>
    <mergeCell ref="E9:F9"/>
    <mergeCell ref="G9:H9"/>
    <mergeCell ref="C10:D10"/>
    <mergeCell ref="E10:F10"/>
    <mergeCell ref="G10:H1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6"/>
  <sheetViews>
    <sheetView workbookViewId="0">
      <selection activeCell="C28" sqref="C28"/>
    </sheetView>
  </sheetViews>
  <sheetFormatPr defaultColWidth="11.5546875" defaultRowHeight="14.4" x14ac:dyDescent="0.3"/>
  <cols>
    <col min="2" max="2" width="11.44140625" style="21"/>
    <col min="3" max="3" width="24.44140625" style="21" bestFit="1" customWidth="1"/>
    <col min="4" max="9" width="11.44140625" style="21"/>
  </cols>
  <sheetData>
    <row r="3" spans="2:9" x14ac:dyDescent="0.3">
      <c r="B3" s="22" t="s">
        <v>20</v>
      </c>
    </row>
    <row r="4" spans="2:9" x14ac:dyDescent="0.3">
      <c r="B4" s="23"/>
    </row>
    <row r="5" spans="2:9" x14ac:dyDescent="0.3">
      <c r="B5" s="23"/>
    </row>
    <row r="6" spans="2:9" x14ac:dyDescent="0.3">
      <c r="B6" s="23" t="s">
        <v>27</v>
      </c>
    </row>
    <row r="10" spans="2:9" x14ac:dyDescent="0.3">
      <c r="B10" s="21" t="s">
        <v>29</v>
      </c>
      <c r="C10" s="21" t="s">
        <v>28</v>
      </c>
      <c r="D10" s="21" t="s">
        <v>21</v>
      </c>
      <c r="E10" s="21" t="s">
        <v>22</v>
      </c>
      <c r="F10" s="21" t="s">
        <v>23</v>
      </c>
      <c r="G10" s="21" t="s">
        <v>24</v>
      </c>
      <c r="H10" s="21" t="s">
        <v>25</v>
      </c>
      <c r="I10" s="21" t="s">
        <v>26</v>
      </c>
    </row>
    <row r="11" spans="2:9" x14ac:dyDescent="0.3">
      <c r="B11" s="21">
        <v>5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</row>
    <row r="12" spans="2:9" x14ac:dyDescent="0.3">
      <c r="B12" s="21">
        <v>15</v>
      </c>
      <c r="C12" s="21">
        <v>188</v>
      </c>
      <c r="D12" s="21">
        <v>32</v>
      </c>
      <c r="E12" s="21">
        <v>112</v>
      </c>
      <c r="F12" s="21">
        <v>24</v>
      </c>
      <c r="G12" s="21">
        <v>4</v>
      </c>
      <c r="H12" s="21">
        <v>8</v>
      </c>
      <c r="I12" s="21">
        <v>8</v>
      </c>
    </row>
    <row r="13" spans="2:9" x14ac:dyDescent="0.3">
      <c r="B13" s="21">
        <v>25</v>
      </c>
      <c r="C13" s="21">
        <v>52</v>
      </c>
      <c r="D13" s="21">
        <v>24</v>
      </c>
      <c r="E13" s="21">
        <v>16</v>
      </c>
      <c r="F13" s="21">
        <v>4</v>
      </c>
      <c r="G13" s="21">
        <v>4</v>
      </c>
      <c r="H13" s="21">
        <v>4</v>
      </c>
      <c r="I13" s="21">
        <v>0</v>
      </c>
    </row>
    <row r="14" spans="2:9" x14ac:dyDescent="0.3">
      <c r="B14" s="21">
        <v>35</v>
      </c>
      <c r="C14" s="21">
        <v>20</v>
      </c>
      <c r="D14" s="21">
        <v>20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</row>
    <row r="15" spans="2:9" x14ac:dyDescent="0.3">
      <c r="B15" s="21">
        <v>45</v>
      </c>
      <c r="C15" s="21">
        <v>20</v>
      </c>
      <c r="D15" s="21">
        <v>16</v>
      </c>
      <c r="E15" s="21">
        <v>0</v>
      </c>
      <c r="F15" s="21">
        <v>4</v>
      </c>
      <c r="G15" s="21">
        <v>0</v>
      </c>
      <c r="H15" s="21">
        <v>0</v>
      </c>
      <c r="I15" s="21">
        <v>0</v>
      </c>
    </row>
    <row r="16" spans="2:9" x14ac:dyDescent="0.3">
      <c r="B16" s="21">
        <v>55</v>
      </c>
      <c r="C16" s="21">
        <v>16</v>
      </c>
      <c r="D16" s="21">
        <v>12</v>
      </c>
      <c r="E16" s="21">
        <v>0</v>
      </c>
      <c r="F16" s="21">
        <v>4</v>
      </c>
      <c r="G16" s="21">
        <v>0</v>
      </c>
      <c r="H16" s="21">
        <v>0</v>
      </c>
      <c r="I16" s="21">
        <v>0</v>
      </c>
    </row>
    <row r="17" spans="2:9" x14ac:dyDescent="0.3">
      <c r="B17" s="21">
        <v>65</v>
      </c>
      <c r="C17" s="21">
        <v>12</v>
      </c>
      <c r="D17" s="21">
        <v>8</v>
      </c>
      <c r="E17" s="21">
        <v>0</v>
      </c>
      <c r="F17" s="21">
        <v>4</v>
      </c>
      <c r="G17" s="21">
        <v>0</v>
      </c>
      <c r="H17" s="21">
        <v>0</v>
      </c>
      <c r="I17" s="21">
        <v>0</v>
      </c>
    </row>
    <row r="18" spans="2:9" x14ac:dyDescent="0.3">
      <c r="B18" s="21">
        <v>75</v>
      </c>
      <c r="C18" s="21">
        <v>16</v>
      </c>
      <c r="D18" s="21">
        <v>12</v>
      </c>
      <c r="E18" s="21">
        <v>0</v>
      </c>
      <c r="F18" s="21">
        <v>4</v>
      </c>
      <c r="G18" s="21">
        <v>0</v>
      </c>
      <c r="H18" s="21">
        <v>0</v>
      </c>
      <c r="I18" s="21">
        <v>0</v>
      </c>
    </row>
    <row r="19" spans="2:9" x14ac:dyDescent="0.3">
      <c r="B19" s="21">
        <v>85</v>
      </c>
      <c r="C19" s="21">
        <v>0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</row>
    <row r="20" spans="2:9" x14ac:dyDescent="0.3">
      <c r="B20" s="21">
        <v>95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</row>
    <row r="21" spans="2:9" x14ac:dyDescent="0.3">
      <c r="B21" s="21">
        <v>105</v>
      </c>
      <c r="C21" s="21">
        <v>8</v>
      </c>
      <c r="D21" s="21">
        <v>8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</row>
    <row r="22" spans="2:9" x14ac:dyDescent="0.3">
      <c r="B22" s="21">
        <v>115</v>
      </c>
      <c r="C22" s="21">
        <v>4</v>
      </c>
      <c r="D22" s="21">
        <v>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</row>
    <row r="23" spans="2:9" x14ac:dyDescent="0.3">
      <c r="B23" s="21">
        <v>125</v>
      </c>
      <c r="C23" s="21">
        <v>4</v>
      </c>
      <c r="D23" s="21">
        <v>4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</row>
    <row r="24" spans="2:9" x14ac:dyDescent="0.3">
      <c r="B24" s="21">
        <v>135</v>
      </c>
      <c r="C24" s="21">
        <v>0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</row>
    <row r="25" spans="2:9" x14ac:dyDescent="0.3">
      <c r="B25" s="21">
        <v>145</v>
      </c>
      <c r="C25" s="21">
        <v>0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</row>
    <row r="26" spans="2:9" x14ac:dyDescent="0.3">
      <c r="B26" s="21">
        <v>155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19"/>
  <sheetViews>
    <sheetView workbookViewId="0">
      <selection activeCell="F6" sqref="F6"/>
    </sheetView>
  </sheetViews>
  <sheetFormatPr defaultColWidth="11.5546875" defaultRowHeight="14.4" x14ac:dyDescent="0.3"/>
  <cols>
    <col min="3" max="3" width="13.5546875" style="21" bestFit="1" customWidth="1"/>
    <col min="4" max="4" width="15.109375" style="21" bestFit="1" customWidth="1"/>
    <col min="5" max="14" width="13.5546875" style="21" bestFit="1" customWidth="1"/>
  </cols>
  <sheetData>
    <row r="3" spans="2:14" x14ac:dyDescent="0.3">
      <c r="B3" s="22" t="s">
        <v>20</v>
      </c>
    </row>
    <row r="4" spans="2:14" x14ac:dyDescent="0.3">
      <c r="B4" s="23"/>
    </row>
    <row r="5" spans="2:14" x14ac:dyDescent="0.3">
      <c r="B5" s="23"/>
    </row>
    <row r="6" spans="2:14" x14ac:dyDescent="0.3">
      <c r="B6" s="23" t="s">
        <v>44</v>
      </c>
    </row>
    <row r="10" spans="2:14" x14ac:dyDescent="0.3">
      <c r="B10" t="s">
        <v>30</v>
      </c>
      <c r="C10" s="21" t="s">
        <v>31</v>
      </c>
      <c r="D10" s="21" t="s">
        <v>32</v>
      </c>
      <c r="E10" s="21" t="s">
        <v>33</v>
      </c>
      <c r="F10" s="21" t="s">
        <v>34</v>
      </c>
      <c r="G10" s="21" t="s">
        <v>35</v>
      </c>
      <c r="H10" s="21" t="s">
        <v>36</v>
      </c>
      <c r="I10" s="21" t="s">
        <v>37</v>
      </c>
      <c r="J10" s="21" t="s">
        <v>38</v>
      </c>
      <c r="K10" s="21" t="s">
        <v>39</v>
      </c>
      <c r="L10" s="21" t="s">
        <v>40</v>
      </c>
      <c r="M10" s="21" t="s">
        <v>41</v>
      </c>
      <c r="N10" s="21" t="s">
        <v>42</v>
      </c>
    </row>
    <row r="11" spans="2:14" x14ac:dyDescent="0.3">
      <c r="B11" t="s">
        <v>43</v>
      </c>
      <c r="C11" s="24">
        <v>3.9223809520000001</v>
      </c>
      <c r="D11" s="24">
        <v>4.8034999999999997</v>
      </c>
      <c r="E11" s="24">
        <v>5.9109523810000004</v>
      </c>
      <c r="F11" s="24">
        <v>1.433725583</v>
      </c>
      <c r="G11" s="24">
        <v>1.45810719</v>
      </c>
      <c r="H11" s="24">
        <v>0.92191596600000003</v>
      </c>
      <c r="I11" s="24">
        <v>1.1000000000000001</v>
      </c>
      <c r="J11" s="24">
        <v>1.57</v>
      </c>
      <c r="K11" s="24">
        <v>4.58</v>
      </c>
      <c r="L11" s="24">
        <v>6.44</v>
      </c>
      <c r="M11" s="24">
        <v>6.7</v>
      </c>
      <c r="N11" s="24">
        <v>7.63</v>
      </c>
    </row>
    <row r="16" spans="2:14" x14ac:dyDescent="0.3">
      <c r="B16" s="22"/>
    </row>
    <row r="17" spans="2:2" x14ac:dyDescent="0.3">
      <c r="B17" s="23"/>
    </row>
    <row r="18" spans="2:2" x14ac:dyDescent="0.3">
      <c r="B18" s="23"/>
    </row>
    <row r="19" spans="2:2" x14ac:dyDescent="0.3">
      <c r="B19" s="2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Field Inventory</vt:lpstr>
      <vt:lpstr>Stem size distribution</vt:lpstr>
      <vt:lpstr>LAI</vt:lpstr>
    </vt:vector>
  </TitlesOfParts>
  <Company>UFZ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Rico Fischer</dc:creator>
  <cp:lastModifiedBy>Elisabeth Christmas</cp:lastModifiedBy>
  <dcterms:created xsi:type="dcterms:W3CDTF">2014-11-18T16:11:46Z</dcterms:created>
  <dcterms:modified xsi:type="dcterms:W3CDTF">2015-04-14T19:49:28Z</dcterms:modified>
</cp:coreProperties>
</file>