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ni\Promotion\PlosOne_2.Paper\Submission\"/>
    </mc:Choice>
  </mc:AlternateContent>
  <xr:revisionPtr revIDLastSave="0" documentId="13_ncr:1_{99A188A7-064B-4E37-8450-39EE5C78EBD7}" xr6:coauthVersionLast="40" xr6:coauthVersionMax="40" xr10:uidLastSave="{00000000-0000-0000-0000-000000000000}"/>
  <bookViews>
    <workbookView xWindow="0" yWindow="0" windowWidth="19200" windowHeight="8150" activeTab="2" xr2:uid="{AD6B8BC3-FC26-458E-8E3B-2226FF90F622}"/>
  </bookViews>
  <sheets>
    <sheet name="Abbreviation" sheetId="2" r:id="rId1"/>
    <sheet name="Raw Data" sheetId="1" r:id="rId2"/>
    <sheet name="Root_Porosity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4" i="1" l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<sst xmlns="http://schemas.openxmlformats.org/spreadsheetml/2006/main" count="7115" uniqueCount="658">
  <si>
    <t>ID</t>
  </si>
  <si>
    <t>Pop_No</t>
  </si>
  <si>
    <t>Pop</t>
  </si>
  <si>
    <t>Pop_ID</t>
  </si>
  <si>
    <t>Genotyp</t>
  </si>
  <si>
    <t>N_supply</t>
  </si>
  <si>
    <t>AGBM_fresh</t>
  </si>
  <si>
    <t>BGBM_dry</t>
  </si>
  <si>
    <t>AG_N%</t>
  </si>
  <si>
    <t>AG_C%</t>
  </si>
  <si>
    <t>AG_C:N</t>
  </si>
  <si>
    <t>BG_N%</t>
  </si>
  <si>
    <t>BG_C%</t>
  </si>
  <si>
    <t>BG_C:N</t>
  </si>
  <si>
    <t>pH</t>
  </si>
  <si>
    <t>Bb</t>
  </si>
  <si>
    <t>eff1</t>
  </si>
  <si>
    <t>Bb10_1</t>
  </si>
  <si>
    <t>control</t>
  </si>
  <si>
    <t>LNT</t>
  </si>
  <si>
    <t>NA</t>
  </si>
  <si>
    <t>Bb10_2</t>
  </si>
  <si>
    <t>Bb10_3</t>
  </si>
  <si>
    <t>Bb10_4</t>
  </si>
  <si>
    <t>Bb15_1</t>
  </si>
  <si>
    <t>Bb15_2</t>
  </si>
  <si>
    <t>Bb15_3</t>
  </si>
  <si>
    <t>Bb15_4</t>
  </si>
  <si>
    <t>Bb18_1</t>
  </si>
  <si>
    <t>Bb18_2</t>
  </si>
  <si>
    <t>Bb18_3</t>
  </si>
  <si>
    <t>Bb18_4</t>
  </si>
  <si>
    <t>Bb20_1</t>
  </si>
  <si>
    <t>Bb20_2</t>
  </si>
  <si>
    <t>Bb20_3</t>
  </si>
  <si>
    <t>Bb20_4</t>
  </si>
  <si>
    <t>SNT</t>
  </si>
  <si>
    <t>Drübeck</t>
  </si>
  <si>
    <t>Drue</t>
  </si>
  <si>
    <t>eff2</t>
  </si>
  <si>
    <t>Drue3_1</t>
  </si>
  <si>
    <t>Drue3_2</t>
  </si>
  <si>
    <t>Drue3_3</t>
  </si>
  <si>
    <t>Drue3_4</t>
  </si>
  <si>
    <t>Drue4_1</t>
  </si>
  <si>
    <t>Drue4_2</t>
  </si>
  <si>
    <t>Drue7_3</t>
  </si>
  <si>
    <t>Drue8_1</t>
  </si>
  <si>
    <t>Drue8_2</t>
  </si>
  <si>
    <t>Drue8_3</t>
  </si>
  <si>
    <t>Drue9_1</t>
  </si>
  <si>
    <t>Drue9_2</t>
  </si>
  <si>
    <t>Drue9_3</t>
  </si>
  <si>
    <t>Drue9_4</t>
  </si>
  <si>
    <t>Elendstal</t>
  </si>
  <si>
    <t>Elend</t>
  </si>
  <si>
    <t>eff3</t>
  </si>
  <si>
    <t>Elend1_1</t>
  </si>
  <si>
    <t>HNT</t>
  </si>
  <si>
    <t>Elend1_2</t>
  </si>
  <si>
    <t>Elend1_3</t>
  </si>
  <si>
    <t>Elend5_1</t>
  </si>
  <si>
    <t>Elend5_2</t>
  </si>
  <si>
    <t>Elend5_3</t>
  </si>
  <si>
    <t>Elend6_1</t>
  </si>
  <si>
    <t>Elend6_2</t>
  </si>
  <si>
    <t>Elend6_3</t>
  </si>
  <si>
    <t>Elend7_1</t>
  </si>
  <si>
    <t>Elend7_2</t>
  </si>
  <si>
    <t>Elend7_3</t>
  </si>
  <si>
    <t>Elend1_4</t>
  </si>
  <si>
    <t>Elend10_1</t>
  </si>
  <si>
    <t>Elend10_2</t>
  </si>
  <si>
    <t>Elend10_3</t>
  </si>
  <si>
    <t>Elend10_4</t>
  </si>
  <si>
    <t>Elend4_1</t>
  </si>
  <si>
    <t>Elend4_2</t>
  </si>
  <si>
    <t>Elend4_3</t>
  </si>
  <si>
    <t>Elend4_4</t>
  </si>
  <si>
    <t>Elend5_4</t>
  </si>
  <si>
    <t>Elend6_4</t>
  </si>
  <si>
    <t>Elend7_4</t>
  </si>
  <si>
    <t>Elend1_5</t>
  </si>
  <si>
    <t>Elend1_6</t>
  </si>
  <si>
    <t>Elend5_5</t>
  </si>
  <si>
    <t>Elend5_6</t>
  </si>
  <si>
    <t>Elend6_5</t>
  </si>
  <si>
    <t>Elend6_6</t>
  </si>
  <si>
    <t>Elend7_5</t>
  </si>
  <si>
    <t>Elend7_6</t>
  </si>
  <si>
    <t>Esperstedt</t>
  </si>
  <si>
    <t>Esp</t>
  </si>
  <si>
    <t>Esp1_1</t>
  </si>
  <si>
    <t>Esp1_2</t>
  </si>
  <si>
    <t>Esp1_3</t>
  </si>
  <si>
    <t>Esp10_1</t>
  </si>
  <si>
    <t>Esp10_2</t>
  </si>
  <si>
    <t>Esp10_3</t>
  </si>
  <si>
    <t>Esp2_1</t>
  </si>
  <si>
    <t>Esp2_2</t>
  </si>
  <si>
    <t>Esp2_3</t>
  </si>
  <si>
    <t>Esp5_1</t>
  </si>
  <si>
    <t>Esp5_2</t>
  </si>
  <si>
    <t>Esp5_3</t>
  </si>
  <si>
    <t>Esp1_4</t>
  </si>
  <si>
    <t>Esp10_4</t>
  </si>
  <si>
    <t>Esp2_4</t>
  </si>
  <si>
    <t>Esp3_1</t>
  </si>
  <si>
    <t>Esp3_2</t>
  </si>
  <si>
    <t>Esp3_3</t>
  </si>
  <si>
    <t>Esp3_4</t>
  </si>
  <si>
    <t>Esp5_4</t>
  </si>
  <si>
    <t>Esp6_1</t>
  </si>
  <si>
    <t>Esp6_2</t>
  </si>
  <si>
    <t>Esp6_3</t>
  </si>
  <si>
    <t>Esp6_4</t>
  </si>
  <si>
    <t>Esp1_5</t>
  </si>
  <si>
    <t>Esp1_6</t>
  </si>
  <si>
    <t>Esp10_5</t>
  </si>
  <si>
    <t>Esp10_6</t>
  </si>
  <si>
    <t>Esp2_5</t>
  </si>
  <si>
    <t>Esp2_6</t>
  </si>
  <si>
    <t>Esp5_5</t>
  </si>
  <si>
    <t>Esp5_6</t>
  </si>
  <si>
    <t>Ettersberg</t>
  </si>
  <si>
    <t>Ett</t>
  </si>
  <si>
    <t>Ett1_1</t>
  </si>
  <si>
    <t>Ett1_2</t>
  </si>
  <si>
    <t>Ett1_3</t>
  </si>
  <si>
    <t>Ett3_1</t>
  </si>
  <si>
    <t>Ett3_2</t>
  </si>
  <si>
    <t>Ett5_1</t>
  </si>
  <si>
    <t>Ett5_2</t>
  </si>
  <si>
    <t>Ett5_3</t>
  </si>
  <si>
    <t>Ett6_1</t>
  </si>
  <si>
    <t>Ett6_2</t>
  </si>
  <si>
    <t>Ett6_3</t>
  </si>
  <si>
    <t>Ett1_4</t>
  </si>
  <si>
    <t>Ett3_3</t>
  </si>
  <si>
    <t>Ett3_4</t>
  </si>
  <si>
    <t>Ett5_4</t>
  </si>
  <si>
    <t>Ett6_4</t>
  </si>
  <si>
    <t>Ett8_1</t>
  </si>
  <si>
    <t>Ett8_2</t>
  </si>
  <si>
    <t>Ett8_3</t>
  </si>
  <si>
    <t>Ett8_4</t>
  </si>
  <si>
    <t>Ett1_5</t>
  </si>
  <si>
    <t>Ett1_6</t>
  </si>
  <si>
    <t>Ett3_5</t>
  </si>
  <si>
    <t>Ett3_6</t>
  </si>
  <si>
    <t>Ett5_5</t>
  </si>
  <si>
    <t>Ett5_6</t>
  </si>
  <si>
    <t>Ett6_5</t>
  </si>
  <si>
    <t>Ett6_6</t>
  </si>
  <si>
    <t>Gräfenroda</t>
  </si>
  <si>
    <t>Graef</t>
  </si>
  <si>
    <t>Ob1_1</t>
  </si>
  <si>
    <t>Ob1_2</t>
  </si>
  <si>
    <t>Ob1_3</t>
  </si>
  <si>
    <t>Ob14_1</t>
  </si>
  <si>
    <t>Ob14_2</t>
  </si>
  <si>
    <t>Ob14_3</t>
  </si>
  <si>
    <t>Ob7_1</t>
  </si>
  <si>
    <t>Ob7_2</t>
  </si>
  <si>
    <t>Ob7_3</t>
  </si>
  <si>
    <t>Ob8_1</t>
  </si>
  <si>
    <t>Ob8_2</t>
  </si>
  <si>
    <t>Ob8_3</t>
  </si>
  <si>
    <t>Ob1_4</t>
  </si>
  <si>
    <t>Ob13_1</t>
  </si>
  <si>
    <t>Ob13_2</t>
  </si>
  <si>
    <t>Ob13_3</t>
  </si>
  <si>
    <t>Ob13_4</t>
  </si>
  <si>
    <t>Ob14_4</t>
  </si>
  <si>
    <t>Ob15_1</t>
  </si>
  <si>
    <t>Ob15_2</t>
  </si>
  <si>
    <t>Ob15_3</t>
  </si>
  <si>
    <t>Ob15_4</t>
  </si>
  <si>
    <t>Ob7_4</t>
  </si>
  <si>
    <t>Ob8_4</t>
  </si>
  <si>
    <t>Ob1_5</t>
  </si>
  <si>
    <t>Ob1_6</t>
  </si>
  <si>
    <t>Ob14_5</t>
  </si>
  <si>
    <t>Ob14_6</t>
  </si>
  <si>
    <t>Ob7_5</t>
  </si>
  <si>
    <t>Ob7_6</t>
  </si>
  <si>
    <t>Ob8_5</t>
  </si>
  <si>
    <t>Ob8_6</t>
  </si>
  <si>
    <t>Groß_Rosenburg</t>
  </si>
  <si>
    <t>GrRo</t>
  </si>
  <si>
    <t>GrRo1_1</t>
  </si>
  <si>
    <t>GrRo1_2</t>
  </si>
  <si>
    <t>GrRo2_1</t>
  </si>
  <si>
    <t>GrRo2_2</t>
  </si>
  <si>
    <t>GrRo3_1</t>
  </si>
  <si>
    <t>GrRo3_2</t>
  </si>
  <si>
    <t>GrRo3_3</t>
  </si>
  <si>
    <t>GrRo3_4</t>
  </si>
  <si>
    <t>GrRo6_1</t>
  </si>
  <si>
    <t>GrRo6_2</t>
  </si>
  <si>
    <t>GrRo9_1</t>
  </si>
  <si>
    <t>GrRo9_2</t>
  </si>
  <si>
    <t>GrRo9_3</t>
  </si>
  <si>
    <t>GrRo9_4</t>
  </si>
  <si>
    <t>Jävenitzer_Moor</t>
  </si>
  <si>
    <t>Jaev</t>
  </si>
  <si>
    <t>Jaev10_1</t>
  </si>
  <si>
    <t>Jaev10_2</t>
  </si>
  <si>
    <t>Jaev10_3</t>
  </si>
  <si>
    <t>Jaev12_1</t>
  </si>
  <si>
    <t>Jaev12_2</t>
  </si>
  <si>
    <t>Jaev12_3</t>
  </si>
  <si>
    <t>Jaev14_1</t>
  </si>
  <si>
    <t>Jaev14_2</t>
  </si>
  <si>
    <t>Jaev14_3</t>
  </si>
  <si>
    <t>Jaev8_1</t>
  </si>
  <si>
    <t>Jaev8_2</t>
  </si>
  <si>
    <t>Jaev8_3</t>
  </si>
  <si>
    <t>Jaev10_4</t>
  </si>
  <si>
    <t>Jaev12_4</t>
  </si>
  <si>
    <t>Jaev14_4</t>
  </si>
  <si>
    <t>Jaev4_2</t>
  </si>
  <si>
    <t>Jaev4_3</t>
  </si>
  <si>
    <t>Jaev4_4</t>
  </si>
  <si>
    <t>Jaev8_4</t>
  </si>
  <si>
    <t>Jaev10_5</t>
  </si>
  <si>
    <t>Jaev10_6</t>
  </si>
  <si>
    <t>Jaev12_5</t>
  </si>
  <si>
    <t>Jaev12_6</t>
  </si>
  <si>
    <t>Jaev14_5</t>
  </si>
  <si>
    <t>Jaev14_6</t>
  </si>
  <si>
    <t>Jaev8_5</t>
  </si>
  <si>
    <t>Jaev8_6</t>
  </si>
  <si>
    <t>Jemmeritzer_Moor</t>
  </si>
  <si>
    <t>Je</t>
  </si>
  <si>
    <t>Je12_1</t>
  </si>
  <si>
    <t>Je12_2</t>
  </si>
  <si>
    <t>Je12_3</t>
  </si>
  <si>
    <t>Je13_1</t>
  </si>
  <si>
    <t>Je13_2</t>
  </si>
  <si>
    <t>Je13_3</t>
  </si>
  <si>
    <t>Je16_1</t>
  </si>
  <si>
    <t>Je16_2</t>
  </si>
  <si>
    <t>Je16_3</t>
  </si>
  <si>
    <t>Je7_1</t>
  </si>
  <si>
    <t>Je7_2</t>
  </si>
  <si>
    <t>Je7_3</t>
  </si>
  <si>
    <t>Je11_1</t>
  </si>
  <si>
    <t>Je11_2</t>
  </si>
  <si>
    <t>Je11_3</t>
  </si>
  <si>
    <t>Je11_4</t>
  </si>
  <si>
    <t>Je12_4</t>
  </si>
  <si>
    <t>Je13_4</t>
  </si>
  <si>
    <t>Je14_1</t>
  </si>
  <si>
    <t>Je14_2</t>
  </si>
  <si>
    <t>Je14_3</t>
  </si>
  <si>
    <t>Je14_4</t>
  </si>
  <si>
    <t>Je16_4</t>
  </si>
  <si>
    <t>Je7_4</t>
  </si>
  <si>
    <t>Je12_5</t>
  </si>
  <si>
    <t>Je12_6</t>
  </si>
  <si>
    <t>Je13_5</t>
  </si>
  <si>
    <t>Je13_6</t>
  </si>
  <si>
    <t>Je16_5</t>
  </si>
  <si>
    <t>Je16_6</t>
  </si>
  <si>
    <t>Je7_5</t>
  </si>
  <si>
    <t>Je7_6</t>
  </si>
  <si>
    <t>Massanei</t>
  </si>
  <si>
    <t>Mass</t>
  </si>
  <si>
    <t>Mass1_1</t>
  </si>
  <si>
    <t>Mass1_2</t>
  </si>
  <si>
    <t>Mass1_3</t>
  </si>
  <si>
    <t>Mass1_4</t>
  </si>
  <si>
    <t>Mass2_1</t>
  </si>
  <si>
    <t>Mass2_2</t>
  </si>
  <si>
    <t>Mass2_3</t>
  </si>
  <si>
    <t>Mass2_4</t>
  </si>
  <si>
    <t>Mass3_1</t>
  </si>
  <si>
    <t>Mass3_2</t>
  </si>
  <si>
    <t>Mass3_3</t>
  </si>
  <si>
    <t>Mass3_4</t>
  </si>
  <si>
    <t>Mass4_1</t>
  </si>
  <si>
    <t>Mass4_2</t>
  </si>
  <si>
    <t>Mass4_3</t>
  </si>
  <si>
    <t>Mass4_4</t>
  </si>
  <si>
    <t>Mass5_1</t>
  </si>
  <si>
    <t>Mass5_2</t>
  </si>
  <si>
    <t>Mass5_3</t>
  </si>
  <si>
    <t>Mass5_4</t>
  </si>
  <si>
    <t>Oberhof</t>
  </si>
  <si>
    <t>Ob</t>
  </si>
  <si>
    <t>Ob2.11_2</t>
  </si>
  <si>
    <t>Ob2.15_1</t>
  </si>
  <si>
    <t>Ob2.15_2</t>
  </si>
  <si>
    <t>Ob2.15_3</t>
  </si>
  <si>
    <t>Ob2.15_4</t>
  </si>
  <si>
    <t>Ob2.2_1</t>
  </si>
  <si>
    <t>Ob2.2_2</t>
  </si>
  <si>
    <t>Ob2.2_3</t>
  </si>
  <si>
    <t>Ob2.2_4</t>
  </si>
  <si>
    <t>Ob2.5_1</t>
  </si>
  <si>
    <t>Ob2.5_2</t>
  </si>
  <si>
    <t>Ob2.5_3</t>
  </si>
  <si>
    <t>Ob2.5_4</t>
  </si>
  <si>
    <t>Ob2.8_1</t>
  </si>
  <si>
    <t>Ob2.8_2</t>
  </si>
  <si>
    <t>Ob2.8_3</t>
  </si>
  <si>
    <t>Ob2.8_4</t>
  </si>
  <si>
    <t>Pressel_Wald</t>
  </si>
  <si>
    <t>PresWa</t>
  </si>
  <si>
    <t>PresWa2_1</t>
  </si>
  <si>
    <t>PresWa2_2</t>
  </si>
  <si>
    <t>PresWa2_3</t>
  </si>
  <si>
    <t>PresWa3_1</t>
  </si>
  <si>
    <t>PresWa3_2</t>
  </si>
  <si>
    <t>PresWa3_3</t>
  </si>
  <si>
    <t>PresWa4_1</t>
  </si>
  <si>
    <t>PresWa4_2</t>
  </si>
  <si>
    <t>PresWa4_3</t>
  </si>
  <si>
    <t>PresWa5_1</t>
  </si>
  <si>
    <t>PresWa5_2</t>
  </si>
  <si>
    <t>PresWa5_3</t>
  </si>
  <si>
    <t>PresWa2_4</t>
  </si>
  <si>
    <t>PresWa3_4</t>
  </si>
  <si>
    <t>PresWa4_4</t>
  </si>
  <si>
    <t>PresWa5_4</t>
  </si>
  <si>
    <t>PresWa6_1</t>
  </si>
  <si>
    <t>PresWa6_2</t>
  </si>
  <si>
    <t>PresWa6_3</t>
  </si>
  <si>
    <t>PresWa6_4</t>
  </si>
  <si>
    <t>PresWa2_5</t>
  </si>
  <si>
    <t>PresWa2_6</t>
  </si>
  <si>
    <t>PresWa3_5</t>
  </si>
  <si>
    <t>PresWa3_6</t>
  </si>
  <si>
    <t>PresWa4_5</t>
  </si>
  <si>
    <t>PresWa4_6</t>
  </si>
  <si>
    <t>PresWa5_5</t>
  </si>
  <si>
    <t>PresWa5_6</t>
  </si>
  <si>
    <t>Pressel_Wiese</t>
  </si>
  <si>
    <t>PresWi</t>
  </si>
  <si>
    <t>PresWi11_1</t>
  </si>
  <si>
    <t>PresWi11_2</t>
  </si>
  <si>
    <t>PresWi11_3</t>
  </si>
  <si>
    <t>PresWi12_1</t>
  </si>
  <si>
    <t>PresWi12_2</t>
  </si>
  <si>
    <t>PresWi12_3</t>
  </si>
  <si>
    <t>PresWi15_1</t>
  </si>
  <si>
    <t>PresWi15_2</t>
  </si>
  <si>
    <t>PresWi15_3</t>
  </si>
  <si>
    <t>PresWi16_1</t>
  </si>
  <si>
    <t>PresWi16_2</t>
  </si>
  <si>
    <t>PresWi16_3</t>
  </si>
  <si>
    <t>PresWi11_4</t>
  </si>
  <si>
    <t>PresWi12_4</t>
  </si>
  <si>
    <t>PresWi15_4</t>
  </si>
  <si>
    <t>PresWi16_4</t>
  </si>
  <si>
    <t>PresWi17_1</t>
  </si>
  <si>
    <t>PresWi17_2</t>
  </si>
  <si>
    <t>PresWi17_3</t>
  </si>
  <si>
    <t>PresWi17_4</t>
  </si>
  <si>
    <t>PresWi11_5</t>
  </si>
  <si>
    <t>PresWi11_6</t>
  </si>
  <si>
    <t>PresWi12_5</t>
  </si>
  <si>
    <t>PresWi12_6</t>
  </si>
  <si>
    <t>PresWi15_5</t>
  </si>
  <si>
    <t>PresWi15_6</t>
  </si>
  <si>
    <t>PresWi16_5</t>
  </si>
  <si>
    <t>PresWi16_6</t>
  </si>
  <si>
    <t>Rappbodetalsperre</t>
  </si>
  <si>
    <t>Rapp</t>
  </si>
  <si>
    <t>Hybrid</t>
  </si>
  <si>
    <t>Rapp2_2</t>
  </si>
  <si>
    <t>Rapp2_3</t>
  </si>
  <si>
    <t>Rapp2_4</t>
  </si>
  <si>
    <t>Rapp3_1</t>
  </si>
  <si>
    <t>Rapp3_2</t>
  </si>
  <si>
    <t>Rapp3_3</t>
  </si>
  <si>
    <t>Rapp3_4</t>
  </si>
  <si>
    <t>Rapp4_1</t>
  </si>
  <si>
    <t>Rapp4_2</t>
  </si>
  <si>
    <t>Rapp4_3</t>
  </si>
  <si>
    <t>Rapp4_4</t>
  </si>
  <si>
    <t>Rapp5_1</t>
  </si>
  <si>
    <t>Rapp5_2</t>
  </si>
  <si>
    <t>Rapp6_2</t>
  </si>
  <si>
    <t>Rapp6_3</t>
  </si>
  <si>
    <t>Rapp6_4</t>
  </si>
  <si>
    <t>Rösa</t>
  </si>
  <si>
    <t>Roesa</t>
  </si>
  <si>
    <t>Rösa1_1</t>
  </si>
  <si>
    <t>Rösa1_2</t>
  </si>
  <si>
    <t>Rösa1_3</t>
  </si>
  <si>
    <t>Rösa2_1</t>
  </si>
  <si>
    <t>Rösa2_2</t>
  </si>
  <si>
    <t>Rösa2_3</t>
  </si>
  <si>
    <t>Rösa5_1</t>
  </si>
  <si>
    <t>Rösa5_2</t>
  </si>
  <si>
    <t>Rösa5_3</t>
  </si>
  <si>
    <t>Rösa7_1</t>
  </si>
  <si>
    <t>Rösa7_2</t>
  </si>
  <si>
    <t>Rösa7_3</t>
  </si>
  <si>
    <t>Rösa1_4</t>
  </si>
  <si>
    <t>Rösa2_4</t>
  </si>
  <si>
    <t>2 Werte (258 =37)</t>
  </si>
  <si>
    <t>Rösa5_4</t>
  </si>
  <si>
    <t>Rösa7_4</t>
  </si>
  <si>
    <t>Rösa9_1</t>
  </si>
  <si>
    <t>Rösa9_2</t>
  </si>
  <si>
    <t>Rösa9_3</t>
  </si>
  <si>
    <t>Rösa9_4</t>
  </si>
  <si>
    <t>Rösa1_5</t>
  </si>
  <si>
    <t>Rösa1_6</t>
  </si>
  <si>
    <t>Rösa2_5</t>
  </si>
  <si>
    <t>Rösa2_6</t>
  </si>
  <si>
    <t>Rösa5_5</t>
  </si>
  <si>
    <t>Rösa5_6</t>
  </si>
  <si>
    <t>Rösa7_5</t>
  </si>
  <si>
    <t>Rösa7_6</t>
  </si>
  <si>
    <t>Schierke5</t>
  </si>
  <si>
    <t>Sch5</t>
  </si>
  <si>
    <t>Sch5.1_1</t>
  </si>
  <si>
    <t>Sch5.1_2</t>
  </si>
  <si>
    <t>Sch5.1_3</t>
  </si>
  <si>
    <t>Sch5.1_4</t>
  </si>
  <si>
    <t>Sch5.10_1</t>
  </si>
  <si>
    <t>Sch5.10_2</t>
  </si>
  <si>
    <t>Sch5.10_3</t>
  </si>
  <si>
    <t>Sch5.10_4</t>
  </si>
  <si>
    <t>Sch5.12_1</t>
  </si>
  <si>
    <t>Sch5.12_2</t>
  </si>
  <si>
    <t>Sch5.12_3</t>
  </si>
  <si>
    <t>Sch5.12_4</t>
  </si>
  <si>
    <t>Sch5.18_1</t>
  </si>
  <si>
    <t>Sch5.18_2</t>
  </si>
  <si>
    <t>Sch5.18_3</t>
  </si>
  <si>
    <t>Sch5.18_4</t>
  </si>
  <si>
    <t>Sch5.6_1</t>
  </si>
  <si>
    <t>Sch5.6_2</t>
  </si>
  <si>
    <t>Sch5.9_1</t>
  </si>
  <si>
    <t>Sch5.9_2</t>
  </si>
  <si>
    <t>Sch5.9_3</t>
  </si>
  <si>
    <t>Sch5.9_4</t>
  </si>
  <si>
    <t>Siptenfelde</t>
  </si>
  <si>
    <t>Sipt</t>
  </si>
  <si>
    <t>Sipt13_1</t>
  </si>
  <si>
    <t>Sipt13_2</t>
  </si>
  <si>
    <t>Sipt13_3</t>
  </si>
  <si>
    <t>Sipt13_4</t>
  </si>
  <si>
    <t>Sipt14_1</t>
  </si>
  <si>
    <t>Sipt14_2</t>
  </si>
  <si>
    <t>Sipt14_3</t>
  </si>
  <si>
    <t>Sipt14_4</t>
  </si>
  <si>
    <t>Sipt15_1</t>
  </si>
  <si>
    <t>Sipt15_2</t>
  </si>
  <si>
    <t>Sipt15_3</t>
  </si>
  <si>
    <t>Sipt15_4</t>
  </si>
  <si>
    <t>Sipt16_1</t>
  </si>
  <si>
    <t>Sipt16_2</t>
  </si>
  <si>
    <t>Sipt16_3</t>
  </si>
  <si>
    <t>Sipt16_4</t>
  </si>
  <si>
    <t>Sipt17_1</t>
  </si>
  <si>
    <t>Sipt17_2</t>
  </si>
  <si>
    <t>Sipt17_3</t>
  </si>
  <si>
    <t>Sipt17_4</t>
  </si>
  <si>
    <t>Sipt2_1</t>
  </si>
  <si>
    <t>Sipt2_2</t>
  </si>
  <si>
    <t>Sipt2_3</t>
  </si>
  <si>
    <t>Sipt2_4</t>
  </si>
  <si>
    <t>Sipt4_1</t>
  </si>
  <si>
    <t>Sipt4_2</t>
  </si>
  <si>
    <t>Sipt4_3</t>
  </si>
  <si>
    <t>Sipt4_4</t>
  </si>
  <si>
    <t>Sipt6.1_1</t>
  </si>
  <si>
    <t>Sipt6.1_2</t>
  </si>
  <si>
    <t>Sipt6.1_3</t>
  </si>
  <si>
    <t>Sipt6.1_4</t>
  </si>
  <si>
    <t>Sipt7_1</t>
  </si>
  <si>
    <t>Sipt7_2</t>
  </si>
  <si>
    <t>Sipt7_3</t>
  </si>
  <si>
    <t>Sipt7_4</t>
  </si>
  <si>
    <t>Wermdsorf_Waldrand2</t>
  </si>
  <si>
    <t>Werm</t>
  </si>
  <si>
    <t>Werm13_1</t>
  </si>
  <si>
    <t>Werm13_2</t>
  </si>
  <si>
    <t>Werm13_3</t>
  </si>
  <si>
    <t>Werm13_4</t>
  </si>
  <si>
    <t>Werm14_1</t>
  </si>
  <si>
    <t>Werm14_2</t>
  </si>
  <si>
    <t>Werm14_4</t>
  </si>
  <si>
    <t>Werm15_1</t>
  </si>
  <si>
    <t>Werm15_2</t>
  </si>
  <si>
    <t>Werm15_3</t>
  </si>
  <si>
    <t>Werm15_4</t>
  </si>
  <si>
    <t>Werm17_1</t>
  </si>
  <si>
    <t>Werm17_2</t>
  </si>
  <si>
    <t>Werm17_3</t>
  </si>
  <si>
    <t>Werm17_4</t>
  </si>
  <si>
    <t>Werm14_3</t>
  </si>
  <si>
    <t>Wörlitz</t>
  </si>
  <si>
    <t>Woer</t>
  </si>
  <si>
    <t>Woer10_1</t>
  </si>
  <si>
    <t>Woer10_2</t>
  </si>
  <si>
    <t>Woer10_3</t>
  </si>
  <si>
    <t>Woer11_1</t>
  </si>
  <si>
    <t>Woer11_2</t>
  </si>
  <si>
    <t>Woer11_3</t>
  </si>
  <si>
    <t>Woer8_1</t>
  </si>
  <si>
    <t>Woer8_2</t>
  </si>
  <si>
    <t>Woer8_3</t>
  </si>
  <si>
    <t>Woer9_1</t>
  </si>
  <si>
    <t>Woer9_2</t>
  </si>
  <si>
    <t>Woer9_3</t>
  </si>
  <si>
    <t>Woer10_4</t>
  </si>
  <si>
    <t>Woer11_4</t>
  </si>
  <si>
    <t>Woer12_1</t>
  </si>
  <si>
    <t>Woer12_2</t>
  </si>
  <si>
    <t>Woer12_3</t>
  </si>
  <si>
    <t>Woer12_4</t>
  </si>
  <si>
    <t>Woer8_4</t>
  </si>
  <si>
    <t>Woer9_4</t>
  </si>
  <si>
    <t>Woer10_5</t>
  </si>
  <si>
    <t>Woer10_6</t>
  </si>
  <si>
    <t>Woer11_5</t>
  </si>
  <si>
    <t>Woer11_6</t>
  </si>
  <si>
    <t>Woer8_5</t>
  </si>
  <si>
    <t>Woer8_6</t>
  </si>
  <si>
    <t>Woer9_5</t>
  </si>
  <si>
    <t>Woer9_6</t>
  </si>
  <si>
    <t>Zella-Mehlis</t>
  </si>
  <si>
    <t>ZeMe</t>
  </si>
  <si>
    <t>Ze2_1</t>
  </si>
  <si>
    <t>Ze2_2</t>
  </si>
  <si>
    <t>Ze2_3</t>
  </si>
  <si>
    <t>Ze4_1</t>
  </si>
  <si>
    <t>Ze4_2</t>
  </si>
  <si>
    <t>Ze4_3</t>
  </si>
  <si>
    <t>Ze7_1</t>
  </si>
  <si>
    <t>Ze7_2</t>
  </si>
  <si>
    <t>Ze7_3</t>
  </si>
  <si>
    <t>Ze8_1</t>
  </si>
  <si>
    <t>Ze8_2</t>
  </si>
  <si>
    <t>Ze8_3</t>
  </si>
  <si>
    <t>Ze2_4</t>
  </si>
  <si>
    <t>Ze4_4</t>
  </si>
  <si>
    <t>Ze5_1</t>
  </si>
  <si>
    <t>Ze5_2</t>
  </si>
  <si>
    <t>Ze5_3</t>
  </si>
  <si>
    <t>Ze5_4</t>
  </si>
  <si>
    <t>Ze7_4</t>
  </si>
  <si>
    <t>Ze8_4</t>
  </si>
  <si>
    <t>Ze2_5</t>
  </si>
  <si>
    <t>Ze2_6</t>
  </si>
  <si>
    <t>Ze4_5</t>
  </si>
  <si>
    <t>Ze4_6</t>
  </si>
  <si>
    <t>Ze7_5</t>
  </si>
  <si>
    <t>Ze7_6</t>
  </si>
  <si>
    <t>Ze8_5</t>
  </si>
  <si>
    <t>Ze8_6</t>
  </si>
  <si>
    <t>Ziegelroda</t>
  </si>
  <si>
    <t>Zieg</t>
  </si>
  <si>
    <t>Zieg1_1</t>
  </si>
  <si>
    <t>Zieg1_2</t>
  </si>
  <si>
    <t>Zieg1_3</t>
  </si>
  <si>
    <t>Zieg6_1</t>
  </si>
  <si>
    <t>Zieg6_2</t>
  </si>
  <si>
    <t>Zieg6_3</t>
  </si>
  <si>
    <t>Zieg7_1</t>
  </si>
  <si>
    <t>Zieg7_2</t>
  </si>
  <si>
    <t>Zieg7_3</t>
  </si>
  <si>
    <t>Zieg8_1</t>
  </si>
  <si>
    <t>Zieg8_2</t>
  </si>
  <si>
    <t>Zieg8_3</t>
  </si>
  <si>
    <t>Zieg6_4</t>
  </si>
  <si>
    <t>Zieg7_4</t>
  </si>
  <si>
    <t>Zieg8_4</t>
  </si>
  <si>
    <t>Zieg1_4</t>
  </si>
  <si>
    <t>Zieg1_5</t>
  </si>
  <si>
    <t>Zieg1_6</t>
  </si>
  <si>
    <t>Zieg6_5</t>
  </si>
  <si>
    <t>Zieg6_6</t>
  </si>
  <si>
    <t>Zieg7_5</t>
  </si>
  <si>
    <t>Zieg7_6</t>
  </si>
  <si>
    <t>Zieg8_5</t>
  </si>
  <si>
    <t>Zieg8_6</t>
  </si>
  <si>
    <t>Seed family</t>
  </si>
  <si>
    <t>Treatment</t>
  </si>
  <si>
    <t>Jennifer Born and Stefan G. Michalski</t>
  </si>
  <si>
    <t>declaration (unit)</t>
  </si>
  <si>
    <t>calculation</t>
  </si>
  <si>
    <t>PH_start</t>
  </si>
  <si>
    <t>plant height (cm) at the start of experiment</t>
  </si>
  <si>
    <t>PH_end</t>
  </si>
  <si>
    <t>plant height (cm) at the end of experiment</t>
  </si>
  <si>
    <t>S_start</t>
  </si>
  <si>
    <t>numer of stems at the start of experiment</t>
  </si>
  <si>
    <t>S_end</t>
  </si>
  <si>
    <t>numer of stems at the end of experiment</t>
  </si>
  <si>
    <t>RGR</t>
  </si>
  <si>
    <t xml:space="preserve">relative growth rate </t>
  </si>
  <si>
    <t>fresh aboveground biomass (g)</t>
  </si>
  <si>
    <t>AGBM_dry</t>
  </si>
  <si>
    <t>dry aboveground biomass (g)</t>
  </si>
  <si>
    <t>LDMC</t>
  </si>
  <si>
    <t>leaf dry matter content (mg g-1)</t>
  </si>
  <si>
    <t>AGBM_dry (mg) /AGBM_fresh (g)</t>
  </si>
  <si>
    <t>dry belowground biomass (g)</t>
  </si>
  <si>
    <t>N content (%) in aboveground biomass</t>
  </si>
  <si>
    <t>C content (%) in aboveground biomass</t>
  </si>
  <si>
    <t>carbon to nitrogen ratio of aboveground biomass</t>
  </si>
  <si>
    <t>AG_N</t>
  </si>
  <si>
    <t>aboveground N accumulation (g)</t>
  </si>
  <si>
    <t>N content (%) in belowground biomass</t>
  </si>
  <si>
    <t>C content (%) in belowground biomass</t>
  </si>
  <si>
    <t>carbon to nitrogen ratio of belowground biomass</t>
  </si>
  <si>
    <t>soil pH</t>
  </si>
  <si>
    <t>Groß Rosenburg</t>
  </si>
  <si>
    <t>PH_start [cm]</t>
  </si>
  <si>
    <t>S_start [quantity]</t>
  </si>
  <si>
    <t>PH_end [cm]</t>
  </si>
  <si>
    <t>S_end [quantity]</t>
  </si>
  <si>
    <t>((S*PH)end - (S*PH)start) / (S*PH)start</t>
  </si>
  <si>
    <t>AGBM_dry [g]</t>
  </si>
  <si>
    <t>AGBM_fresh [g]</t>
  </si>
  <si>
    <t>LDMC [mg g-1]</t>
  </si>
  <si>
    <t>BGBM_dry [g]</t>
  </si>
  <si>
    <t>AGBM_dry [mg]</t>
  </si>
  <si>
    <t>Root:Shoot</t>
  </si>
  <si>
    <t>root to shoot ratio</t>
  </si>
  <si>
    <t>AG_N [g]</t>
  </si>
  <si>
    <t>POR % * specific weight (1.036)</t>
  </si>
  <si>
    <t>POR %</t>
  </si>
  <si>
    <t>root weight after infiltration [g]</t>
  </si>
  <si>
    <t>root weight for infiltration [g]</t>
  </si>
  <si>
    <t>sample ID</t>
  </si>
  <si>
    <t>see table "Root_Porosity"</t>
  </si>
  <si>
    <t>average POR % (column E)</t>
  </si>
  <si>
    <t>POR [%]</t>
  </si>
  <si>
    <t>POR</t>
  </si>
  <si>
    <t>BGBM_dry (g)/AGBM_dry (g)</t>
  </si>
  <si>
    <t>(AG_N%*AGBM_dry (g))/100</t>
  </si>
  <si>
    <t>Brandberge</t>
  </si>
  <si>
    <t>Jävenitzer Moor</t>
  </si>
  <si>
    <t>Jemmeritzer Moor</t>
  </si>
  <si>
    <t>Pressel Wald</t>
  </si>
  <si>
    <t>Pressel Wiese</t>
  </si>
  <si>
    <t>Schierke</t>
  </si>
  <si>
    <t>Wermsdorf</t>
  </si>
  <si>
    <t>Zella Mehlis</t>
  </si>
  <si>
    <t>Latitude</t>
  </si>
  <si>
    <t>Longitude</t>
  </si>
  <si>
    <t>Population</t>
  </si>
  <si>
    <t>150 kg N / ha * yr</t>
  </si>
  <si>
    <t>70 kg N / ha * yr</t>
  </si>
  <si>
    <t>Individual</t>
  </si>
  <si>
    <t>Functional traits</t>
  </si>
  <si>
    <t>root porosity [%]</t>
  </si>
  <si>
    <r>
      <t xml:space="preserve">Trait expression and signatures of adaptation in response to nitrogen addition in the common wetland plant </t>
    </r>
    <r>
      <rPr>
        <b/>
        <i/>
        <sz val="14"/>
        <color theme="1"/>
        <rFont val="Calibri"/>
        <family val="2"/>
        <scheme val="minor"/>
      </rPr>
      <t>Juncus effusus</t>
    </r>
  </si>
  <si>
    <t>no data for sample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</si>
</sst>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</cellStyleXfs>
  <cellXfs count="82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/>
    <xf numFmtId="2" fontId="4" fillId="0" borderId="1" xfId="0" applyNumberFormat="1" applyFont="1" applyBorder="1"/>
    <xf numFmtId="0" fontId="4" fillId="0" borderId="1" xfId="0" applyNumberFormat="1" applyFont="1" applyBorder="1"/>
    <xf numFmtId="2" fontId="4" fillId="0" borderId="4" xfId="4" applyNumberFormat="1" applyFont="1" applyFill="1" applyBorder="1"/>
    <xf numFmtId="1" fontId="4" fillId="0" borderId="4" xfId="4" applyNumberFormat="1" applyFont="1" applyFill="1" applyBorder="1"/>
    <xf numFmtId="2" fontId="4" fillId="0" borderId="1" xfId="4" applyNumberFormat="1" applyFont="1" applyFill="1" applyBorder="1"/>
    <xf numFmtId="0" fontId="4" fillId="0" borderId="1" xfId="4" applyNumberFormat="1" applyFont="1" applyFill="1" applyBorder="1"/>
    <xf numFmtId="0" fontId="4" fillId="0" borderId="1" xfId="0" applyFont="1" applyFill="1" applyBorder="1"/>
    <xf numFmtId="0" fontId="0" fillId="0" borderId="1" xfId="0" applyBorder="1"/>
    <xf numFmtId="164" fontId="0" fillId="0" borderId="1" xfId="0" applyNumberFormat="1" applyBorder="1"/>
    <xf numFmtId="0" fontId="5" fillId="0" borderId="1" xfId="1" applyFont="1" applyFill="1" applyBorder="1"/>
    <xf numFmtId="0" fontId="4" fillId="5" borderId="1" xfId="4" applyNumberFormat="1" applyFont="1" applyBorder="1"/>
    <xf numFmtId="0" fontId="4" fillId="5" borderId="1" xfId="4" applyFont="1" applyBorder="1"/>
    <xf numFmtId="0" fontId="4" fillId="8" borderId="1" xfId="0" applyNumberFormat="1" applyFont="1" applyFill="1" applyBorder="1"/>
    <xf numFmtId="0" fontId="4" fillId="8" borderId="1" xfId="0" applyFont="1" applyFill="1" applyBorder="1"/>
    <xf numFmtId="0" fontId="0" fillId="0" borderId="1" xfId="0" applyFill="1" applyBorder="1"/>
    <xf numFmtId="0" fontId="4" fillId="0" borderId="1" xfId="5" applyFont="1" applyFill="1" applyBorder="1" applyAlignment="1">
      <alignment horizontal="right"/>
    </xf>
    <xf numFmtId="0" fontId="4" fillId="0" borderId="1" xfId="5" applyFont="1" applyFill="1" applyBorder="1"/>
    <xf numFmtId="0" fontId="5" fillId="0" borderId="1" xfId="0" applyFont="1" applyFill="1" applyBorder="1"/>
    <xf numFmtId="0" fontId="5" fillId="0" borderId="1" xfId="3" applyFont="1" applyFill="1" applyBorder="1" applyAlignment="1">
      <alignment horizontal="right"/>
    </xf>
    <xf numFmtId="0" fontId="4" fillId="0" borderId="1" xfId="2" applyFont="1" applyFill="1" applyBorder="1" applyAlignment="1">
      <alignment horizontal="right"/>
    </xf>
    <xf numFmtId="0" fontId="4" fillId="0" borderId="1" xfId="0" applyNumberFormat="1" applyFont="1" applyFill="1" applyBorder="1"/>
    <xf numFmtId="0" fontId="4" fillId="0" borderId="2" xfId="0" applyFont="1" applyBorder="1"/>
    <xf numFmtId="0" fontId="4" fillId="0" borderId="1" xfId="5" applyNumberFormat="1" applyFont="1" applyFill="1" applyBorder="1"/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8" borderId="1" xfId="4" applyNumberFormat="1" applyFont="1" applyFill="1" applyBorder="1"/>
    <xf numFmtId="0" fontId="4" fillId="8" borderId="1" xfId="5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2" fillId="0" borderId="0" xfId="0" applyFont="1"/>
    <xf numFmtId="0" fontId="0" fillId="0" borderId="0" xfId="0" applyFont="1" applyBorder="1"/>
    <xf numFmtId="0" fontId="0" fillId="0" borderId="0" xfId="0" applyBorder="1"/>
    <xf numFmtId="0" fontId="0" fillId="0" borderId="0" xfId="0" applyFont="1" applyFill="1" applyBorder="1" applyAlignment="1">
      <alignment vertical="center" wrapText="1"/>
    </xf>
    <xf numFmtId="1" fontId="0" fillId="0" borderId="1" xfId="0" applyNumberFormat="1" applyBorder="1"/>
    <xf numFmtId="1" fontId="0" fillId="0" borderId="1" xfId="0" applyNumberFormat="1" applyFill="1" applyBorder="1"/>
    <xf numFmtId="165" fontId="0" fillId="0" borderId="1" xfId="0" applyNumberFormat="1" applyBorder="1"/>
    <xf numFmtId="1" fontId="0" fillId="7" borderId="1" xfId="0" applyNumberFormat="1" applyFill="1" applyBorder="1"/>
    <xf numFmtId="1" fontId="8" fillId="7" borderId="1" xfId="0" applyNumberFormat="1" applyFont="1" applyFill="1" applyBorder="1"/>
    <xf numFmtId="164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1" fontId="0" fillId="0" borderId="0" xfId="0" applyNumberFormat="1" applyBorder="1"/>
    <xf numFmtId="164" fontId="0" fillId="0" borderId="0" xfId="0" applyNumberFormat="1" applyBorder="1"/>
    <xf numFmtId="0" fontId="0" fillId="0" borderId="0" xfId="0" applyFill="1" applyBorder="1"/>
    <xf numFmtId="1" fontId="0" fillId="0" borderId="0" xfId="0" applyNumberFormat="1" applyFill="1" applyBorder="1"/>
    <xf numFmtId="2" fontId="6" fillId="0" borderId="3" xfId="0" applyNumberFormat="1" applyFont="1" applyFill="1" applyBorder="1" applyAlignment="1">
      <alignment horizontal="center" vertical="center"/>
    </xf>
    <xf numFmtId="0" fontId="0" fillId="0" borderId="0" xfId="0" applyFont="1"/>
    <xf numFmtId="2" fontId="4" fillId="0" borderId="3" xfId="0" applyNumberFormat="1" applyFont="1" applyBorder="1"/>
    <xf numFmtId="2" fontId="4" fillId="0" borderId="3" xfId="0" applyNumberFormat="1" applyFont="1" applyFill="1" applyBorder="1"/>
    <xf numFmtId="2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2" fontId="4" fillId="0" borderId="0" xfId="0" applyNumberFormat="1" applyFont="1"/>
    <xf numFmtId="2" fontId="4" fillId="0" borderId="0" xfId="0" applyNumberFormat="1" applyFont="1" applyFill="1"/>
    <xf numFmtId="0" fontId="4" fillId="0" borderId="0" xfId="0" applyFont="1" applyFill="1"/>
    <xf numFmtId="0" fontId="4" fillId="0" borderId="1" xfId="0" applyFont="1" applyBorder="1" applyAlignment="1">
      <alignment horizontal="right"/>
    </xf>
    <xf numFmtId="0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3" fontId="10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0" fillId="0" borderId="0" xfId="0" applyFont="1" applyAlignment="1">
      <alignment vertical="center"/>
    </xf>
    <xf numFmtId="0" fontId="0" fillId="0" borderId="0" xfId="0" applyFont="1" applyFill="1" applyBorder="1"/>
    <xf numFmtId="0" fontId="0" fillId="0" borderId="1" xfId="0" applyFont="1" applyBorder="1" applyAlignment="1">
      <alignment vertical="center" wrapText="1"/>
    </xf>
    <xf numFmtId="166" fontId="0" fillId="0" borderId="1" xfId="0" applyNumberFormat="1" applyFont="1" applyBorder="1" applyAlignment="1">
      <alignment vertical="center" wrapText="1"/>
    </xf>
    <xf numFmtId="166" fontId="11" fillId="0" borderId="1" xfId="0" applyNumberFormat="1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14" fontId="0" fillId="0" borderId="0" xfId="0" applyNumberFormat="1" applyFont="1"/>
    <xf numFmtId="0" fontId="2" fillId="0" borderId="1" xfId="0" applyFont="1" applyBorder="1" applyAlignment="1">
      <alignment horizontal="center"/>
    </xf>
    <xf numFmtId="3" fontId="10" fillId="0" borderId="0" xfId="0" applyNumberFormat="1" applyFont="1" applyBorder="1" applyAlignment="1">
      <alignment vertical="center" wrapText="1"/>
    </xf>
  </cellXfs>
  <cellStyles count="6">
    <cellStyle name="40 % - Akzent2" xfId="2" builtinId="35"/>
    <cellStyle name="40 % - Akzent3" xfId="4" builtinId="39"/>
    <cellStyle name="40 % - Akzent5" xfId="5" builtinId="47"/>
    <cellStyle name="60 % - Akzent2" xfId="3" builtinId="36"/>
    <cellStyle name="Akzent2" xfId="1" builtinId="3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4342E-2373-477A-84EE-81C36516251C}">
  <dimension ref="A1:H56"/>
  <sheetViews>
    <sheetView topLeftCell="A16" workbookViewId="0"/>
  </sheetViews>
  <sheetFormatPr baseColWidth="10" defaultRowHeight="14.5" x14ac:dyDescent="0.35"/>
  <cols>
    <col min="1" max="1" width="13.36328125" style="55" customWidth="1"/>
    <col min="2" max="2" width="44.6328125" style="55" customWidth="1"/>
    <col min="3" max="3" width="17.36328125" style="55" customWidth="1"/>
    <col min="4" max="4" width="10.90625" style="55"/>
  </cols>
  <sheetData>
    <row r="1" spans="1:3" ht="18.5" x14ac:dyDescent="0.35">
      <c r="A1" s="78" t="s">
        <v>656</v>
      </c>
      <c r="B1" s="70"/>
    </row>
    <row r="2" spans="1:3" x14ac:dyDescent="0.35">
      <c r="A2" s="70"/>
    </row>
    <row r="3" spans="1:3" x14ac:dyDescent="0.35">
      <c r="A3" s="70" t="s">
        <v>586</v>
      </c>
      <c r="C3" s="79">
        <v>43431</v>
      </c>
    </row>
    <row r="5" spans="1:3" x14ac:dyDescent="0.35">
      <c r="A5" s="39" t="s">
        <v>654</v>
      </c>
    </row>
    <row r="6" spans="1:3" x14ac:dyDescent="0.35">
      <c r="A6" s="69" t="s">
        <v>0</v>
      </c>
      <c r="B6" s="69" t="s">
        <v>587</v>
      </c>
      <c r="C6" s="69" t="s">
        <v>588</v>
      </c>
    </row>
    <row r="7" spans="1:3" x14ac:dyDescent="0.35">
      <c r="A7" s="40" t="s">
        <v>589</v>
      </c>
      <c r="B7" s="40" t="s">
        <v>590</v>
      </c>
      <c r="C7" s="40"/>
    </row>
    <row r="8" spans="1:3" x14ac:dyDescent="0.35">
      <c r="A8" s="40" t="s">
        <v>593</v>
      </c>
      <c r="B8" s="40" t="s">
        <v>594</v>
      </c>
      <c r="C8" s="40"/>
    </row>
    <row r="9" spans="1:3" x14ac:dyDescent="0.35">
      <c r="A9" s="40" t="s">
        <v>591</v>
      </c>
      <c r="B9" s="40" t="s">
        <v>592</v>
      </c>
      <c r="C9" s="40"/>
    </row>
    <row r="10" spans="1:3" x14ac:dyDescent="0.35">
      <c r="A10" s="40" t="s">
        <v>595</v>
      </c>
      <c r="B10" s="40" t="s">
        <v>596</v>
      </c>
      <c r="C10" s="40"/>
    </row>
    <row r="11" spans="1:3" x14ac:dyDescent="0.35">
      <c r="A11" s="40" t="s">
        <v>597</v>
      </c>
      <c r="B11" s="40" t="s">
        <v>598</v>
      </c>
      <c r="C11" s="40" t="s">
        <v>620</v>
      </c>
    </row>
    <row r="12" spans="1:3" x14ac:dyDescent="0.35">
      <c r="A12" s="40" t="s">
        <v>6</v>
      </c>
      <c r="B12" s="40" t="s">
        <v>599</v>
      </c>
      <c r="C12" s="40"/>
    </row>
    <row r="13" spans="1:3" x14ac:dyDescent="0.35">
      <c r="A13" s="40" t="s">
        <v>600</v>
      </c>
      <c r="B13" s="40" t="s">
        <v>601</v>
      </c>
      <c r="C13" s="40"/>
    </row>
    <row r="14" spans="1:3" x14ac:dyDescent="0.35">
      <c r="A14" s="40" t="s">
        <v>602</v>
      </c>
      <c r="B14" s="40" t="s">
        <v>603</v>
      </c>
      <c r="C14" s="40" t="s">
        <v>604</v>
      </c>
    </row>
    <row r="15" spans="1:3" x14ac:dyDescent="0.35">
      <c r="A15" s="40" t="s">
        <v>7</v>
      </c>
      <c r="B15" s="40" t="s">
        <v>605</v>
      </c>
      <c r="C15" s="40"/>
    </row>
    <row r="16" spans="1:3" x14ac:dyDescent="0.35">
      <c r="A16" s="40" t="s">
        <v>626</v>
      </c>
      <c r="B16" s="40" t="s">
        <v>627</v>
      </c>
      <c r="C16" s="40" t="s">
        <v>638</v>
      </c>
    </row>
    <row r="17" spans="1:8" x14ac:dyDescent="0.35">
      <c r="A17" s="71" t="s">
        <v>8</v>
      </c>
      <c r="B17" s="40" t="s">
        <v>606</v>
      </c>
      <c r="C17" s="40"/>
    </row>
    <row r="18" spans="1:8" x14ac:dyDescent="0.35">
      <c r="A18" s="40" t="s">
        <v>9</v>
      </c>
      <c r="B18" s="40" t="s">
        <v>607</v>
      </c>
      <c r="C18" s="40"/>
    </row>
    <row r="19" spans="1:8" x14ac:dyDescent="0.35">
      <c r="A19" s="40" t="s">
        <v>10</v>
      </c>
      <c r="B19" s="40" t="s">
        <v>608</v>
      </c>
      <c r="C19" s="40"/>
    </row>
    <row r="20" spans="1:8" x14ac:dyDescent="0.35">
      <c r="A20" s="40" t="s">
        <v>609</v>
      </c>
      <c r="B20" s="40" t="s">
        <v>610</v>
      </c>
      <c r="C20" s="40" t="s">
        <v>639</v>
      </c>
    </row>
    <row r="21" spans="1:8" x14ac:dyDescent="0.35">
      <c r="A21" s="40" t="s">
        <v>11</v>
      </c>
      <c r="B21" s="40" t="s">
        <v>611</v>
      </c>
      <c r="C21" s="40"/>
    </row>
    <row r="22" spans="1:8" x14ac:dyDescent="0.35">
      <c r="A22" s="40" t="s">
        <v>12</v>
      </c>
      <c r="B22" s="40" t="s">
        <v>612</v>
      </c>
      <c r="C22" s="40"/>
    </row>
    <row r="23" spans="1:8" x14ac:dyDescent="0.35">
      <c r="A23" s="40" t="s">
        <v>13</v>
      </c>
      <c r="B23" s="40" t="s">
        <v>613</v>
      </c>
      <c r="C23" s="40"/>
    </row>
    <row r="24" spans="1:8" x14ac:dyDescent="0.35">
      <c r="A24" s="40" t="s">
        <v>14</v>
      </c>
      <c r="B24" s="40" t="s">
        <v>614</v>
      </c>
      <c r="C24" s="40"/>
      <c r="F24" s="41"/>
      <c r="G24" s="41"/>
      <c r="H24" s="41"/>
    </row>
    <row r="25" spans="1:8" x14ac:dyDescent="0.35">
      <c r="A25" s="40" t="s">
        <v>637</v>
      </c>
      <c r="B25" s="40" t="s">
        <v>655</v>
      </c>
      <c r="C25" s="40" t="s">
        <v>634</v>
      </c>
      <c r="F25" s="41"/>
      <c r="G25" s="41"/>
      <c r="H25" s="41"/>
    </row>
    <row r="26" spans="1:8" x14ac:dyDescent="0.35">
      <c r="C26" s="40"/>
      <c r="F26" s="41"/>
      <c r="G26" s="41"/>
      <c r="H26" s="41"/>
    </row>
    <row r="27" spans="1:8" x14ac:dyDescent="0.35">
      <c r="A27" s="80" t="s">
        <v>3</v>
      </c>
      <c r="B27" s="80" t="s">
        <v>650</v>
      </c>
      <c r="C27" s="80" t="s">
        <v>648</v>
      </c>
      <c r="D27" s="80" t="s">
        <v>649</v>
      </c>
      <c r="F27" s="41"/>
      <c r="G27" s="41"/>
      <c r="H27" s="41"/>
    </row>
    <row r="28" spans="1:8" x14ac:dyDescent="0.35">
      <c r="A28" s="72" t="s">
        <v>15</v>
      </c>
      <c r="B28" s="72" t="s">
        <v>640</v>
      </c>
      <c r="C28" s="73">
        <v>51.511699999999998</v>
      </c>
      <c r="D28" s="73">
        <v>11.926299999999999</v>
      </c>
      <c r="F28" s="41"/>
      <c r="G28" s="66"/>
      <c r="H28" s="67"/>
    </row>
    <row r="29" spans="1:8" x14ac:dyDescent="0.35">
      <c r="A29" s="72" t="s">
        <v>38</v>
      </c>
      <c r="B29" s="72" t="s">
        <v>37</v>
      </c>
      <c r="C29" s="74">
        <v>51.853099999999998</v>
      </c>
      <c r="D29" s="74">
        <v>10.7057</v>
      </c>
      <c r="F29" s="68"/>
      <c r="G29" s="68"/>
      <c r="H29" s="67"/>
    </row>
    <row r="30" spans="1:8" x14ac:dyDescent="0.35">
      <c r="A30" s="72" t="s">
        <v>125</v>
      </c>
      <c r="B30" s="72" t="s">
        <v>124</v>
      </c>
      <c r="C30" s="74">
        <v>51.031999999999996</v>
      </c>
      <c r="D30" s="74">
        <v>11.2638</v>
      </c>
      <c r="F30" s="68"/>
      <c r="G30" s="68"/>
      <c r="H30" s="67"/>
    </row>
    <row r="31" spans="1:8" x14ac:dyDescent="0.35">
      <c r="A31" s="72" t="s">
        <v>91</v>
      </c>
      <c r="B31" s="72" t="s">
        <v>90</v>
      </c>
      <c r="C31" s="74">
        <v>51.419199999999996</v>
      </c>
      <c r="D31" s="74">
        <v>11.6676</v>
      </c>
      <c r="F31" s="68"/>
      <c r="G31" s="68"/>
      <c r="H31" s="67"/>
    </row>
    <row r="32" spans="1:8" x14ac:dyDescent="0.35">
      <c r="A32" s="72" t="s">
        <v>55</v>
      </c>
      <c r="B32" s="72" t="s">
        <v>54</v>
      </c>
      <c r="C32" s="74">
        <v>51.747500000000002</v>
      </c>
      <c r="D32" s="74">
        <v>10.680999999999999</v>
      </c>
      <c r="F32" s="68"/>
      <c r="G32" s="68"/>
      <c r="H32" s="67"/>
    </row>
    <row r="33" spans="1:8" x14ac:dyDescent="0.35">
      <c r="A33" s="72" t="s">
        <v>155</v>
      </c>
      <c r="B33" s="72" t="s">
        <v>154</v>
      </c>
      <c r="C33" s="74">
        <v>50.7438</v>
      </c>
      <c r="D33" s="74">
        <v>10.791399999999999</v>
      </c>
      <c r="F33" s="68"/>
      <c r="G33" s="68"/>
      <c r="H33" s="67"/>
    </row>
    <row r="34" spans="1:8" x14ac:dyDescent="0.35">
      <c r="A34" s="72" t="s">
        <v>189</v>
      </c>
      <c r="B34" s="72" t="s">
        <v>615</v>
      </c>
      <c r="C34" s="74">
        <v>51.912399999999998</v>
      </c>
      <c r="D34" s="74">
        <v>11.9178</v>
      </c>
      <c r="F34" s="68"/>
      <c r="G34" s="68"/>
      <c r="H34" s="67"/>
    </row>
    <row r="35" spans="1:8" x14ac:dyDescent="0.35">
      <c r="A35" s="72" t="s">
        <v>205</v>
      </c>
      <c r="B35" s="72" t="s">
        <v>641</v>
      </c>
      <c r="C35" s="74">
        <v>52.502899999999997</v>
      </c>
      <c r="D35" s="74">
        <v>11.472</v>
      </c>
      <c r="F35" s="68"/>
      <c r="G35" s="68"/>
      <c r="H35" s="67"/>
    </row>
    <row r="36" spans="1:8" x14ac:dyDescent="0.35">
      <c r="A36" s="72" t="s">
        <v>234</v>
      </c>
      <c r="B36" s="72" t="s">
        <v>642</v>
      </c>
      <c r="C36" s="74">
        <v>52.636499999999998</v>
      </c>
      <c r="D36" s="74">
        <v>11.262</v>
      </c>
      <c r="F36" s="68"/>
      <c r="G36" s="68"/>
      <c r="H36" s="67"/>
    </row>
    <row r="37" spans="1:8" x14ac:dyDescent="0.35">
      <c r="A37" s="72" t="s">
        <v>268</v>
      </c>
      <c r="B37" s="72" t="s">
        <v>267</v>
      </c>
      <c r="C37" s="74">
        <v>51.058700000000002</v>
      </c>
      <c r="D37" s="74">
        <v>13.0458</v>
      </c>
      <c r="F37" s="68"/>
      <c r="G37" s="68"/>
      <c r="H37" s="67"/>
    </row>
    <row r="38" spans="1:8" x14ac:dyDescent="0.35">
      <c r="A38" s="72" t="s">
        <v>290</v>
      </c>
      <c r="B38" s="72" t="s">
        <v>289</v>
      </c>
      <c r="C38" s="74">
        <v>50.715000000000003</v>
      </c>
      <c r="D38" s="74">
        <v>10.776899999999999</v>
      </c>
      <c r="F38" s="68"/>
      <c r="G38" s="68"/>
      <c r="H38" s="67"/>
    </row>
    <row r="39" spans="1:8" x14ac:dyDescent="0.35">
      <c r="A39" s="72" t="s">
        <v>309</v>
      </c>
      <c r="B39" s="72" t="s">
        <v>643</v>
      </c>
      <c r="C39" s="74">
        <v>51.573900000000002</v>
      </c>
      <c r="D39" s="74">
        <v>12.738099999999999</v>
      </c>
      <c r="F39" s="68"/>
      <c r="G39" s="68"/>
      <c r="H39" s="67"/>
    </row>
    <row r="40" spans="1:8" x14ac:dyDescent="0.35">
      <c r="A40" s="72" t="s">
        <v>339</v>
      </c>
      <c r="B40" s="72" t="s">
        <v>644</v>
      </c>
      <c r="C40" s="74">
        <v>51.5655</v>
      </c>
      <c r="D40" s="74">
        <v>12.732200000000001</v>
      </c>
      <c r="F40" s="68"/>
      <c r="G40" s="68"/>
      <c r="H40" s="67"/>
    </row>
    <row r="41" spans="1:8" x14ac:dyDescent="0.35">
      <c r="A41" s="72" t="s">
        <v>369</v>
      </c>
      <c r="B41" s="72" t="s">
        <v>368</v>
      </c>
      <c r="C41" s="74">
        <v>51.740699999999997</v>
      </c>
      <c r="D41" s="74">
        <v>10.887499999999999</v>
      </c>
      <c r="F41" s="68"/>
      <c r="G41" s="68"/>
      <c r="H41" s="67"/>
    </row>
    <row r="42" spans="1:8" x14ac:dyDescent="0.35">
      <c r="A42" s="72" t="s">
        <v>388</v>
      </c>
      <c r="B42" s="72" t="s">
        <v>387</v>
      </c>
      <c r="C42" s="74">
        <v>51.611400000000003</v>
      </c>
      <c r="D42" s="74">
        <v>12.449299999999999</v>
      </c>
      <c r="F42" s="68"/>
      <c r="G42" s="68"/>
      <c r="H42" s="67"/>
    </row>
    <row r="43" spans="1:8" x14ac:dyDescent="0.35">
      <c r="A43" s="72" t="s">
        <v>419</v>
      </c>
      <c r="B43" s="72" t="s">
        <v>645</v>
      </c>
      <c r="C43" s="74">
        <v>51.773200000000003</v>
      </c>
      <c r="D43" s="74">
        <v>10.6388</v>
      </c>
      <c r="F43" s="68"/>
      <c r="G43" s="68"/>
      <c r="H43" s="67"/>
    </row>
    <row r="44" spans="1:8" x14ac:dyDescent="0.35">
      <c r="A44" s="72" t="s">
        <v>443</v>
      </c>
      <c r="B44" s="72" t="s">
        <v>442</v>
      </c>
      <c r="C44" s="74">
        <v>51.660499999999999</v>
      </c>
      <c r="D44" s="74">
        <v>11.048400000000001</v>
      </c>
      <c r="F44" s="81"/>
      <c r="G44" s="81"/>
      <c r="H44" s="67"/>
    </row>
    <row r="45" spans="1:8" x14ac:dyDescent="0.35">
      <c r="A45" s="72" t="s">
        <v>481</v>
      </c>
      <c r="B45" s="72" t="s">
        <v>646</v>
      </c>
      <c r="C45" s="74">
        <v>51.301699999999997</v>
      </c>
      <c r="D45" s="74">
        <v>12.903</v>
      </c>
      <c r="F45" s="81"/>
      <c r="G45" s="81"/>
      <c r="H45" s="67"/>
    </row>
    <row r="46" spans="1:8" x14ac:dyDescent="0.35">
      <c r="A46" s="72" t="s">
        <v>499</v>
      </c>
      <c r="B46" s="72" t="s">
        <v>498</v>
      </c>
      <c r="C46" s="74">
        <v>51.833599999999997</v>
      </c>
      <c r="D46" s="74">
        <v>12.434799999999999</v>
      </c>
      <c r="F46" s="68"/>
      <c r="G46" s="68"/>
      <c r="H46" s="67"/>
    </row>
    <row r="47" spans="1:8" x14ac:dyDescent="0.35">
      <c r="A47" s="72" t="s">
        <v>529</v>
      </c>
      <c r="B47" s="72" t="s">
        <v>647</v>
      </c>
      <c r="C47" s="74">
        <v>50.672199999999997</v>
      </c>
      <c r="D47" s="74">
        <v>10.6739</v>
      </c>
      <c r="F47" s="68"/>
      <c r="G47" s="68"/>
      <c r="H47" s="67"/>
    </row>
    <row r="48" spans="1:8" x14ac:dyDescent="0.35">
      <c r="A48" s="72" t="s">
        <v>559</v>
      </c>
      <c r="B48" s="72" t="s">
        <v>558</v>
      </c>
      <c r="C48" s="74">
        <v>51.345500000000001</v>
      </c>
      <c r="D48" s="74">
        <v>11.4931</v>
      </c>
      <c r="F48" s="68"/>
      <c r="G48" s="68"/>
      <c r="H48" s="67"/>
    </row>
    <row r="49" spans="1:8" x14ac:dyDescent="0.35">
      <c r="F49" s="68"/>
      <c r="G49" s="68"/>
      <c r="H49" s="67"/>
    </row>
    <row r="50" spans="1:8" x14ac:dyDescent="0.35">
      <c r="A50" s="75" t="s">
        <v>585</v>
      </c>
      <c r="F50" s="41"/>
      <c r="G50" s="41"/>
      <c r="H50" s="41"/>
    </row>
    <row r="51" spans="1:8" x14ac:dyDescent="0.35">
      <c r="A51" s="42" t="s">
        <v>19</v>
      </c>
      <c r="B51" s="76" t="s">
        <v>18</v>
      </c>
      <c r="F51" s="41"/>
      <c r="G51" s="41"/>
      <c r="H51" s="41"/>
    </row>
    <row r="52" spans="1:8" x14ac:dyDescent="0.35">
      <c r="A52" s="42" t="s">
        <v>58</v>
      </c>
      <c r="B52" s="77" t="s">
        <v>652</v>
      </c>
      <c r="F52" s="41"/>
      <c r="G52" s="41"/>
      <c r="H52" s="41"/>
    </row>
    <row r="53" spans="1:8" x14ac:dyDescent="0.35">
      <c r="A53" s="42" t="s">
        <v>36</v>
      </c>
      <c r="B53" s="77" t="s">
        <v>651</v>
      </c>
      <c r="F53" s="41"/>
      <c r="G53" s="41"/>
      <c r="H53" s="41"/>
    </row>
    <row r="54" spans="1:8" x14ac:dyDescent="0.35">
      <c r="F54" s="41"/>
      <c r="G54" s="41"/>
      <c r="H54" s="41"/>
    </row>
    <row r="55" spans="1:8" x14ac:dyDescent="0.35">
      <c r="F55" s="41"/>
      <c r="G55" s="41"/>
      <c r="H55" s="41"/>
    </row>
    <row r="56" spans="1:8" x14ac:dyDescent="0.35">
      <c r="F56" s="41"/>
      <c r="G56" s="41"/>
      <c r="H56" s="41"/>
    </row>
  </sheetData>
  <mergeCells count="2">
    <mergeCell ref="F44:F45"/>
    <mergeCell ref="G44:G4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A930D-0642-46FD-ABEE-7415E2C459FA}">
  <dimension ref="A1:AC757"/>
  <sheetViews>
    <sheetView zoomScaleNormal="100" workbookViewId="0"/>
  </sheetViews>
  <sheetFormatPr baseColWidth="10" defaultRowHeight="14.5" x14ac:dyDescent="0.35"/>
  <cols>
    <col min="1" max="1" width="4.453125" style="31" bestFit="1" customWidth="1"/>
    <col min="2" max="2" width="8" style="31" bestFit="1" customWidth="1"/>
    <col min="3" max="3" width="20.1796875" style="31" bestFit="1" customWidth="1"/>
    <col min="4" max="4" width="7.7265625" style="31" bestFit="1" customWidth="1"/>
    <col min="5" max="5" width="7.453125" style="31" bestFit="1" customWidth="1"/>
    <col min="6" max="6" width="11" style="31" bestFit="1" customWidth="1"/>
    <col min="7" max="7" width="10.54296875" style="31" bestFit="1" customWidth="1"/>
    <col min="8" max="8" width="14.54296875" style="31" bestFit="1" customWidth="1"/>
    <col min="9" max="9" width="14.54296875" style="31" customWidth="1"/>
    <col min="10" max="10" width="12.1796875" style="32" customWidth="1"/>
    <col min="11" max="11" width="10.7265625" style="32" bestFit="1" customWidth="1"/>
    <col min="12" max="12" width="11.7265625" style="32" customWidth="1"/>
    <col min="13" max="13" width="10.26953125" style="32" bestFit="1" customWidth="1"/>
    <col min="14" max="14" width="10.26953125" style="60" customWidth="1"/>
    <col min="15" max="15" width="13.08984375" style="32" customWidth="1"/>
    <col min="16" max="16" width="14.1796875" style="62" customWidth="1"/>
    <col min="17" max="17" width="12" style="32" bestFit="1" customWidth="1"/>
    <col min="18" max="18" width="10.90625" style="62"/>
    <col min="19" max="19" width="11.7265625" style="32" customWidth="1"/>
    <col min="20" max="20" width="12.453125" style="32" customWidth="1"/>
    <col min="21" max="28" width="10.90625" style="32"/>
    <col min="29" max="29" width="10.90625" style="60"/>
  </cols>
  <sheetData>
    <row r="1" spans="1:29" s="39" customFormat="1" ht="24" x14ac:dyDescent="0.35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 t="s">
        <v>584</v>
      </c>
      <c r="G1" s="33" t="s">
        <v>653</v>
      </c>
      <c r="H1" s="33" t="s">
        <v>5</v>
      </c>
      <c r="I1" s="33" t="s">
        <v>585</v>
      </c>
      <c r="J1" s="35" t="s">
        <v>616</v>
      </c>
      <c r="K1" s="35" t="s">
        <v>617</v>
      </c>
      <c r="L1" s="35" t="s">
        <v>618</v>
      </c>
      <c r="M1" s="35" t="s">
        <v>619</v>
      </c>
      <c r="N1" s="37" t="s">
        <v>597</v>
      </c>
      <c r="O1" s="36" t="s">
        <v>622</v>
      </c>
      <c r="P1" s="36" t="s">
        <v>621</v>
      </c>
      <c r="Q1" s="36" t="s">
        <v>625</v>
      </c>
      <c r="R1" s="36" t="s">
        <v>623</v>
      </c>
      <c r="S1" s="36" t="s">
        <v>624</v>
      </c>
      <c r="T1" s="36" t="s">
        <v>626</v>
      </c>
      <c r="U1" s="34" t="s">
        <v>8</v>
      </c>
      <c r="V1" s="34" t="s">
        <v>9</v>
      </c>
      <c r="W1" s="38" t="s">
        <v>10</v>
      </c>
      <c r="X1" s="38" t="s">
        <v>628</v>
      </c>
      <c r="Y1" s="38" t="s">
        <v>11</v>
      </c>
      <c r="Z1" s="38" t="s">
        <v>12</v>
      </c>
      <c r="AA1" s="38" t="s">
        <v>13</v>
      </c>
      <c r="AB1" s="38" t="s">
        <v>14</v>
      </c>
      <c r="AC1" s="54" t="s">
        <v>636</v>
      </c>
    </row>
    <row r="2" spans="1:29" x14ac:dyDescent="0.35">
      <c r="A2" s="1">
        <v>159</v>
      </c>
      <c r="B2" s="2">
        <v>8</v>
      </c>
      <c r="C2" s="2" t="s">
        <v>640</v>
      </c>
      <c r="D2" s="2" t="s">
        <v>15</v>
      </c>
      <c r="E2" s="1" t="s">
        <v>16</v>
      </c>
      <c r="F2" s="2" t="str">
        <f t="shared" ref="F2:F29" si="0">LEFT(G2,4)</f>
        <v>Bb10</v>
      </c>
      <c r="G2" s="1" t="s">
        <v>17</v>
      </c>
      <c r="H2" s="1" t="s">
        <v>18</v>
      </c>
      <c r="I2" s="1" t="s">
        <v>19</v>
      </c>
      <c r="J2" s="3">
        <v>17</v>
      </c>
      <c r="K2" s="3">
        <v>12</v>
      </c>
      <c r="L2" s="3">
        <v>41.25</v>
      </c>
      <c r="M2" s="3">
        <v>68</v>
      </c>
      <c r="N2" s="4">
        <v>12.75</v>
      </c>
      <c r="O2" s="3">
        <v>20.81</v>
      </c>
      <c r="P2" s="6">
        <v>5.04</v>
      </c>
      <c r="Q2" s="7">
        <v>5040</v>
      </c>
      <c r="R2" s="8">
        <v>242.19125420470928</v>
      </c>
      <c r="S2" s="5">
        <v>4</v>
      </c>
      <c r="T2" s="9">
        <v>0.79365079365079361</v>
      </c>
      <c r="U2" s="10" t="s">
        <v>20</v>
      </c>
      <c r="V2" s="10" t="s">
        <v>20</v>
      </c>
      <c r="W2" s="10" t="s">
        <v>20</v>
      </c>
      <c r="X2" s="10" t="s">
        <v>20</v>
      </c>
      <c r="Y2" s="10" t="s">
        <v>20</v>
      </c>
      <c r="Z2" s="10" t="s">
        <v>20</v>
      </c>
      <c r="AA2" s="10" t="s">
        <v>20</v>
      </c>
      <c r="AB2" s="3" t="s">
        <v>20</v>
      </c>
      <c r="AC2" s="56">
        <v>12.494532197151313</v>
      </c>
    </row>
    <row r="3" spans="1:29" x14ac:dyDescent="0.35">
      <c r="A3" s="1">
        <v>160</v>
      </c>
      <c r="B3" s="2">
        <v>8</v>
      </c>
      <c r="C3" s="2" t="s">
        <v>640</v>
      </c>
      <c r="D3" s="2" t="s">
        <v>15</v>
      </c>
      <c r="E3" s="1" t="s">
        <v>16</v>
      </c>
      <c r="F3" s="2" t="str">
        <f t="shared" si="0"/>
        <v>Bb10</v>
      </c>
      <c r="G3" s="1" t="s">
        <v>21</v>
      </c>
      <c r="H3" s="1" t="s">
        <v>18</v>
      </c>
      <c r="I3" s="1" t="s">
        <v>19</v>
      </c>
      <c r="J3" s="3">
        <v>18</v>
      </c>
      <c r="K3" s="3">
        <v>8</v>
      </c>
      <c r="L3" s="3">
        <v>32.200000000000003</v>
      </c>
      <c r="M3" s="3">
        <v>35</v>
      </c>
      <c r="N3" s="4">
        <v>6.8263888888888893</v>
      </c>
      <c r="O3" s="3">
        <v>10.47</v>
      </c>
      <c r="P3" s="6">
        <v>2.25</v>
      </c>
      <c r="Q3" s="7">
        <v>2250</v>
      </c>
      <c r="R3" s="8">
        <v>214.89971346704868</v>
      </c>
      <c r="S3" s="5">
        <v>1.37</v>
      </c>
      <c r="T3" s="9">
        <v>0.60888888888888892</v>
      </c>
      <c r="U3" s="10" t="s">
        <v>20</v>
      </c>
      <c r="V3" s="10" t="s">
        <v>20</v>
      </c>
      <c r="W3" s="10" t="s">
        <v>20</v>
      </c>
      <c r="X3" s="10" t="s">
        <v>20</v>
      </c>
      <c r="Y3" s="10" t="s">
        <v>20</v>
      </c>
      <c r="Z3" s="10" t="s">
        <v>20</v>
      </c>
      <c r="AA3" s="10" t="s">
        <v>20</v>
      </c>
      <c r="AB3" s="3" t="s">
        <v>20</v>
      </c>
      <c r="AC3" s="56">
        <v>28.045330041152265</v>
      </c>
    </row>
    <row r="4" spans="1:29" x14ac:dyDescent="0.35">
      <c r="A4" s="1">
        <v>161</v>
      </c>
      <c r="B4" s="2">
        <v>8</v>
      </c>
      <c r="C4" s="2" t="s">
        <v>640</v>
      </c>
      <c r="D4" s="2" t="s">
        <v>15</v>
      </c>
      <c r="E4" s="1" t="s">
        <v>16</v>
      </c>
      <c r="F4" s="2" t="str">
        <f t="shared" si="0"/>
        <v>Bb10</v>
      </c>
      <c r="G4" s="1" t="s">
        <v>22</v>
      </c>
      <c r="H4" s="1" t="s">
        <v>18</v>
      </c>
      <c r="I4" s="1" t="s">
        <v>19</v>
      </c>
      <c r="J4" s="3">
        <v>14.1</v>
      </c>
      <c r="K4" s="3">
        <v>11</v>
      </c>
      <c r="L4" s="3">
        <v>33.049999999999997</v>
      </c>
      <c r="M4" s="3">
        <v>48</v>
      </c>
      <c r="N4" s="4">
        <v>9.2282398452611218</v>
      </c>
      <c r="O4" s="13">
        <v>19.690000000000001</v>
      </c>
      <c r="P4" s="6">
        <v>4.6100000000000003</v>
      </c>
      <c r="Q4" s="7">
        <v>4610</v>
      </c>
      <c r="R4" s="8">
        <v>234.12899949212797</v>
      </c>
      <c r="S4" s="14">
        <v>3.7</v>
      </c>
      <c r="T4" s="9">
        <v>0.8026030368763557</v>
      </c>
      <c r="U4" s="10">
        <v>1.4990000000000001</v>
      </c>
      <c r="V4" s="10">
        <v>43.38</v>
      </c>
      <c r="W4" s="10">
        <v>28.939292861907937</v>
      </c>
      <c r="X4" s="10">
        <v>6.910390000000001E-2</v>
      </c>
      <c r="Y4" s="10">
        <v>0.52300000000000002</v>
      </c>
      <c r="Z4" s="10">
        <v>39.729999999999997</v>
      </c>
      <c r="AA4" s="10">
        <v>75.965583173996166</v>
      </c>
      <c r="AB4" s="3">
        <v>7.11</v>
      </c>
      <c r="AC4" s="56">
        <v>24.849556209283588</v>
      </c>
    </row>
    <row r="5" spans="1:29" x14ac:dyDescent="0.35">
      <c r="A5" s="1">
        <v>162</v>
      </c>
      <c r="B5" s="2">
        <v>8</v>
      </c>
      <c r="C5" s="2" t="s">
        <v>640</v>
      </c>
      <c r="D5" s="2" t="s">
        <v>15</v>
      </c>
      <c r="E5" s="1" t="s">
        <v>16</v>
      </c>
      <c r="F5" s="2" t="str">
        <f t="shared" si="0"/>
        <v>Bb10</v>
      </c>
      <c r="G5" s="1" t="s">
        <v>23</v>
      </c>
      <c r="H5" s="1" t="s">
        <v>18</v>
      </c>
      <c r="I5" s="1" t="s">
        <v>19</v>
      </c>
      <c r="J5" s="3">
        <v>14.7</v>
      </c>
      <c r="K5" s="3">
        <v>12</v>
      </c>
      <c r="L5" s="3">
        <v>44.05</v>
      </c>
      <c r="M5" s="3">
        <v>65</v>
      </c>
      <c r="N5" s="4">
        <v>15.231575963718821</v>
      </c>
      <c r="O5" s="10">
        <v>25.67</v>
      </c>
      <c r="P5" s="6">
        <v>6.23</v>
      </c>
      <c r="Q5" s="7">
        <v>6230</v>
      </c>
      <c r="R5" s="8">
        <v>242.69575379820802</v>
      </c>
      <c r="S5" s="14">
        <v>4.37</v>
      </c>
      <c r="T5" s="9">
        <v>0.7014446227929374</v>
      </c>
      <c r="U5" s="10">
        <v>1.1759999999999999</v>
      </c>
      <c r="V5" s="10">
        <v>43.33</v>
      </c>
      <c r="W5" s="10">
        <v>36.845238095238095</v>
      </c>
      <c r="X5" s="10">
        <v>7.3264800000000005E-2</v>
      </c>
      <c r="Y5" s="10">
        <v>0.59</v>
      </c>
      <c r="Z5" s="10">
        <v>43.4</v>
      </c>
      <c r="AA5" s="10">
        <v>73.559322033898312</v>
      </c>
      <c r="AB5" s="3">
        <v>7.17</v>
      </c>
      <c r="AC5" s="56">
        <v>23.674364793484727</v>
      </c>
    </row>
    <row r="6" spans="1:29" x14ac:dyDescent="0.35">
      <c r="A6" s="1">
        <v>163</v>
      </c>
      <c r="B6" s="2">
        <v>8</v>
      </c>
      <c r="C6" s="2" t="s">
        <v>640</v>
      </c>
      <c r="D6" s="2" t="s">
        <v>15</v>
      </c>
      <c r="E6" s="1" t="s">
        <v>16</v>
      </c>
      <c r="F6" s="2" t="str">
        <f t="shared" si="0"/>
        <v>Bb15</v>
      </c>
      <c r="G6" s="1" t="s">
        <v>24</v>
      </c>
      <c r="H6" s="1" t="s">
        <v>18</v>
      </c>
      <c r="I6" s="1" t="s">
        <v>19</v>
      </c>
      <c r="J6" s="3">
        <v>21.35</v>
      </c>
      <c r="K6" s="3">
        <v>17</v>
      </c>
      <c r="L6" s="3">
        <v>40.6</v>
      </c>
      <c r="M6" s="3">
        <v>56</v>
      </c>
      <c r="N6" s="4">
        <v>5.2642237222757942</v>
      </c>
      <c r="O6" s="10">
        <v>25.61</v>
      </c>
      <c r="P6" s="6">
        <v>6.22</v>
      </c>
      <c r="Q6" s="7">
        <v>6220</v>
      </c>
      <c r="R6" s="8">
        <v>242.8738773916439</v>
      </c>
      <c r="S6" s="14">
        <v>4.78</v>
      </c>
      <c r="T6" s="9">
        <v>0.76848874598070749</v>
      </c>
      <c r="U6" s="10">
        <v>1.3080000000000001</v>
      </c>
      <c r="V6" s="10">
        <v>44.93</v>
      </c>
      <c r="W6" s="10">
        <v>34.350152905198776</v>
      </c>
      <c r="X6" s="10">
        <v>8.1357600000000002E-2</v>
      </c>
      <c r="Y6" s="10">
        <v>0.53500000000000003</v>
      </c>
      <c r="Z6" s="10">
        <v>39.44</v>
      </c>
      <c r="AA6" s="10">
        <v>73.719626168224295</v>
      </c>
      <c r="AB6" s="3">
        <v>7.14</v>
      </c>
      <c r="AC6" s="56">
        <v>16.998624618014237</v>
      </c>
    </row>
    <row r="7" spans="1:29" x14ac:dyDescent="0.35">
      <c r="A7" s="1">
        <v>164</v>
      </c>
      <c r="B7" s="2">
        <v>8</v>
      </c>
      <c r="C7" s="2" t="s">
        <v>640</v>
      </c>
      <c r="D7" s="2" t="s">
        <v>15</v>
      </c>
      <c r="E7" s="1" t="s">
        <v>16</v>
      </c>
      <c r="F7" s="2" t="str">
        <f t="shared" si="0"/>
        <v>Bb15</v>
      </c>
      <c r="G7" s="1" t="s">
        <v>25</v>
      </c>
      <c r="H7" s="1" t="s">
        <v>18</v>
      </c>
      <c r="I7" s="1" t="s">
        <v>19</v>
      </c>
      <c r="J7" s="3">
        <v>24.45</v>
      </c>
      <c r="K7" s="3">
        <v>40</v>
      </c>
      <c r="L7" s="3">
        <v>33.75</v>
      </c>
      <c r="M7" s="3">
        <v>90</v>
      </c>
      <c r="N7" s="4">
        <v>2.1058282208588959</v>
      </c>
      <c r="O7" s="3">
        <v>34.1</v>
      </c>
      <c r="P7" s="6">
        <v>7.86</v>
      </c>
      <c r="Q7" s="7">
        <v>7860</v>
      </c>
      <c r="R7" s="8">
        <v>230.49853372434018</v>
      </c>
      <c r="S7" s="14">
        <v>6.48</v>
      </c>
      <c r="T7" s="9">
        <v>0.82442748091603058</v>
      </c>
      <c r="U7" s="10">
        <v>1.3160000000000001</v>
      </c>
      <c r="V7" s="10">
        <v>43.1</v>
      </c>
      <c r="W7" s="10">
        <v>32.750759878419451</v>
      </c>
      <c r="X7" s="10">
        <v>0.1034376</v>
      </c>
      <c r="Y7" s="10">
        <v>0.49</v>
      </c>
      <c r="Z7" s="10">
        <v>41.49</v>
      </c>
      <c r="AA7" s="10">
        <v>84.673469387755105</v>
      </c>
      <c r="AB7" s="3">
        <v>7.15</v>
      </c>
      <c r="AC7" s="56">
        <v>16.052368145079257</v>
      </c>
    </row>
    <row r="8" spans="1:29" x14ac:dyDescent="0.35">
      <c r="A8" s="1">
        <v>165</v>
      </c>
      <c r="B8" s="2">
        <v>8</v>
      </c>
      <c r="C8" s="2" t="s">
        <v>640</v>
      </c>
      <c r="D8" s="2" t="s">
        <v>15</v>
      </c>
      <c r="E8" s="1" t="s">
        <v>16</v>
      </c>
      <c r="F8" s="2" t="str">
        <f t="shared" si="0"/>
        <v>Bb15</v>
      </c>
      <c r="G8" s="1" t="s">
        <v>26</v>
      </c>
      <c r="H8" s="1" t="s">
        <v>18</v>
      </c>
      <c r="I8" s="1" t="s">
        <v>19</v>
      </c>
      <c r="J8" s="3">
        <v>20.9</v>
      </c>
      <c r="K8" s="3">
        <v>13</v>
      </c>
      <c r="L8" s="3">
        <v>32.85</v>
      </c>
      <c r="M8" s="3">
        <v>48</v>
      </c>
      <c r="N8" s="4">
        <v>4.8034596981965407</v>
      </c>
      <c r="O8" s="3">
        <v>15.49</v>
      </c>
      <c r="P8" s="6">
        <v>3.57</v>
      </c>
      <c r="Q8" s="7">
        <v>3570</v>
      </c>
      <c r="R8" s="8">
        <v>230.47127178825048</v>
      </c>
      <c r="S8" s="5">
        <v>1.83</v>
      </c>
      <c r="T8" s="9">
        <v>0.51260504201680679</v>
      </c>
      <c r="U8" s="10" t="s">
        <v>20</v>
      </c>
      <c r="V8" s="10" t="s">
        <v>20</v>
      </c>
      <c r="W8" s="10" t="s">
        <v>20</v>
      </c>
      <c r="X8" s="10" t="s">
        <v>20</v>
      </c>
      <c r="Y8" s="10" t="s">
        <v>20</v>
      </c>
      <c r="Z8" s="10" t="s">
        <v>20</v>
      </c>
      <c r="AA8" s="10" t="s">
        <v>20</v>
      </c>
      <c r="AB8" s="3" t="s">
        <v>20</v>
      </c>
      <c r="AC8" s="56">
        <v>30.985297241829006</v>
      </c>
    </row>
    <row r="9" spans="1:29" x14ac:dyDescent="0.35">
      <c r="A9" s="1">
        <v>166</v>
      </c>
      <c r="B9" s="2">
        <v>8</v>
      </c>
      <c r="C9" s="2" t="s">
        <v>640</v>
      </c>
      <c r="D9" s="2" t="s">
        <v>15</v>
      </c>
      <c r="E9" s="1" t="s">
        <v>16</v>
      </c>
      <c r="F9" s="2" t="str">
        <f t="shared" si="0"/>
        <v>Bb15</v>
      </c>
      <c r="G9" s="1" t="s">
        <v>27</v>
      </c>
      <c r="H9" s="1" t="s">
        <v>18</v>
      </c>
      <c r="I9" s="1" t="s">
        <v>19</v>
      </c>
      <c r="J9" s="3">
        <v>22.1</v>
      </c>
      <c r="K9" s="3">
        <v>24</v>
      </c>
      <c r="L9" s="3">
        <v>22.9</v>
      </c>
      <c r="M9" s="3">
        <v>64</v>
      </c>
      <c r="N9" s="4">
        <v>1.7631975867269978</v>
      </c>
      <c r="O9" s="3">
        <v>20.3</v>
      </c>
      <c r="P9" s="6">
        <v>4.71</v>
      </c>
      <c r="Q9" s="7">
        <v>4710</v>
      </c>
      <c r="R9" s="8">
        <v>232.01970443349754</v>
      </c>
      <c r="S9" s="5">
        <v>3.64</v>
      </c>
      <c r="T9" s="9">
        <v>0.772823779193206</v>
      </c>
      <c r="U9" s="10" t="s">
        <v>20</v>
      </c>
      <c r="V9" s="10" t="s">
        <v>20</v>
      </c>
      <c r="W9" s="10" t="s">
        <v>20</v>
      </c>
      <c r="X9" s="10" t="s">
        <v>20</v>
      </c>
      <c r="Y9" s="10" t="s">
        <v>20</v>
      </c>
      <c r="Z9" s="10" t="s">
        <v>20</v>
      </c>
      <c r="AA9" s="10" t="s">
        <v>20</v>
      </c>
      <c r="AB9" s="3" t="s">
        <v>20</v>
      </c>
      <c r="AC9" s="56">
        <v>26.943979460847245</v>
      </c>
    </row>
    <row r="10" spans="1:29" x14ac:dyDescent="0.35">
      <c r="A10" s="1">
        <v>167</v>
      </c>
      <c r="B10" s="2">
        <v>8</v>
      </c>
      <c r="C10" s="2" t="s">
        <v>640</v>
      </c>
      <c r="D10" s="2" t="s">
        <v>15</v>
      </c>
      <c r="E10" s="1" t="s">
        <v>16</v>
      </c>
      <c r="F10" s="2" t="str">
        <f t="shared" si="0"/>
        <v>Bb18</v>
      </c>
      <c r="G10" s="1" t="s">
        <v>28</v>
      </c>
      <c r="H10" s="1" t="s">
        <v>18</v>
      </c>
      <c r="I10" s="1" t="s">
        <v>19</v>
      </c>
      <c r="J10" s="3">
        <v>22.15</v>
      </c>
      <c r="K10" s="3">
        <v>29</v>
      </c>
      <c r="L10" s="3">
        <v>35.450000000000003</v>
      </c>
      <c r="M10" s="3">
        <v>67</v>
      </c>
      <c r="N10" s="4">
        <v>2.6975947692068192</v>
      </c>
      <c r="O10" s="3">
        <v>24.09</v>
      </c>
      <c r="P10" s="6">
        <v>6.76</v>
      </c>
      <c r="Q10" s="7">
        <v>6760</v>
      </c>
      <c r="R10" s="8">
        <v>280.61436280614362</v>
      </c>
      <c r="S10" s="14">
        <v>3.97</v>
      </c>
      <c r="T10" s="9">
        <v>0.5872781065088758</v>
      </c>
      <c r="U10" s="10">
        <v>1.6080000000000001</v>
      </c>
      <c r="V10" s="10">
        <v>43.36</v>
      </c>
      <c r="W10" s="10">
        <v>26.965174129353233</v>
      </c>
      <c r="X10" s="10">
        <v>0.1087008</v>
      </c>
      <c r="Y10" s="10">
        <v>0.58799999999999997</v>
      </c>
      <c r="Z10" s="10">
        <v>41.52</v>
      </c>
      <c r="AA10" s="10">
        <v>70.612244897959187</v>
      </c>
      <c r="AB10" s="3">
        <v>7.18</v>
      </c>
      <c r="AC10" s="56">
        <v>9.2484766837764649</v>
      </c>
    </row>
    <row r="11" spans="1:29" x14ac:dyDescent="0.35">
      <c r="A11" s="1">
        <v>168</v>
      </c>
      <c r="B11" s="2">
        <v>8</v>
      </c>
      <c r="C11" s="2" t="s">
        <v>640</v>
      </c>
      <c r="D11" s="2" t="s">
        <v>15</v>
      </c>
      <c r="E11" s="1" t="s">
        <v>16</v>
      </c>
      <c r="F11" s="2" t="str">
        <f t="shared" si="0"/>
        <v>Bb18</v>
      </c>
      <c r="G11" s="1" t="s">
        <v>29</v>
      </c>
      <c r="H11" s="1" t="s">
        <v>18</v>
      </c>
      <c r="I11" s="1" t="s">
        <v>19</v>
      </c>
      <c r="J11" s="3">
        <v>9.75</v>
      </c>
      <c r="K11" s="3">
        <v>8</v>
      </c>
      <c r="L11" s="3">
        <v>26.1</v>
      </c>
      <c r="M11" s="3">
        <v>23</v>
      </c>
      <c r="N11" s="4">
        <v>6.6961538461538472</v>
      </c>
      <c r="O11" s="3">
        <v>3.1</v>
      </c>
      <c r="P11" s="6">
        <v>0.32</v>
      </c>
      <c r="Q11" s="7">
        <v>320</v>
      </c>
      <c r="R11" s="8">
        <v>103.2258064516129</v>
      </c>
      <c r="S11" s="5">
        <v>0.12</v>
      </c>
      <c r="T11" s="9">
        <v>0.375</v>
      </c>
      <c r="U11" s="10" t="s">
        <v>20</v>
      </c>
      <c r="V11" s="10" t="s">
        <v>20</v>
      </c>
      <c r="W11" s="10" t="s">
        <v>20</v>
      </c>
      <c r="X11" s="10" t="s">
        <v>20</v>
      </c>
      <c r="Y11" s="10" t="s">
        <v>20</v>
      </c>
      <c r="Z11" s="10" t="s">
        <v>20</v>
      </c>
      <c r="AA11" s="10" t="s">
        <v>20</v>
      </c>
      <c r="AB11" s="3" t="s">
        <v>20</v>
      </c>
      <c r="AC11" s="56">
        <v>61.021504749294998</v>
      </c>
    </row>
    <row r="12" spans="1:29" x14ac:dyDescent="0.35">
      <c r="A12" s="1">
        <v>169</v>
      </c>
      <c r="B12" s="2">
        <v>8</v>
      </c>
      <c r="C12" s="2" t="s">
        <v>640</v>
      </c>
      <c r="D12" s="2" t="s">
        <v>15</v>
      </c>
      <c r="E12" s="1" t="s">
        <v>16</v>
      </c>
      <c r="F12" s="2" t="str">
        <f t="shared" si="0"/>
        <v>Bb18</v>
      </c>
      <c r="G12" s="1" t="s">
        <v>30</v>
      </c>
      <c r="H12" s="1" t="s">
        <v>18</v>
      </c>
      <c r="I12" s="1" t="s">
        <v>19</v>
      </c>
      <c r="J12" s="3">
        <v>21.55</v>
      </c>
      <c r="K12" s="3">
        <v>9</v>
      </c>
      <c r="L12" s="3">
        <v>48.25</v>
      </c>
      <c r="M12" s="3">
        <v>39</v>
      </c>
      <c r="N12" s="4">
        <v>8.7022428460943537</v>
      </c>
      <c r="O12" s="3">
        <v>28.29</v>
      </c>
      <c r="P12" s="6">
        <v>6.63</v>
      </c>
      <c r="Q12" s="7">
        <v>6630</v>
      </c>
      <c r="R12" s="8">
        <v>234.35843054082716</v>
      </c>
      <c r="S12" s="14">
        <v>5.0199999999999996</v>
      </c>
      <c r="T12" s="9">
        <v>0.75716440422322773</v>
      </c>
      <c r="U12" s="10">
        <v>1.2909999999999999</v>
      </c>
      <c r="V12" s="10">
        <v>43.27</v>
      </c>
      <c r="W12" s="10">
        <v>33.516653756777693</v>
      </c>
      <c r="X12" s="10">
        <v>8.5593299999999997E-2</v>
      </c>
      <c r="Y12" s="10">
        <v>0.51900000000000002</v>
      </c>
      <c r="Z12" s="10">
        <v>42.76</v>
      </c>
      <c r="AA12" s="10">
        <v>82.389210019267821</v>
      </c>
      <c r="AB12" s="3">
        <v>7.22</v>
      </c>
      <c r="AC12" s="56">
        <v>13.047740627664233</v>
      </c>
    </row>
    <row r="13" spans="1:29" x14ac:dyDescent="0.35">
      <c r="A13" s="1">
        <v>170</v>
      </c>
      <c r="B13" s="2">
        <v>8</v>
      </c>
      <c r="C13" s="2" t="s">
        <v>640</v>
      </c>
      <c r="D13" s="2" t="s">
        <v>15</v>
      </c>
      <c r="E13" s="1" t="s">
        <v>16</v>
      </c>
      <c r="F13" s="2" t="str">
        <f t="shared" si="0"/>
        <v>Bb18</v>
      </c>
      <c r="G13" s="1" t="s">
        <v>31</v>
      </c>
      <c r="H13" s="1" t="s">
        <v>18</v>
      </c>
      <c r="I13" s="1" t="s">
        <v>19</v>
      </c>
      <c r="J13" s="3">
        <v>25.75</v>
      </c>
      <c r="K13" s="3">
        <v>6</v>
      </c>
      <c r="L13" s="3">
        <v>48.7</v>
      </c>
      <c r="M13" s="3">
        <v>29</v>
      </c>
      <c r="N13" s="4">
        <v>8.1411003236245971</v>
      </c>
      <c r="O13" s="3">
        <v>27.51</v>
      </c>
      <c r="P13" s="6">
        <v>6.05</v>
      </c>
      <c r="Q13" s="7">
        <v>6050</v>
      </c>
      <c r="R13" s="8">
        <v>219.92002908033442</v>
      </c>
      <c r="S13" s="5">
        <v>4.7300000000000004</v>
      </c>
      <c r="T13" s="9">
        <v>0.78181818181818186</v>
      </c>
      <c r="U13" s="10" t="s">
        <v>20</v>
      </c>
      <c r="V13" s="10" t="s">
        <v>20</v>
      </c>
      <c r="W13" s="10" t="s">
        <v>20</v>
      </c>
      <c r="X13" s="10" t="s">
        <v>20</v>
      </c>
      <c r="Y13" s="10" t="s">
        <v>20</v>
      </c>
      <c r="Z13" s="10" t="s">
        <v>20</v>
      </c>
      <c r="AA13" s="10" t="s">
        <v>20</v>
      </c>
      <c r="AB13" s="3" t="s">
        <v>20</v>
      </c>
      <c r="AC13" s="56">
        <v>28.701979897595397</v>
      </c>
    </row>
    <row r="14" spans="1:29" x14ac:dyDescent="0.35">
      <c r="A14" s="1">
        <v>171</v>
      </c>
      <c r="B14" s="2">
        <v>8</v>
      </c>
      <c r="C14" s="2" t="s">
        <v>640</v>
      </c>
      <c r="D14" s="2" t="s">
        <v>15</v>
      </c>
      <c r="E14" s="1" t="s">
        <v>16</v>
      </c>
      <c r="F14" s="2" t="str">
        <f t="shared" si="0"/>
        <v>Bb20</v>
      </c>
      <c r="G14" s="1" t="s">
        <v>32</v>
      </c>
      <c r="H14" s="1" t="s">
        <v>18</v>
      </c>
      <c r="I14" s="1" t="s">
        <v>19</v>
      </c>
      <c r="J14" s="3">
        <v>28.8</v>
      </c>
      <c r="K14" s="3">
        <v>31</v>
      </c>
      <c r="L14" s="3">
        <v>34.65</v>
      </c>
      <c r="M14" s="3">
        <v>75</v>
      </c>
      <c r="N14" s="4">
        <v>1.9107862903225803</v>
      </c>
      <c r="O14" s="3">
        <v>22.33</v>
      </c>
      <c r="P14" s="6">
        <v>6.12</v>
      </c>
      <c r="Q14" s="7">
        <v>6120</v>
      </c>
      <c r="R14" s="8">
        <v>274.07075682937756</v>
      </c>
      <c r="S14" s="14">
        <v>3.92</v>
      </c>
      <c r="T14" s="9">
        <v>0.64052287581699341</v>
      </c>
      <c r="U14" s="10">
        <v>1.5409999999999999</v>
      </c>
      <c r="V14" s="10">
        <v>42.81</v>
      </c>
      <c r="W14" s="10">
        <v>27.780661907852046</v>
      </c>
      <c r="X14" s="10">
        <v>9.4309199999999996E-2</v>
      </c>
      <c r="Y14" s="10">
        <v>0.42199999999999999</v>
      </c>
      <c r="Z14" s="10">
        <v>43.93</v>
      </c>
      <c r="AA14" s="10">
        <v>104.09952606635072</v>
      </c>
      <c r="AB14" s="3">
        <v>7</v>
      </c>
      <c r="AC14" s="56">
        <v>27.52038810548731</v>
      </c>
    </row>
    <row r="15" spans="1:29" x14ac:dyDescent="0.35">
      <c r="A15" s="1">
        <v>172</v>
      </c>
      <c r="B15" s="2">
        <v>8</v>
      </c>
      <c r="C15" s="2" t="s">
        <v>640</v>
      </c>
      <c r="D15" s="2" t="s">
        <v>15</v>
      </c>
      <c r="E15" s="1" t="s">
        <v>16</v>
      </c>
      <c r="F15" s="2" t="str">
        <f t="shared" si="0"/>
        <v>Bb20</v>
      </c>
      <c r="G15" s="1" t="s">
        <v>33</v>
      </c>
      <c r="H15" s="1" t="s">
        <v>18</v>
      </c>
      <c r="I15" s="1" t="s">
        <v>19</v>
      </c>
      <c r="J15" s="3">
        <v>28.6</v>
      </c>
      <c r="K15" s="3">
        <v>28</v>
      </c>
      <c r="L15" s="3">
        <v>40.799999999999997</v>
      </c>
      <c r="M15" s="3">
        <v>98</v>
      </c>
      <c r="N15" s="4">
        <v>3.993006993006992</v>
      </c>
      <c r="O15" s="3">
        <v>34.01</v>
      </c>
      <c r="P15" s="6">
        <v>9.7100000000000009</v>
      </c>
      <c r="Q15" s="7">
        <v>9710</v>
      </c>
      <c r="R15" s="8">
        <v>285.50426345192591</v>
      </c>
      <c r="S15" s="5">
        <v>8.82</v>
      </c>
      <c r="T15" s="9">
        <v>0.90834191555097832</v>
      </c>
      <c r="U15" s="10" t="s">
        <v>20</v>
      </c>
      <c r="V15" s="10" t="s">
        <v>20</v>
      </c>
      <c r="W15" s="10" t="s">
        <v>20</v>
      </c>
      <c r="X15" s="10" t="s">
        <v>20</v>
      </c>
      <c r="Y15" s="10" t="s">
        <v>20</v>
      </c>
      <c r="Z15" s="10" t="s">
        <v>20</v>
      </c>
      <c r="AA15" s="10" t="s">
        <v>20</v>
      </c>
      <c r="AB15" s="3" t="s">
        <v>20</v>
      </c>
      <c r="AC15" s="56">
        <v>16.005470621863576</v>
      </c>
    </row>
    <row r="16" spans="1:29" x14ac:dyDescent="0.35">
      <c r="A16" s="1">
        <v>173</v>
      </c>
      <c r="B16" s="2">
        <v>8</v>
      </c>
      <c r="C16" s="2" t="s">
        <v>640</v>
      </c>
      <c r="D16" s="2" t="s">
        <v>15</v>
      </c>
      <c r="E16" s="1" t="s">
        <v>16</v>
      </c>
      <c r="F16" s="2" t="str">
        <f t="shared" si="0"/>
        <v>Bb20</v>
      </c>
      <c r="G16" s="1" t="s">
        <v>34</v>
      </c>
      <c r="H16" s="1" t="s">
        <v>18</v>
      </c>
      <c r="I16" s="1" t="s">
        <v>19</v>
      </c>
      <c r="J16" s="3">
        <v>27.299999999999997</v>
      </c>
      <c r="K16" s="3">
        <v>17</v>
      </c>
      <c r="L16" s="3">
        <v>52.849999999999994</v>
      </c>
      <c r="M16" s="3">
        <v>52</v>
      </c>
      <c r="N16" s="4">
        <v>4.9215686274509807</v>
      </c>
      <c r="O16" s="3">
        <v>33.93</v>
      </c>
      <c r="P16" s="6">
        <v>9.39</v>
      </c>
      <c r="Q16" s="7">
        <v>9390</v>
      </c>
      <c r="R16" s="8">
        <v>276.74624226348362</v>
      </c>
      <c r="S16" s="14">
        <v>5.81</v>
      </c>
      <c r="T16" s="9">
        <v>0.61874334398296049</v>
      </c>
      <c r="U16" s="10">
        <v>1.071</v>
      </c>
      <c r="V16" s="10">
        <v>43</v>
      </c>
      <c r="W16" s="10">
        <v>40.149393090569561</v>
      </c>
      <c r="X16" s="10">
        <v>0.1005669</v>
      </c>
      <c r="Y16" s="10">
        <v>0.497</v>
      </c>
      <c r="Z16" s="10">
        <v>42.92</v>
      </c>
      <c r="AA16" s="10">
        <v>86.358148893360166</v>
      </c>
      <c r="AB16" s="3">
        <v>7.12</v>
      </c>
      <c r="AC16" s="56">
        <v>20.381832882450279</v>
      </c>
    </row>
    <row r="17" spans="1:29" x14ac:dyDescent="0.35">
      <c r="A17" s="1">
        <v>174</v>
      </c>
      <c r="B17" s="2">
        <v>8</v>
      </c>
      <c r="C17" s="2" t="s">
        <v>640</v>
      </c>
      <c r="D17" s="2" t="s">
        <v>15</v>
      </c>
      <c r="E17" s="1" t="s">
        <v>16</v>
      </c>
      <c r="F17" s="2" t="str">
        <f t="shared" si="0"/>
        <v>Bb20</v>
      </c>
      <c r="G17" s="1" t="s">
        <v>35</v>
      </c>
      <c r="H17" s="1" t="s">
        <v>18</v>
      </c>
      <c r="I17" s="1" t="s">
        <v>19</v>
      </c>
      <c r="J17" s="3">
        <v>21</v>
      </c>
      <c r="K17" s="3">
        <v>19</v>
      </c>
      <c r="L17" s="3">
        <v>35.25</v>
      </c>
      <c r="M17" s="3">
        <v>58</v>
      </c>
      <c r="N17" s="4">
        <v>4.1240601503759402</v>
      </c>
      <c r="O17" s="3">
        <v>17.489999999999998</v>
      </c>
      <c r="P17" s="6">
        <v>4.1900000000000004</v>
      </c>
      <c r="Q17" s="7">
        <v>4190</v>
      </c>
      <c r="R17" s="8">
        <v>239.56546598056033</v>
      </c>
      <c r="S17" s="5">
        <v>3.1</v>
      </c>
      <c r="T17" s="9">
        <v>0.7398568019093078</v>
      </c>
      <c r="U17" s="10" t="s">
        <v>20</v>
      </c>
      <c r="V17" s="10" t="s">
        <v>20</v>
      </c>
      <c r="W17" s="10" t="s">
        <v>20</v>
      </c>
      <c r="X17" s="10" t="s">
        <v>20</v>
      </c>
      <c r="Y17" s="10" t="s">
        <v>20</v>
      </c>
      <c r="Z17" s="10" t="s">
        <v>20</v>
      </c>
      <c r="AA17" s="10" t="s">
        <v>20</v>
      </c>
      <c r="AB17" s="3" t="s">
        <v>20</v>
      </c>
      <c r="AC17" s="56">
        <v>28.593988014981278</v>
      </c>
    </row>
    <row r="18" spans="1:29" x14ac:dyDescent="0.35">
      <c r="A18" s="1">
        <v>730</v>
      </c>
      <c r="B18" s="1">
        <v>14</v>
      </c>
      <c r="C18" s="2" t="s">
        <v>640</v>
      </c>
      <c r="D18" s="2" t="s">
        <v>15</v>
      </c>
      <c r="E18" s="1" t="s">
        <v>16</v>
      </c>
      <c r="F18" s="1" t="str">
        <f t="shared" si="0"/>
        <v>Bb10</v>
      </c>
      <c r="G18" s="1" t="s">
        <v>17</v>
      </c>
      <c r="H18" s="1" t="s">
        <v>651</v>
      </c>
      <c r="I18" s="1" t="s">
        <v>36</v>
      </c>
      <c r="J18" s="3">
        <v>8.65</v>
      </c>
      <c r="K18" s="3">
        <v>8</v>
      </c>
      <c r="L18" s="3">
        <v>33.099999999999994</v>
      </c>
      <c r="M18" s="3">
        <v>116</v>
      </c>
      <c r="N18" s="4">
        <v>54.485549132947966</v>
      </c>
      <c r="O18" s="3">
        <v>36.92</v>
      </c>
      <c r="P18" s="6">
        <v>8.67</v>
      </c>
      <c r="Q18" s="7">
        <v>8670</v>
      </c>
      <c r="R18" s="8">
        <v>234.83206933911157</v>
      </c>
      <c r="S18" s="15">
        <v>2.72</v>
      </c>
      <c r="T18" s="9">
        <v>0.31372549019607848</v>
      </c>
      <c r="U18" s="10">
        <v>1.845</v>
      </c>
      <c r="V18" s="10">
        <v>43.56</v>
      </c>
      <c r="W18" s="10">
        <v>23.609756097560979</v>
      </c>
      <c r="X18" s="10">
        <v>0.15996150000000001</v>
      </c>
      <c r="Y18" s="10">
        <v>0.69199999999999995</v>
      </c>
      <c r="Z18" s="10">
        <v>43.21</v>
      </c>
      <c r="AA18" s="10">
        <v>62.442196531791915</v>
      </c>
      <c r="AB18" s="3">
        <v>7.33</v>
      </c>
      <c r="AC18" s="56">
        <v>25.705773324164131</v>
      </c>
    </row>
    <row r="19" spans="1:29" x14ac:dyDescent="0.35">
      <c r="A19" s="1">
        <v>731</v>
      </c>
      <c r="B19" s="1">
        <v>14</v>
      </c>
      <c r="C19" s="2" t="s">
        <v>640</v>
      </c>
      <c r="D19" s="2" t="s">
        <v>15</v>
      </c>
      <c r="E19" s="1" t="s">
        <v>16</v>
      </c>
      <c r="F19" s="1" t="str">
        <f t="shared" si="0"/>
        <v>Bb10</v>
      </c>
      <c r="G19" s="1" t="s">
        <v>21</v>
      </c>
      <c r="H19" s="1" t="s">
        <v>651</v>
      </c>
      <c r="I19" s="1" t="s">
        <v>36</v>
      </c>
      <c r="J19" s="3">
        <v>14</v>
      </c>
      <c r="K19" s="3">
        <v>11</v>
      </c>
      <c r="L19" s="3">
        <v>37.85</v>
      </c>
      <c r="M19" s="3">
        <v>103</v>
      </c>
      <c r="N19" s="4">
        <v>24.315259740259741</v>
      </c>
      <c r="O19" s="3">
        <v>53.92</v>
      </c>
      <c r="P19" s="6">
        <v>15.45</v>
      </c>
      <c r="Q19" s="7">
        <v>15450</v>
      </c>
      <c r="R19" s="8">
        <v>286.53560830860533</v>
      </c>
      <c r="S19" s="15">
        <v>6.49</v>
      </c>
      <c r="T19" s="9">
        <v>0.42006472491909386</v>
      </c>
      <c r="U19" s="10">
        <v>1.5640000000000001</v>
      </c>
      <c r="V19" s="10">
        <v>43.82</v>
      </c>
      <c r="W19" s="10">
        <v>28.017902813299234</v>
      </c>
      <c r="X19" s="10">
        <v>0.24163800000000002</v>
      </c>
      <c r="Y19" s="10">
        <v>0.58099999999999996</v>
      </c>
      <c r="Z19" s="10">
        <v>42.83</v>
      </c>
      <c r="AA19" s="10">
        <v>73.717728055077458</v>
      </c>
      <c r="AB19" s="3">
        <v>7.14</v>
      </c>
      <c r="AC19" s="56">
        <v>18.951580004637758</v>
      </c>
    </row>
    <row r="20" spans="1:29" x14ac:dyDescent="0.35">
      <c r="A20" s="1">
        <v>732</v>
      </c>
      <c r="B20" s="1">
        <v>14</v>
      </c>
      <c r="C20" s="2" t="s">
        <v>640</v>
      </c>
      <c r="D20" s="2" t="s">
        <v>15</v>
      </c>
      <c r="E20" s="1" t="s">
        <v>16</v>
      </c>
      <c r="F20" s="1" t="str">
        <f t="shared" si="0"/>
        <v>Bb10</v>
      </c>
      <c r="G20" s="1" t="s">
        <v>22</v>
      </c>
      <c r="H20" s="1" t="s">
        <v>651</v>
      </c>
      <c r="I20" s="1" t="s">
        <v>36</v>
      </c>
      <c r="J20" s="3">
        <v>13.6</v>
      </c>
      <c r="K20" s="3">
        <v>11</v>
      </c>
      <c r="L20" s="3">
        <v>30.4</v>
      </c>
      <c r="M20" s="3">
        <v>124</v>
      </c>
      <c r="N20" s="4">
        <v>24.197860962566846</v>
      </c>
      <c r="O20" s="3">
        <v>42.09</v>
      </c>
      <c r="P20" s="6">
        <v>11.52</v>
      </c>
      <c r="Q20" s="7">
        <v>11520</v>
      </c>
      <c r="R20" s="8">
        <v>273.69921596578757</v>
      </c>
      <c r="S20" s="3">
        <v>4.53</v>
      </c>
      <c r="T20" s="9">
        <v>0.39322916666666669</v>
      </c>
      <c r="U20" s="10" t="s">
        <v>20</v>
      </c>
      <c r="V20" s="10" t="s">
        <v>20</v>
      </c>
      <c r="W20" s="10" t="s">
        <v>20</v>
      </c>
      <c r="X20" s="10" t="s">
        <v>20</v>
      </c>
      <c r="Y20" s="10" t="s">
        <v>20</v>
      </c>
      <c r="Z20" s="10" t="s">
        <v>20</v>
      </c>
      <c r="AA20" s="10" t="s">
        <v>20</v>
      </c>
      <c r="AB20" s="3" t="s">
        <v>20</v>
      </c>
      <c r="AC20" s="56">
        <v>35.417382368307827</v>
      </c>
    </row>
    <row r="21" spans="1:29" x14ac:dyDescent="0.35">
      <c r="A21" s="1">
        <v>733</v>
      </c>
      <c r="B21" s="1">
        <v>14</v>
      </c>
      <c r="C21" s="2" t="s">
        <v>640</v>
      </c>
      <c r="D21" s="2" t="s">
        <v>15</v>
      </c>
      <c r="E21" s="1" t="s">
        <v>16</v>
      </c>
      <c r="F21" s="1" t="str">
        <f t="shared" si="0"/>
        <v>Bb15</v>
      </c>
      <c r="G21" s="1" t="s">
        <v>24</v>
      </c>
      <c r="H21" s="1" t="s">
        <v>651</v>
      </c>
      <c r="I21" s="1" t="s">
        <v>36</v>
      </c>
      <c r="J21" s="3">
        <v>7.6</v>
      </c>
      <c r="K21" s="3">
        <v>16</v>
      </c>
      <c r="L21" s="3">
        <v>31.9</v>
      </c>
      <c r="M21" s="3">
        <v>146</v>
      </c>
      <c r="N21" s="4">
        <v>37.30098684210526</v>
      </c>
      <c r="O21" s="3">
        <v>48.01</v>
      </c>
      <c r="P21" s="6">
        <v>13.09</v>
      </c>
      <c r="Q21" s="7">
        <v>13090</v>
      </c>
      <c r="R21" s="8">
        <v>272.65153093105602</v>
      </c>
      <c r="S21" s="3">
        <v>4.82</v>
      </c>
      <c r="T21" s="9">
        <v>0.36822001527883885</v>
      </c>
      <c r="U21" s="10" t="s">
        <v>20</v>
      </c>
      <c r="V21" s="10" t="s">
        <v>20</v>
      </c>
      <c r="W21" s="10" t="s">
        <v>20</v>
      </c>
      <c r="X21" s="10" t="s">
        <v>20</v>
      </c>
      <c r="Y21" s="10" t="s">
        <v>20</v>
      </c>
      <c r="Z21" s="10" t="s">
        <v>20</v>
      </c>
      <c r="AA21" s="10" t="s">
        <v>20</v>
      </c>
      <c r="AB21" s="3" t="s">
        <v>20</v>
      </c>
      <c r="AC21" s="56">
        <v>22.339774631117916</v>
      </c>
    </row>
    <row r="22" spans="1:29" x14ac:dyDescent="0.35">
      <c r="A22" s="1">
        <v>734</v>
      </c>
      <c r="B22" s="1">
        <v>14</v>
      </c>
      <c r="C22" s="2" t="s">
        <v>640</v>
      </c>
      <c r="D22" s="2" t="s">
        <v>15</v>
      </c>
      <c r="E22" s="1" t="s">
        <v>16</v>
      </c>
      <c r="F22" s="1" t="str">
        <f t="shared" si="0"/>
        <v>Bb15</v>
      </c>
      <c r="G22" s="1" t="s">
        <v>25</v>
      </c>
      <c r="H22" s="1" t="s">
        <v>651</v>
      </c>
      <c r="I22" s="1" t="s">
        <v>36</v>
      </c>
      <c r="J22" s="3">
        <v>10.850000000000001</v>
      </c>
      <c r="K22" s="3">
        <v>17</v>
      </c>
      <c r="L22" s="3">
        <v>35.049999999999997</v>
      </c>
      <c r="M22" s="3">
        <v>175</v>
      </c>
      <c r="N22" s="4">
        <v>32.254269449715366</v>
      </c>
      <c r="O22" s="3">
        <v>57.57</v>
      </c>
      <c r="P22" s="6">
        <v>18.28</v>
      </c>
      <c r="Q22" s="7">
        <v>18280</v>
      </c>
      <c r="R22" s="8">
        <v>317.52648949105435</v>
      </c>
      <c r="S22" s="15">
        <v>7.26</v>
      </c>
      <c r="T22" s="9">
        <v>0.39715536105032817</v>
      </c>
      <c r="U22" s="10">
        <v>1.492</v>
      </c>
      <c r="V22" s="10">
        <v>43.16</v>
      </c>
      <c r="W22" s="10">
        <v>28.927613941018766</v>
      </c>
      <c r="X22" s="10">
        <v>0.26691880000000001</v>
      </c>
      <c r="Y22" s="10">
        <v>0.63900000000000001</v>
      </c>
      <c r="Z22" s="10">
        <v>42.47</v>
      </c>
      <c r="AA22" s="10">
        <v>66.46322378716745</v>
      </c>
      <c r="AB22" s="3">
        <v>7.18</v>
      </c>
      <c r="AC22" s="56">
        <v>41.892728411035527</v>
      </c>
    </row>
    <row r="23" spans="1:29" x14ac:dyDescent="0.35">
      <c r="A23" s="1">
        <v>735</v>
      </c>
      <c r="B23" s="1">
        <v>14</v>
      </c>
      <c r="C23" s="2" t="s">
        <v>640</v>
      </c>
      <c r="D23" s="2" t="s">
        <v>15</v>
      </c>
      <c r="E23" s="1" t="s">
        <v>16</v>
      </c>
      <c r="F23" s="1" t="str">
        <f t="shared" si="0"/>
        <v>Bb15</v>
      </c>
      <c r="G23" s="1" t="s">
        <v>26</v>
      </c>
      <c r="H23" s="1" t="s">
        <v>651</v>
      </c>
      <c r="I23" s="1" t="s">
        <v>36</v>
      </c>
      <c r="J23" s="3">
        <v>7.5</v>
      </c>
      <c r="K23" s="3">
        <v>21</v>
      </c>
      <c r="L23" s="3">
        <v>35.200000000000003</v>
      </c>
      <c r="M23" s="3">
        <v>181</v>
      </c>
      <c r="N23" s="4">
        <v>39.452063492063495</v>
      </c>
      <c r="O23" s="3">
        <v>45.11</v>
      </c>
      <c r="P23" s="6">
        <v>12.75</v>
      </c>
      <c r="Q23" s="7">
        <v>12750</v>
      </c>
      <c r="R23" s="8">
        <v>282.64242961649302</v>
      </c>
      <c r="S23" s="15">
        <v>5.83</v>
      </c>
      <c r="T23" s="9">
        <v>0.45725490196078433</v>
      </c>
      <c r="U23" s="10">
        <v>1.3620000000000001</v>
      </c>
      <c r="V23" s="10">
        <v>43.02</v>
      </c>
      <c r="W23" s="10">
        <v>31.58590308370044</v>
      </c>
      <c r="X23" s="10">
        <v>0.173655</v>
      </c>
      <c r="Y23" s="10">
        <v>0.53700000000000003</v>
      </c>
      <c r="Z23" s="10">
        <v>42.25</v>
      </c>
      <c r="AA23" s="10">
        <v>78.677839851024203</v>
      </c>
      <c r="AB23" s="3">
        <v>7.3</v>
      </c>
      <c r="AC23" s="57">
        <v>23.879567550855118</v>
      </c>
    </row>
    <row r="24" spans="1:29" x14ac:dyDescent="0.35">
      <c r="A24" s="1">
        <v>736</v>
      </c>
      <c r="B24" s="1">
        <v>14</v>
      </c>
      <c r="C24" s="2" t="s">
        <v>640</v>
      </c>
      <c r="D24" s="2" t="s">
        <v>15</v>
      </c>
      <c r="E24" s="1" t="s">
        <v>16</v>
      </c>
      <c r="F24" s="1" t="str">
        <f t="shared" si="0"/>
        <v>Bb18</v>
      </c>
      <c r="G24" s="1" t="s">
        <v>28</v>
      </c>
      <c r="H24" s="1" t="s">
        <v>651</v>
      </c>
      <c r="I24" s="1" t="s">
        <v>36</v>
      </c>
      <c r="J24" s="3">
        <v>9.4499999999999993</v>
      </c>
      <c r="K24" s="3">
        <v>7</v>
      </c>
      <c r="L24" s="3">
        <v>34.049999999999997</v>
      </c>
      <c r="M24" s="3">
        <v>83</v>
      </c>
      <c r="N24" s="4">
        <v>41.723356009070294</v>
      </c>
      <c r="O24" s="3">
        <v>28.51</v>
      </c>
      <c r="P24" s="6">
        <v>8.91</v>
      </c>
      <c r="Q24" s="7">
        <v>8910</v>
      </c>
      <c r="R24" s="8">
        <v>312.52192213258502</v>
      </c>
      <c r="S24" s="15">
        <v>4.97</v>
      </c>
      <c r="T24" s="9">
        <v>0.55780022446689115</v>
      </c>
      <c r="U24" s="10">
        <v>1.897</v>
      </c>
      <c r="V24" s="10">
        <v>43.03</v>
      </c>
      <c r="W24" s="10">
        <v>22.683183974696892</v>
      </c>
      <c r="X24" s="10">
        <v>0.16048620000000002</v>
      </c>
      <c r="Y24" s="10">
        <v>0.877</v>
      </c>
      <c r="Z24" s="10">
        <v>43.22</v>
      </c>
      <c r="AA24" s="10">
        <v>49.281641961231472</v>
      </c>
      <c r="AB24" s="3">
        <v>7.16</v>
      </c>
      <c r="AC24" s="56">
        <v>22.357743821920394</v>
      </c>
    </row>
    <row r="25" spans="1:29" x14ac:dyDescent="0.35">
      <c r="A25" s="1">
        <v>737</v>
      </c>
      <c r="B25" s="1">
        <v>14</v>
      </c>
      <c r="C25" s="2" t="s">
        <v>640</v>
      </c>
      <c r="D25" s="2" t="s">
        <v>15</v>
      </c>
      <c r="E25" s="1" t="s">
        <v>16</v>
      </c>
      <c r="F25" s="1" t="str">
        <f t="shared" si="0"/>
        <v>Bb18</v>
      </c>
      <c r="G25" s="1" t="s">
        <v>29</v>
      </c>
      <c r="H25" s="1" t="s">
        <v>651</v>
      </c>
      <c r="I25" s="1" t="s">
        <v>36</v>
      </c>
      <c r="J25" s="3">
        <v>17.600000000000001</v>
      </c>
      <c r="K25" s="3">
        <v>8</v>
      </c>
      <c r="L25" s="3">
        <v>42.95</v>
      </c>
      <c r="M25" s="3">
        <v>95</v>
      </c>
      <c r="N25" s="4">
        <v>27.979048295454547</v>
      </c>
      <c r="O25" s="3">
        <v>44.42</v>
      </c>
      <c r="P25" s="6">
        <v>11.65</v>
      </c>
      <c r="Q25" s="7">
        <v>11650</v>
      </c>
      <c r="R25" s="8">
        <v>262.26924808644753</v>
      </c>
      <c r="S25" s="15">
        <v>4.41</v>
      </c>
      <c r="T25" s="9">
        <v>0.37854077253218882</v>
      </c>
      <c r="U25" s="10">
        <v>1.4419999999999999</v>
      </c>
      <c r="V25" s="10">
        <v>43.23</v>
      </c>
      <c r="W25" s="10">
        <v>29.979195561719834</v>
      </c>
      <c r="X25" s="10">
        <v>0.167993</v>
      </c>
      <c r="Y25" s="10">
        <v>0.57899999999999996</v>
      </c>
      <c r="Z25" s="10">
        <v>43.38</v>
      </c>
      <c r="AA25" s="10">
        <v>74.922279792746124</v>
      </c>
      <c r="AB25" s="3">
        <v>7.22</v>
      </c>
      <c r="AC25" s="56">
        <v>9.7809178558124188</v>
      </c>
    </row>
    <row r="26" spans="1:29" x14ac:dyDescent="0.35">
      <c r="A26" s="1">
        <v>738</v>
      </c>
      <c r="B26" s="1">
        <v>14</v>
      </c>
      <c r="C26" s="2" t="s">
        <v>640</v>
      </c>
      <c r="D26" s="2" t="s">
        <v>15</v>
      </c>
      <c r="E26" s="1" t="s">
        <v>16</v>
      </c>
      <c r="F26" s="1" t="str">
        <f t="shared" si="0"/>
        <v>Bb18</v>
      </c>
      <c r="G26" s="1" t="s">
        <v>30</v>
      </c>
      <c r="H26" s="1" t="s">
        <v>651</v>
      </c>
      <c r="I26" s="1" t="s">
        <v>36</v>
      </c>
      <c r="J26" s="3">
        <v>11.55</v>
      </c>
      <c r="K26" s="3">
        <v>11</v>
      </c>
      <c r="L26" s="3">
        <v>41.25</v>
      </c>
      <c r="M26" s="3">
        <v>139</v>
      </c>
      <c r="N26" s="4">
        <v>44.129870129870127</v>
      </c>
      <c r="O26" s="3">
        <v>39.72</v>
      </c>
      <c r="P26" s="6">
        <v>10.210000000000001</v>
      </c>
      <c r="Q26" s="7">
        <v>10210</v>
      </c>
      <c r="R26" s="8">
        <v>257.04934541792551</v>
      </c>
      <c r="S26" s="3">
        <v>4.54</v>
      </c>
      <c r="T26" s="9">
        <v>0.44466209598432904</v>
      </c>
      <c r="U26" s="10" t="s">
        <v>20</v>
      </c>
      <c r="V26" s="10" t="s">
        <v>20</v>
      </c>
      <c r="W26" s="10" t="s">
        <v>20</v>
      </c>
      <c r="X26" s="10" t="s">
        <v>20</v>
      </c>
      <c r="Y26" s="10" t="s">
        <v>20</v>
      </c>
      <c r="Z26" s="10" t="s">
        <v>20</v>
      </c>
      <c r="AA26" s="10" t="s">
        <v>20</v>
      </c>
      <c r="AB26" s="3" t="s">
        <v>20</v>
      </c>
      <c r="AC26" s="56">
        <v>21.173571781410818</v>
      </c>
    </row>
    <row r="27" spans="1:29" x14ac:dyDescent="0.35">
      <c r="A27" s="1">
        <v>739</v>
      </c>
      <c r="B27" s="1">
        <v>14</v>
      </c>
      <c r="C27" s="2" t="s">
        <v>640</v>
      </c>
      <c r="D27" s="2" t="s">
        <v>15</v>
      </c>
      <c r="E27" s="1" t="s">
        <v>16</v>
      </c>
      <c r="F27" s="1" t="str">
        <f t="shared" si="0"/>
        <v>Bb20</v>
      </c>
      <c r="G27" s="1" t="s">
        <v>32</v>
      </c>
      <c r="H27" s="1" t="s">
        <v>651</v>
      </c>
      <c r="I27" s="1" t="s">
        <v>36</v>
      </c>
      <c r="J27" s="3">
        <v>6.25</v>
      </c>
      <c r="K27" s="3">
        <v>4</v>
      </c>
      <c r="L27" s="3">
        <v>20.399999999999999</v>
      </c>
      <c r="M27" s="3">
        <v>25</v>
      </c>
      <c r="N27" s="4">
        <v>19.399999999999999</v>
      </c>
      <c r="O27" s="3">
        <v>6.31</v>
      </c>
      <c r="P27" s="6">
        <v>1.1100000000000001</v>
      </c>
      <c r="Q27" s="7">
        <v>1110</v>
      </c>
      <c r="R27" s="8">
        <v>175.91125198098257</v>
      </c>
      <c r="S27" s="15">
        <v>0.34</v>
      </c>
      <c r="T27" s="9">
        <v>0.30630630630630629</v>
      </c>
      <c r="U27" s="10">
        <v>2.415</v>
      </c>
      <c r="V27" s="10">
        <v>42.93</v>
      </c>
      <c r="W27" s="10">
        <v>17.77639751552795</v>
      </c>
      <c r="X27" s="10">
        <v>2.6806500000000004E-2</v>
      </c>
      <c r="Y27" s="10">
        <v>0.84899999999999998</v>
      </c>
      <c r="Z27" s="10">
        <v>41.64</v>
      </c>
      <c r="AA27" s="10">
        <v>49.045936395759718</v>
      </c>
      <c r="AB27" s="3">
        <v>7.24</v>
      </c>
      <c r="AC27" s="56">
        <v>11.080213903743322</v>
      </c>
    </row>
    <row r="28" spans="1:29" x14ac:dyDescent="0.35">
      <c r="A28" s="1">
        <v>740</v>
      </c>
      <c r="B28" s="1">
        <v>14</v>
      </c>
      <c r="C28" s="2" t="s">
        <v>640</v>
      </c>
      <c r="D28" s="2" t="s">
        <v>15</v>
      </c>
      <c r="E28" s="1" t="s">
        <v>16</v>
      </c>
      <c r="F28" s="1" t="str">
        <f t="shared" si="0"/>
        <v>Bb20</v>
      </c>
      <c r="G28" s="1" t="s">
        <v>33</v>
      </c>
      <c r="H28" s="1" t="s">
        <v>651</v>
      </c>
      <c r="I28" s="1" t="s">
        <v>36</v>
      </c>
      <c r="J28" s="3">
        <v>9.8000000000000007</v>
      </c>
      <c r="K28" s="3">
        <v>4</v>
      </c>
      <c r="L28" s="3">
        <v>35.15</v>
      </c>
      <c r="M28" s="3">
        <v>70</v>
      </c>
      <c r="N28" s="4">
        <v>61.767857142857146</v>
      </c>
      <c r="O28" s="3">
        <v>29.02</v>
      </c>
      <c r="P28" s="6">
        <v>7.1</v>
      </c>
      <c r="Q28" s="7">
        <v>7100</v>
      </c>
      <c r="R28" s="8">
        <v>244.65885596140592</v>
      </c>
      <c r="S28" s="15">
        <v>3.22</v>
      </c>
      <c r="T28" s="9">
        <v>0.45352112676056344</v>
      </c>
      <c r="U28" s="10">
        <v>1.69</v>
      </c>
      <c r="V28" s="10">
        <v>42.34</v>
      </c>
      <c r="W28" s="10">
        <v>25.053254437869825</v>
      </c>
      <c r="X28" s="10">
        <v>0.11998999999999999</v>
      </c>
      <c r="Y28" s="10">
        <v>0.629</v>
      </c>
      <c r="Z28" s="10">
        <v>42.77</v>
      </c>
      <c r="AA28" s="10">
        <v>67.996820349761535</v>
      </c>
      <c r="AB28" s="3">
        <v>7.13</v>
      </c>
      <c r="AC28" s="56">
        <v>27.383754494852464</v>
      </c>
    </row>
    <row r="29" spans="1:29" x14ac:dyDescent="0.35">
      <c r="A29" s="1">
        <v>741</v>
      </c>
      <c r="B29" s="1">
        <v>14</v>
      </c>
      <c r="C29" s="2" t="s">
        <v>640</v>
      </c>
      <c r="D29" s="2" t="s">
        <v>15</v>
      </c>
      <c r="E29" s="1" t="s">
        <v>16</v>
      </c>
      <c r="F29" s="1" t="str">
        <f t="shared" si="0"/>
        <v>Bb20</v>
      </c>
      <c r="G29" s="1" t="s">
        <v>34</v>
      </c>
      <c r="H29" s="1" t="s">
        <v>651</v>
      </c>
      <c r="I29" s="1" t="s">
        <v>36</v>
      </c>
      <c r="J29" s="3">
        <v>11.8</v>
      </c>
      <c r="K29" s="3">
        <v>8</v>
      </c>
      <c r="L29" s="3">
        <v>37.950000000000003</v>
      </c>
      <c r="M29" s="3">
        <v>60</v>
      </c>
      <c r="N29" s="4">
        <v>23.120762711864405</v>
      </c>
      <c r="O29" s="3">
        <v>27.42</v>
      </c>
      <c r="P29" s="6">
        <v>7.83</v>
      </c>
      <c r="Q29" s="7">
        <v>7830</v>
      </c>
      <c r="R29" s="8">
        <v>285.55798687089714</v>
      </c>
      <c r="S29" s="3">
        <v>4.09</v>
      </c>
      <c r="T29" s="9">
        <v>0.52234993614303959</v>
      </c>
      <c r="U29" s="10" t="s">
        <v>20</v>
      </c>
      <c r="V29" s="10" t="s">
        <v>20</v>
      </c>
      <c r="W29" s="10" t="s">
        <v>20</v>
      </c>
      <c r="X29" s="10" t="s">
        <v>20</v>
      </c>
      <c r="Y29" s="10" t="s">
        <v>20</v>
      </c>
      <c r="Z29" s="10" t="s">
        <v>20</v>
      </c>
      <c r="AA29" s="10" t="s">
        <v>20</v>
      </c>
      <c r="AB29" s="3" t="s">
        <v>20</v>
      </c>
      <c r="AC29" s="56">
        <v>30.092056464257752</v>
      </c>
    </row>
    <row r="30" spans="1:29" x14ac:dyDescent="0.35">
      <c r="A30" s="1">
        <v>279</v>
      </c>
      <c r="B30" s="2">
        <v>14</v>
      </c>
      <c r="C30" s="2" t="s">
        <v>37</v>
      </c>
      <c r="D30" s="2" t="s">
        <v>38</v>
      </c>
      <c r="E30" s="1" t="s">
        <v>39</v>
      </c>
      <c r="F30" s="2" t="str">
        <f t="shared" ref="F30:F43" si="1">LEFT(G30,5)</f>
        <v>Drue3</v>
      </c>
      <c r="G30" s="1" t="s">
        <v>40</v>
      </c>
      <c r="H30" s="1" t="s">
        <v>18</v>
      </c>
      <c r="I30" s="1" t="s">
        <v>19</v>
      </c>
      <c r="J30" s="3">
        <v>21.5</v>
      </c>
      <c r="K30" s="3">
        <v>11</v>
      </c>
      <c r="L30" s="3">
        <v>30.25</v>
      </c>
      <c r="M30" s="3">
        <v>38</v>
      </c>
      <c r="N30" s="4">
        <v>3.86046511627907</v>
      </c>
      <c r="O30" s="3">
        <v>16.84</v>
      </c>
      <c r="P30" s="6">
        <v>3.87</v>
      </c>
      <c r="Q30" s="7">
        <v>3870</v>
      </c>
      <c r="R30" s="8">
        <v>229.80997624703087</v>
      </c>
      <c r="S30" s="5">
        <v>1.95</v>
      </c>
      <c r="T30" s="9">
        <v>0.50387596899224807</v>
      </c>
      <c r="U30" s="10" t="s">
        <v>20</v>
      </c>
      <c r="V30" s="10" t="s">
        <v>20</v>
      </c>
      <c r="W30" s="10" t="s">
        <v>20</v>
      </c>
      <c r="X30" s="10" t="s">
        <v>20</v>
      </c>
      <c r="Y30" s="10" t="s">
        <v>20</v>
      </c>
      <c r="Z30" s="10" t="s">
        <v>20</v>
      </c>
      <c r="AA30" s="10" t="s">
        <v>20</v>
      </c>
      <c r="AB30" s="3" t="s">
        <v>20</v>
      </c>
      <c r="AC30" s="56">
        <v>28.929770007924532</v>
      </c>
    </row>
    <row r="31" spans="1:29" x14ac:dyDescent="0.35">
      <c r="A31" s="1">
        <v>280</v>
      </c>
      <c r="B31" s="2">
        <v>14</v>
      </c>
      <c r="C31" s="2" t="s">
        <v>37</v>
      </c>
      <c r="D31" s="2" t="s">
        <v>38</v>
      </c>
      <c r="E31" s="1" t="s">
        <v>39</v>
      </c>
      <c r="F31" s="2" t="str">
        <f t="shared" si="1"/>
        <v>Drue3</v>
      </c>
      <c r="G31" s="1" t="s">
        <v>41</v>
      </c>
      <c r="H31" s="1" t="s">
        <v>18</v>
      </c>
      <c r="I31" s="1" t="s">
        <v>19</v>
      </c>
      <c r="J31" s="3">
        <v>24.45</v>
      </c>
      <c r="K31" s="3">
        <v>25</v>
      </c>
      <c r="L31" s="3">
        <v>32</v>
      </c>
      <c r="M31" s="3">
        <v>75</v>
      </c>
      <c r="N31" s="4">
        <v>2.9263803680981595</v>
      </c>
      <c r="O31" s="3">
        <v>26.09</v>
      </c>
      <c r="P31" s="6">
        <v>7.04</v>
      </c>
      <c r="Q31" s="7">
        <v>7040</v>
      </c>
      <c r="R31" s="8">
        <v>269.83518589497891</v>
      </c>
      <c r="S31" s="5">
        <v>4.16</v>
      </c>
      <c r="T31" s="9">
        <v>0.59090909090909094</v>
      </c>
      <c r="U31" s="10" t="s">
        <v>20</v>
      </c>
      <c r="V31" s="10" t="s">
        <v>20</v>
      </c>
      <c r="W31" s="10" t="s">
        <v>20</v>
      </c>
      <c r="X31" s="10" t="s">
        <v>20</v>
      </c>
      <c r="Y31" s="10" t="s">
        <v>20</v>
      </c>
      <c r="Z31" s="10" t="s">
        <v>20</v>
      </c>
      <c r="AA31" s="10" t="s">
        <v>20</v>
      </c>
      <c r="AB31" s="3" t="s">
        <v>20</v>
      </c>
      <c r="AC31" s="56">
        <v>28.14732828035503</v>
      </c>
    </row>
    <row r="32" spans="1:29" x14ac:dyDescent="0.35">
      <c r="A32" s="1">
        <v>281</v>
      </c>
      <c r="B32" s="2">
        <v>14</v>
      </c>
      <c r="C32" s="2" t="s">
        <v>37</v>
      </c>
      <c r="D32" s="2" t="s">
        <v>38</v>
      </c>
      <c r="E32" s="1" t="s">
        <v>39</v>
      </c>
      <c r="F32" s="2" t="str">
        <f t="shared" si="1"/>
        <v>Drue3</v>
      </c>
      <c r="G32" s="1" t="s">
        <v>42</v>
      </c>
      <c r="H32" s="1" t="s">
        <v>18</v>
      </c>
      <c r="I32" s="1" t="s">
        <v>19</v>
      </c>
      <c r="J32" s="3">
        <v>27.8</v>
      </c>
      <c r="K32" s="3">
        <v>16</v>
      </c>
      <c r="L32" s="3">
        <v>45.55</v>
      </c>
      <c r="M32" s="3">
        <v>43</v>
      </c>
      <c r="N32" s="4">
        <v>3.4034397482014387</v>
      </c>
      <c r="O32" s="3">
        <v>35.549999999999997</v>
      </c>
      <c r="P32" s="6">
        <v>9.68</v>
      </c>
      <c r="Q32" s="7">
        <v>9680</v>
      </c>
      <c r="R32" s="8">
        <v>272.29254571026723</v>
      </c>
      <c r="S32" s="14">
        <v>5.13</v>
      </c>
      <c r="T32" s="9">
        <v>0.5299586776859504</v>
      </c>
      <c r="U32" s="10">
        <v>1.38</v>
      </c>
      <c r="V32" s="10">
        <v>42.83</v>
      </c>
      <c r="W32" s="10">
        <v>31.036231884057973</v>
      </c>
      <c r="X32" s="10">
        <v>0.13358399999999998</v>
      </c>
      <c r="Y32" s="10">
        <v>0.46700000000000003</v>
      </c>
      <c r="Z32" s="10">
        <v>42.48</v>
      </c>
      <c r="AA32" s="10">
        <v>90.963597430406836</v>
      </c>
      <c r="AB32" s="3">
        <v>7.29</v>
      </c>
      <c r="AC32" s="56">
        <v>40.502097162097165</v>
      </c>
    </row>
    <row r="33" spans="1:29" x14ac:dyDescent="0.35">
      <c r="A33" s="1">
        <v>282</v>
      </c>
      <c r="B33" s="2">
        <v>14</v>
      </c>
      <c r="C33" s="2" t="s">
        <v>37</v>
      </c>
      <c r="D33" s="2" t="s">
        <v>38</v>
      </c>
      <c r="E33" s="1" t="s">
        <v>39</v>
      </c>
      <c r="F33" s="2" t="str">
        <f t="shared" si="1"/>
        <v>Drue3</v>
      </c>
      <c r="G33" s="1" t="s">
        <v>43</v>
      </c>
      <c r="H33" s="1" t="s">
        <v>18</v>
      </c>
      <c r="I33" s="1" t="s">
        <v>19</v>
      </c>
      <c r="J33" s="3">
        <v>26.700000000000003</v>
      </c>
      <c r="K33" s="3">
        <v>17</v>
      </c>
      <c r="L33" s="3">
        <v>37.150000000000006</v>
      </c>
      <c r="M33" s="3">
        <v>43</v>
      </c>
      <c r="N33" s="4">
        <v>2.5193875302930162</v>
      </c>
      <c r="O33" s="3">
        <v>30.28</v>
      </c>
      <c r="P33" s="6">
        <v>7.27</v>
      </c>
      <c r="Q33" s="7">
        <v>7270</v>
      </c>
      <c r="R33" s="8">
        <v>240.09247027741083</v>
      </c>
      <c r="S33" s="14">
        <v>4.08</v>
      </c>
      <c r="T33" s="9">
        <v>0.56121045392022018</v>
      </c>
      <c r="U33" s="10">
        <v>1.2989999999999999</v>
      </c>
      <c r="V33" s="10">
        <v>42.61</v>
      </c>
      <c r="W33" s="10">
        <v>32.80215550423403</v>
      </c>
      <c r="X33" s="10">
        <v>9.4437299999999988E-2</v>
      </c>
      <c r="Y33" s="10">
        <v>0.53300000000000003</v>
      </c>
      <c r="Z33" s="10">
        <v>42.42</v>
      </c>
      <c r="AA33" s="10">
        <v>79.587242026266409</v>
      </c>
      <c r="AB33" s="3">
        <v>7.16</v>
      </c>
      <c r="AC33" s="4">
        <v>18.571170445413703</v>
      </c>
    </row>
    <row r="34" spans="1:29" x14ac:dyDescent="0.35">
      <c r="A34" s="1">
        <v>269</v>
      </c>
      <c r="B34" s="2">
        <v>14</v>
      </c>
      <c r="C34" s="2" t="s">
        <v>37</v>
      </c>
      <c r="D34" s="2" t="s">
        <v>38</v>
      </c>
      <c r="E34" s="1" t="s">
        <v>39</v>
      </c>
      <c r="F34" s="2" t="str">
        <f t="shared" si="1"/>
        <v>Drue4</v>
      </c>
      <c r="G34" s="2" t="s">
        <v>44</v>
      </c>
      <c r="H34" s="1" t="s">
        <v>18</v>
      </c>
      <c r="I34" s="1" t="s">
        <v>19</v>
      </c>
      <c r="J34" s="3">
        <v>16.399999999999999</v>
      </c>
      <c r="K34" s="3">
        <v>21</v>
      </c>
      <c r="L34" s="3">
        <v>41.25</v>
      </c>
      <c r="M34" s="3">
        <v>75</v>
      </c>
      <c r="N34" s="4">
        <v>7.9830139372822302</v>
      </c>
      <c r="O34" s="3">
        <v>33.36</v>
      </c>
      <c r="P34" s="6">
        <v>8.98</v>
      </c>
      <c r="Q34" s="7">
        <v>8980</v>
      </c>
      <c r="R34" s="8">
        <v>269.18465227817745</v>
      </c>
      <c r="S34" s="14">
        <v>5.68</v>
      </c>
      <c r="T34" s="9">
        <v>0.63251670378619151</v>
      </c>
      <c r="U34" s="10">
        <v>1.4770000000000001</v>
      </c>
      <c r="V34" s="10">
        <v>43.26</v>
      </c>
      <c r="W34" s="10">
        <v>29.289099526066348</v>
      </c>
      <c r="X34" s="10">
        <v>0.13263460000000002</v>
      </c>
      <c r="Y34" s="10">
        <v>0.53100000000000003</v>
      </c>
      <c r="Z34" s="10">
        <v>42.8</v>
      </c>
      <c r="AA34" s="10">
        <v>80.602636534839917</v>
      </c>
      <c r="AB34" s="3">
        <v>7.17</v>
      </c>
      <c r="AC34" s="4">
        <v>24.51323378898968</v>
      </c>
    </row>
    <row r="35" spans="1:29" x14ac:dyDescent="0.35">
      <c r="A35" s="1">
        <v>270</v>
      </c>
      <c r="B35" s="2">
        <v>14</v>
      </c>
      <c r="C35" s="2" t="s">
        <v>37</v>
      </c>
      <c r="D35" s="2" t="s">
        <v>38</v>
      </c>
      <c r="E35" s="1" t="s">
        <v>39</v>
      </c>
      <c r="F35" s="2" t="str">
        <f t="shared" si="1"/>
        <v>Drue4</v>
      </c>
      <c r="G35" s="2" t="s">
        <v>45</v>
      </c>
      <c r="H35" s="1" t="s">
        <v>18</v>
      </c>
      <c r="I35" s="1" t="s">
        <v>19</v>
      </c>
      <c r="J35" s="3">
        <v>13.65</v>
      </c>
      <c r="K35" s="3">
        <v>10</v>
      </c>
      <c r="L35" s="3">
        <v>35.5</v>
      </c>
      <c r="M35" s="3">
        <v>66</v>
      </c>
      <c r="N35" s="4">
        <v>16.164835164835164</v>
      </c>
      <c r="O35" s="3">
        <v>32.71</v>
      </c>
      <c r="P35" s="6">
        <v>7.92</v>
      </c>
      <c r="Q35" s="7">
        <v>7920</v>
      </c>
      <c r="R35" s="8">
        <v>242.12778966676856</v>
      </c>
      <c r="S35" s="14">
        <v>2.61</v>
      </c>
      <c r="T35" s="9">
        <v>0.32954545454545453</v>
      </c>
      <c r="U35" s="10">
        <v>1.788</v>
      </c>
      <c r="V35" s="10">
        <v>43.78</v>
      </c>
      <c r="W35" s="10">
        <v>24.485458612975393</v>
      </c>
      <c r="X35" s="10">
        <v>0.1416096</v>
      </c>
      <c r="Y35" s="10">
        <v>0.69499999999999995</v>
      </c>
      <c r="Z35" s="10">
        <v>42.5</v>
      </c>
      <c r="AA35" s="10">
        <v>61.151079136690655</v>
      </c>
      <c r="AB35" s="3">
        <v>7.12</v>
      </c>
      <c r="AC35" s="4">
        <v>23.311715070367068</v>
      </c>
    </row>
    <row r="36" spans="1:29" x14ac:dyDescent="0.35">
      <c r="A36" s="1">
        <v>285</v>
      </c>
      <c r="B36" s="2">
        <v>14</v>
      </c>
      <c r="C36" s="2" t="s">
        <v>37</v>
      </c>
      <c r="D36" s="2" t="s">
        <v>38</v>
      </c>
      <c r="E36" s="1" t="s">
        <v>39</v>
      </c>
      <c r="F36" s="1" t="str">
        <f t="shared" si="1"/>
        <v>Drue7</v>
      </c>
      <c r="G36" s="1" t="s">
        <v>46</v>
      </c>
      <c r="H36" s="1" t="s">
        <v>18</v>
      </c>
      <c r="I36" s="1" t="s">
        <v>19</v>
      </c>
      <c r="J36" s="3">
        <v>8.8000000000000007</v>
      </c>
      <c r="K36" s="3">
        <v>11</v>
      </c>
      <c r="L36" s="3">
        <v>37.1</v>
      </c>
      <c r="M36" s="3">
        <v>67</v>
      </c>
      <c r="N36" s="4">
        <v>24.678719008264462</v>
      </c>
      <c r="O36" s="3">
        <v>30.72</v>
      </c>
      <c r="P36" s="6">
        <v>7.27</v>
      </c>
      <c r="Q36" s="7">
        <v>7270</v>
      </c>
      <c r="R36" s="8">
        <v>236.65364583333334</v>
      </c>
      <c r="S36" s="14">
        <v>3.75</v>
      </c>
      <c r="T36" s="9">
        <v>0.51581843191196697</v>
      </c>
      <c r="U36" s="10">
        <v>1.8380000000000001</v>
      </c>
      <c r="V36" s="10">
        <v>43.34</v>
      </c>
      <c r="W36" s="10">
        <v>23.579978237214366</v>
      </c>
      <c r="X36" s="10">
        <v>0.13362260000000001</v>
      </c>
      <c r="Y36" s="10">
        <v>0.64700000000000002</v>
      </c>
      <c r="Z36" s="10">
        <v>43.3</v>
      </c>
      <c r="AA36" s="10">
        <v>66.9242658423493</v>
      </c>
      <c r="AB36" s="3">
        <v>7.26</v>
      </c>
      <c r="AC36" s="4">
        <v>19.452050476827747</v>
      </c>
    </row>
    <row r="37" spans="1:29" x14ac:dyDescent="0.35">
      <c r="A37" s="1">
        <v>271</v>
      </c>
      <c r="B37" s="2">
        <v>14</v>
      </c>
      <c r="C37" s="2" t="s">
        <v>37</v>
      </c>
      <c r="D37" s="2" t="s">
        <v>38</v>
      </c>
      <c r="E37" s="1" t="s">
        <v>39</v>
      </c>
      <c r="F37" s="2" t="str">
        <f t="shared" si="1"/>
        <v>Drue8</v>
      </c>
      <c r="G37" s="1" t="s">
        <v>47</v>
      </c>
      <c r="H37" s="1" t="s">
        <v>18</v>
      </c>
      <c r="I37" s="1" t="s">
        <v>19</v>
      </c>
      <c r="J37" s="3">
        <v>35.1</v>
      </c>
      <c r="K37" s="3">
        <v>31</v>
      </c>
      <c r="L37" s="3">
        <v>38.049999999999997</v>
      </c>
      <c r="M37" s="3">
        <v>78</v>
      </c>
      <c r="N37" s="4">
        <v>1.7275985663082432</v>
      </c>
      <c r="O37" s="3">
        <v>39.119999999999997</v>
      </c>
      <c r="P37" s="6">
        <v>11.66</v>
      </c>
      <c r="Q37" s="7">
        <v>11660</v>
      </c>
      <c r="R37" s="8">
        <v>298.05725971370146</v>
      </c>
      <c r="S37" s="5">
        <v>5.38</v>
      </c>
      <c r="T37" s="9">
        <v>0.46140651801029159</v>
      </c>
      <c r="U37" s="10" t="s">
        <v>20</v>
      </c>
      <c r="V37" s="10" t="s">
        <v>20</v>
      </c>
      <c r="W37" s="10" t="s">
        <v>20</v>
      </c>
      <c r="X37" s="10" t="s">
        <v>20</v>
      </c>
      <c r="Y37" s="10" t="s">
        <v>20</v>
      </c>
      <c r="Z37" s="10" t="s">
        <v>20</v>
      </c>
      <c r="AA37" s="10" t="s">
        <v>20</v>
      </c>
      <c r="AB37" s="3" t="s">
        <v>20</v>
      </c>
      <c r="AC37" s="4">
        <v>20.260799278866127</v>
      </c>
    </row>
    <row r="38" spans="1:29" x14ac:dyDescent="0.35">
      <c r="A38" s="1">
        <v>272</v>
      </c>
      <c r="B38" s="2">
        <v>14</v>
      </c>
      <c r="C38" s="2" t="s">
        <v>37</v>
      </c>
      <c r="D38" s="2" t="s">
        <v>38</v>
      </c>
      <c r="E38" s="1" t="s">
        <v>39</v>
      </c>
      <c r="F38" s="2" t="str">
        <f t="shared" si="1"/>
        <v>Drue8</v>
      </c>
      <c r="G38" s="1" t="s">
        <v>48</v>
      </c>
      <c r="H38" s="1" t="s">
        <v>18</v>
      </c>
      <c r="I38" s="1" t="s">
        <v>19</v>
      </c>
      <c r="J38" s="3">
        <v>23</v>
      </c>
      <c r="K38" s="3">
        <v>15</v>
      </c>
      <c r="L38" s="3">
        <v>34.9</v>
      </c>
      <c r="M38" s="3">
        <v>43</v>
      </c>
      <c r="N38" s="4">
        <v>3.3498550724637681</v>
      </c>
      <c r="O38" s="3">
        <v>20.79</v>
      </c>
      <c r="P38" s="6">
        <v>4.95</v>
      </c>
      <c r="Q38" s="7">
        <v>4950</v>
      </c>
      <c r="R38" s="8">
        <v>238.0952380952381</v>
      </c>
      <c r="S38" s="14">
        <v>2.75</v>
      </c>
      <c r="T38" s="9">
        <v>0.55555555555555558</v>
      </c>
      <c r="U38" s="10">
        <v>1.214</v>
      </c>
      <c r="V38" s="10">
        <v>42.74</v>
      </c>
      <c r="W38" s="10">
        <v>35.20593080724877</v>
      </c>
      <c r="X38" s="10">
        <v>6.0093000000000001E-2</v>
      </c>
      <c r="Y38" s="10">
        <v>0.45500000000000002</v>
      </c>
      <c r="Z38" s="10">
        <v>41.9</v>
      </c>
      <c r="AA38" s="10">
        <v>92.087912087912088</v>
      </c>
      <c r="AB38" s="3">
        <v>7.25</v>
      </c>
      <c r="AC38" s="56">
        <v>25.203979096096912</v>
      </c>
    </row>
    <row r="39" spans="1:29" x14ac:dyDescent="0.35">
      <c r="A39" s="1">
        <v>273</v>
      </c>
      <c r="B39" s="2">
        <v>14</v>
      </c>
      <c r="C39" s="2" t="s">
        <v>37</v>
      </c>
      <c r="D39" s="2" t="s">
        <v>38</v>
      </c>
      <c r="E39" s="1" t="s">
        <v>39</v>
      </c>
      <c r="F39" s="2" t="str">
        <f t="shared" si="1"/>
        <v>Drue8</v>
      </c>
      <c r="G39" s="1" t="s">
        <v>49</v>
      </c>
      <c r="H39" s="1" t="s">
        <v>18</v>
      </c>
      <c r="I39" s="1" t="s">
        <v>19</v>
      </c>
      <c r="J39" s="3">
        <v>23.5</v>
      </c>
      <c r="K39" s="3">
        <v>17</v>
      </c>
      <c r="L39" s="3">
        <v>42.849999999999994</v>
      </c>
      <c r="M39" s="3">
        <v>43</v>
      </c>
      <c r="N39" s="4">
        <v>3.612140175219023</v>
      </c>
      <c r="O39" s="3">
        <v>35.08</v>
      </c>
      <c r="P39" s="6">
        <v>8.6</v>
      </c>
      <c r="Q39" s="7">
        <v>8600</v>
      </c>
      <c r="R39" s="8">
        <v>245.1539338654504</v>
      </c>
      <c r="S39" s="14">
        <v>3.8</v>
      </c>
      <c r="T39" s="9">
        <v>0.44186046511627908</v>
      </c>
      <c r="U39" s="10">
        <v>1.6259999999999999</v>
      </c>
      <c r="V39" s="10">
        <v>43.63</v>
      </c>
      <c r="W39" s="10">
        <v>26.832718327183276</v>
      </c>
      <c r="X39" s="10">
        <v>0.13983599999999999</v>
      </c>
      <c r="Y39" s="10">
        <v>0.60199999999999998</v>
      </c>
      <c r="Z39" s="10">
        <v>41.91</v>
      </c>
      <c r="AA39" s="10">
        <v>69.61794019933555</v>
      </c>
      <c r="AB39" s="3">
        <v>7.12</v>
      </c>
      <c r="AC39" s="56">
        <v>17.074575949293479</v>
      </c>
    </row>
    <row r="40" spans="1:29" x14ac:dyDescent="0.35">
      <c r="A40" s="1">
        <v>275</v>
      </c>
      <c r="B40" s="2">
        <v>14</v>
      </c>
      <c r="C40" s="2" t="s">
        <v>37</v>
      </c>
      <c r="D40" s="2" t="s">
        <v>38</v>
      </c>
      <c r="E40" s="1" t="s">
        <v>39</v>
      </c>
      <c r="F40" s="2" t="str">
        <f t="shared" si="1"/>
        <v>Drue9</v>
      </c>
      <c r="G40" s="1" t="s">
        <v>50</v>
      </c>
      <c r="H40" s="1" t="s">
        <v>18</v>
      </c>
      <c r="I40" s="1" t="s">
        <v>19</v>
      </c>
      <c r="J40" s="3">
        <v>10.6</v>
      </c>
      <c r="K40" s="3">
        <v>10</v>
      </c>
      <c r="L40" s="3">
        <v>32.35</v>
      </c>
      <c r="M40" s="3">
        <v>53</v>
      </c>
      <c r="N40" s="4">
        <v>15.175000000000002</v>
      </c>
      <c r="O40" s="3">
        <v>26.23</v>
      </c>
      <c r="P40" s="6">
        <v>5.94</v>
      </c>
      <c r="Q40" s="7">
        <v>5940</v>
      </c>
      <c r="R40" s="8">
        <v>226.45825390773922</v>
      </c>
      <c r="S40" s="9">
        <v>3.89</v>
      </c>
      <c r="T40" s="9">
        <v>0.65488215488215484</v>
      </c>
      <c r="U40" s="10" t="s">
        <v>20</v>
      </c>
      <c r="V40" s="10" t="s">
        <v>20</v>
      </c>
      <c r="W40" s="10" t="s">
        <v>20</v>
      </c>
      <c r="X40" s="10" t="s">
        <v>20</v>
      </c>
      <c r="Y40" s="10" t="s">
        <v>20</v>
      </c>
      <c r="Z40" s="10" t="s">
        <v>20</v>
      </c>
      <c r="AA40" s="10" t="s">
        <v>20</v>
      </c>
      <c r="AB40" s="3" t="s">
        <v>20</v>
      </c>
      <c r="AC40" s="57" t="s">
        <v>20</v>
      </c>
    </row>
    <row r="41" spans="1:29" x14ac:dyDescent="0.35">
      <c r="A41" s="1">
        <v>276</v>
      </c>
      <c r="B41" s="2">
        <v>14</v>
      </c>
      <c r="C41" s="2" t="s">
        <v>37</v>
      </c>
      <c r="D41" s="2" t="s">
        <v>38</v>
      </c>
      <c r="E41" s="1" t="s">
        <v>39</v>
      </c>
      <c r="F41" s="2" t="str">
        <f t="shared" si="1"/>
        <v>Drue9</v>
      </c>
      <c r="G41" s="1" t="s">
        <v>51</v>
      </c>
      <c r="H41" s="1" t="s">
        <v>18</v>
      </c>
      <c r="I41" s="1" t="s">
        <v>19</v>
      </c>
      <c r="J41" s="3">
        <v>16.649999999999999</v>
      </c>
      <c r="K41" s="3">
        <v>12</v>
      </c>
      <c r="L41" s="3">
        <v>54.85</v>
      </c>
      <c r="M41" s="3">
        <v>52</v>
      </c>
      <c r="N41" s="4">
        <v>13.275275275275277</v>
      </c>
      <c r="O41" s="3">
        <v>34.31</v>
      </c>
      <c r="P41" s="6">
        <v>8.1</v>
      </c>
      <c r="Q41" s="7">
        <v>8100</v>
      </c>
      <c r="R41" s="8">
        <v>236.08277470125327</v>
      </c>
      <c r="S41" s="16">
        <v>4.8899999999999997</v>
      </c>
      <c r="T41" s="9">
        <v>0.60370370370370374</v>
      </c>
      <c r="U41" s="10">
        <v>1.329</v>
      </c>
      <c r="V41" s="10">
        <v>43.13</v>
      </c>
      <c r="W41" s="10">
        <v>32.452972159518438</v>
      </c>
      <c r="X41" s="10">
        <v>0.10764899999999999</v>
      </c>
      <c r="Y41" s="10">
        <v>0.52300000000000002</v>
      </c>
      <c r="Z41" s="10">
        <v>43.38</v>
      </c>
      <c r="AA41" s="10">
        <v>82.944550669216056</v>
      </c>
      <c r="AB41" s="3">
        <v>7.2</v>
      </c>
      <c r="AC41" s="56">
        <v>20.575733144369586</v>
      </c>
    </row>
    <row r="42" spans="1:29" x14ac:dyDescent="0.35">
      <c r="A42" s="1">
        <v>277</v>
      </c>
      <c r="B42" s="2">
        <v>14</v>
      </c>
      <c r="C42" s="2" t="s">
        <v>37</v>
      </c>
      <c r="D42" s="2" t="s">
        <v>38</v>
      </c>
      <c r="E42" s="1" t="s">
        <v>39</v>
      </c>
      <c r="F42" s="2" t="str">
        <f t="shared" si="1"/>
        <v>Drue9</v>
      </c>
      <c r="G42" s="1" t="s">
        <v>52</v>
      </c>
      <c r="H42" s="1" t="s">
        <v>18</v>
      </c>
      <c r="I42" s="1" t="s">
        <v>19</v>
      </c>
      <c r="J42" s="3">
        <v>24.35</v>
      </c>
      <c r="K42" s="3">
        <v>18</v>
      </c>
      <c r="L42" s="3">
        <v>39.200000000000003</v>
      </c>
      <c r="M42" s="3">
        <v>62</v>
      </c>
      <c r="N42" s="4">
        <v>4.5450604608715492</v>
      </c>
      <c r="O42" s="3">
        <v>33.5</v>
      </c>
      <c r="P42" s="6">
        <v>8.1</v>
      </c>
      <c r="Q42" s="7">
        <v>8100</v>
      </c>
      <c r="R42" s="8">
        <v>241.79104477611941</v>
      </c>
      <c r="S42" s="14">
        <v>6.72</v>
      </c>
      <c r="T42" s="9">
        <v>0.82962962962962961</v>
      </c>
      <c r="U42" s="10">
        <v>1.3680000000000001</v>
      </c>
      <c r="V42" s="10">
        <v>43.09</v>
      </c>
      <c r="W42" s="10">
        <v>31.498538011695906</v>
      </c>
      <c r="X42" s="10">
        <v>0.110808</v>
      </c>
      <c r="Y42" s="10">
        <v>0.47199999999999998</v>
      </c>
      <c r="Z42" s="10">
        <v>41.64</v>
      </c>
      <c r="AA42" s="10">
        <v>88.220338983050851</v>
      </c>
      <c r="AB42" s="3">
        <v>7.13</v>
      </c>
      <c r="AC42" s="56">
        <v>17.482754304645216</v>
      </c>
    </row>
    <row r="43" spans="1:29" x14ac:dyDescent="0.35">
      <c r="A43" s="1">
        <v>278</v>
      </c>
      <c r="B43" s="2">
        <v>14</v>
      </c>
      <c r="C43" s="2" t="s">
        <v>37</v>
      </c>
      <c r="D43" s="2" t="s">
        <v>38</v>
      </c>
      <c r="E43" s="1" t="s">
        <v>39</v>
      </c>
      <c r="F43" s="2" t="str">
        <f t="shared" si="1"/>
        <v>Drue9</v>
      </c>
      <c r="G43" s="1" t="s">
        <v>53</v>
      </c>
      <c r="H43" s="1" t="s">
        <v>18</v>
      </c>
      <c r="I43" s="1" t="s">
        <v>19</v>
      </c>
      <c r="J43" s="3">
        <v>24.049999999999997</v>
      </c>
      <c r="K43" s="3">
        <v>18</v>
      </c>
      <c r="L43" s="3">
        <v>33.5</v>
      </c>
      <c r="M43" s="3">
        <v>64</v>
      </c>
      <c r="N43" s="4">
        <v>3.9526449526449525</v>
      </c>
      <c r="O43" s="3">
        <v>25.39</v>
      </c>
      <c r="P43" s="6">
        <v>5.95</v>
      </c>
      <c r="Q43" s="7">
        <v>5950</v>
      </c>
      <c r="R43" s="8">
        <v>234.34423001181568</v>
      </c>
      <c r="S43" s="5">
        <v>2.44</v>
      </c>
      <c r="T43" s="9">
        <v>0.41008403361344536</v>
      </c>
      <c r="U43" s="10" t="s">
        <v>20</v>
      </c>
      <c r="V43" s="10" t="s">
        <v>20</v>
      </c>
      <c r="W43" s="10" t="s">
        <v>20</v>
      </c>
      <c r="X43" s="10" t="s">
        <v>20</v>
      </c>
      <c r="Y43" s="10" t="s">
        <v>20</v>
      </c>
      <c r="Z43" s="10" t="s">
        <v>20</v>
      </c>
      <c r="AA43" s="10" t="s">
        <v>20</v>
      </c>
      <c r="AB43" s="3" t="s">
        <v>20</v>
      </c>
      <c r="AC43" s="56">
        <v>39.195333333333338</v>
      </c>
    </row>
    <row r="44" spans="1:29" x14ac:dyDescent="0.35">
      <c r="A44" s="1">
        <v>574</v>
      </c>
      <c r="B44" s="2">
        <v>7</v>
      </c>
      <c r="C44" s="2" t="s">
        <v>54</v>
      </c>
      <c r="D44" s="2" t="s">
        <v>55</v>
      </c>
      <c r="E44" s="1" t="s">
        <v>56</v>
      </c>
      <c r="F44" s="1" t="str">
        <f t="shared" ref="F44:F59" si="2">LEFT(G44,6)</f>
        <v>Elend1</v>
      </c>
      <c r="G44" s="2" t="s">
        <v>57</v>
      </c>
      <c r="H44" s="2" t="s">
        <v>652</v>
      </c>
      <c r="I44" s="1" t="s">
        <v>58</v>
      </c>
      <c r="J44" s="3">
        <v>18</v>
      </c>
      <c r="K44" s="3">
        <v>9</v>
      </c>
      <c r="L44" s="3">
        <v>38.25</v>
      </c>
      <c r="M44" s="3">
        <v>93</v>
      </c>
      <c r="N44" s="4">
        <v>20.958333333333332</v>
      </c>
      <c r="O44" s="3">
        <v>39.39</v>
      </c>
      <c r="P44" s="6">
        <v>9.4</v>
      </c>
      <c r="Q44" s="7">
        <v>9400</v>
      </c>
      <c r="R44" s="8">
        <v>238.63924854023864</v>
      </c>
      <c r="S44" s="3">
        <v>4.54</v>
      </c>
      <c r="T44" s="9">
        <v>0.48297872340425529</v>
      </c>
      <c r="U44" s="10" t="s">
        <v>20</v>
      </c>
      <c r="V44" s="10" t="s">
        <v>20</v>
      </c>
      <c r="W44" s="10" t="s">
        <v>20</v>
      </c>
      <c r="X44" s="10" t="s">
        <v>20</v>
      </c>
      <c r="Y44" s="10" t="s">
        <v>20</v>
      </c>
      <c r="Z44" s="10" t="s">
        <v>20</v>
      </c>
      <c r="AA44" s="10" t="s">
        <v>20</v>
      </c>
      <c r="AB44" s="3" t="s">
        <v>20</v>
      </c>
      <c r="AC44" s="56">
        <v>19.774871089205806</v>
      </c>
    </row>
    <row r="45" spans="1:29" x14ac:dyDescent="0.35">
      <c r="A45" s="1">
        <v>575</v>
      </c>
      <c r="B45" s="2">
        <v>7</v>
      </c>
      <c r="C45" s="2" t="s">
        <v>54</v>
      </c>
      <c r="D45" s="2" t="s">
        <v>55</v>
      </c>
      <c r="E45" s="1" t="s">
        <v>56</v>
      </c>
      <c r="F45" s="1" t="str">
        <f t="shared" si="2"/>
        <v>Elend1</v>
      </c>
      <c r="G45" s="2" t="s">
        <v>59</v>
      </c>
      <c r="H45" s="2" t="s">
        <v>652</v>
      </c>
      <c r="I45" s="1" t="s">
        <v>58</v>
      </c>
      <c r="J45" s="3">
        <v>15.95</v>
      </c>
      <c r="K45" s="3">
        <v>9</v>
      </c>
      <c r="L45" s="3">
        <v>39.400000000000006</v>
      </c>
      <c r="M45" s="3">
        <v>134</v>
      </c>
      <c r="N45" s="4">
        <v>35.778822709857195</v>
      </c>
      <c r="O45" s="3">
        <v>43.08</v>
      </c>
      <c r="P45" s="6">
        <v>11.15</v>
      </c>
      <c r="Q45" s="7">
        <v>11150</v>
      </c>
      <c r="R45" s="8">
        <v>258.82079851439187</v>
      </c>
      <c r="S45" s="15">
        <v>5.57</v>
      </c>
      <c r="T45" s="9">
        <v>0.49955156950672647</v>
      </c>
      <c r="U45" s="10">
        <v>1.508</v>
      </c>
      <c r="V45" s="10">
        <v>42.59</v>
      </c>
      <c r="W45" s="10">
        <v>28.242705570291779</v>
      </c>
      <c r="X45" s="10">
        <v>0.16346720000000001</v>
      </c>
      <c r="Y45" s="10">
        <v>0.628</v>
      </c>
      <c r="Z45" s="10">
        <v>43.18</v>
      </c>
      <c r="AA45" s="10">
        <v>68.757961783439484</v>
      </c>
      <c r="AB45" s="3">
        <v>7.15</v>
      </c>
      <c r="AC45" s="56">
        <v>24.148333514058407</v>
      </c>
    </row>
    <row r="46" spans="1:29" x14ac:dyDescent="0.35">
      <c r="A46" s="1">
        <v>576</v>
      </c>
      <c r="B46" s="2">
        <v>7</v>
      </c>
      <c r="C46" s="2" t="s">
        <v>54</v>
      </c>
      <c r="D46" s="2" t="s">
        <v>55</v>
      </c>
      <c r="E46" s="1" t="s">
        <v>56</v>
      </c>
      <c r="F46" s="1" t="str">
        <f t="shared" si="2"/>
        <v>Elend1</v>
      </c>
      <c r="G46" s="2" t="s">
        <v>60</v>
      </c>
      <c r="H46" s="2" t="s">
        <v>652</v>
      </c>
      <c r="I46" s="1" t="s">
        <v>58</v>
      </c>
      <c r="J46" s="3">
        <v>10.45</v>
      </c>
      <c r="K46" s="3">
        <v>5</v>
      </c>
      <c r="L46" s="3">
        <v>39</v>
      </c>
      <c r="M46" s="3">
        <v>73</v>
      </c>
      <c r="N46" s="4">
        <v>53.488038277511961</v>
      </c>
      <c r="O46" s="3">
        <v>26.18</v>
      </c>
      <c r="P46" s="6">
        <v>5.55</v>
      </c>
      <c r="Q46" s="7">
        <v>5550</v>
      </c>
      <c r="R46" s="8">
        <v>211.9938884644767</v>
      </c>
      <c r="S46" s="17">
        <v>1.99</v>
      </c>
      <c r="T46" s="9">
        <v>0.35855855855855856</v>
      </c>
      <c r="U46" s="10">
        <v>1.8089999999999999</v>
      </c>
      <c r="V46" s="10">
        <v>42.9</v>
      </c>
      <c r="W46" s="10">
        <v>23.714759535655059</v>
      </c>
      <c r="X46" s="10">
        <v>0.10039949999999999</v>
      </c>
      <c r="Y46" s="10">
        <v>0.69899999999999995</v>
      </c>
      <c r="Z46" s="10">
        <v>43.78</v>
      </c>
      <c r="AA46" s="10">
        <v>62.632331902718171</v>
      </c>
      <c r="AB46" s="3">
        <v>7.05</v>
      </c>
      <c r="AC46" s="56">
        <v>18.898225319648123</v>
      </c>
    </row>
    <row r="47" spans="1:29" x14ac:dyDescent="0.35">
      <c r="A47" s="1">
        <v>580</v>
      </c>
      <c r="B47" s="2">
        <v>7</v>
      </c>
      <c r="C47" s="2" t="s">
        <v>54</v>
      </c>
      <c r="D47" s="2" t="s">
        <v>55</v>
      </c>
      <c r="E47" s="1" t="s">
        <v>56</v>
      </c>
      <c r="F47" s="1" t="str">
        <f t="shared" si="2"/>
        <v>Elend5</v>
      </c>
      <c r="G47" s="2" t="s">
        <v>61</v>
      </c>
      <c r="H47" s="2" t="s">
        <v>652</v>
      </c>
      <c r="I47" s="1" t="s">
        <v>58</v>
      </c>
      <c r="J47" s="3">
        <v>12.85</v>
      </c>
      <c r="K47" s="3">
        <v>7</v>
      </c>
      <c r="L47" s="3">
        <v>39.450000000000003</v>
      </c>
      <c r="M47" s="3">
        <v>77</v>
      </c>
      <c r="N47" s="4">
        <v>32.770428015564207</v>
      </c>
      <c r="O47" s="3">
        <v>26.36</v>
      </c>
      <c r="P47" s="6">
        <v>5.37</v>
      </c>
      <c r="Q47" s="7">
        <v>5370</v>
      </c>
      <c r="R47" s="8">
        <v>203.71775417298937</v>
      </c>
      <c r="S47" s="3">
        <v>1.41</v>
      </c>
      <c r="T47" s="9">
        <v>0.26256983240223464</v>
      </c>
      <c r="U47" s="10" t="s">
        <v>20</v>
      </c>
      <c r="V47" s="10" t="s">
        <v>20</v>
      </c>
      <c r="W47" s="10" t="s">
        <v>20</v>
      </c>
      <c r="X47" s="10" t="s">
        <v>20</v>
      </c>
      <c r="Y47" s="10" t="s">
        <v>20</v>
      </c>
      <c r="Z47" s="10" t="s">
        <v>20</v>
      </c>
      <c r="AA47" s="10" t="s">
        <v>20</v>
      </c>
      <c r="AB47" s="3" t="s">
        <v>20</v>
      </c>
      <c r="AC47" s="56">
        <v>17.989779062961528</v>
      </c>
    </row>
    <row r="48" spans="1:29" x14ac:dyDescent="0.35">
      <c r="A48" s="1">
        <v>581</v>
      </c>
      <c r="B48" s="2">
        <v>7</v>
      </c>
      <c r="C48" s="2" t="s">
        <v>54</v>
      </c>
      <c r="D48" s="2" t="s">
        <v>55</v>
      </c>
      <c r="E48" s="1" t="s">
        <v>56</v>
      </c>
      <c r="F48" s="1" t="str">
        <f t="shared" si="2"/>
        <v>Elend5</v>
      </c>
      <c r="G48" s="2" t="s">
        <v>62</v>
      </c>
      <c r="H48" s="2" t="s">
        <v>652</v>
      </c>
      <c r="I48" s="1" t="s">
        <v>58</v>
      </c>
      <c r="J48" s="3">
        <v>14.4</v>
      </c>
      <c r="K48" s="3">
        <v>14</v>
      </c>
      <c r="L48" s="3">
        <v>33.75</v>
      </c>
      <c r="M48" s="3">
        <v>121</v>
      </c>
      <c r="N48" s="4">
        <v>19.256696428571431</v>
      </c>
      <c r="O48" s="3">
        <v>42.08</v>
      </c>
      <c r="P48" s="6">
        <v>10.57</v>
      </c>
      <c r="Q48" s="7">
        <v>10570</v>
      </c>
      <c r="R48" s="8">
        <v>251.18821292775667</v>
      </c>
      <c r="S48" s="15">
        <v>4.62</v>
      </c>
      <c r="T48" s="9">
        <v>0.4370860927152318</v>
      </c>
      <c r="U48" s="10">
        <v>1.786</v>
      </c>
      <c r="V48" s="10">
        <v>43.51</v>
      </c>
      <c r="W48" s="10">
        <v>24.361702127659573</v>
      </c>
      <c r="X48" s="10">
        <v>0.18878020000000001</v>
      </c>
      <c r="Y48" s="10">
        <v>0.66900000000000004</v>
      </c>
      <c r="Z48" s="10">
        <v>43.28</v>
      </c>
      <c r="AA48" s="10">
        <v>64.693572496263073</v>
      </c>
      <c r="AB48" s="3">
        <v>7.27</v>
      </c>
      <c r="AC48" s="56">
        <v>25.254446596211665</v>
      </c>
    </row>
    <row r="49" spans="1:29" x14ac:dyDescent="0.35">
      <c r="A49" s="1">
        <v>582</v>
      </c>
      <c r="B49" s="2">
        <v>7</v>
      </c>
      <c r="C49" s="2" t="s">
        <v>54</v>
      </c>
      <c r="D49" s="2" t="s">
        <v>55</v>
      </c>
      <c r="E49" s="1" t="s">
        <v>56</v>
      </c>
      <c r="F49" s="1" t="str">
        <f t="shared" si="2"/>
        <v>Elend5</v>
      </c>
      <c r="G49" s="2" t="s">
        <v>63</v>
      </c>
      <c r="H49" s="2" t="s">
        <v>652</v>
      </c>
      <c r="I49" s="1" t="s">
        <v>58</v>
      </c>
      <c r="J49" s="3">
        <v>12.4</v>
      </c>
      <c r="K49" s="3">
        <v>10</v>
      </c>
      <c r="L49" s="3">
        <v>35.75</v>
      </c>
      <c r="M49" s="3">
        <v>94</v>
      </c>
      <c r="N49" s="4">
        <v>26.100806451612904</v>
      </c>
      <c r="O49" s="3">
        <v>34.71</v>
      </c>
      <c r="P49" s="6">
        <v>7.98</v>
      </c>
      <c r="Q49" s="7">
        <v>7980</v>
      </c>
      <c r="R49" s="8">
        <v>229.90492653414</v>
      </c>
      <c r="S49" s="15">
        <v>3.29</v>
      </c>
      <c r="T49" s="9">
        <v>0.41228070175438597</v>
      </c>
      <c r="U49" s="10">
        <v>1.909</v>
      </c>
      <c r="V49" s="10">
        <v>43.44</v>
      </c>
      <c r="W49" s="10">
        <v>22.755369303300157</v>
      </c>
      <c r="X49" s="10">
        <v>0.15233820000000001</v>
      </c>
      <c r="Y49" s="10">
        <v>0.67800000000000005</v>
      </c>
      <c r="Z49" s="10">
        <v>43.12</v>
      </c>
      <c r="AA49" s="10">
        <v>63.598820058997042</v>
      </c>
      <c r="AB49" s="3">
        <v>7.11</v>
      </c>
      <c r="AC49" s="56">
        <v>8.1850883376823003</v>
      </c>
    </row>
    <row r="50" spans="1:29" x14ac:dyDescent="0.35">
      <c r="A50" s="1">
        <v>586</v>
      </c>
      <c r="B50" s="2">
        <v>7</v>
      </c>
      <c r="C50" s="2" t="s">
        <v>54</v>
      </c>
      <c r="D50" s="2" t="s">
        <v>55</v>
      </c>
      <c r="E50" s="1" t="s">
        <v>56</v>
      </c>
      <c r="F50" s="1" t="str">
        <f t="shared" si="2"/>
        <v>Elend6</v>
      </c>
      <c r="G50" s="2" t="s">
        <v>64</v>
      </c>
      <c r="H50" s="2" t="s">
        <v>652</v>
      </c>
      <c r="I50" s="1" t="s">
        <v>58</v>
      </c>
      <c r="J50" s="3">
        <v>13.95</v>
      </c>
      <c r="K50" s="3">
        <v>10</v>
      </c>
      <c r="L50" s="3">
        <v>44.3</v>
      </c>
      <c r="M50" s="3">
        <v>87</v>
      </c>
      <c r="N50" s="4">
        <v>26.627956989247313</v>
      </c>
      <c r="O50" s="3">
        <v>33.479999999999997</v>
      </c>
      <c r="P50" s="6">
        <v>7.6</v>
      </c>
      <c r="Q50" s="7">
        <v>7600</v>
      </c>
      <c r="R50" s="8">
        <v>227.00119474313024</v>
      </c>
      <c r="S50" s="3">
        <v>3.17</v>
      </c>
      <c r="T50" s="9">
        <v>0.41710526315789476</v>
      </c>
      <c r="U50" s="10" t="s">
        <v>20</v>
      </c>
      <c r="V50" s="10" t="s">
        <v>20</v>
      </c>
      <c r="W50" s="10" t="s">
        <v>20</v>
      </c>
      <c r="X50" s="10" t="s">
        <v>20</v>
      </c>
      <c r="Y50" s="10" t="s">
        <v>20</v>
      </c>
      <c r="Z50" s="10" t="s">
        <v>20</v>
      </c>
      <c r="AA50" s="10" t="s">
        <v>20</v>
      </c>
      <c r="AB50" s="3" t="s">
        <v>20</v>
      </c>
      <c r="AC50" s="56">
        <v>13.107344561756332</v>
      </c>
    </row>
    <row r="51" spans="1:29" x14ac:dyDescent="0.35">
      <c r="A51" s="1">
        <v>587</v>
      </c>
      <c r="B51" s="2">
        <v>7</v>
      </c>
      <c r="C51" s="2" t="s">
        <v>54</v>
      </c>
      <c r="D51" s="2" t="s">
        <v>55</v>
      </c>
      <c r="E51" s="1" t="s">
        <v>56</v>
      </c>
      <c r="F51" s="1" t="str">
        <f t="shared" si="2"/>
        <v>Elend6</v>
      </c>
      <c r="G51" s="2" t="s">
        <v>65</v>
      </c>
      <c r="H51" s="2" t="s">
        <v>652</v>
      </c>
      <c r="I51" s="1" t="s">
        <v>58</v>
      </c>
      <c r="J51" s="3">
        <v>17.549999999999997</v>
      </c>
      <c r="K51" s="3">
        <v>9</v>
      </c>
      <c r="L51" s="3">
        <v>42.25</v>
      </c>
      <c r="M51" s="3">
        <v>92</v>
      </c>
      <c r="N51" s="4">
        <v>23.609053497942391</v>
      </c>
      <c r="O51" s="3">
        <v>48.25</v>
      </c>
      <c r="P51" s="6">
        <v>9.3800000000000008</v>
      </c>
      <c r="Q51" s="7">
        <v>9380</v>
      </c>
      <c r="R51" s="8">
        <v>194.40414507772022</v>
      </c>
      <c r="S51" s="17">
        <v>5.4</v>
      </c>
      <c r="T51" s="9">
        <v>0.57569296375266521</v>
      </c>
      <c r="U51" s="10">
        <v>1.496</v>
      </c>
      <c r="V51" s="10">
        <v>43.04</v>
      </c>
      <c r="W51" s="10">
        <v>28.770053475935828</v>
      </c>
      <c r="X51" s="10">
        <v>0.1403248</v>
      </c>
      <c r="Y51" s="10">
        <v>0.66300000000000003</v>
      </c>
      <c r="Z51" s="10">
        <v>43.69</v>
      </c>
      <c r="AA51" s="10">
        <v>65.897435897435884</v>
      </c>
      <c r="AB51" s="3">
        <v>7.24</v>
      </c>
      <c r="AC51" s="56">
        <v>17.767070177786952</v>
      </c>
    </row>
    <row r="52" spans="1:29" x14ac:dyDescent="0.35">
      <c r="A52" s="1">
        <v>588</v>
      </c>
      <c r="B52" s="2">
        <v>7</v>
      </c>
      <c r="C52" s="2" t="s">
        <v>54</v>
      </c>
      <c r="D52" s="2" t="s">
        <v>55</v>
      </c>
      <c r="E52" s="1" t="s">
        <v>56</v>
      </c>
      <c r="F52" s="1" t="str">
        <f t="shared" si="2"/>
        <v>Elend6</v>
      </c>
      <c r="G52" s="2" t="s">
        <v>66</v>
      </c>
      <c r="H52" s="2" t="s">
        <v>652</v>
      </c>
      <c r="I52" s="1" t="s">
        <v>58</v>
      </c>
      <c r="J52" s="3">
        <v>17.7</v>
      </c>
      <c r="K52" s="3">
        <v>11</v>
      </c>
      <c r="L52" s="3">
        <v>39.5</v>
      </c>
      <c r="M52" s="3">
        <v>99</v>
      </c>
      <c r="N52" s="4">
        <v>19.084745762711865</v>
      </c>
      <c r="O52" s="3">
        <v>41.68</v>
      </c>
      <c r="P52" s="6">
        <v>10.15</v>
      </c>
      <c r="Q52" s="7">
        <v>10150</v>
      </c>
      <c r="R52" s="8">
        <v>243.52207293666027</v>
      </c>
      <c r="S52" s="15">
        <v>5.0199999999999996</v>
      </c>
      <c r="T52" s="9">
        <v>0.49458128078817726</v>
      </c>
      <c r="U52" s="10">
        <v>1.4990000000000001</v>
      </c>
      <c r="V52" s="10">
        <v>43.28</v>
      </c>
      <c r="W52" s="10">
        <v>28.87258172114743</v>
      </c>
      <c r="X52" s="10">
        <v>0.15214850000000002</v>
      </c>
      <c r="Y52" s="10">
        <v>0.625</v>
      </c>
      <c r="Z52" s="10">
        <v>43.55</v>
      </c>
      <c r="AA52" s="10">
        <v>69.679999999999993</v>
      </c>
      <c r="AB52" s="3">
        <v>7.18</v>
      </c>
      <c r="AC52" s="56">
        <v>43.768941233642266</v>
      </c>
    </row>
    <row r="53" spans="1:29" x14ac:dyDescent="0.35">
      <c r="A53" s="1">
        <v>592</v>
      </c>
      <c r="B53" s="2">
        <v>7</v>
      </c>
      <c r="C53" s="2" t="s">
        <v>54</v>
      </c>
      <c r="D53" s="2" t="s">
        <v>55</v>
      </c>
      <c r="E53" s="1" t="s">
        <v>56</v>
      </c>
      <c r="F53" s="1" t="str">
        <f t="shared" si="2"/>
        <v>Elend7</v>
      </c>
      <c r="G53" s="1" t="s">
        <v>67</v>
      </c>
      <c r="H53" s="1" t="s">
        <v>652</v>
      </c>
      <c r="I53" s="1" t="s">
        <v>58</v>
      </c>
      <c r="J53" s="3">
        <v>13.55</v>
      </c>
      <c r="K53" s="3">
        <v>5</v>
      </c>
      <c r="L53" s="3">
        <v>40.85</v>
      </c>
      <c r="M53" s="3">
        <v>69</v>
      </c>
      <c r="N53" s="4">
        <v>40.603690036900367</v>
      </c>
      <c r="O53" s="3">
        <v>27.59</v>
      </c>
      <c r="P53" s="6">
        <v>6.31</v>
      </c>
      <c r="Q53" s="7">
        <v>6310</v>
      </c>
      <c r="R53" s="8">
        <v>228.70605291772381</v>
      </c>
      <c r="S53" s="17">
        <v>2.4500000000000002</v>
      </c>
      <c r="T53" s="9">
        <v>0.3882725832012679</v>
      </c>
      <c r="U53" s="10">
        <v>1.669</v>
      </c>
      <c r="V53" s="10">
        <v>44.22</v>
      </c>
      <c r="W53" s="10">
        <v>26.494907130017975</v>
      </c>
      <c r="X53" s="10">
        <v>0.10531389999999999</v>
      </c>
      <c r="Y53" s="10">
        <v>0.61199999999999999</v>
      </c>
      <c r="Z53" s="10">
        <v>42.62</v>
      </c>
      <c r="AA53" s="10">
        <v>69.640522875816984</v>
      </c>
      <c r="AB53" s="10">
        <v>7.18</v>
      </c>
      <c r="AC53" s="56">
        <v>16.276155172345497</v>
      </c>
    </row>
    <row r="54" spans="1:29" x14ac:dyDescent="0.35">
      <c r="A54" s="1">
        <v>593</v>
      </c>
      <c r="B54" s="2">
        <v>7</v>
      </c>
      <c r="C54" s="2" t="s">
        <v>54</v>
      </c>
      <c r="D54" s="2" t="s">
        <v>55</v>
      </c>
      <c r="E54" s="1" t="s">
        <v>56</v>
      </c>
      <c r="F54" s="1" t="str">
        <f t="shared" si="2"/>
        <v>Elend7</v>
      </c>
      <c r="G54" s="1" t="s">
        <v>68</v>
      </c>
      <c r="H54" s="1" t="s">
        <v>652</v>
      </c>
      <c r="I54" s="1" t="s">
        <v>58</v>
      </c>
      <c r="J54" s="3">
        <v>13</v>
      </c>
      <c r="K54" s="3">
        <v>10</v>
      </c>
      <c r="L54" s="3">
        <v>35.25</v>
      </c>
      <c r="M54" s="3">
        <v>83</v>
      </c>
      <c r="N54" s="4">
        <v>21.505769230769232</v>
      </c>
      <c r="O54" s="3">
        <v>35.090000000000003</v>
      </c>
      <c r="P54" s="6">
        <v>8.6199999999999992</v>
      </c>
      <c r="Q54" s="7">
        <v>8620</v>
      </c>
      <c r="R54" s="8">
        <v>245.65403248788826</v>
      </c>
      <c r="S54" s="19" t="s">
        <v>20</v>
      </c>
      <c r="T54" s="9" t="e">
        <v>#VALUE!</v>
      </c>
      <c r="U54" s="10">
        <v>1.673</v>
      </c>
      <c r="V54" s="10">
        <v>43.01</v>
      </c>
      <c r="W54" s="10">
        <v>25.708308427973698</v>
      </c>
      <c r="X54" s="10">
        <v>0.1442126</v>
      </c>
      <c r="Y54" s="10" t="s">
        <v>20</v>
      </c>
      <c r="Z54" s="10" t="s">
        <v>20</v>
      </c>
      <c r="AA54" s="10" t="s">
        <v>20</v>
      </c>
      <c r="AB54" s="3">
        <v>7.16</v>
      </c>
      <c r="AC54" s="56">
        <v>42.277904958874153</v>
      </c>
    </row>
    <row r="55" spans="1:29" x14ac:dyDescent="0.35">
      <c r="A55" s="1">
        <v>594</v>
      </c>
      <c r="B55" s="2">
        <v>7</v>
      </c>
      <c r="C55" s="2" t="s">
        <v>54</v>
      </c>
      <c r="D55" s="2" t="s">
        <v>55</v>
      </c>
      <c r="E55" s="1" t="s">
        <v>56</v>
      </c>
      <c r="F55" s="1" t="str">
        <f t="shared" si="2"/>
        <v>Elend7</v>
      </c>
      <c r="G55" s="1" t="s">
        <v>69</v>
      </c>
      <c r="H55" s="1" t="s">
        <v>652</v>
      </c>
      <c r="I55" s="1" t="s">
        <v>58</v>
      </c>
      <c r="J55" s="3">
        <v>14.149999999999999</v>
      </c>
      <c r="K55" s="3">
        <v>15</v>
      </c>
      <c r="L55" s="3">
        <v>34.5</v>
      </c>
      <c r="M55" s="3">
        <v>111</v>
      </c>
      <c r="N55" s="4">
        <v>17.042402826855128</v>
      </c>
      <c r="O55" s="3">
        <v>44.88</v>
      </c>
      <c r="P55" s="6">
        <v>11.19</v>
      </c>
      <c r="Q55" s="7">
        <v>11190</v>
      </c>
      <c r="R55" s="8">
        <v>249.33155080213902</v>
      </c>
      <c r="S55" s="15">
        <v>4.76</v>
      </c>
      <c r="T55" s="9">
        <v>0.42537980339588921</v>
      </c>
      <c r="U55" s="10">
        <v>1.645</v>
      </c>
      <c r="V55" s="10">
        <v>42.86</v>
      </c>
      <c r="W55" s="10">
        <v>26.054711246200608</v>
      </c>
      <c r="X55" s="10">
        <v>0.1794695</v>
      </c>
      <c r="Y55" s="10">
        <v>0.63</v>
      </c>
      <c r="Z55" s="10">
        <v>42.91</v>
      </c>
      <c r="AA55" s="10">
        <v>68.1111111111111</v>
      </c>
      <c r="AB55" s="3">
        <v>7.15</v>
      </c>
      <c r="AC55" s="56">
        <v>18.492984427411685</v>
      </c>
    </row>
    <row r="56" spans="1:29" x14ac:dyDescent="0.35">
      <c r="A56" s="1">
        <v>286</v>
      </c>
      <c r="B56" s="2">
        <v>15</v>
      </c>
      <c r="C56" s="2" t="s">
        <v>54</v>
      </c>
      <c r="D56" s="2" t="s">
        <v>55</v>
      </c>
      <c r="E56" s="1" t="s">
        <v>56</v>
      </c>
      <c r="F56" s="1" t="str">
        <f t="shared" si="2"/>
        <v>Elend1</v>
      </c>
      <c r="G56" s="2" t="s">
        <v>57</v>
      </c>
      <c r="H56" s="1" t="s">
        <v>18</v>
      </c>
      <c r="I56" s="1" t="s">
        <v>19</v>
      </c>
      <c r="J56" s="3">
        <v>17.3</v>
      </c>
      <c r="K56" s="3">
        <v>10</v>
      </c>
      <c r="L56" s="3">
        <v>31.5</v>
      </c>
      <c r="M56" s="3">
        <v>66</v>
      </c>
      <c r="N56" s="4">
        <v>11.017341040462428</v>
      </c>
      <c r="O56" s="3">
        <v>26.03</v>
      </c>
      <c r="P56" s="6">
        <v>5.75</v>
      </c>
      <c r="Q56" s="7">
        <v>5750</v>
      </c>
      <c r="R56" s="8">
        <v>220.89896273530542</v>
      </c>
      <c r="S56" s="14">
        <v>4.75</v>
      </c>
      <c r="T56" s="9">
        <v>0.82608695652173914</v>
      </c>
      <c r="U56" s="10">
        <v>1.6930000000000001</v>
      </c>
      <c r="V56" s="10">
        <v>43.43</v>
      </c>
      <c r="W56" s="10">
        <v>25.652687536916716</v>
      </c>
      <c r="X56" s="10">
        <v>9.7347500000000003E-2</v>
      </c>
      <c r="Y56" s="10">
        <v>0.56799999999999995</v>
      </c>
      <c r="Z56" s="10">
        <v>42.99</v>
      </c>
      <c r="AA56" s="10">
        <v>75.686619718309871</v>
      </c>
      <c r="AB56" s="3">
        <v>7.15</v>
      </c>
      <c r="AC56" s="56">
        <v>21.39943948618172</v>
      </c>
    </row>
    <row r="57" spans="1:29" x14ac:dyDescent="0.35">
      <c r="A57" s="1">
        <v>287</v>
      </c>
      <c r="B57" s="2">
        <v>15</v>
      </c>
      <c r="C57" s="2" t="s">
        <v>54</v>
      </c>
      <c r="D57" s="2" t="s">
        <v>55</v>
      </c>
      <c r="E57" s="1" t="s">
        <v>56</v>
      </c>
      <c r="F57" s="1" t="str">
        <f t="shared" si="2"/>
        <v>Elend1</v>
      </c>
      <c r="G57" s="2" t="s">
        <v>59</v>
      </c>
      <c r="H57" s="1" t="s">
        <v>18</v>
      </c>
      <c r="I57" s="1" t="s">
        <v>19</v>
      </c>
      <c r="J57" s="3">
        <v>18.950000000000003</v>
      </c>
      <c r="K57" s="3">
        <v>14</v>
      </c>
      <c r="L57" s="3">
        <v>30.2</v>
      </c>
      <c r="M57" s="3">
        <v>74</v>
      </c>
      <c r="N57" s="4">
        <v>7.4236713154918927</v>
      </c>
      <c r="O57" s="3">
        <v>15.98</v>
      </c>
      <c r="P57" s="6">
        <v>3.61</v>
      </c>
      <c r="Q57" s="7">
        <v>3610</v>
      </c>
      <c r="R57" s="8">
        <v>225.90738423028785</v>
      </c>
      <c r="S57" s="5">
        <v>2.54</v>
      </c>
      <c r="T57" s="9">
        <v>0.70360110803324105</v>
      </c>
      <c r="U57" s="10" t="s">
        <v>20</v>
      </c>
      <c r="V57" s="10" t="s">
        <v>20</v>
      </c>
      <c r="W57" s="10" t="s">
        <v>20</v>
      </c>
      <c r="X57" s="10" t="s">
        <v>20</v>
      </c>
      <c r="Y57" s="10" t="s">
        <v>20</v>
      </c>
      <c r="Z57" s="10" t="s">
        <v>20</v>
      </c>
      <c r="AA57" s="10" t="s">
        <v>20</v>
      </c>
      <c r="AB57" s="3" t="s">
        <v>20</v>
      </c>
      <c r="AC57" s="56">
        <v>19.065819507757734</v>
      </c>
    </row>
    <row r="58" spans="1:29" x14ac:dyDescent="0.35">
      <c r="A58" s="1">
        <v>288</v>
      </c>
      <c r="B58" s="2">
        <v>15</v>
      </c>
      <c r="C58" s="2" t="s">
        <v>54</v>
      </c>
      <c r="D58" s="2" t="s">
        <v>55</v>
      </c>
      <c r="E58" s="1" t="s">
        <v>56</v>
      </c>
      <c r="F58" s="1" t="str">
        <f t="shared" si="2"/>
        <v>Elend1</v>
      </c>
      <c r="G58" s="2" t="s">
        <v>60</v>
      </c>
      <c r="H58" s="1" t="s">
        <v>18</v>
      </c>
      <c r="I58" s="1" t="s">
        <v>19</v>
      </c>
      <c r="J58" s="3">
        <v>21.8</v>
      </c>
      <c r="K58" s="3">
        <v>67</v>
      </c>
      <c r="L58" s="3">
        <v>24.75</v>
      </c>
      <c r="M58" s="3">
        <v>156</v>
      </c>
      <c r="N58" s="4">
        <v>1.6434342051211828</v>
      </c>
      <c r="O58" s="3">
        <v>23.42</v>
      </c>
      <c r="P58" s="6">
        <v>6.06</v>
      </c>
      <c r="Q58" s="7">
        <v>6060</v>
      </c>
      <c r="R58" s="8">
        <v>258.75320239111869</v>
      </c>
      <c r="S58" s="5">
        <v>3.7</v>
      </c>
      <c r="T58" s="9">
        <v>0.61056105610561062</v>
      </c>
      <c r="U58" s="10" t="s">
        <v>20</v>
      </c>
      <c r="V58" s="10" t="s">
        <v>20</v>
      </c>
      <c r="W58" s="10" t="s">
        <v>20</v>
      </c>
      <c r="X58" s="10" t="s">
        <v>20</v>
      </c>
      <c r="Y58" s="10" t="s">
        <v>20</v>
      </c>
      <c r="Z58" s="10" t="s">
        <v>20</v>
      </c>
      <c r="AA58" s="10" t="s">
        <v>20</v>
      </c>
      <c r="AB58" s="3" t="s">
        <v>20</v>
      </c>
      <c r="AC58" s="56">
        <v>37.736412406054832</v>
      </c>
    </row>
    <row r="59" spans="1:29" x14ac:dyDescent="0.35">
      <c r="A59" s="1">
        <v>289</v>
      </c>
      <c r="B59" s="2">
        <v>15</v>
      </c>
      <c r="C59" s="2" t="s">
        <v>54</v>
      </c>
      <c r="D59" s="2" t="s">
        <v>55</v>
      </c>
      <c r="E59" s="1" t="s">
        <v>56</v>
      </c>
      <c r="F59" s="1" t="str">
        <f t="shared" si="2"/>
        <v>Elend1</v>
      </c>
      <c r="G59" s="2" t="s">
        <v>70</v>
      </c>
      <c r="H59" s="1" t="s">
        <v>18</v>
      </c>
      <c r="I59" s="1" t="s">
        <v>19</v>
      </c>
      <c r="J59" s="3">
        <v>14.85</v>
      </c>
      <c r="K59" s="3">
        <v>34</v>
      </c>
      <c r="L59" s="3">
        <v>48.3</v>
      </c>
      <c r="M59" s="3">
        <v>139</v>
      </c>
      <c r="N59" s="4">
        <v>12.29708853238265</v>
      </c>
      <c r="O59" s="3">
        <v>50.27</v>
      </c>
      <c r="P59" s="6">
        <v>14.09</v>
      </c>
      <c r="Q59" s="7">
        <v>14090</v>
      </c>
      <c r="R59" s="8">
        <v>280.28645315297393</v>
      </c>
      <c r="S59" s="14">
        <v>8.84</v>
      </c>
      <c r="T59" s="9">
        <v>0.6273953158268275</v>
      </c>
      <c r="U59" s="10">
        <v>1.28</v>
      </c>
      <c r="V59" s="10">
        <v>43.23</v>
      </c>
      <c r="W59" s="10">
        <v>33.7734375</v>
      </c>
      <c r="X59" s="10">
        <v>0.18035200000000001</v>
      </c>
      <c r="Y59" s="10">
        <v>0.54200000000000004</v>
      </c>
      <c r="Z59" s="10">
        <v>42.62</v>
      </c>
      <c r="AA59" s="10">
        <v>78.634686346863461</v>
      </c>
      <c r="AB59" s="3">
        <v>7.19</v>
      </c>
      <c r="AC59" s="56">
        <v>20.74530570740199</v>
      </c>
    </row>
    <row r="60" spans="1:29" x14ac:dyDescent="0.35">
      <c r="A60" s="1">
        <v>306</v>
      </c>
      <c r="B60" s="2">
        <v>15</v>
      </c>
      <c r="C60" s="2" t="s">
        <v>54</v>
      </c>
      <c r="D60" s="2" t="s">
        <v>55</v>
      </c>
      <c r="E60" s="1" t="s">
        <v>56</v>
      </c>
      <c r="F60" s="1" t="str">
        <f>LEFT(G60,7)</f>
        <v>Elend10</v>
      </c>
      <c r="G60" s="1" t="s">
        <v>71</v>
      </c>
      <c r="H60" s="1" t="s">
        <v>18</v>
      </c>
      <c r="I60" s="1" t="s">
        <v>19</v>
      </c>
      <c r="J60" s="3">
        <v>11.55</v>
      </c>
      <c r="K60" s="3">
        <v>16</v>
      </c>
      <c r="L60" s="3">
        <v>21.25</v>
      </c>
      <c r="M60" s="3">
        <v>63</v>
      </c>
      <c r="N60" s="4">
        <v>6.2443181818181817</v>
      </c>
      <c r="O60" s="3">
        <v>9.83</v>
      </c>
      <c r="P60" s="6">
        <v>1.92</v>
      </c>
      <c r="Q60" s="7">
        <v>1920</v>
      </c>
      <c r="R60" s="8">
        <v>195.32044760935909</v>
      </c>
      <c r="S60" s="5">
        <v>0.96</v>
      </c>
      <c r="T60" s="9">
        <v>0.5</v>
      </c>
      <c r="U60" s="10" t="s">
        <v>20</v>
      </c>
      <c r="V60" s="10" t="s">
        <v>20</v>
      </c>
      <c r="W60" s="10" t="s">
        <v>20</v>
      </c>
      <c r="X60" s="10" t="s">
        <v>20</v>
      </c>
      <c r="Y60" s="10" t="s">
        <v>20</v>
      </c>
      <c r="Z60" s="10" t="s">
        <v>20</v>
      </c>
      <c r="AA60" s="10" t="s">
        <v>20</v>
      </c>
      <c r="AB60" s="3" t="s">
        <v>20</v>
      </c>
      <c r="AC60" s="56">
        <v>19.789989583965536</v>
      </c>
    </row>
    <row r="61" spans="1:29" x14ac:dyDescent="0.35">
      <c r="A61" s="1">
        <v>307</v>
      </c>
      <c r="B61" s="2">
        <v>15</v>
      </c>
      <c r="C61" s="2" t="s">
        <v>54</v>
      </c>
      <c r="D61" s="2" t="s">
        <v>55</v>
      </c>
      <c r="E61" s="1" t="s">
        <v>56</v>
      </c>
      <c r="F61" s="1" t="str">
        <f>LEFT(G61,7)</f>
        <v>Elend10</v>
      </c>
      <c r="G61" s="1" t="s">
        <v>72</v>
      </c>
      <c r="H61" s="1" t="s">
        <v>18</v>
      </c>
      <c r="I61" s="1" t="s">
        <v>19</v>
      </c>
      <c r="J61" s="3">
        <v>11.95</v>
      </c>
      <c r="K61" s="3">
        <v>29</v>
      </c>
      <c r="L61" s="3">
        <v>25.25</v>
      </c>
      <c r="M61" s="3">
        <v>118</v>
      </c>
      <c r="N61" s="4">
        <v>7.5976049632087728</v>
      </c>
      <c r="O61" s="3">
        <v>17.11</v>
      </c>
      <c r="P61" s="6">
        <v>4.2</v>
      </c>
      <c r="Q61" s="7">
        <v>4200</v>
      </c>
      <c r="R61" s="8">
        <v>245.47048509643483</v>
      </c>
      <c r="S61" s="14">
        <v>1.69</v>
      </c>
      <c r="T61" s="9">
        <v>0.40238095238095234</v>
      </c>
      <c r="U61" s="10">
        <v>1.494</v>
      </c>
      <c r="V61" s="10">
        <v>42.58</v>
      </c>
      <c r="W61" s="10">
        <v>28.500669344042837</v>
      </c>
      <c r="X61" s="10">
        <v>6.2747999999999998E-2</v>
      </c>
      <c r="Y61" s="10">
        <v>0.48399999999999999</v>
      </c>
      <c r="Z61" s="10">
        <v>43.47</v>
      </c>
      <c r="AA61" s="10">
        <v>89.814049586776861</v>
      </c>
      <c r="AB61" s="3">
        <v>7.1</v>
      </c>
      <c r="AC61" s="56">
        <v>15.928389676064176</v>
      </c>
    </row>
    <row r="62" spans="1:29" x14ac:dyDescent="0.35">
      <c r="A62" s="1">
        <v>308</v>
      </c>
      <c r="B62" s="2">
        <v>15</v>
      </c>
      <c r="C62" s="2" t="s">
        <v>54</v>
      </c>
      <c r="D62" s="2" t="s">
        <v>55</v>
      </c>
      <c r="E62" s="1" t="s">
        <v>56</v>
      </c>
      <c r="F62" s="1" t="str">
        <f>LEFT(G62,7)</f>
        <v>Elend10</v>
      </c>
      <c r="G62" s="1" t="s">
        <v>73</v>
      </c>
      <c r="H62" s="1" t="s">
        <v>18</v>
      </c>
      <c r="I62" s="1" t="s">
        <v>19</v>
      </c>
      <c r="J62" s="3">
        <v>8.6</v>
      </c>
      <c r="K62" s="3">
        <v>26</v>
      </c>
      <c r="L62" s="3">
        <v>25.85</v>
      </c>
      <c r="M62" s="3">
        <v>137</v>
      </c>
      <c r="N62" s="4">
        <v>14.838327370304116</v>
      </c>
      <c r="O62" s="3">
        <v>15.27</v>
      </c>
      <c r="P62" s="6">
        <v>3.56</v>
      </c>
      <c r="Q62" s="7">
        <v>3560</v>
      </c>
      <c r="R62" s="8">
        <v>233.13686967910937</v>
      </c>
      <c r="S62" s="5">
        <v>1.42</v>
      </c>
      <c r="T62" s="9">
        <v>0.398876404494382</v>
      </c>
      <c r="U62" s="10" t="s">
        <v>20</v>
      </c>
      <c r="V62" s="10" t="s">
        <v>20</v>
      </c>
      <c r="W62" s="10" t="s">
        <v>20</v>
      </c>
      <c r="X62" s="10" t="s">
        <v>20</v>
      </c>
      <c r="Y62" s="10" t="s">
        <v>20</v>
      </c>
      <c r="Z62" s="10" t="s">
        <v>20</v>
      </c>
      <c r="AA62" s="10" t="s">
        <v>20</v>
      </c>
      <c r="AB62" s="3" t="s">
        <v>20</v>
      </c>
      <c r="AC62" s="56">
        <v>17.905679283760701</v>
      </c>
    </row>
    <row r="63" spans="1:29" x14ac:dyDescent="0.35">
      <c r="A63" s="1">
        <v>309</v>
      </c>
      <c r="B63" s="2">
        <v>15</v>
      </c>
      <c r="C63" s="2" t="s">
        <v>54</v>
      </c>
      <c r="D63" s="2" t="s">
        <v>55</v>
      </c>
      <c r="E63" s="1" t="s">
        <v>56</v>
      </c>
      <c r="F63" s="1" t="str">
        <f>LEFT(G63,7)</f>
        <v>Elend10</v>
      </c>
      <c r="G63" s="1" t="s">
        <v>74</v>
      </c>
      <c r="H63" s="1" t="s">
        <v>18</v>
      </c>
      <c r="I63" s="1" t="s">
        <v>19</v>
      </c>
      <c r="J63" s="3">
        <v>12.95</v>
      </c>
      <c r="K63" s="3">
        <v>38</v>
      </c>
      <c r="L63" s="3">
        <v>31.7</v>
      </c>
      <c r="M63" s="3">
        <v>135</v>
      </c>
      <c r="N63" s="4">
        <v>7.6964031700873816</v>
      </c>
      <c r="O63" s="3">
        <v>35.69</v>
      </c>
      <c r="P63" s="6">
        <v>8</v>
      </c>
      <c r="Q63" s="7">
        <v>8000</v>
      </c>
      <c r="R63" s="8">
        <v>224.15242364808071</v>
      </c>
      <c r="S63" s="14">
        <v>4.22</v>
      </c>
      <c r="T63" s="9">
        <v>0.52749999999999997</v>
      </c>
      <c r="U63" s="10">
        <v>1.871</v>
      </c>
      <c r="V63" s="10">
        <v>43.52</v>
      </c>
      <c r="W63" s="10">
        <v>23.260288615713524</v>
      </c>
      <c r="X63" s="10">
        <v>0.14968000000000001</v>
      </c>
      <c r="Y63" s="10">
        <v>0.72799999999999998</v>
      </c>
      <c r="Z63" s="10">
        <v>41.9</v>
      </c>
      <c r="AA63" s="10">
        <v>57.554945054945051</v>
      </c>
      <c r="AB63" s="3">
        <v>7.13</v>
      </c>
      <c r="AC63" s="56">
        <v>22.309537444512305</v>
      </c>
    </row>
    <row r="64" spans="1:29" x14ac:dyDescent="0.35">
      <c r="A64" s="1">
        <v>302</v>
      </c>
      <c r="B64" s="2">
        <v>15</v>
      </c>
      <c r="C64" s="2" t="s">
        <v>54</v>
      </c>
      <c r="D64" s="2" t="s">
        <v>55</v>
      </c>
      <c r="E64" s="1" t="s">
        <v>56</v>
      </c>
      <c r="F64" s="1" t="str">
        <f t="shared" ref="F64:F91" si="3">LEFT(G64,6)</f>
        <v>Elend4</v>
      </c>
      <c r="G64" s="2" t="s">
        <v>75</v>
      </c>
      <c r="H64" s="1" t="s">
        <v>18</v>
      </c>
      <c r="I64" s="1" t="s">
        <v>19</v>
      </c>
      <c r="J64" s="3">
        <v>13.4</v>
      </c>
      <c r="K64" s="3">
        <v>24</v>
      </c>
      <c r="L64" s="3">
        <v>25.9</v>
      </c>
      <c r="M64" s="3">
        <v>117</v>
      </c>
      <c r="N64" s="4">
        <v>8.4225746268656696</v>
      </c>
      <c r="O64" s="3">
        <v>20.7</v>
      </c>
      <c r="P64" s="6">
        <v>4.79</v>
      </c>
      <c r="Q64" s="7">
        <v>4790</v>
      </c>
      <c r="R64" s="8">
        <v>231.40096618357489</v>
      </c>
      <c r="S64" s="5">
        <v>2.2200000000000002</v>
      </c>
      <c r="T64" s="9">
        <v>0.46346555323590816</v>
      </c>
      <c r="U64" s="10" t="s">
        <v>20</v>
      </c>
      <c r="V64" s="10" t="s">
        <v>20</v>
      </c>
      <c r="W64" s="10" t="s">
        <v>20</v>
      </c>
      <c r="X64" s="10" t="s">
        <v>20</v>
      </c>
      <c r="Y64" s="10" t="s">
        <v>20</v>
      </c>
      <c r="Z64" s="10" t="s">
        <v>20</v>
      </c>
      <c r="AA64" s="10" t="s">
        <v>20</v>
      </c>
      <c r="AB64" s="3" t="s">
        <v>20</v>
      </c>
      <c r="AC64" s="56">
        <v>30.745859665745495</v>
      </c>
    </row>
    <row r="65" spans="1:29" x14ac:dyDescent="0.35">
      <c r="A65" s="1">
        <v>303</v>
      </c>
      <c r="B65" s="2">
        <v>15</v>
      </c>
      <c r="C65" s="2" t="s">
        <v>54</v>
      </c>
      <c r="D65" s="2" t="s">
        <v>55</v>
      </c>
      <c r="E65" s="1" t="s">
        <v>56</v>
      </c>
      <c r="F65" s="1" t="str">
        <f t="shared" si="3"/>
        <v>Elend4</v>
      </c>
      <c r="G65" s="2" t="s">
        <v>76</v>
      </c>
      <c r="H65" s="1" t="s">
        <v>18</v>
      </c>
      <c r="I65" s="1" t="s">
        <v>19</v>
      </c>
      <c r="J65" s="3">
        <v>12.05</v>
      </c>
      <c r="K65" s="3">
        <v>19</v>
      </c>
      <c r="L65" s="3">
        <v>31.25</v>
      </c>
      <c r="M65" s="3">
        <v>92</v>
      </c>
      <c r="N65" s="4">
        <v>11.557326927276698</v>
      </c>
      <c r="O65" s="3">
        <v>30.76</v>
      </c>
      <c r="P65" s="6">
        <v>6.49</v>
      </c>
      <c r="Q65" s="7">
        <v>6490</v>
      </c>
      <c r="R65" s="8">
        <v>210.98829648894667</v>
      </c>
      <c r="S65" s="14">
        <v>4.17</v>
      </c>
      <c r="T65" s="9">
        <v>0.64252696456086278</v>
      </c>
      <c r="U65" s="10">
        <v>1.5920000000000001</v>
      </c>
      <c r="V65" s="10">
        <v>43.41</v>
      </c>
      <c r="W65" s="10">
        <v>27.26758793969849</v>
      </c>
      <c r="X65" s="10">
        <v>0.1033208</v>
      </c>
      <c r="Y65" s="10">
        <v>0.58499999999999996</v>
      </c>
      <c r="Z65" s="10">
        <v>42.09</v>
      </c>
      <c r="AA65" s="10">
        <v>71.948717948717956</v>
      </c>
      <c r="AB65" s="3">
        <v>7.22</v>
      </c>
      <c r="AC65" s="56">
        <v>31.253323872445677</v>
      </c>
    </row>
    <row r="66" spans="1:29" x14ac:dyDescent="0.35">
      <c r="A66" s="1">
        <v>304</v>
      </c>
      <c r="B66" s="2">
        <v>15</v>
      </c>
      <c r="C66" s="2" t="s">
        <v>54</v>
      </c>
      <c r="D66" s="2" t="s">
        <v>55</v>
      </c>
      <c r="E66" s="1" t="s">
        <v>56</v>
      </c>
      <c r="F66" s="1" t="str">
        <f t="shared" si="3"/>
        <v>Elend4</v>
      </c>
      <c r="G66" s="2" t="s">
        <v>77</v>
      </c>
      <c r="H66" s="1" t="s">
        <v>18</v>
      </c>
      <c r="I66" s="1" t="s">
        <v>19</v>
      </c>
      <c r="J66" s="3">
        <v>11.4</v>
      </c>
      <c r="K66" s="3">
        <v>29</v>
      </c>
      <c r="L66" s="3">
        <v>32</v>
      </c>
      <c r="M66" s="3">
        <v>96</v>
      </c>
      <c r="N66" s="4">
        <v>8.2921960072595287</v>
      </c>
      <c r="O66" s="3">
        <v>30.1</v>
      </c>
      <c r="P66" s="6">
        <v>6.56</v>
      </c>
      <c r="Q66" s="7">
        <v>6560</v>
      </c>
      <c r="R66" s="8">
        <v>217.94019933554816</v>
      </c>
      <c r="S66" s="14">
        <v>2.67</v>
      </c>
      <c r="T66" s="9">
        <v>0.40701219512195125</v>
      </c>
      <c r="U66" s="10">
        <v>1.889</v>
      </c>
      <c r="V66" s="10">
        <v>43.73</v>
      </c>
      <c r="W66" s="10">
        <v>23.149814716781364</v>
      </c>
      <c r="X66" s="10">
        <v>0.1239184</v>
      </c>
      <c r="Y66" s="10">
        <v>0.70899999999999996</v>
      </c>
      <c r="Z66" s="10">
        <v>43.16</v>
      </c>
      <c r="AA66" s="10">
        <v>60.874471086036671</v>
      </c>
      <c r="AB66" s="3">
        <v>7.18</v>
      </c>
      <c r="AC66" s="56">
        <v>18.494377097459079</v>
      </c>
    </row>
    <row r="67" spans="1:29" x14ac:dyDescent="0.35">
      <c r="A67" s="1">
        <v>305</v>
      </c>
      <c r="B67" s="2">
        <v>15</v>
      </c>
      <c r="C67" s="2" t="s">
        <v>54</v>
      </c>
      <c r="D67" s="2" t="s">
        <v>55</v>
      </c>
      <c r="E67" s="1" t="s">
        <v>56</v>
      </c>
      <c r="F67" s="1" t="str">
        <f t="shared" si="3"/>
        <v>Elend4</v>
      </c>
      <c r="G67" s="2" t="s">
        <v>78</v>
      </c>
      <c r="H67" s="1" t="s">
        <v>18</v>
      </c>
      <c r="I67" s="1" t="s">
        <v>19</v>
      </c>
      <c r="J67" s="3">
        <v>12.649999999999999</v>
      </c>
      <c r="K67" s="3">
        <v>18</v>
      </c>
      <c r="L67" s="3">
        <v>38.200000000000003</v>
      </c>
      <c r="M67" s="3">
        <v>69</v>
      </c>
      <c r="N67" s="4">
        <v>10.575757575757578</v>
      </c>
      <c r="O67" s="3">
        <v>34.07</v>
      </c>
      <c r="P67" s="6">
        <v>7.99</v>
      </c>
      <c r="Q67" s="7">
        <v>7990</v>
      </c>
      <c r="R67" s="8">
        <v>234.51717053125918</v>
      </c>
      <c r="S67" s="5">
        <v>4.1900000000000004</v>
      </c>
      <c r="T67" s="9">
        <v>0.52440550688360454</v>
      </c>
      <c r="U67" s="10" t="s">
        <v>20</v>
      </c>
      <c r="V67" s="10" t="s">
        <v>20</v>
      </c>
      <c r="W67" s="10" t="s">
        <v>20</v>
      </c>
      <c r="X67" s="10" t="s">
        <v>20</v>
      </c>
      <c r="Y67" s="10" t="s">
        <v>20</v>
      </c>
      <c r="Z67" s="10" t="s">
        <v>20</v>
      </c>
      <c r="AA67" s="10" t="s">
        <v>20</v>
      </c>
      <c r="AB67" s="3" t="s">
        <v>20</v>
      </c>
      <c r="AC67" s="56">
        <v>13.034855904933417</v>
      </c>
    </row>
    <row r="68" spans="1:29" x14ac:dyDescent="0.35">
      <c r="A68" s="1">
        <v>290</v>
      </c>
      <c r="B68" s="2">
        <v>15</v>
      </c>
      <c r="C68" s="2" t="s">
        <v>54</v>
      </c>
      <c r="D68" s="2" t="s">
        <v>55</v>
      </c>
      <c r="E68" s="1" t="s">
        <v>56</v>
      </c>
      <c r="F68" s="1" t="str">
        <f t="shared" si="3"/>
        <v>Elend5</v>
      </c>
      <c r="G68" s="2" t="s">
        <v>61</v>
      </c>
      <c r="H68" s="1" t="s">
        <v>18</v>
      </c>
      <c r="I68" s="1" t="s">
        <v>19</v>
      </c>
      <c r="J68" s="3">
        <v>21.15</v>
      </c>
      <c r="K68" s="3">
        <v>33</v>
      </c>
      <c r="L68" s="3">
        <v>26.5</v>
      </c>
      <c r="M68" s="3">
        <v>98</v>
      </c>
      <c r="N68" s="4">
        <v>2.7208969123862747</v>
      </c>
      <c r="O68" s="3">
        <v>18.52</v>
      </c>
      <c r="P68" s="6">
        <v>4.3600000000000003</v>
      </c>
      <c r="Q68" s="7">
        <v>4360</v>
      </c>
      <c r="R68" s="8">
        <v>235.42116630669548</v>
      </c>
      <c r="S68" s="5">
        <v>3.57</v>
      </c>
      <c r="T68" s="9">
        <v>0.8188073394495412</v>
      </c>
      <c r="U68" s="10" t="s">
        <v>20</v>
      </c>
      <c r="V68" s="10" t="s">
        <v>20</v>
      </c>
      <c r="W68" s="10" t="s">
        <v>20</v>
      </c>
      <c r="X68" s="10" t="s">
        <v>20</v>
      </c>
      <c r="Y68" s="10" t="s">
        <v>20</v>
      </c>
      <c r="Z68" s="10" t="s">
        <v>20</v>
      </c>
      <c r="AA68" s="10" t="s">
        <v>20</v>
      </c>
      <c r="AB68" s="3" t="s">
        <v>20</v>
      </c>
      <c r="AC68" s="56">
        <v>22.523500284190074</v>
      </c>
    </row>
    <row r="69" spans="1:29" x14ac:dyDescent="0.35">
      <c r="A69" s="1">
        <v>291</v>
      </c>
      <c r="B69" s="2">
        <v>15</v>
      </c>
      <c r="C69" s="2" t="s">
        <v>54</v>
      </c>
      <c r="D69" s="2" t="s">
        <v>55</v>
      </c>
      <c r="E69" s="1" t="s">
        <v>56</v>
      </c>
      <c r="F69" s="1" t="str">
        <f t="shared" si="3"/>
        <v>Elend5</v>
      </c>
      <c r="G69" s="2" t="s">
        <v>62</v>
      </c>
      <c r="H69" s="1" t="s">
        <v>18</v>
      </c>
      <c r="I69" s="1" t="s">
        <v>19</v>
      </c>
      <c r="J69" s="3">
        <v>19.600000000000001</v>
      </c>
      <c r="K69" s="3">
        <v>17</v>
      </c>
      <c r="L69" s="3">
        <v>28.9</v>
      </c>
      <c r="M69" s="3">
        <v>57</v>
      </c>
      <c r="N69" s="4">
        <v>3.9438775510204072</v>
      </c>
      <c r="O69" s="3">
        <v>14.66</v>
      </c>
      <c r="P69" s="6">
        <v>3.29</v>
      </c>
      <c r="Q69" s="7">
        <v>3290</v>
      </c>
      <c r="R69" s="8">
        <v>224.42019099590723</v>
      </c>
      <c r="S69" s="5">
        <v>2.4300000000000002</v>
      </c>
      <c r="T69" s="9">
        <v>0.73860182370820671</v>
      </c>
      <c r="U69" s="10" t="s">
        <v>20</v>
      </c>
      <c r="V69" s="10" t="s">
        <v>20</v>
      </c>
      <c r="W69" s="10" t="s">
        <v>20</v>
      </c>
      <c r="X69" s="10" t="s">
        <v>20</v>
      </c>
      <c r="Y69" s="10" t="s">
        <v>20</v>
      </c>
      <c r="Z69" s="10" t="s">
        <v>20</v>
      </c>
      <c r="AA69" s="10" t="s">
        <v>20</v>
      </c>
      <c r="AB69" s="3" t="s">
        <v>20</v>
      </c>
      <c r="AC69" s="56">
        <v>27.733696015191764</v>
      </c>
    </row>
    <row r="70" spans="1:29" x14ac:dyDescent="0.35">
      <c r="A70" s="1">
        <v>292</v>
      </c>
      <c r="B70" s="2">
        <v>15</v>
      </c>
      <c r="C70" s="2" t="s">
        <v>54</v>
      </c>
      <c r="D70" s="2" t="s">
        <v>55</v>
      </c>
      <c r="E70" s="1" t="s">
        <v>56</v>
      </c>
      <c r="F70" s="1" t="str">
        <f t="shared" si="3"/>
        <v>Elend5</v>
      </c>
      <c r="G70" s="2" t="s">
        <v>63</v>
      </c>
      <c r="H70" s="1" t="s">
        <v>18</v>
      </c>
      <c r="I70" s="1" t="s">
        <v>19</v>
      </c>
      <c r="J70" s="3">
        <v>13.1</v>
      </c>
      <c r="K70" s="3">
        <v>8</v>
      </c>
      <c r="L70" s="3">
        <v>30</v>
      </c>
      <c r="M70" s="3">
        <v>43</v>
      </c>
      <c r="N70" s="4">
        <v>11.309160305343513</v>
      </c>
      <c r="O70" s="3">
        <v>20.49</v>
      </c>
      <c r="P70" s="6">
        <v>4.37</v>
      </c>
      <c r="Q70" s="7">
        <v>4370</v>
      </c>
      <c r="R70" s="8">
        <v>213.27476817959982</v>
      </c>
      <c r="S70" s="14">
        <v>2.5099999999999998</v>
      </c>
      <c r="T70" s="9">
        <v>0.57437070938215096</v>
      </c>
      <c r="U70" s="10">
        <v>1.9430000000000001</v>
      </c>
      <c r="V70" s="10">
        <v>43.64</v>
      </c>
      <c r="W70" s="10">
        <v>22.460113226968605</v>
      </c>
      <c r="X70" s="10">
        <v>8.4909100000000001E-2</v>
      </c>
      <c r="Y70" s="10">
        <v>0.65</v>
      </c>
      <c r="Z70" s="10">
        <v>42.27</v>
      </c>
      <c r="AA70" s="10">
        <v>65.030769230769238</v>
      </c>
      <c r="AB70" s="3">
        <v>7.14</v>
      </c>
      <c r="AC70" s="56">
        <v>23.816598840458866</v>
      </c>
    </row>
    <row r="71" spans="1:29" x14ac:dyDescent="0.35">
      <c r="A71" s="1">
        <v>293</v>
      </c>
      <c r="B71" s="2">
        <v>15</v>
      </c>
      <c r="C71" s="2" t="s">
        <v>54</v>
      </c>
      <c r="D71" s="2" t="s">
        <v>55</v>
      </c>
      <c r="E71" s="1" t="s">
        <v>56</v>
      </c>
      <c r="F71" s="1" t="str">
        <f t="shared" si="3"/>
        <v>Elend5</v>
      </c>
      <c r="G71" s="2" t="s">
        <v>79</v>
      </c>
      <c r="H71" s="1" t="s">
        <v>18</v>
      </c>
      <c r="I71" s="1" t="s">
        <v>19</v>
      </c>
      <c r="J71" s="3">
        <v>18.450000000000003</v>
      </c>
      <c r="K71" s="3">
        <v>14</v>
      </c>
      <c r="L71" s="3">
        <v>31.6</v>
      </c>
      <c r="M71" s="3">
        <v>66</v>
      </c>
      <c r="N71" s="4">
        <v>7.0743321718931442</v>
      </c>
      <c r="O71" s="3">
        <v>24.2</v>
      </c>
      <c r="P71" s="6">
        <v>5.63</v>
      </c>
      <c r="Q71" s="7">
        <v>5630</v>
      </c>
      <c r="R71" s="8">
        <v>232.64462809917356</v>
      </c>
      <c r="S71" s="14">
        <v>3.46</v>
      </c>
      <c r="T71" s="9">
        <v>0.61456483126110129</v>
      </c>
      <c r="U71" s="10">
        <v>1.653</v>
      </c>
      <c r="V71" s="10">
        <v>43.53</v>
      </c>
      <c r="W71" s="10">
        <v>26.333938294010888</v>
      </c>
      <c r="X71" s="10">
        <v>9.3063899999999991E-2</v>
      </c>
      <c r="Y71" s="10">
        <v>0.60899999999999999</v>
      </c>
      <c r="Z71" s="10">
        <v>42.72</v>
      </c>
      <c r="AA71" s="10">
        <v>70.14778325123153</v>
      </c>
      <c r="AB71" s="3">
        <v>7.17</v>
      </c>
      <c r="AC71" s="56">
        <v>16.165463659147868</v>
      </c>
    </row>
    <row r="72" spans="1:29" x14ac:dyDescent="0.35">
      <c r="A72" s="1">
        <v>294</v>
      </c>
      <c r="B72" s="2">
        <v>15</v>
      </c>
      <c r="C72" s="2" t="s">
        <v>54</v>
      </c>
      <c r="D72" s="2" t="s">
        <v>55</v>
      </c>
      <c r="E72" s="1" t="s">
        <v>56</v>
      </c>
      <c r="F72" s="1" t="str">
        <f t="shared" si="3"/>
        <v>Elend6</v>
      </c>
      <c r="G72" s="2" t="s">
        <v>64</v>
      </c>
      <c r="H72" s="1" t="s">
        <v>18</v>
      </c>
      <c r="I72" s="1" t="s">
        <v>19</v>
      </c>
      <c r="J72" s="3">
        <v>21.05</v>
      </c>
      <c r="K72" s="3">
        <v>11</v>
      </c>
      <c r="L72" s="3">
        <v>44.5</v>
      </c>
      <c r="M72" s="3">
        <v>68</v>
      </c>
      <c r="N72" s="4">
        <v>12.068451738285466</v>
      </c>
      <c r="O72" s="3">
        <v>31.64</v>
      </c>
      <c r="P72" s="6">
        <v>7.78</v>
      </c>
      <c r="Q72" s="7">
        <v>7780</v>
      </c>
      <c r="R72" s="8">
        <v>245.89127686472818</v>
      </c>
      <c r="S72" s="14">
        <v>4.7300000000000004</v>
      </c>
      <c r="T72" s="9">
        <v>0.60796915167095122</v>
      </c>
      <c r="U72" s="10">
        <v>1.29</v>
      </c>
      <c r="V72" s="10">
        <v>43.51</v>
      </c>
      <c r="W72" s="10">
        <v>33.728682170542633</v>
      </c>
      <c r="X72" s="10">
        <v>0.10036200000000001</v>
      </c>
      <c r="Y72" s="10">
        <v>0.54200000000000004</v>
      </c>
      <c r="Z72" s="10">
        <v>42.77</v>
      </c>
      <c r="AA72" s="10">
        <v>78.911439114391143</v>
      </c>
      <c r="AB72" s="3">
        <v>7.19</v>
      </c>
      <c r="AC72" s="56">
        <v>26.303199442979604</v>
      </c>
    </row>
    <row r="73" spans="1:29" x14ac:dyDescent="0.35">
      <c r="A73" s="1">
        <v>295</v>
      </c>
      <c r="B73" s="2">
        <v>15</v>
      </c>
      <c r="C73" s="2" t="s">
        <v>54</v>
      </c>
      <c r="D73" s="2" t="s">
        <v>55</v>
      </c>
      <c r="E73" s="1" t="s">
        <v>56</v>
      </c>
      <c r="F73" s="1" t="str">
        <f t="shared" si="3"/>
        <v>Elend6</v>
      </c>
      <c r="G73" s="2" t="s">
        <v>65</v>
      </c>
      <c r="H73" s="1" t="s">
        <v>18</v>
      </c>
      <c r="I73" s="1" t="s">
        <v>19</v>
      </c>
      <c r="J73" s="3">
        <v>14.25</v>
      </c>
      <c r="K73" s="3">
        <v>13</v>
      </c>
      <c r="L73" s="3">
        <v>28.5</v>
      </c>
      <c r="M73" s="3">
        <v>83</v>
      </c>
      <c r="N73" s="4">
        <v>11.76923076923077</v>
      </c>
      <c r="O73" s="3">
        <v>16.62</v>
      </c>
      <c r="P73" s="6">
        <v>3.81</v>
      </c>
      <c r="Q73" s="7">
        <v>3810</v>
      </c>
      <c r="R73" s="8">
        <v>229.24187725631768</v>
      </c>
      <c r="S73" s="5">
        <v>2.5499999999999998</v>
      </c>
      <c r="T73" s="9">
        <v>0.66929133858267709</v>
      </c>
      <c r="U73" s="10" t="s">
        <v>20</v>
      </c>
      <c r="V73" s="10" t="s">
        <v>20</v>
      </c>
      <c r="W73" s="10" t="s">
        <v>20</v>
      </c>
      <c r="X73" s="10" t="s">
        <v>20</v>
      </c>
      <c r="Y73" s="10" t="s">
        <v>20</v>
      </c>
      <c r="Z73" s="10" t="s">
        <v>20</v>
      </c>
      <c r="AA73" s="10" t="s">
        <v>20</v>
      </c>
      <c r="AB73" s="3" t="s">
        <v>20</v>
      </c>
      <c r="AC73" s="56">
        <v>37.160291618287978</v>
      </c>
    </row>
    <row r="74" spans="1:29" x14ac:dyDescent="0.35">
      <c r="A74" s="1">
        <v>296</v>
      </c>
      <c r="B74" s="2">
        <v>15</v>
      </c>
      <c r="C74" s="2" t="s">
        <v>54</v>
      </c>
      <c r="D74" s="2" t="s">
        <v>55</v>
      </c>
      <c r="E74" s="1" t="s">
        <v>56</v>
      </c>
      <c r="F74" s="1" t="str">
        <f t="shared" si="3"/>
        <v>Elend6</v>
      </c>
      <c r="G74" s="2" t="s">
        <v>66</v>
      </c>
      <c r="H74" s="1" t="s">
        <v>18</v>
      </c>
      <c r="I74" s="1" t="s">
        <v>19</v>
      </c>
      <c r="J74" s="3">
        <v>19.5</v>
      </c>
      <c r="K74" s="3">
        <v>20</v>
      </c>
      <c r="L74" s="3">
        <v>38.900000000000006</v>
      </c>
      <c r="M74" s="3">
        <v>67</v>
      </c>
      <c r="N74" s="4">
        <v>5.6828205128205136</v>
      </c>
      <c r="O74" s="3">
        <v>15.73</v>
      </c>
      <c r="P74" s="6">
        <v>3.48</v>
      </c>
      <c r="Q74" s="7">
        <v>3480</v>
      </c>
      <c r="R74" s="8">
        <v>221.23331214240304</v>
      </c>
      <c r="S74" s="5">
        <v>2.3199999999999998</v>
      </c>
      <c r="T74" s="9">
        <v>0.66666666666666663</v>
      </c>
      <c r="U74" s="10" t="s">
        <v>20</v>
      </c>
      <c r="V74" s="10" t="s">
        <v>20</v>
      </c>
      <c r="W74" s="10" t="s">
        <v>20</v>
      </c>
      <c r="X74" s="10" t="s">
        <v>20</v>
      </c>
      <c r="Y74" s="10" t="s">
        <v>20</v>
      </c>
      <c r="Z74" s="10" t="s">
        <v>20</v>
      </c>
      <c r="AA74" s="10" t="s">
        <v>20</v>
      </c>
      <c r="AB74" s="3" t="s">
        <v>20</v>
      </c>
      <c r="AC74" s="56">
        <v>18.84418271550545</v>
      </c>
    </row>
    <row r="75" spans="1:29" x14ac:dyDescent="0.35">
      <c r="A75" s="1">
        <v>297</v>
      </c>
      <c r="B75" s="2">
        <v>15</v>
      </c>
      <c r="C75" s="2" t="s">
        <v>54</v>
      </c>
      <c r="D75" s="2" t="s">
        <v>55</v>
      </c>
      <c r="E75" s="1" t="s">
        <v>56</v>
      </c>
      <c r="F75" s="1" t="str">
        <f t="shared" si="3"/>
        <v>Elend6</v>
      </c>
      <c r="G75" s="2" t="s">
        <v>80</v>
      </c>
      <c r="H75" s="1" t="s">
        <v>18</v>
      </c>
      <c r="I75" s="1" t="s">
        <v>19</v>
      </c>
      <c r="J75" s="3">
        <v>15.5</v>
      </c>
      <c r="K75" s="3">
        <v>12</v>
      </c>
      <c r="L75" s="3">
        <v>33.5</v>
      </c>
      <c r="M75" s="3">
        <v>70</v>
      </c>
      <c r="N75" s="4">
        <v>11.60752688172043</v>
      </c>
      <c r="O75" s="3">
        <v>23.25</v>
      </c>
      <c r="P75" s="6">
        <v>5.46</v>
      </c>
      <c r="Q75" s="7">
        <v>5460</v>
      </c>
      <c r="R75" s="8">
        <v>234.83870967741936</v>
      </c>
      <c r="S75" s="14">
        <v>3.73</v>
      </c>
      <c r="T75" s="9">
        <v>0.68315018315018317</v>
      </c>
      <c r="U75" s="10">
        <v>1.4079999999999999</v>
      </c>
      <c r="V75" s="10">
        <v>43.63</v>
      </c>
      <c r="W75" s="10">
        <v>30.987215909090914</v>
      </c>
      <c r="X75" s="10">
        <v>7.6876799999999995E-2</v>
      </c>
      <c r="Y75" s="10">
        <v>0.51500000000000001</v>
      </c>
      <c r="Z75" s="10">
        <v>42.78</v>
      </c>
      <c r="AA75" s="10">
        <v>83.067961165048544</v>
      </c>
      <c r="AB75" s="3">
        <v>7.1</v>
      </c>
      <c r="AC75" s="56">
        <v>21.710903295572475</v>
      </c>
    </row>
    <row r="76" spans="1:29" x14ac:dyDescent="0.35">
      <c r="A76" s="1">
        <v>298</v>
      </c>
      <c r="B76" s="2">
        <v>15</v>
      </c>
      <c r="C76" s="2" t="s">
        <v>54</v>
      </c>
      <c r="D76" s="2" t="s">
        <v>55</v>
      </c>
      <c r="E76" s="1" t="s">
        <v>56</v>
      </c>
      <c r="F76" s="1" t="str">
        <f t="shared" si="3"/>
        <v>Elend7</v>
      </c>
      <c r="G76" s="1" t="s">
        <v>67</v>
      </c>
      <c r="H76" s="1" t="s">
        <v>18</v>
      </c>
      <c r="I76" s="1" t="s">
        <v>19</v>
      </c>
      <c r="J76" s="3">
        <v>19.600000000000001</v>
      </c>
      <c r="K76" s="3">
        <v>22</v>
      </c>
      <c r="L76" s="3">
        <v>24.75</v>
      </c>
      <c r="M76" s="3">
        <v>77</v>
      </c>
      <c r="N76" s="4">
        <v>3.4196428571428568</v>
      </c>
      <c r="O76" s="3">
        <v>15.75</v>
      </c>
      <c r="P76" s="6">
        <v>3.44</v>
      </c>
      <c r="Q76" s="7">
        <v>3440</v>
      </c>
      <c r="R76" s="8">
        <v>218.4126984126984</v>
      </c>
      <c r="S76" s="5">
        <v>1.93</v>
      </c>
      <c r="T76" s="9">
        <v>0.56104651162790697</v>
      </c>
      <c r="U76" s="10" t="s">
        <v>20</v>
      </c>
      <c r="V76" s="10" t="s">
        <v>20</v>
      </c>
      <c r="W76" s="10" t="s">
        <v>20</v>
      </c>
      <c r="X76" s="10" t="s">
        <v>20</v>
      </c>
      <c r="Y76" s="10" t="s">
        <v>20</v>
      </c>
      <c r="Z76" s="10" t="s">
        <v>20</v>
      </c>
      <c r="AA76" s="10" t="s">
        <v>20</v>
      </c>
      <c r="AB76" s="3" t="s">
        <v>20</v>
      </c>
      <c r="AC76" s="56">
        <v>23.676240895348645</v>
      </c>
    </row>
    <row r="77" spans="1:29" x14ac:dyDescent="0.35">
      <c r="A77" s="1">
        <v>299</v>
      </c>
      <c r="B77" s="2">
        <v>15</v>
      </c>
      <c r="C77" s="2" t="s">
        <v>54</v>
      </c>
      <c r="D77" s="2" t="s">
        <v>55</v>
      </c>
      <c r="E77" s="1" t="s">
        <v>56</v>
      </c>
      <c r="F77" s="1" t="str">
        <f t="shared" si="3"/>
        <v>Elend7</v>
      </c>
      <c r="G77" s="1" t="s">
        <v>68</v>
      </c>
      <c r="H77" s="1" t="s">
        <v>18</v>
      </c>
      <c r="I77" s="1" t="s">
        <v>19</v>
      </c>
      <c r="J77" s="3">
        <v>14.05</v>
      </c>
      <c r="K77" s="3">
        <v>28</v>
      </c>
      <c r="L77" s="3">
        <v>23.25</v>
      </c>
      <c r="M77" s="3">
        <v>134</v>
      </c>
      <c r="N77" s="4">
        <v>6.9194204372140309</v>
      </c>
      <c r="O77" s="3">
        <v>15.45</v>
      </c>
      <c r="P77" s="6">
        <v>3.47</v>
      </c>
      <c r="Q77" s="7">
        <v>3470</v>
      </c>
      <c r="R77" s="8">
        <v>224.59546925566343</v>
      </c>
      <c r="S77" s="5">
        <v>1.89</v>
      </c>
      <c r="T77" s="9">
        <v>0.5446685878962535</v>
      </c>
      <c r="U77" s="10" t="s">
        <v>20</v>
      </c>
      <c r="V77" s="10" t="s">
        <v>20</v>
      </c>
      <c r="W77" s="10" t="s">
        <v>20</v>
      </c>
      <c r="X77" s="10" t="s">
        <v>20</v>
      </c>
      <c r="Y77" s="10" t="s">
        <v>20</v>
      </c>
      <c r="Z77" s="10" t="s">
        <v>20</v>
      </c>
      <c r="AA77" s="10" t="s">
        <v>20</v>
      </c>
      <c r="AB77" s="3" t="s">
        <v>20</v>
      </c>
      <c r="AC77" s="56">
        <v>36.374946476974422</v>
      </c>
    </row>
    <row r="78" spans="1:29" x14ac:dyDescent="0.35">
      <c r="A78" s="1">
        <v>300</v>
      </c>
      <c r="B78" s="2">
        <v>15</v>
      </c>
      <c r="C78" s="2" t="s">
        <v>54</v>
      </c>
      <c r="D78" s="2" t="s">
        <v>55</v>
      </c>
      <c r="E78" s="1" t="s">
        <v>56</v>
      </c>
      <c r="F78" s="1" t="str">
        <f t="shared" si="3"/>
        <v>Elend7</v>
      </c>
      <c r="G78" s="1" t="s">
        <v>69</v>
      </c>
      <c r="H78" s="1" t="s">
        <v>18</v>
      </c>
      <c r="I78" s="1" t="s">
        <v>19</v>
      </c>
      <c r="J78" s="3">
        <v>17.2</v>
      </c>
      <c r="K78" s="3">
        <v>28</v>
      </c>
      <c r="L78" s="3">
        <v>29.8</v>
      </c>
      <c r="M78" s="3">
        <v>111</v>
      </c>
      <c r="N78" s="4">
        <v>5.8683554817275754</v>
      </c>
      <c r="O78" s="3">
        <v>29.96</v>
      </c>
      <c r="P78" s="6">
        <v>7.38</v>
      </c>
      <c r="Q78" s="7">
        <v>7380</v>
      </c>
      <c r="R78" s="8">
        <v>246.32843791722297</v>
      </c>
      <c r="S78" s="14">
        <v>3.83</v>
      </c>
      <c r="T78" s="9">
        <v>0.51897018970189701</v>
      </c>
      <c r="U78" s="10">
        <v>1.456</v>
      </c>
      <c r="V78" s="10">
        <v>43.99</v>
      </c>
      <c r="W78" s="10">
        <v>30.212912087912091</v>
      </c>
      <c r="X78" s="10">
        <v>0.1074528</v>
      </c>
      <c r="Y78" s="10">
        <v>0.53200000000000003</v>
      </c>
      <c r="Z78" s="10">
        <v>43.47</v>
      </c>
      <c r="AA78" s="10">
        <v>81.710526315789465</v>
      </c>
      <c r="AB78" s="3">
        <v>7.17</v>
      </c>
      <c r="AC78" s="56">
        <v>24.341945820096637</v>
      </c>
    </row>
    <row r="79" spans="1:29" x14ac:dyDescent="0.35">
      <c r="A79" s="1">
        <v>301</v>
      </c>
      <c r="B79" s="2">
        <v>15</v>
      </c>
      <c r="C79" s="2" t="s">
        <v>54</v>
      </c>
      <c r="D79" s="2" t="s">
        <v>55</v>
      </c>
      <c r="E79" s="1" t="s">
        <v>56</v>
      </c>
      <c r="F79" s="1" t="str">
        <f t="shared" si="3"/>
        <v>Elend7</v>
      </c>
      <c r="G79" s="1" t="s">
        <v>81</v>
      </c>
      <c r="H79" s="1" t="s">
        <v>18</v>
      </c>
      <c r="I79" s="1" t="s">
        <v>19</v>
      </c>
      <c r="J79" s="3">
        <v>20.75</v>
      </c>
      <c r="K79" s="3">
        <v>13</v>
      </c>
      <c r="L79" s="3">
        <v>36.299999999999997</v>
      </c>
      <c r="M79" s="3">
        <v>64</v>
      </c>
      <c r="N79" s="4">
        <v>7.6124189063948089</v>
      </c>
      <c r="O79" s="3">
        <v>29.76</v>
      </c>
      <c r="P79" s="6">
        <v>6.36</v>
      </c>
      <c r="Q79" s="7">
        <v>6360</v>
      </c>
      <c r="R79" s="8">
        <v>213.70967741935482</v>
      </c>
      <c r="S79" s="14">
        <v>4.18</v>
      </c>
      <c r="T79" s="9">
        <v>0.65723270440251569</v>
      </c>
      <c r="U79" s="10">
        <v>1.3460000000000001</v>
      </c>
      <c r="V79" s="10">
        <v>43.65</v>
      </c>
      <c r="W79" s="10">
        <v>32.429420505200589</v>
      </c>
      <c r="X79" s="10">
        <v>8.5605600000000018E-2</v>
      </c>
      <c r="Y79" s="10">
        <v>0.48799999999999999</v>
      </c>
      <c r="Z79" s="10">
        <v>43.2</v>
      </c>
      <c r="AA79" s="10">
        <v>88.524590163934434</v>
      </c>
      <c r="AB79" s="3">
        <v>7.19</v>
      </c>
      <c r="AC79" s="56">
        <v>23.430459588206087</v>
      </c>
    </row>
    <row r="80" spans="1:29" x14ac:dyDescent="0.35">
      <c r="A80" s="1">
        <v>577</v>
      </c>
      <c r="B80" s="2">
        <v>7</v>
      </c>
      <c r="C80" s="2" t="s">
        <v>54</v>
      </c>
      <c r="D80" s="2" t="s">
        <v>55</v>
      </c>
      <c r="E80" s="1" t="s">
        <v>56</v>
      </c>
      <c r="F80" s="1" t="str">
        <f t="shared" si="3"/>
        <v>Elend1</v>
      </c>
      <c r="G80" s="2" t="s">
        <v>70</v>
      </c>
      <c r="H80" s="2" t="s">
        <v>651</v>
      </c>
      <c r="I80" s="1" t="s">
        <v>36</v>
      </c>
      <c r="J80" s="3">
        <v>13.35</v>
      </c>
      <c r="K80" s="3">
        <v>10</v>
      </c>
      <c r="L80" s="3">
        <v>40.299999999999997</v>
      </c>
      <c r="M80" s="3">
        <v>148</v>
      </c>
      <c r="N80" s="4">
        <v>43.677153558052431</v>
      </c>
      <c r="O80" s="3">
        <v>50.79</v>
      </c>
      <c r="P80" s="6">
        <v>16.28</v>
      </c>
      <c r="Q80" s="7">
        <v>16280.000000000002</v>
      </c>
      <c r="R80" s="8">
        <v>320.53553849182913</v>
      </c>
      <c r="S80" s="15">
        <v>7.42</v>
      </c>
      <c r="T80" s="9">
        <v>0.45577395577395574</v>
      </c>
      <c r="U80" s="10">
        <v>1.64</v>
      </c>
      <c r="V80" s="10">
        <v>42.84</v>
      </c>
      <c r="W80" s="10">
        <v>26.121951219512198</v>
      </c>
      <c r="X80" s="10">
        <v>0.26190799999999997</v>
      </c>
      <c r="Y80" s="10">
        <v>0.76300000000000001</v>
      </c>
      <c r="Z80" s="10">
        <v>42.93</v>
      </c>
      <c r="AA80" s="10">
        <v>56.264744429882043</v>
      </c>
      <c r="AB80" s="3">
        <v>7.17</v>
      </c>
      <c r="AC80" s="56">
        <v>32.48282497875956</v>
      </c>
    </row>
    <row r="81" spans="1:29" x14ac:dyDescent="0.35">
      <c r="A81" s="1">
        <v>578</v>
      </c>
      <c r="B81" s="2">
        <v>7</v>
      </c>
      <c r="C81" s="2" t="s">
        <v>54</v>
      </c>
      <c r="D81" s="2" t="s">
        <v>55</v>
      </c>
      <c r="E81" s="1" t="s">
        <v>56</v>
      </c>
      <c r="F81" s="1" t="str">
        <f t="shared" si="3"/>
        <v>Elend1</v>
      </c>
      <c r="G81" s="2" t="s">
        <v>82</v>
      </c>
      <c r="H81" s="2" t="s">
        <v>651</v>
      </c>
      <c r="I81" s="1" t="s">
        <v>36</v>
      </c>
      <c r="J81" s="3">
        <v>13.8</v>
      </c>
      <c r="K81" s="3">
        <v>11</v>
      </c>
      <c r="L81" s="3">
        <v>53.8</v>
      </c>
      <c r="M81" s="3">
        <v>104</v>
      </c>
      <c r="N81" s="4">
        <v>35.859025032938071</v>
      </c>
      <c r="O81" s="3">
        <v>58.53</v>
      </c>
      <c r="P81" s="6">
        <v>15.08</v>
      </c>
      <c r="Q81" s="7">
        <v>15080</v>
      </c>
      <c r="R81" s="8">
        <v>257.64565180249446</v>
      </c>
      <c r="S81" s="17">
        <v>3.78</v>
      </c>
      <c r="T81" s="9">
        <v>0.25066312997347479</v>
      </c>
      <c r="U81" s="10">
        <v>1.484</v>
      </c>
      <c r="V81" s="10">
        <v>43.38</v>
      </c>
      <c r="W81" s="10">
        <v>29.23180592991914</v>
      </c>
      <c r="X81" s="10">
        <v>0.22378719999999999</v>
      </c>
      <c r="Y81" s="10">
        <v>0.86099999999999999</v>
      </c>
      <c r="Z81" s="10">
        <v>43.59</v>
      </c>
      <c r="AA81" s="10">
        <v>50.62717770034844</v>
      </c>
      <c r="AB81" s="3">
        <v>7.13</v>
      </c>
      <c r="AC81" s="56">
        <v>19.523289899824121</v>
      </c>
    </row>
    <row r="82" spans="1:29" x14ac:dyDescent="0.35">
      <c r="A82" s="1">
        <v>579</v>
      </c>
      <c r="B82" s="2">
        <v>7</v>
      </c>
      <c r="C82" s="2" t="s">
        <v>54</v>
      </c>
      <c r="D82" s="2" t="s">
        <v>55</v>
      </c>
      <c r="E82" s="1" t="s">
        <v>56</v>
      </c>
      <c r="F82" s="1" t="str">
        <f t="shared" si="3"/>
        <v>Elend1</v>
      </c>
      <c r="G82" s="2" t="s">
        <v>83</v>
      </c>
      <c r="H82" s="2" t="s">
        <v>651</v>
      </c>
      <c r="I82" s="1" t="s">
        <v>36</v>
      </c>
      <c r="J82" s="3">
        <v>10.55</v>
      </c>
      <c r="K82" s="3">
        <v>12</v>
      </c>
      <c r="L82" s="3">
        <v>39.75</v>
      </c>
      <c r="M82" s="3">
        <v>170</v>
      </c>
      <c r="N82" s="4">
        <v>52.376777251184826</v>
      </c>
      <c r="O82" s="3">
        <v>71.3</v>
      </c>
      <c r="P82" s="6">
        <v>14.89</v>
      </c>
      <c r="Q82" s="7">
        <v>14890</v>
      </c>
      <c r="R82" s="8">
        <v>208.83590462833101</v>
      </c>
      <c r="S82" s="3">
        <v>4.4800000000000004</v>
      </c>
      <c r="T82" s="9">
        <v>0.30087306917394224</v>
      </c>
      <c r="U82" s="10" t="s">
        <v>20</v>
      </c>
      <c r="V82" s="10" t="s">
        <v>20</v>
      </c>
      <c r="W82" s="10" t="s">
        <v>20</v>
      </c>
      <c r="X82" s="10" t="s">
        <v>20</v>
      </c>
      <c r="Y82" s="10" t="s">
        <v>20</v>
      </c>
      <c r="Z82" s="10" t="s">
        <v>20</v>
      </c>
      <c r="AA82" s="10" t="s">
        <v>20</v>
      </c>
      <c r="AB82" s="3" t="s">
        <v>20</v>
      </c>
      <c r="AC82" s="56">
        <v>34.494873521540178</v>
      </c>
    </row>
    <row r="83" spans="1:29" x14ac:dyDescent="0.35">
      <c r="A83" s="1">
        <v>583</v>
      </c>
      <c r="B83" s="2">
        <v>7</v>
      </c>
      <c r="C83" s="2" t="s">
        <v>54</v>
      </c>
      <c r="D83" s="2" t="s">
        <v>55</v>
      </c>
      <c r="E83" s="1" t="s">
        <v>56</v>
      </c>
      <c r="F83" s="1" t="str">
        <f t="shared" si="3"/>
        <v>Elend5</v>
      </c>
      <c r="G83" s="2" t="s">
        <v>79</v>
      </c>
      <c r="H83" s="2" t="s">
        <v>651</v>
      </c>
      <c r="I83" s="1" t="s">
        <v>36</v>
      </c>
      <c r="J83" s="3">
        <v>15.75</v>
      </c>
      <c r="K83" s="3">
        <v>5</v>
      </c>
      <c r="L83" s="3">
        <v>46.7</v>
      </c>
      <c r="M83" s="3">
        <v>78</v>
      </c>
      <c r="N83" s="4">
        <v>45.255238095238099</v>
      </c>
      <c r="O83" s="3">
        <v>42.59</v>
      </c>
      <c r="P83" s="6">
        <v>8.8000000000000007</v>
      </c>
      <c r="Q83" s="7">
        <v>8800</v>
      </c>
      <c r="R83" s="8">
        <v>206.62127259920166</v>
      </c>
      <c r="S83" s="17">
        <v>3.33</v>
      </c>
      <c r="T83" s="9">
        <v>0.37840909090909086</v>
      </c>
      <c r="U83" s="10">
        <v>2.2850000000000001</v>
      </c>
      <c r="V83" s="10">
        <v>43.37</v>
      </c>
      <c r="W83" s="10">
        <v>18.980306345733041</v>
      </c>
      <c r="X83" s="10">
        <v>0.20108000000000004</v>
      </c>
      <c r="Y83" s="10">
        <v>0.77800000000000002</v>
      </c>
      <c r="Z83" s="10">
        <v>41.5</v>
      </c>
      <c r="AA83" s="10">
        <v>53.341902313624679</v>
      </c>
      <c r="AB83" s="3">
        <v>7.27</v>
      </c>
      <c r="AC83" s="56">
        <v>33.141240149590772</v>
      </c>
    </row>
    <row r="84" spans="1:29" x14ac:dyDescent="0.35">
      <c r="A84" s="1">
        <v>584</v>
      </c>
      <c r="B84" s="2">
        <v>7</v>
      </c>
      <c r="C84" s="2" t="s">
        <v>54</v>
      </c>
      <c r="D84" s="2" t="s">
        <v>55</v>
      </c>
      <c r="E84" s="1" t="s">
        <v>56</v>
      </c>
      <c r="F84" s="1" t="str">
        <f t="shared" si="3"/>
        <v>Elend5</v>
      </c>
      <c r="G84" s="2" t="s">
        <v>84</v>
      </c>
      <c r="H84" s="2" t="s">
        <v>651</v>
      </c>
      <c r="I84" s="1" t="s">
        <v>36</v>
      </c>
      <c r="J84" s="3">
        <v>14.95</v>
      </c>
      <c r="K84" s="3">
        <v>9</v>
      </c>
      <c r="L84" s="3">
        <v>50.9</v>
      </c>
      <c r="M84" s="3">
        <v>85</v>
      </c>
      <c r="N84" s="4">
        <v>31.155332590115201</v>
      </c>
      <c r="O84" s="3">
        <v>59.05</v>
      </c>
      <c r="P84" s="6">
        <v>13.3</v>
      </c>
      <c r="Q84" s="7">
        <v>13300</v>
      </c>
      <c r="R84" s="8">
        <v>225.23285351397124</v>
      </c>
      <c r="S84" s="3">
        <v>3.96</v>
      </c>
      <c r="T84" s="9">
        <v>0.29774436090225564</v>
      </c>
      <c r="U84" s="10" t="s">
        <v>20</v>
      </c>
      <c r="V84" s="10" t="s">
        <v>20</v>
      </c>
      <c r="W84" s="10" t="s">
        <v>20</v>
      </c>
      <c r="X84" s="10" t="s">
        <v>20</v>
      </c>
      <c r="Y84" s="10" t="s">
        <v>20</v>
      </c>
      <c r="Z84" s="10" t="s">
        <v>20</v>
      </c>
      <c r="AA84" s="10" t="s">
        <v>20</v>
      </c>
      <c r="AB84" s="3" t="s">
        <v>20</v>
      </c>
      <c r="AC84" s="56">
        <v>25.371744694417355</v>
      </c>
    </row>
    <row r="85" spans="1:29" x14ac:dyDescent="0.35">
      <c r="A85" s="1">
        <v>585</v>
      </c>
      <c r="B85" s="2">
        <v>7</v>
      </c>
      <c r="C85" s="2" t="s">
        <v>54</v>
      </c>
      <c r="D85" s="2" t="s">
        <v>55</v>
      </c>
      <c r="E85" s="1" t="s">
        <v>56</v>
      </c>
      <c r="F85" s="1" t="str">
        <f t="shared" si="3"/>
        <v>Elend5</v>
      </c>
      <c r="G85" s="2" t="s">
        <v>85</v>
      </c>
      <c r="H85" s="2" t="s">
        <v>651</v>
      </c>
      <c r="I85" s="1" t="s">
        <v>36</v>
      </c>
      <c r="J85" s="3">
        <v>13.75</v>
      </c>
      <c r="K85" s="3">
        <v>7</v>
      </c>
      <c r="L85" s="3">
        <v>41.099999999999994</v>
      </c>
      <c r="M85" s="3">
        <v>75</v>
      </c>
      <c r="N85" s="4">
        <v>31.025974025974023</v>
      </c>
      <c r="O85" s="3">
        <v>24.8</v>
      </c>
      <c r="P85" s="6">
        <v>4.99</v>
      </c>
      <c r="Q85" s="7">
        <v>4990</v>
      </c>
      <c r="R85" s="8">
        <v>201.20967741935485</v>
      </c>
      <c r="S85" s="17">
        <v>2.39</v>
      </c>
      <c r="T85" s="9">
        <v>0.47895791583166331</v>
      </c>
      <c r="U85" s="10">
        <v>2.2320000000000002</v>
      </c>
      <c r="V85" s="10">
        <v>43.72</v>
      </c>
      <c r="W85" s="10">
        <v>19.587813620071682</v>
      </c>
      <c r="X85" s="10">
        <v>0.11137680000000003</v>
      </c>
      <c r="Y85" s="10">
        <v>0.76900000000000002</v>
      </c>
      <c r="Z85" s="10">
        <v>42.3</v>
      </c>
      <c r="AA85" s="10">
        <v>55.006501950585168</v>
      </c>
      <c r="AB85" s="3">
        <v>7.2</v>
      </c>
      <c r="AC85" s="56">
        <v>8.5700311753823257</v>
      </c>
    </row>
    <row r="86" spans="1:29" x14ac:dyDescent="0.35">
      <c r="A86" s="1">
        <v>589</v>
      </c>
      <c r="B86" s="2">
        <v>7</v>
      </c>
      <c r="C86" s="2" t="s">
        <v>54</v>
      </c>
      <c r="D86" s="2" t="s">
        <v>55</v>
      </c>
      <c r="E86" s="1" t="s">
        <v>56</v>
      </c>
      <c r="F86" s="1" t="str">
        <f t="shared" si="3"/>
        <v>Elend6</v>
      </c>
      <c r="G86" s="2" t="s">
        <v>80</v>
      </c>
      <c r="H86" s="2" t="s">
        <v>651</v>
      </c>
      <c r="I86" s="1" t="s">
        <v>36</v>
      </c>
      <c r="J86" s="3">
        <v>21.5</v>
      </c>
      <c r="K86" s="3">
        <v>8</v>
      </c>
      <c r="L86" s="3">
        <v>47.9</v>
      </c>
      <c r="M86" s="3">
        <v>76</v>
      </c>
      <c r="N86" s="4">
        <v>20.165116279069768</v>
      </c>
      <c r="O86" s="3">
        <v>47.01</v>
      </c>
      <c r="P86" s="6">
        <v>10.89</v>
      </c>
      <c r="Q86" s="7">
        <v>10890</v>
      </c>
      <c r="R86" s="8">
        <v>231.65283982131461</v>
      </c>
      <c r="S86" s="3">
        <v>3.54</v>
      </c>
      <c r="T86" s="9">
        <v>0.32506887052341599</v>
      </c>
      <c r="U86" s="10" t="s">
        <v>20</v>
      </c>
      <c r="V86" s="10" t="s">
        <v>20</v>
      </c>
      <c r="W86" s="10" t="s">
        <v>20</v>
      </c>
      <c r="X86" s="10" t="s">
        <v>20</v>
      </c>
      <c r="Y86" s="10" t="s">
        <v>20</v>
      </c>
      <c r="Z86" s="10" t="s">
        <v>20</v>
      </c>
      <c r="AA86" s="10" t="s">
        <v>20</v>
      </c>
      <c r="AB86" s="3" t="s">
        <v>20</v>
      </c>
      <c r="AC86" s="56">
        <v>20.687378156367163</v>
      </c>
    </row>
    <row r="87" spans="1:29" x14ac:dyDescent="0.35">
      <c r="A87" s="1">
        <v>590</v>
      </c>
      <c r="B87" s="2">
        <v>7</v>
      </c>
      <c r="C87" s="2" t="s">
        <v>54</v>
      </c>
      <c r="D87" s="2" t="s">
        <v>55</v>
      </c>
      <c r="E87" s="1" t="s">
        <v>56</v>
      </c>
      <c r="F87" s="1" t="str">
        <f t="shared" si="3"/>
        <v>Elend6</v>
      </c>
      <c r="G87" s="2" t="s">
        <v>86</v>
      </c>
      <c r="H87" s="2" t="s">
        <v>651</v>
      </c>
      <c r="I87" s="1" t="s">
        <v>36</v>
      </c>
      <c r="J87" s="3">
        <v>17.7</v>
      </c>
      <c r="K87" s="3">
        <v>5</v>
      </c>
      <c r="L87" s="3">
        <v>44.3</v>
      </c>
      <c r="M87" s="20">
        <v>70</v>
      </c>
      <c r="N87" s="4">
        <v>34.039548022598872</v>
      </c>
      <c r="O87" s="3">
        <v>46.98</v>
      </c>
      <c r="P87" s="6">
        <v>10.29</v>
      </c>
      <c r="Q87" s="7">
        <v>10290</v>
      </c>
      <c r="R87" s="8">
        <v>219.02937420178802</v>
      </c>
      <c r="S87" s="17">
        <v>3.4</v>
      </c>
      <c r="T87" s="9">
        <v>0.3304178814382896</v>
      </c>
      <c r="U87" s="10">
        <v>2.2519999999999998</v>
      </c>
      <c r="V87" s="10">
        <v>43.38</v>
      </c>
      <c r="W87" s="10">
        <v>19.262877442273538</v>
      </c>
      <c r="X87" s="10">
        <v>0.23173079999999996</v>
      </c>
      <c r="Y87" s="10">
        <v>0.71899999999999997</v>
      </c>
      <c r="Z87" s="10">
        <v>43.4</v>
      </c>
      <c r="AA87" s="10">
        <v>60.361613351877608</v>
      </c>
      <c r="AB87" s="3">
        <v>7.17</v>
      </c>
      <c r="AC87" s="56">
        <v>12.101733442193868</v>
      </c>
    </row>
    <row r="88" spans="1:29" x14ac:dyDescent="0.35">
      <c r="A88" s="1">
        <v>591</v>
      </c>
      <c r="B88" s="2">
        <v>7</v>
      </c>
      <c r="C88" s="2" t="s">
        <v>54</v>
      </c>
      <c r="D88" s="2" t="s">
        <v>55</v>
      </c>
      <c r="E88" s="1" t="s">
        <v>56</v>
      </c>
      <c r="F88" s="1" t="str">
        <f t="shared" si="3"/>
        <v>Elend6</v>
      </c>
      <c r="G88" s="2" t="s">
        <v>87</v>
      </c>
      <c r="H88" s="1" t="s">
        <v>651</v>
      </c>
      <c r="I88" s="1" t="s">
        <v>36</v>
      </c>
      <c r="J88" s="3">
        <v>16.8</v>
      </c>
      <c r="K88" s="3">
        <v>8</v>
      </c>
      <c r="L88" s="3">
        <v>43.75</v>
      </c>
      <c r="M88" s="3">
        <v>99</v>
      </c>
      <c r="N88" s="4">
        <v>31.2265625</v>
      </c>
      <c r="O88" s="3">
        <v>49.95</v>
      </c>
      <c r="P88" s="6">
        <v>14.7</v>
      </c>
      <c r="Q88" s="7">
        <v>14700</v>
      </c>
      <c r="R88" s="8">
        <v>294.29429429429428</v>
      </c>
      <c r="S88" s="15">
        <v>5.45</v>
      </c>
      <c r="T88" s="9">
        <v>0.37074829931972791</v>
      </c>
      <c r="U88" s="10">
        <v>1.732</v>
      </c>
      <c r="V88" s="10">
        <v>43.46</v>
      </c>
      <c r="W88" s="10">
        <v>25.092378752886837</v>
      </c>
      <c r="X88" s="10">
        <v>0.25460399999999994</v>
      </c>
      <c r="Y88" s="10">
        <v>0.73499999999999999</v>
      </c>
      <c r="Z88" s="10">
        <v>43.56</v>
      </c>
      <c r="AA88" s="10">
        <v>59.265306122448983</v>
      </c>
      <c r="AB88" s="3">
        <v>7.15</v>
      </c>
      <c r="AC88" s="56">
        <v>21.02757683361548</v>
      </c>
    </row>
    <row r="89" spans="1:29" x14ac:dyDescent="0.35">
      <c r="A89" s="1">
        <v>595</v>
      </c>
      <c r="B89" s="2">
        <v>7</v>
      </c>
      <c r="C89" s="2" t="s">
        <v>54</v>
      </c>
      <c r="D89" s="2" t="s">
        <v>55</v>
      </c>
      <c r="E89" s="1" t="s">
        <v>56</v>
      </c>
      <c r="F89" s="1" t="str">
        <f t="shared" si="3"/>
        <v>Elend7</v>
      </c>
      <c r="G89" s="1" t="s">
        <v>81</v>
      </c>
      <c r="H89" s="1" t="s">
        <v>651</v>
      </c>
      <c r="I89" s="1" t="s">
        <v>36</v>
      </c>
      <c r="J89" s="3">
        <v>17.299999999999997</v>
      </c>
      <c r="K89" s="3">
        <v>11</v>
      </c>
      <c r="L89" s="3">
        <v>49</v>
      </c>
      <c r="M89" s="3">
        <v>87</v>
      </c>
      <c r="N89" s="4">
        <v>21.401471361008937</v>
      </c>
      <c r="O89" s="3">
        <v>45.39</v>
      </c>
      <c r="P89" s="6">
        <v>9.68</v>
      </c>
      <c r="Q89" s="7">
        <v>9680</v>
      </c>
      <c r="R89" s="8">
        <v>213.2628332231769</v>
      </c>
      <c r="S89" s="3">
        <v>3.13</v>
      </c>
      <c r="T89" s="9">
        <v>0.32334710743801653</v>
      </c>
      <c r="U89" s="10" t="s">
        <v>20</v>
      </c>
      <c r="V89" s="10" t="s">
        <v>20</v>
      </c>
      <c r="W89" s="10" t="s">
        <v>20</v>
      </c>
      <c r="X89" s="10" t="s">
        <v>20</v>
      </c>
      <c r="Y89" s="10" t="s">
        <v>20</v>
      </c>
      <c r="Z89" s="10" t="s">
        <v>20</v>
      </c>
      <c r="AA89" s="10" t="s">
        <v>20</v>
      </c>
      <c r="AB89" s="3" t="s">
        <v>20</v>
      </c>
      <c r="AC89" s="56">
        <v>22.415998896740394</v>
      </c>
    </row>
    <row r="90" spans="1:29" x14ac:dyDescent="0.35">
      <c r="A90" s="1">
        <v>596</v>
      </c>
      <c r="B90" s="2">
        <v>7</v>
      </c>
      <c r="C90" s="2" t="s">
        <v>54</v>
      </c>
      <c r="D90" s="2" t="s">
        <v>55</v>
      </c>
      <c r="E90" s="1" t="s">
        <v>56</v>
      </c>
      <c r="F90" s="1" t="str">
        <f t="shared" si="3"/>
        <v>Elend7</v>
      </c>
      <c r="G90" s="1" t="s">
        <v>88</v>
      </c>
      <c r="H90" s="1" t="s">
        <v>651</v>
      </c>
      <c r="I90" s="1" t="s">
        <v>36</v>
      </c>
      <c r="J90" s="3">
        <v>13</v>
      </c>
      <c r="K90" s="3">
        <v>7</v>
      </c>
      <c r="L90" s="3">
        <v>40.85</v>
      </c>
      <c r="M90" s="3">
        <v>103</v>
      </c>
      <c r="N90" s="4">
        <v>45.236813186813187</v>
      </c>
      <c r="O90" s="3">
        <v>50.29</v>
      </c>
      <c r="P90" s="6">
        <v>13.05</v>
      </c>
      <c r="Q90" s="7">
        <v>13050</v>
      </c>
      <c r="R90" s="8">
        <v>259.49492940942531</v>
      </c>
      <c r="S90" s="15">
        <v>4.76</v>
      </c>
      <c r="T90" s="9">
        <v>0.36475095785440609</v>
      </c>
      <c r="U90" s="10">
        <v>1.9950000000000001</v>
      </c>
      <c r="V90" s="10">
        <v>43.36</v>
      </c>
      <c r="W90" s="10">
        <v>21.734335839598995</v>
      </c>
      <c r="X90" s="10">
        <v>0.26034750000000006</v>
      </c>
      <c r="Y90" s="10">
        <v>0.73799999999999999</v>
      </c>
      <c r="Z90" s="10">
        <v>43.39</v>
      </c>
      <c r="AA90" s="10">
        <v>58.794037940379404</v>
      </c>
      <c r="AB90" s="3">
        <v>7.15</v>
      </c>
      <c r="AC90" s="56">
        <v>36.06381907162838</v>
      </c>
    </row>
    <row r="91" spans="1:29" x14ac:dyDescent="0.35">
      <c r="A91" s="1">
        <v>597</v>
      </c>
      <c r="B91" s="2">
        <v>7</v>
      </c>
      <c r="C91" s="2" t="s">
        <v>54</v>
      </c>
      <c r="D91" s="2" t="s">
        <v>55</v>
      </c>
      <c r="E91" s="1" t="s">
        <v>56</v>
      </c>
      <c r="F91" s="1" t="str">
        <f t="shared" si="3"/>
        <v>Elend7</v>
      </c>
      <c r="G91" s="1" t="s">
        <v>89</v>
      </c>
      <c r="H91" s="2" t="s">
        <v>651</v>
      </c>
      <c r="I91" s="1" t="s">
        <v>36</v>
      </c>
      <c r="J91" s="3">
        <v>15.149999999999999</v>
      </c>
      <c r="K91" s="3">
        <v>13</v>
      </c>
      <c r="L91" s="3">
        <v>36.4</v>
      </c>
      <c r="M91" s="3">
        <v>112</v>
      </c>
      <c r="N91" s="4">
        <v>19.699669966996701</v>
      </c>
      <c r="O91" s="3">
        <v>42.44</v>
      </c>
      <c r="P91" s="6">
        <v>12.48</v>
      </c>
      <c r="Q91" s="7">
        <v>12480</v>
      </c>
      <c r="R91" s="8">
        <v>294.062205466541</v>
      </c>
      <c r="S91" s="17">
        <v>5.33</v>
      </c>
      <c r="T91" s="9">
        <v>0.42708333333333331</v>
      </c>
      <c r="U91" s="10">
        <v>1.728</v>
      </c>
      <c r="V91" s="10">
        <v>43.67</v>
      </c>
      <c r="W91" s="10">
        <v>25.27199074074074</v>
      </c>
      <c r="X91" s="10">
        <v>0.21565440000000002</v>
      </c>
      <c r="Y91" s="10">
        <v>0.65100000000000002</v>
      </c>
      <c r="Z91" s="10">
        <v>42.35</v>
      </c>
      <c r="AA91" s="10">
        <v>65.053763440860209</v>
      </c>
      <c r="AB91" s="3">
        <v>7.18</v>
      </c>
      <c r="AC91" s="56">
        <v>26.617289460073312</v>
      </c>
    </row>
    <row r="92" spans="1:29" x14ac:dyDescent="0.35">
      <c r="A92" s="1">
        <v>598</v>
      </c>
      <c r="B92" s="2">
        <v>8</v>
      </c>
      <c r="C92" s="2" t="s">
        <v>90</v>
      </c>
      <c r="D92" s="2" t="s">
        <v>91</v>
      </c>
      <c r="E92" s="1" t="s">
        <v>39</v>
      </c>
      <c r="F92" s="1" t="str">
        <f>LEFT(G92,4)</f>
        <v>Esp1</v>
      </c>
      <c r="G92" s="2" t="s">
        <v>92</v>
      </c>
      <c r="H92" s="2" t="s">
        <v>652</v>
      </c>
      <c r="I92" s="1" t="s">
        <v>58</v>
      </c>
      <c r="J92" s="3">
        <v>16.850000000000001</v>
      </c>
      <c r="K92" s="3">
        <v>11</v>
      </c>
      <c r="L92" s="3">
        <v>46.55</v>
      </c>
      <c r="M92" s="3">
        <v>84</v>
      </c>
      <c r="N92" s="4">
        <v>20.096304289182626</v>
      </c>
      <c r="O92" s="3">
        <v>41.29</v>
      </c>
      <c r="P92" s="6">
        <v>8.76</v>
      </c>
      <c r="Q92" s="7">
        <v>8760</v>
      </c>
      <c r="R92" s="8">
        <v>212.15790748365222</v>
      </c>
      <c r="S92" s="17">
        <v>3.49</v>
      </c>
      <c r="T92" s="9">
        <v>0.39840182648401828</v>
      </c>
      <c r="U92" s="10">
        <v>1.671</v>
      </c>
      <c r="V92" s="10">
        <v>42.69</v>
      </c>
      <c r="W92" s="10">
        <v>25.547576301615798</v>
      </c>
      <c r="X92" s="10">
        <v>0.1463796</v>
      </c>
      <c r="Y92" s="10">
        <v>0.68400000000000005</v>
      </c>
      <c r="Z92" s="10">
        <v>43.83</v>
      </c>
      <c r="AA92" s="10">
        <v>64.078947368421041</v>
      </c>
      <c r="AB92" s="3">
        <v>7.15</v>
      </c>
      <c r="AC92" s="56">
        <v>29.244716620331548</v>
      </c>
    </row>
    <row r="93" spans="1:29" x14ac:dyDescent="0.35">
      <c r="A93" s="1">
        <v>599</v>
      </c>
      <c r="B93" s="2">
        <v>8</v>
      </c>
      <c r="C93" s="2" t="s">
        <v>90</v>
      </c>
      <c r="D93" s="2" t="s">
        <v>91</v>
      </c>
      <c r="E93" s="1" t="s">
        <v>39</v>
      </c>
      <c r="F93" s="1" t="str">
        <f>LEFT(G93,4)</f>
        <v>Esp1</v>
      </c>
      <c r="G93" s="2" t="s">
        <v>93</v>
      </c>
      <c r="H93" s="2" t="s">
        <v>652</v>
      </c>
      <c r="I93" s="1" t="s">
        <v>58</v>
      </c>
      <c r="J93" s="3">
        <v>17.100000000000001</v>
      </c>
      <c r="K93" s="3">
        <v>10</v>
      </c>
      <c r="L93" s="3">
        <v>59.6</v>
      </c>
      <c r="M93" s="20">
        <v>56</v>
      </c>
      <c r="N93" s="4">
        <v>18.518128654970759</v>
      </c>
      <c r="O93" s="10">
        <v>46.21</v>
      </c>
      <c r="P93" s="6">
        <v>11.03</v>
      </c>
      <c r="Q93" s="7">
        <v>11030</v>
      </c>
      <c r="R93" s="8">
        <v>238.6929236096083</v>
      </c>
      <c r="S93" s="3">
        <v>3.55</v>
      </c>
      <c r="T93" s="9">
        <v>0.32184950135992746</v>
      </c>
      <c r="U93" s="10" t="s">
        <v>20</v>
      </c>
      <c r="V93" s="10" t="s">
        <v>20</v>
      </c>
      <c r="W93" s="10" t="s">
        <v>20</v>
      </c>
      <c r="X93" s="10" t="s">
        <v>20</v>
      </c>
      <c r="Y93" s="10" t="s">
        <v>20</v>
      </c>
      <c r="Z93" s="10" t="s">
        <v>20</v>
      </c>
      <c r="AA93" s="10" t="s">
        <v>20</v>
      </c>
      <c r="AB93" s="3" t="s">
        <v>20</v>
      </c>
      <c r="AC93" s="56">
        <v>24.329571358724706</v>
      </c>
    </row>
    <row r="94" spans="1:29" x14ac:dyDescent="0.35">
      <c r="A94" s="1">
        <v>600</v>
      </c>
      <c r="B94" s="2">
        <v>8</v>
      </c>
      <c r="C94" s="2" t="s">
        <v>90</v>
      </c>
      <c r="D94" s="2" t="s">
        <v>91</v>
      </c>
      <c r="E94" s="1" t="s">
        <v>39</v>
      </c>
      <c r="F94" s="1" t="str">
        <f>LEFT(G94,4)</f>
        <v>Esp1</v>
      </c>
      <c r="G94" s="2" t="s">
        <v>94</v>
      </c>
      <c r="H94" s="2" t="s">
        <v>652</v>
      </c>
      <c r="I94" s="1" t="s">
        <v>58</v>
      </c>
      <c r="J94" s="3">
        <v>20.7</v>
      </c>
      <c r="K94" s="3">
        <v>19</v>
      </c>
      <c r="L94" s="3">
        <v>35.75</v>
      </c>
      <c r="M94" s="3">
        <v>80</v>
      </c>
      <c r="N94" s="4">
        <v>6.2718026951436556</v>
      </c>
      <c r="O94" s="3">
        <v>40.200000000000003</v>
      </c>
      <c r="P94" s="6">
        <v>9.5500000000000007</v>
      </c>
      <c r="Q94" s="7">
        <v>9550</v>
      </c>
      <c r="R94" s="8">
        <v>237.56218905472636</v>
      </c>
      <c r="S94" s="15">
        <v>5.85</v>
      </c>
      <c r="T94" s="9">
        <v>0.61256544502617793</v>
      </c>
      <c r="U94" s="10">
        <v>1.5089999999999999</v>
      </c>
      <c r="V94" s="10">
        <v>42.77</v>
      </c>
      <c r="W94" s="10">
        <v>28.343273691186219</v>
      </c>
      <c r="X94" s="10">
        <v>0.1441095</v>
      </c>
      <c r="Y94" s="10">
        <v>0.59199999999999997</v>
      </c>
      <c r="Z94" s="10">
        <v>41.8</v>
      </c>
      <c r="AA94" s="10">
        <v>70.608108108108112</v>
      </c>
      <c r="AB94" s="3">
        <v>7.13</v>
      </c>
      <c r="AC94" s="56">
        <v>20.7804207660791</v>
      </c>
    </row>
    <row r="95" spans="1:29" x14ac:dyDescent="0.35">
      <c r="A95" s="1">
        <v>616</v>
      </c>
      <c r="B95" s="2">
        <v>8</v>
      </c>
      <c r="C95" s="2" t="s">
        <v>90</v>
      </c>
      <c r="D95" s="2" t="s">
        <v>91</v>
      </c>
      <c r="E95" s="1" t="s">
        <v>39</v>
      </c>
      <c r="F95" s="1" t="str">
        <f>LEFT(G95,5)</f>
        <v>Esp10</v>
      </c>
      <c r="G95" s="1" t="s">
        <v>95</v>
      </c>
      <c r="H95" s="1" t="s">
        <v>652</v>
      </c>
      <c r="I95" s="1" t="s">
        <v>58</v>
      </c>
      <c r="J95" s="3">
        <v>4.5</v>
      </c>
      <c r="K95" s="3">
        <v>8</v>
      </c>
      <c r="L95" s="3">
        <v>36</v>
      </c>
      <c r="M95" s="3">
        <v>79</v>
      </c>
      <c r="N95" s="4">
        <v>78</v>
      </c>
      <c r="O95" s="3">
        <v>17.98</v>
      </c>
      <c r="P95" s="6">
        <v>3.31</v>
      </c>
      <c r="Q95" s="7">
        <v>3310</v>
      </c>
      <c r="R95" s="8">
        <v>184.09343715239154</v>
      </c>
      <c r="S95" s="3">
        <v>1.2</v>
      </c>
      <c r="T95" s="9">
        <v>0.36253776435045315</v>
      </c>
      <c r="U95" s="10" t="s">
        <v>20</v>
      </c>
      <c r="V95" s="10" t="s">
        <v>20</v>
      </c>
      <c r="W95" s="10" t="s">
        <v>20</v>
      </c>
      <c r="X95" s="10" t="s">
        <v>20</v>
      </c>
      <c r="Y95" s="10" t="s">
        <v>20</v>
      </c>
      <c r="Z95" s="10" t="s">
        <v>20</v>
      </c>
      <c r="AA95" s="10" t="s">
        <v>20</v>
      </c>
      <c r="AB95" s="3" t="s">
        <v>20</v>
      </c>
      <c r="AC95" s="56">
        <v>27.628967519786205</v>
      </c>
    </row>
    <row r="96" spans="1:29" x14ac:dyDescent="0.35">
      <c r="A96" s="1">
        <v>617</v>
      </c>
      <c r="B96" s="2">
        <v>8</v>
      </c>
      <c r="C96" s="2" t="s">
        <v>90</v>
      </c>
      <c r="D96" s="2" t="s">
        <v>91</v>
      </c>
      <c r="E96" s="1" t="s">
        <v>39</v>
      </c>
      <c r="F96" s="1" t="str">
        <f>LEFT(G96,5)</f>
        <v>Esp10</v>
      </c>
      <c r="G96" s="1" t="s">
        <v>96</v>
      </c>
      <c r="H96" s="1" t="s">
        <v>652</v>
      </c>
      <c r="I96" s="1" t="s">
        <v>58</v>
      </c>
      <c r="J96" s="3">
        <v>14.3</v>
      </c>
      <c r="K96" s="3">
        <v>17</v>
      </c>
      <c r="L96" s="3">
        <v>44.5</v>
      </c>
      <c r="M96" s="3">
        <v>98</v>
      </c>
      <c r="N96" s="4">
        <v>16.939119703825583</v>
      </c>
      <c r="O96" s="3">
        <v>37.630000000000003</v>
      </c>
      <c r="P96" s="6">
        <v>8.16</v>
      </c>
      <c r="Q96" s="7">
        <v>8160</v>
      </c>
      <c r="R96" s="8">
        <v>216.84825936752588</v>
      </c>
      <c r="S96" s="17">
        <v>3.34</v>
      </c>
      <c r="T96" s="9">
        <v>0.40931372549019607</v>
      </c>
      <c r="U96" s="10">
        <v>1.712</v>
      </c>
      <c r="V96" s="10">
        <v>43.05</v>
      </c>
      <c r="W96" s="10">
        <v>25.146028037383175</v>
      </c>
      <c r="X96" s="10">
        <v>0.1396992</v>
      </c>
      <c r="Y96" s="10">
        <v>0.65800000000000003</v>
      </c>
      <c r="Z96" s="10">
        <v>42.6</v>
      </c>
      <c r="AA96" s="10">
        <v>64.741641337386014</v>
      </c>
      <c r="AB96" s="3">
        <v>7.06</v>
      </c>
      <c r="AC96" s="56">
        <v>29.886629938667806</v>
      </c>
    </row>
    <row r="97" spans="1:29" x14ac:dyDescent="0.35">
      <c r="A97" s="1">
        <v>618</v>
      </c>
      <c r="B97" s="2">
        <v>8</v>
      </c>
      <c r="C97" s="2" t="s">
        <v>90</v>
      </c>
      <c r="D97" s="2" t="s">
        <v>91</v>
      </c>
      <c r="E97" s="1" t="s">
        <v>39</v>
      </c>
      <c r="F97" s="1" t="str">
        <f>LEFT(G97,5)</f>
        <v>Esp10</v>
      </c>
      <c r="G97" s="1" t="s">
        <v>97</v>
      </c>
      <c r="H97" s="1" t="s">
        <v>652</v>
      </c>
      <c r="I97" s="1" t="s">
        <v>58</v>
      </c>
      <c r="J97" s="3">
        <v>13.2</v>
      </c>
      <c r="K97" s="3">
        <v>23</v>
      </c>
      <c r="L97" s="3">
        <v>40.75</v>
      </c>
      <c r="M97" s="3">
        <v>82</v>
      </c>
      <c r="N97" s="4">
        <v>10.006258234519105</v>
      </c>
      <c r="O97" s="3">
        <v>42.44</v>
      </c>
      <c r="P97" s="6">
        <v>10.82</v>
      </c>
      <c r="Q97" s="7">
        <v>10820</v>
      </c>
      <c r="R97" s="8">
        <v>254.94816211121585</v>
      </c>
      <c r="S97" s="15">
        <v>5.46</v>
      </c>
      <c r="T97" s="9">
        <v>0.50462107208872453</v>
      </c>
      <c r="U97" s="10">
        <v>1.452</v>
      </c>
      <c r="V97" s="10">
        <v>42.82</v>
      </c>
      <c r="W97" s="10">
        <v>29.490358126721762</v>
      </c>
      <c r="X97" s="10">
        <v>0.15710640000000001</v>
      </c>
      <c r="Y97" s="10">
        <v>0.61899999999999999</v>
      </c>
      <c r="Z97" s="10">
        <v>42.86</v>
      </c>
      <c r="AA97" s="10">
        <v>69.240710823909538</v>
      </c>
      <c r="AB97" s="3">
        <v>7.15</v>
      </c>
      <c r="AC97" s="56">
        <v>20.45639634040884</v>
      </c>
    </row>
    <row r="98" spans="1:29" x14ac:dyDescent="0.35">
      <c r="A98" s="1">
        <v>604</v>
      </c>
      <c r="B98" s="2">
        <v>8</v>
      </c>
      <c r="C98" s="2" t="s">
        <v>90</v>
      </c>
      <c r="D98" s="2" t="s">
        <v>91</v>
      </c>
      <c r="E98" s="1" t="s">
        <v>39</v>
      </c>
      <c r="F98" s="1" t="str">
        <f t="shared" ref="F98:F107" si="4">LEFT(G98,4)</f>
        <v>Esp2</v>
      </c>
      <c r="G98" s="2" t="s">
        <v>98</v>
      </c>
      <c r="H98" s="2" t="s">
        <v>652</v>
      </c>
      <c r="I98" s="1" t="s">
        <v>58</v>
      </c>
      <c r="J98" s="3">
        <v>18.5</v>
      </c>
      <c r="K98" s="3">
        <v>13</v>
      </c>
      <c r="L98" s="3">
        <v>49.9</v>
      </c>
      <c r="M98" s="3">
        <v>84</v>
      </c>
      <c r="N98" s="4">
        <v>16.428690228690225</v>
      </c>
      <c r="O98" s="3">
        <v>48.72</v>
      </c>
      <c r="P98" s="6">
        <v>10.76</v>
      </c>
      <c r="Q98" s="7">
        <v>10760</v>
      </c>
      <c r="R98" s="8">
        <v>220.85385878489328</v>
      </c>
      <c r="S98" s="3">
        <v>4.03</v>
      </c>
      <c r="T98" s="9">
        <v>0.37453531598513012</v>
      </c>
      <c r="U98" s="10" t="s">
        <v>20</v>
      </c>
      <c r="V98" s="10" t="s">
        <v>20</v>
      </c>
      <c r="W98" s="10" t="s">
        <v>20</v>
      </c>
      <c r="X98" s="10" t="s">
        <v>20</v>
      </c>
      <c r="Y98" s="10" t="s">
        <v>20</v>
      </c>
      <c r="Z98" s="10" t="s">
        <v>20</v>
      </c>
      <c r="AA98" s="10" t="s">
        <v>20</v>
      </c>
      <c r="AB98" s="3" t="s">
        <v>20</v>
      </c>
      <c r="AC98" s="56">
        <v>23.130301659125191</v>
      </c>
    </row>
    <row r="99" spans="1:29" x14ac:dyDescent="0.35">
      <c r="A99" s="1">
        <v>605</v>
      </c>
      <c r="B99" s="2">
        <v>8</v>
      </c>
      <c r="C99" s="2" t="s">
        <v>90</v>
      </c>
      <c r="D99" s="2" t="s">
        <v>91</v>
      </c>
      <c r="E99" s="1" t="s">
        <v>39</v>
      </c>
      <c r="F99" s="1" t="str">
        <f t="shared" si="4"/>
        <v>Esp2</v>
      </c>
      <c r="G99" s="2" t="s">
        <v>99</v>
      </c>
      <c r="H99" s="2" t="s">
        <v>652</v>
      </c>
      <c r="I99" s="1" t="s">
        <v>58</v>
      </c>
      <c r="J99" s="3">
        <v>10.55</v>
      </c>
      <c r="K99" s="3">
        <v>10</v>
      </c>
      <c r="L99" s="3">
        <v>38.6</v>
      </c>
      <c r="M99" s="3">
        <v>125</v>
      </c>
      <c r="N99" s="4">
        <v>44.734597156398102</v>
      </c>
      <c r="O99" s="3">
        <v>49.12</v>
      </c>
      <c r="P99" s="6">
        <v>11.17</v>
      </c>
      <c r="Q99" s="7">
        <v>11170</v>
      </c>
      <c r="R99" s="8">
        <v>227.40228013029318</v>
      </c>
      <c r="S99" s="17">
        <v>4.55</v>
      </c>
      <c r="T99" s="9">
        <v>0.40734109221128018</v>
      </c>
      <c r="U99" s="10">
        <v>1.752</v>
      </c>
      <c r="V99" s="10">
        <v>42.18</v>
      </c>
      <c r="W99" s="10">
        <v>24.075342465753426</v>
      </c>
      <c r="X99" s="10">
        <v>0.19569839999999999</v>
      </c>
      <c r="Y99" s="10">
        <v>0.70299999999999996</v>
      </c>
      <c r="Z99" s="10">
        <v>42.69</v>
      </c>
      <c r="AA99" s="10">
        <v>60.725462304409675</v>
      </c>
      <c r="AB99" s="3">
        <v>7.32</v>
      </c>
      <c r="AC99" s="56">
        <v>32.074943003398289</v>
      </c>
    </row>
    <row r="100" spans="1:29" x14ac:dyDescent="0.35">
      <c r="A100" s="1">
        <v>606</v>
      </c>
      <c r="B100" s="2">
        <v>8</v>
      </c>
      <c r="C100" s="2" t="s">
        <v>90</v>
      </c>
      <c r="D100" s="2" t="s">
        <v>91</v>
      </c>
      <c r="E100" s="1" t="s">
        <v>39</v>
      </c>
      <c r="F100" s="1" t="str">
        <f t="shared" si="4"/>
        <v>Esp2</v>
      </c>
      <c r="G100" s="2" t="s">
        <v>100</v>
      </c>
      <c r="H100" s="2" t="s">
        <v>652</v>
      </c>
      <c r="I100" s="1" t="s">
        <v>58</v>
      </c>
      <c r="J100" s="3">
        <v>19.649999999999999</v>
      </c>
      <c r="K100" s="3">
        <v>9</v>
      </c>
      <c r="L100" s="3">
        <v>43.3</v>
      </c>
      <c r="M100" s="3">
        <v>73</v>
      </c>
      <c r="N100" s="4">
        <v>16.873338987842804</v>
      </c>
      <c r="O100" s="3">
        <v>39.08</v>
      </c>
      <c r="P100" s="6">
        <v>11.3</v>
      </c>
      <c r="Q100" s="7">
        <v>11300</v>
      </c>
      <c r="R100" s="8">
        <v>289.15046059365403</v>
      </c>
      <c r="S100" s="17">
        <v>4.49</v>
      </c>
      <c r="T100" s="9">
        <v>0.39734513274336281</v>
      </c>
      <c r="U100" s="10">
        <v>2.0529999999999999</v>
      </c>
      <c r="V100" s="10">
        <v>43.08</v>
      </c>
      <c r="W100" s="10">
        <v>20.983925962006818</v>
      </c>
      <c r="X100" s="10">
        <v>0.231989</v>
      </c>
      <c r="Y100" s="10">
        <v>0.75900000000000001</v>
      </c>
      <c r="Z100" s="10">
        <v>41.84</v>
      </c>
      <c r="AA100" s="10">
        <v>55.125164690382086</v>
      </c>
      <c r="AB100" s="3">
        <v>7.22</v>
      </c>
      <c r="AC100" s="56">
        <v>24.15641716785478</v>
      </c>
    </row>
    <row r="101" spans="1:29" x14ac:dyDescent="0.35">
      <c r="A101" s="1">
        <v>610</v>
      </c>
      <c r="B101" s="2">
        <v>8</v>
      </c>
      <c r="C101" s="2" t="s">
        <v>90</v>
      </c>
      <c r="D101" s="2" t="s">
        <v>91</v>
      </c>
      <c r="E101" s="1" t="s">
        <v>39</v>
      </c>
      <c r="F101" s="1" t="str">
        <f t="shared" si="4"/>
        <v>Esp5</v>
      </c>
      <c r="G101" s="1" t="s">
        <v>101</v>
      </c>
      <c r="H101" s="1" t="s">
        <v>652</v>
      </c>
      <c r="I101" s="1" t="s">
        <v>58</v>
      </c>
      <c r="J101" s="3">
        <v>5.5</v>
      </c>
      <c r="K101" s="3">
        <v>7</v>
      </c>
      <c r="L101" s="3">
        <v>36.049999999999997</v>
      </c>
      <c r="M101" s="3">
        <v>59</v>
      </c>
      <c r="N101" s="4">
        <v>54.245454545454542</v>
      </c>
      <c r="O101" s="3">
        <v>23.21</v>
      </c>
      <c r="P101" s="6">
        <v>4.79</v>
      </c>
      <c r="Q101" s="7">
        <v>4790</v>
      </c>
      <c r="R101" s="8">
        <v>206.37656182679879</v>
      </c>
      <c r="S101" s="17">
        <v>1.45</v>
      </c>
      <c r="T101" s="9">
        <v>0.30271398747390393</v>
      </c>
      <c r="U101" s="10">
        <v>2.3450000000000002</v>
      </c>
      <c r="V101" s="10">
        <v>42.86</v>
      </c>
      <c r="W101" s="10">
        <v>18.277185501066096</v>
      </c>
      <c r="X101" s="10">
        <v>0.11232550000000001</v>
      </c>
      <c r="Y101" s="10">
        <v>0.749</v>
      </c>
      <c r="Z101" s="10">
        <v>42.51</v>
      </c>
      <c r="AA101" s="10">
        <v>56.755674232309744</v>
      </c>
      <c r="AB101" s="3">
        <v>7.2</v>
      </c>
      <c r="AC101" s="56">
        <v>17.980882410401197</v>
      </c>
    </row>
    <row r="102" spans="1:29" x14ac:dyDescent="0.35">
      <c r="A102" s="1">
        <v>611</v>
      </c>
      <c r="B102" s="2">
        <v>8</v>
      </c>
      <c r="C102" s="2" t="s">
        <v>90</v>
      </c>
      <c r="D102" s="2" t="s">
        <v>91</v>
      </c>
      <c r="E102" s="1" t="s">
        <v>39</v>
      </c>
      <c r="F102" s="1" t="str">
        <f t="shared" si="4"/>
        <v>Esp5</v>
      </c>
      <c r="G102" s="1" t="s">
        <v>102</v>
      </c>
      <c r="H102" s="1" t="s">
        <v>652</v>
      </c>
      <c r="I102" s="1" t="s">
        <v>58</v>
      </c>
      <c r="J102" s="3">
        <v>17.850000000000001</v>
      </c>
      <c r="K102" s="3">
        <v>9</v>
      </c>
      <c r="L102" s="3">
        <v>49.8</v>
      </c>
      <c r="M102" s="3">
        <v>62</v>
      </c>
      <c r="N102" s="4">
        <v>18.219421101774042</v>
      </c>
      <c r="O102" s="3">
        <v>61.54</v>
      </c>
      <c r="P102" s="6">
        <v>17.05</v>
      </c>
      <c r="Q102" s="7">
        <v>17050</v>
      </c>
      <c r="R102" s="8">
        <v>277.05557361065974</v>
      </c>
      <c r="S102" s="15">
        <v>5.71</v>
      </c>
      <c r="T102" s="9">
        <v>0.33489736070381232</v>
      </c>
      <c r="U102" s="10">
        <v>1.617</v>
      </c>
      <c r="V102" s="10">
        <v>42.57</v>
      </c>
      <c r="W102" s="10">
        <v>26.326530612244898</v>
      </c>
      <c r="X102" s="10">
        <v>0.27569850000000001</v>
      </c>
      <c r="Y102" s="10">
        <v>0.74</v>
      </c>
      <c r="Z102" s="10">
        <v>41.5</v>
      </c>
      <c r="AA102" s="10">
        <v>56.081081081081081</v>
      </c>
      <c r="AB102" s="3">
        <v>7.26</v>
      </c>
      <c r="AC102" s="56">
        <v>15.391986163102132</v>
      </c>
    </row>
    <row r="103" spans="1:29" x14ac:dyDescent="0.35">
      <c r="A103" s="1">
        <v>612</v>
      </c>
      <c r="B103" s="2">
        <v>8</v>
      </c>
      <c r="C103" s="2" t="s">
        <v>90</v>
      </c>
      <c r="D103" s="2" t="s">
        <v>91</v>
      </c>
      <c r="E103" s="1" t="s">
        <v>39</v>
      </c>
      <c r="F103" s="1" t="str">
        <f t="shared" si="4"/>
        <v>Esp5</v>
      </c>
      <c r="G103" s="1" t="s">
        <v>103</v>
      </c>
      <c r="H103" s="1" t="s">
        <v>652</v>
      </c>
      <c r="I103" s="1" t="s">
        <v>58</v>
      </c>
      <c r="J103" s="3">
        <v>21.05</v>
      </c>
      <c r="K103" s="3">
        <v>20</v>
      </c>
      <c r="L103" s="3">
        <v>51.45</v>
      </c>
      <c r="M103" s="3">
        <v>103</v>
      </c>
      <c r="N103" s="4">
        <v>11.587529691211403</v>
      </c>
      <c r="O103" s="3">
        <v>61.73</v>
      </c>
      <c r="P103" s="6">
        <v>14.15</v>
      </c>
      <c r="Q103" s="7">
        <v>14150</v>
      </c>
      <c r="R103" s="8">
        <v>229.22404017495546</v>
      </c>
      <c r="S103" s="3">
        <v>5.65</v>
      </c>
      <c r="T103" s="9">
        <v>0.39929328621908128</v>
      </c>
      <c r="U103" s="10" t="s">
        <v>20</v>
      </c>
      <c r="V103" s="10" t="s">
        <v>20</v>
      </c>
      <c r="W103" s="10" t="s">
        <v>20</v>
      </c>
      <c r="X103" s="10" t="s">
        <v>20</v>
      </c>
      <c r="Y103" s="10" t="s">
        <v>20</v>
      </c>
      <c r="Z103" s="10" t="s">
        <v>20</v>
      </c>
      <c r="AA103" s="10" t="s">
        <v>20</v>
      </c>
      <c r="AB103" s="3" t="s">
        <v>20</v>
      </c>
      <c r="AC103" s="56">
        <v>9.8564626620548079</v>
      </c>
    </row>
    <row r="104" spans="1:29" x14ac:dyDescent="0.35">
      <c r="A104" s="1">
        <v>310</v>
      </c>
      <c r="B104" s="2">
        <v>16</v>
      </c>
      <c r="C104" s="2" t="s">
        <v>90</v>
      </c>
      <c r="D104" s="2" t="s">
        <v>91</v>
      </c>
      <c r="E104" s="1" t="s">
        <v>39</v>
      </c>
      <c r="F104" s="1" t="str">
        <f t="shared" si="4"/>
        <v>Esp1</v>
      </c>
      <c r="G104" s="2" t="s">
        <v>92</v>
      </c>
      <c r="H104" s="1" t="s">
        <v>18</v>
      </c>
      <c r="I104" s="1" t="s">
        <v>19</v>
      </c>
      <c r="J104" s="3">
        <v>27.1</v>
      </c>
      <c r="K104" s="3">
        <v>17</v>
      </c>
      <c r="L104" s="3">
        <v>38.4</v>
      </c>
      <c r="M104" s="3">
        <v>47</v>
      </c>
      <c r="N104" s="4">
        <v>2.9175168222270451</v>
      </c>
      <c r="O104" s="3">
        <v>30.72</v>
      </c>
      <c r="P104" s="6">
        <v>7.1000000000000005</v>
      </c>
      <c r="Q104" s="7">
        <v>7100.0000000000009</v>
      </c>
      <c r="R104" s="8">
        <v>231.11979166666671</v>
      </c>
      <c r="S104" s="5">
        <v>4.6900000000000004</v>
      </c>
      <c r="T104" s="9">
        <v>0.66056338028169015</v>
      </c>
      <c r="U104" s="10" t="s">
        <v>20</v>
      </c>
      <c r="V104" s="10" t="s">
        <v>20</v>
      </c>
      <c r="W104" s="10" t="s">
        <v>20</v>
      </c>
      <c r="X104" s="10" t="s">
        <v>20</v>
      </c>
      <c r="Y104" s="10" t="s">
        <v>20</v>
      </c>
      <c r="Z104" s="10" t="s">
        <v>20</v>
      </c>
      <c r="AA104" s="10" t="s">
        <v>20</v>
      </c>
      <c r="AB104" s="3" t="s">
        <v>20</v>
      </c>
      <c r="AC104" s="56">
        <v>22.466423239953055</v>
      </c>
    </row>
    <row r="105" spans="1:29" x14ac:dyDescent="0.35">
      <c r="A105" s="1">
        <v>311</v>
      </c>
      <c r="B105" s="2">
        <v>16</v>
      </c>
      <c r="C105" s="2" t="s">
        <v>90</v>
      </c>
      <c r="D105" s="2" t="s">
        <v>91</v>
      </c>
      <c r="E105" s="1" t="s">
        <v>39</v>
      </c>
      <c r="F105" s="1" t="str">
        <f t="shared" si="4"/>
        <v>Esp1</v>
      </c>
      <c r="G105" s="2" t="s">
        <v>93</v>
      </c>
      <c r="H105" s="1" t="s">
        <v>18</v>
      </c>
      <c r="I105" s="1" t="s">
        <v>19</v>
      </c>
      <c r="J105" s="3">
        <v>16.149999999999999</v>
      </c>
      <c r="K105" s="3">
        <v>19</v>
      </c>
      <c r="L105" s="3">
        <v>37.4</v>
      </c>
      <c r="M105" s="3">
        <v>77</v>
      </c>
      <c r="N105" s="4">
        <v>8.3850415512465375</v>
      </c>
      <c r="O105" s="3">
        <v>28.92</v>
      </c>
      <c r="P105" s="6">
        <v>6.39</v>
      </c>
      <c r="Q105" s="7">
        <v>6390</v>
      </c>
      <c r="R105" s="8">
        <v>220.95435684647302</v>
      </c>
      <c r="S105" s="14">
        <v>4.53</v>
      </c>
      <c r="T105" s="9">
        <v>0.70892018779342736</v>
      </c>
      <c r="U105" s="10">
        <v>1.488</v>
      </c>
      <c r="V105" s="10">
        <v>42.89</v>
      </c>
      <c r="W105" s="10">
        <v>28.823924731182796</v>
      </c>
      <c r="X105" s="10">
        <v>9.5083199999999993E-2</v>
      </c>
      <c r="Y105" s="10">
        <v>0.63700000000000001</v>
      </c>
      <c r="Z105" s="10">
        <v>41.4</v>
      </c>
      <c r="AA105" s="10">
        <v>64.992150706436419</v>
      </c>
      <c r="AB105" s="3">
        <v>7.24</v>
      </c>
      <c r="AC105" s="56">
        <v>18.731540454767259</v>
      </c>
    </row>
    <row r="106" spans="1:29" x14ac:dyDescent="0.35">
      <c r="A106" s="1">
        <v>312</v>
      </c>
      <c r="B106" s="2">
        <v>16</v>
      </c>
      <c r="C106" s="2" t="s">
        <v>90</v>
      </c>
      <c r="D106" s="2" t="s">
        <v>91</v>
      </c>
      <c r="E106" s="1" t="s">
        <v>39</v>
      </c>
      <c r="F106" s="1" t="str">
        <f t="shared" si="4"/>
        <v>Esp1</v>
      </c>
      <c r="G106" s="2" t="s">
        <v>94</v>
      </c>
      <c r="H106" s="1" t="s">
        <v>18</v>
      </c>
      <c r="I106" s="1" t="s">
        <v>19</v>
      </c>
      <c r="J106" s="3">
        <v>22.15</v>
      </c>
      <c r="K106" s="3">
        <v>17</v>
      </c>
      <c r="L106" s="3">
        <v>45.1</v>
      </c>
      <c r="M106" s="3">
        <v>61</v>
      </c>
      <c r="N106" s="4">
        <v>6.3060682512282575</v>
      </c>
      <c r="O106" s="3">
        <v>24.48</v>
      </c>
      <c r="P106" s="6">
        <v>6.1400000000000006</v>
      </c>
      <c r="Q106" s="7">
        <v>6140.0000000000009</v>
      </c>
      <c r="R106" s="8">
        <v>250.81699346405233</v>
      </c>
      <c r="S106" s="14">
        <v>4.07</v>
      </c>
      <c r="T106" s="9">
        <v>0.66286644951140061</v>
      </c>
      <c r="U106" s="10">
        <v>1.298</v>
      </c>
      <c r="V106" s="10">
        <v>43</v>
      </c>
      <c r="W106" s="10">
        <v>33.12788906009245</v>
      </c>
      <c r="X106" s="10">
        <v>7.5543600000000002E-2</v>
      </c>
      <c r="Y106" s="10">
        <v>0.52</v>
      </c>
      <c r="Z106" s="10">
        <v>43.06</v>
      </c>
      <c r="AA106" s="10">
        <v>82.807692307692307</v>
      </c>
      <c r="AB106" s="3">
        <v>7.17</v>
      </c>
      <c r="AC106" s="56">
        <v>21.138711650830274</v>
      </c>
    </row>
    <row r="107" spans="1:29" x14ac:dyDescent="0.35">
      <c r="A107" s="1">
        <v>313</v>
      </c>
      <c r="B107" s="2">
        <v>16</v>
      </c>
      <c r="C107" s="2" t="s">
        <v>90</v>
      </c>
      <c r="D107" s="2" t="s">
        <v>91</v>
      </c>
      <c r="E107" s="1" t="s">
        <v>39</v>
      </c>
      <c r="F107" s="1" t="str">
        <f t="shared" si="4"/>
        <v>Esp1</v>
      </c>
      <c r="G107" s="2" t="s">
        <v>104</v>
      </c>
      <c r="H107" s="1" t="s">
        <v>18</v>
      </c>
      <c r="I107" s="1" t="s">
        <v>19</v>
      </c>
      <c r="J107" s="3">
        <v>19.549999999999997</v>
      </c>
      <c r="K107" s="3">
        <v>18</v>
      </c>
      <c r="L107" s="3">
        <v>31.950000000000003</v>
      </c>
      <c r="M107" s="3">
        <v>61</v>
      </c>
      <c r="N107" s="4">
        <v>4.5383631713554999</v>
      </c>
      <c r="O107" s="3">
        <v>13.31</v>
      </c>
      <c r="P107" s="6">
        <v>2.84</v>
      </c>
      <c r="Q107" s="7">
        <v>2840</v>
      </c>
      <c r="R107" s="8">
        <v>213.37340345604807</v>
      </c>
      <c r="S107" s="5">
        <v>2.13</v>
      </c>
      <c r="T107" s="9">
        <v>0.75</v>
      </c>
      <c r="U107" s="10" t="s">
        <v>20</v>
      </c>
      <c r="V107" s="10" t="s">
        <v>20</v>
      </c>
      <c r="W107" s="10" t="s">
        <v>20</v>
      </c>
      <c r="X107" s="10" t="s">
        <v>20</v>
      </c>
      <c r="Y107" s="10" t="s">
        <v>20</v>
      </c>
      <c r="Z107" s="10" t="s">
        <v>20</v>
      </c>
      <c r="AA107" s="10" t="s">
        <v>20</v>
      </c>
      <c r="AB107" s="3" t="s">
        <v>20</v>
      </c>
      <c r="AC107" s="56">
        <v>22.006929992283329</v>
      </c>
    </row>
    <row r="108" spans="1:29" x14ac:dyDescent="0.35">
      <c r="A108" s="1">
        <v>330</v>
      </c>
      <c r="B108" s="2">
        <v>16</v>
      </c>
      <c r="C108" s="2" t="s">
        <v>90</v>
      </c>
      <c r="D108" s="2" t="s">
        <v>91</v>
      </c>
      <c r="E108" s="1" t="s">
        <v>39</v>
      </c>
      <c r="F108" s="1" t="str">
        <f>LEFT(G108,5)</f>
        <v>Esp10</v>
      </c>
      <c r="G108" s="1" t="s">
        <v>95</v>
      </c>
      <c r="H108" s="1" t="s">
        <v>18</v>
      </c>
      <c r="I108" s="1" t="s">
        <v>19</v>
      </c>
      <c r="J108" s="3">
        <v>21.1</v>
      </c>
      <c r="K108" s="3">
        <v>20</v>
      </c>
      <c r="L108" s="3">
        <v>44.1</v>
      </c>
      <c r="M108" s="3">
        <v>54</v>
      </c>
      <c r="N108" s="4">
        <v>4.6431279620853081</v>
      </c>
      <c r="O108" s="3">
        <v>39.25</v>
      </c>
      <c r="P108" s="6">
        <v>9.18</v>
      </c>
      <c r="Q108" s="7">
        <v>9180</v>
      </c>
      <c r="R108" s="8">
        <v>233.88535031847132</v>
      </c>
      <c r="S108" s="14">
        <v>5.2</v>
      </c>
      <c r="T108" s="9">
        <v>0.56644880174291945</v>
      </c>
      <c r="U108" s="10">
        <v>1.427</v>
      </c>
      <c r="V108" s="10">
        <v>43.22</v>
      </c>
      <c r="W108" s="10">
        <v>30.287316047652414</v>
      </c>
      <c r="X108" s="10">
        <v>0.13099859999999999</v>
      </c>
      <c r="Y108" s="10">
        <v>0.55800000000000005</v>
      </c>
      <c r="Z108" s="10">
        <v>42.53</v>
      </c>
      <c r="AA108" s="10">
        <v>76.218637992831532</v>
      </c>
      <c r="AB108" s="3">
        <v>7.25</v>
      </c>
      <c r="AC108" s="56">
        <v>20.721323880484729</v>
      </c>
    </row>
    <row r="109" spans="1:29" x14ac:dyDescent="0.35">
      <c r="A109" s="1">
        <v>331</v>
      </c>
      <c r="B109" s="2">
        <v>16</v>
      </c>
      <c r="C109" s="2" t="s">
        <v>90</v>
      </c>
      <c r="D109" s="2" t="s">
        <v>91</v>
      </c>
      <c r="E109" s="1" t="s">
        <v>39</v>
      </c>
      <c r="F109" s="1" t="str">
        <f>LEFT(G109,5)</f>
        <v>Esp10</v>
      </c>
      <c r="G109" s="1" t="s">
        <v>96</v>
      </c>
      <c r="H109" s="1" t="s">
        <v>18</v>
      </c>
      <c r="I109" s="1" t="s">
        <v>19</v>
      </c>
      <c r="J109" s="3">
        <v>19.5</v>
      </c>
      <c r="K109" s="3">
        <v>14</v>
      </c>
      <c r="L109" s="3">
        <v>40.150000000000006</v>
      </c>
      <c r="M109" s="3">
        <v>35</v>
      </c>
      <c r="N109" s="4">
        <v>4.1474358974358987</v>
      </c>
      <c r="O109" s="3">
        <v>19.8</v>
      </c>
      <c r="P109" s="6">
        <v>4.45</v>
      </c>
      <c r="Q109" s="7">
        <v>4450</v>
      </c>
      <c r="R109" s="8">
        <v>224.74747474747474</v>
      </c>
      <c r="S109" s="14">
        <v>4.42</v>
      </c>
      <c r="T109" s="9">
        <v>0.99325842696629207</v>
      </c>
      <c r="U109" s="10">
        <v>1.3480000000000001</v>
      </c>
      <c r="V109" s="10">
        <v>43.02</v>
      </c>
      <c r="W109" s="10">
        <v>31.913946587537094</v>
      </c>
      <c r="X109" s="10">
        <v>5.9986000000000005E-2</v>
      </c>
      <c r="Y109" s="10">
        <v>0.45600000000000002</v>
      </c>
      <c r="Z109" s="10">
        <v>42.06</v>
      </c>
      <c r="AA109" s="10">
        <v>92.236842105263165</v>
      </c>
      <c r="AB109" s="3">
        <v>7.07</v>
      </c>
      <c r="AC109" s="56">
        <v>26.534614710265629</v>
      </c>
    </row>
    <row r="110" spans="1:29" x14ac:dyDescent="0.35">
      <c r="A110" s="1">
        <v>332</v>
      </c>
      <c r="B110" s="2">
        <v>16</v>
      </c>
      <c r="C110" s="2" t="s">
        <v>90</v>
      </c>
      <c r="D110" s="2" t="s">
        <v>91</v>
      </c>
      <c r="E110" s="1" t="s">
        <v>39</v>
      </c>
      <c r="F110" s="1" t="str">
        <f>LEFT(G110,5)</f>
        <v>Esp10</v>
      </c>
      <c r="G110" s="1" t="s">
        <v>97</v>
      </c>
      <c r="H110" s="1" t="s">
        <v>18</v>
      </c>
      <c r="I110" s="1" t="s">
        <v>19</v>
      </c>
      <c r="J110" s="3">
        <v>18.95</v>
      </c>
      <c r="K110" s="3">
        <v>18</v>
      </c>
      <c r="L110" s="3">
        <v>39.049999999999997</v>
      </c>
      <c r="M110" s="3">
        <v>61</v>
      </c>
      <c r="N110" s="4">
        <v>5.9834359425388453</v>
      </c>
      <c r="O110" s="3">
        <v>25.31</v>
      </c>
      <c r="P110" s="6">
        <v>5.55</v>
      </c>
      <c r="Q110" s="7">
        <v>5550</v>
      </c>
      <c r="R110" s="8">
        <v>219.28091663374161</v>
      </c>
      <c r="S110" s="5">
        <v>3.72</v>
      </c>
      <c r="T110" s="9">
        <v>0.67027027027027031</v>
      </c>
      <c r="U110" s="10" t="s">
        <v>20</v>
      </c>
      <c r="V110" s="10" t="s">
        <v>20</v>
      </c>
      <c r="W110" s="10" t="s">
        <v>20</v>
      </c>
      <c r="X110" s="10" t="s">
        <v>20</v>
      </c>
      <c r="Y110" s="10" t="s">
        <v>20</v>
      </c>
      <c r="Z110" s="10" t="s">
        <v>20</v>
      </c>
      <c r="AA110" s="10" t="s">
        <v>20</v>
      </c>
      <c r="AB110" s="3" t="s">
        <v>20</v>
      </c>
      <c r="AC110" s="56">
        <v>29.839854110527369</v>
      </c>
    </row>
    <row r="111" spans="1:29" x14ac:dyDescent="0.35">
      <c r="A111" s="1">
        <v>333</v>
      </c>
      <c r="B111" s="2">
        <v>16</v>
      </c>
      <c r="C111" s="2" t="s">
        <v>90</v>
      </c>
      <c r="D111" s="2" t="s">
        <v>91</v>
      </c>
      <c r="E111" s="1" t="s">
        <v>39</v>
      </c>
      <c r="F111" s="1" t="str">
        <f>LEFT(G111,5)</f>
        <v>Esp10</v>
      </c>
      <c r="G111" s="1" t="s">
        <v>105</v>
      </c>
      <c r="H111" s="1" t="s">
        <v>18</v>
      </c>
      <c r="I111" s="1" t="s">
        <v>19</v>
      </c>
      <c r="J111" s="3">
        <v>14.25</v>
      </c>
      <c r="K111" s="3">
        <v>10</v>
      </c>
      <c r="L111" s="3">
        <v>41.05</v>
      </c>
      <c r="M111" s="3">
        <v>38</v>
      </c>
      <c r="N111" s="4">
        <v>9.9466666666666654</v>
      </c>
      <c r="O111" s="3">
        <v>23.75</v>
      </c>
      <c r="P111" s="6">
        <v>5</v>
      </c>
      <c r="Q111" s="7">
        <v>5000</v>
      </c>
      <c r="R111" s="8">
        <v>210.52631578947367</v>
      </c>
      <c r="S111" s="5">
        <v>3.01</v>
      </c>
      <c r="T111" s="9">
        <v>0.60199999999999998</v>
      </c>
      <c r="U111" s="10" t="s">
        <v>20</v>
      </c>
      <c r="V111" s="10" t="s">
        <v>20</v>
      </c>
      <c r="W111" s="10" t="s">
        <v>20</v>
      </c>
      <c r="X111" s="10" t="s">
        <v>20</v>
      </c>
      <c r="Y111" s="10" t="s">
        <v>20</v>
      </c>
      <c r="Z111" s="10" t="s">
        <v>20</v>
      </c>
      <c r="AA111" s="10" t="s">
        <v>20</v>
      </c>
      <c r="AB111" s="3" t="s">
        <v>20</v>
      </c>
      <c r="AC111" s="56">
        <v>22.118305875667787</v>
      </c>
    </row>
    <row r="112" spans="1:29" x14ac:dyDescent="0.35">
      <c r="A112" s="1">
        <v>314</v>
      </c>
      <c r="B112" s="2">
        <v>16</v>
      </c>
      <c r="C112" s="2" t="s">
        <v>90</v>
      </c>
      <c r="D112" s="2" t="s">
        <v>91</v>
      </c>
      <c r="E112" s="1" t="s">
        <v>39</v>
      </c>
      <c r="F112" s="1" t="str">
        <f t="shared" ref="F112:F130" si="5">LEFT(G112,4)</f>
        <v>Esp2</v>
      </c>
      <c r="G112" s="2" t="s">
        <v>98</v>
      </c>
      <c r="H112" s="1" t="s">
        <v>18</v>
      </c>
      <c r="I112" s="1" t="s">
        <v>19</v>
      </c>
      <c r="J112" s="3">
        <v>23.1</v>
      </c>
      <c r="K112" s="3">
        <v>15</v>
      </c>
      <c r="L112" s="3">
        <v>40.450000000000003</v>
      </c>
      <c r="M112" s="3">
        <v>49</v>
      </c>
      <c r="N112" s="4">
        <v>4.720202020202021</v>
      </c>
      <c r="O112" s="3">
        <v>10.69</v>
      </c>
      <c r="P112" s="6">
        <v>3.45</v>
      </c>
      <c r="Q112" s="7">
        <v>3450</v>
      </c>
      <c r="R112" s="8">
        <v>322.73152478952295</v>
      </c>
      <c r="S112" s="5">
        <v>3.31</v>
      </c>
      <c r="T112" s="9">
        <v>0.95942028985507244</v>
      </c>
      <c r="U112" s="10" t="s">
        <v>20</v>
      </c>
      <c r="V112" s="10" t="s">
        <v>20</v>
      </c>
      <c r="W112" s="10" t="s">
        <v>20</v>
      </c>
      <c r="X112" s="10" t="s">
        <v>20</v>
      </c>
      <c r="Y112" s="10" t="s">
        <v>20</v>
      </c>
      <c r="Z112" s="10" t="s">
        <v>20</v>
      </c>
      <c r="AA112" s="10" t="s">
        <v>20</v>
      </c>
      <c r="AB112" s="3" t="s">
        <v>20</v>
      </c>
      <c r="AC112" s="56">
        <v>39.884316079019754</v>
      </c>
    </row>
    <row r="113" spans="1:29" x14ac:dyDescent="0.35">
      <c r="A113" s="1">
        <v>315</v>
      </c>
      <c r="B113" s="2">
        <v>16</v>
      </c>
      <c r="C113" s="2" t="s">
        <v>90</v>
      </c>
      <c r="D113" s="2" t="s">
        <v>91</v>
      </c>
      <c r="E113" s="1" t="s">
        <v>39</v>
      </c>
      <c r="F113" s="1" t="str">
        <f t="shared" si="5"/>
        <v>Esp2</v>
      </c>
      <c r="G113" s="2" t="s">
        <v>99</v>
      </c>
      <c r="H113" s="1" t="s">
        <v>18</v>
      </c>
      <c r="I113" s="1" t="s">
        <v>19</v>
      </c>
      <c r="J113" s="3">
        <v>18.3</v>
      </c>
      <c r="K113" s="3">
        <v>7</v>
      </c>
      <c r="L113" s="3">
        <v>51.4</v>
      </c>
      <c r="M113" s="3">
        <v>53</v>
      </c>
      <c r="N113" s="4">
        <v>20.266198282591727</v>
      </c>
      <c r="O113" s="3">
        <v>35.01</v>
      </c>
      <c r="P113" s="6">
        <v>8.26</v>
      </c>
      <c r="Q113" s="7">
        <v>8260</v>
      </c>
      <c r="R113" s="8">
        <v>235.93259068837477</v>
      </c>
      <c r="S113" s="14">
        <v>4.53</v>
      </c>
      <c r="T113" s="9">
        <v>0.54842615012106544</v>
      </c>
      <c r="U113" s="10">
        <v>1.2709999999999999</v>
      </c>
      <c r="V113" s="10">
        <v>42.76</v>
      </c>
      <c r="W113" s="10">
        <v>33.642800944138472</v>
      </c>
      <c r="X113" s="10">
        <v>0.10498459999999998</v>
      </c>
      <c r="Y113" s="10">
        <v>0.49299999999999999</v>
      </c>
      <c r="Z113" s="10">
        <v>40.49</v>
      </c>
      <c r="AA113" s="10">
        <v>82.129817444219071</v>
      </c>
      <c r="AB113" s="3">
        <v>7.24</v>
      </c>
      <c r="AC113" s="56">
        <v>18.958297150273193</v>
      </c>
    </row>
    <row r="114" spans="1:29" x14ac:dyDescent="0.35">
      <c r="A114" s="1">
        <v>316</v>
      </c>
      <c r="B114" s="2">
        <v>16</v>
      </c>
      <c r="C114" s="2" t="s">
        <v>90</v>
      </c>
      <c r="D114" s="2" t="s">
        <v>91</v>
      </c>
      <c r="E114" s="1" t="s">
        <v>39</v>
      </c>
      <c r="F114" s="1" t="str">
        <f t="shared" si="5"/>
        <v>Esp2</v>
      </c>
      <c r="G114" s="2" t="s">
        <v>100</v>
      </c>
      <c r="H114" s="1" t="s">
        <v>18</v>
      </c>
      <c r="I114" s="1" t="s">
        <v>19</v>
      </c>
      <c r="J114" s="3">
        <v>25.6</v>
      </c>
      <c r="K114" s="3">
        <v>15</v>
      </c>
      <c r="L114" s="3">
        <v>45.05</v>
      </c>
      <c r="M114" s="3">
        <v>58</v>
      </c>
      <c r="N114" s="4">
        <v>5.8044270833333327</v>
      </c>
      <c r="O114" s="3">
        <v>24.79</v>
      </c>
      <c r="P114" s="6">
        <v>5.85</v>
      </c>
      <c r="Q114" s="7">
        <v>5850</v>
      </c>
      <c r="R114" s="8">
        <v>235.98225090762406</v>
      </c>
      <c r="S114" s="5">
        <v>4.08</v>
      </c>
      <c r="T114" s="9">
        <v>0.69743589743589751</v>
      </c>
      <c r="U114" s="10" t="s">
        <v>20</v>
      </c>
      <c r="V114" s="10" t="s">
        <v>20</v>
      </c>
      <c r="W114" s="10" t="s">
        <v>20</v>
      </c>
      <c r="X114" s="10" t="s">
        <v>20</v>
      </c>
      <c r="Y114" s="10" t="s">
        <v>20</v>
      </c>
      <c r="Z114" s="10" t="s">
        <v>20</v>
      </c>
      <c r="AA114" s="10" t="s">
        <v>20</v>
      </c>
      <c r="AB114" s="3" t="s">
        <v>20</v>
      </c>
      <c r="AC114" s="56">
        <v>31.343521373005199</v>
      </c>
    </row>
    <row r="115" spans="1:29" x14ac:dyDescent="0.35">
      <c r="A115" s="1">
        <v>317</v>
      </c>
      <c r="B115" s="2">
        <v>16</v>
      </c>
      <c r="C115" s="2" t="s">
        <v>90</v>
      </c>
      <c r="D115" s="2" t="s">
        <v>91</v>
      </c>
      <c r="E115" s="1" t="s">
        <v>39</v>
      </c>
      <c r="F115" s="1" t="str">
        <f t="shared" si="5"/>
        <v>Esp2</v>
      </c>
      <c r="G115" s="2" t="s">
        <v>106</v>
      </c>
      <c r="H115" s="1" t="s">
        <v>18</v>
      </c>
      <c r="I115" s="1" t="s">
        <v>19</v>
      </c>
      <c r="J115" s="3">
        <v>30.75</v>
      </c>
      <c r="K115" s="3">
        <v>22</v>
      </c>
      <c r="L115" s="3">
        <v>42.6</v>
      </c>
      <c r="M115" s="3">
        <v>53</v>
      </c>
      <c r="N115" s="4">
        <v>2.3374722838137476</v>
      </c>
      <c r="O115" s="3">
        <v>33.46</v>
      </c>
      <c r="P115" s="6">
        <v>8.2799999999999994</v>
      </c>
      <c r="Q115" s="7">
        <v>8280</v>
      </c>
      <c r="R115" s="8">
        <v>247.4596533173939</v>
      </c>
      <c r="S115" s="14">
        <v>6.88</v>
      </c>
      <c r="T115" s="9">
        <v>0.83091787439613529</v>
      </c>
      <c r="U115" s="10">
        <v>1.1240000000000001</v>
      </c>
      <c r="V115" s="10">
        <v>42.8</v>
      </c>
      <c r="W115" s="10">
        <v>38.07829181494661</v>
      </c>
      <c r="X115" s="10">
        <v>3.8778000000000007E-2</v>
      </c>
      <c r="Y115" s="10">
        <v>0.50700000000000001</v>
      </c>
      <c r="Z115" s="10">
        <v>41.73</v>
      </c>
      <c r="AA115" s="10">
        <v>82.307692307692307</v>
      </c>
      <c r="AB115" s="3">
        <v>7.15</v>
      </c>
      <c r="AC115" s="56">
        <v>12.613515932564988</v>
      </c>
    </row>
    <row r="116" spans="1:29" x14ac:dyDescent="0.35">
      <c r="A116" s="1">
        <v>318</v>
      </c>
      <c r="B116" s="2">
        <v>16</v>
      </c>
      <c r="C116" s="2" t="s">
        <v>90</v>
      </c>
      <c r="D116" s="2" t="s">
        <v>91</v>
      </c>
      <c r="E116" s="1" t="s">
        <v>39</v>
      </c>
      <c r="F116" s="1" t="str">
        <f t="shared" si="5"/>
        <v>Esp3</v>
      </c>
      <c r="G116" s="2" t="s">
        <v>107</v>
      </c>
      <c r="H116" s="1" t="s">
        <v>18</v>
      </c>
      <c r="I116" s="1" t="s">
        <v>19</v>
      </c>
      <c r="J116" s="3">
        <v>24.35</v>
      </c>
      <c r="K116" s="3">
        <v>22</v>
      </c>
      <c r="L116" s="3">
        <v>41.5</v>
      </c>
      <c r="M116" s="3">
        <v>72</v>
      </c>
      <c r="N116" s="4">
        <v>4.577748739966399</v>
      </c>
      <c r="O116" s="3">
        <v>30.56</v>
      </c>
      <c r="P116" s="6">
        <v>7.4</v>
      </c>
      <c r="Q116" s="7">
        <v>7400</v>
      </c>
      <c r="R116" s="8">
        <v>242.14659685863876</v>
      </c>
      <c r="S116" s="14">
        <v>5.53</v>
      </c>
      <c r="T116" s="9">
        <v>0.74729729729729732</v>
      </c>
      <c r="U116" s="10">
        <v>1.073</v>
      </c>
      <c r="V116" s="10">
        <v>42.83</v>
      </c>
      <c r="W116" s="10">
        <v>39.916123019571295</v>
      </c>
      <c r="X116" s="10">
        <v>8.8629799999999995E-2</v>
      </c>
      <c r="Y116" s="10">
        <v>0.439</v>
      </c>
      <c r="Z116" s="10">
        <v>42.83</v>
      </c>
      <c r="AA116" s="10">
        <v>97.562642369020494</v>
      </c>
      <c r="AB116" s="3">
        <v>7.2</v>
      </c>
      <c r="AC116" s="56">
        <v>26.999344019320421</v>
      </c>
    </row>
    <row r="117" spans="1:29" x14ac:dyDescent="0.35">
      <c r="A117" s="1">
        <v>319</v>
      </c>
      <c r="B117" s="2">
        <v>16</v>
      </c>
      <c r="C117" s="2" t="s">
        <v>90</v>
      </c>
      <c r="D117" s="2" t="s">
        <v>91</v>
      </c>
      <c r="E117" s="1" t="s">
        <v>39</v>
      </c>
      <c r="F117" s="1" t="str">
        <f t="shared" si="5"/>
        <v>Esp3</v>
      </c>
      <c r="G117" s="2" t="s">
        <v>108</v>
      </c>
      <c r="H117" s="1" t="s">
        <v>18</v>
      </c>
      <c r="I117" s="1" t="s">
        <v>19</v>
      </c>
      <c r="J117" s="3">
        <v>25.55</v>
      </c>
      <c r="K117" s="3">
        <v>16</v>
      </c>
      <c r="L117" s="3">
        <v>38.9</v>
      </c>
      <c r="M117" s="3">
        <v>60</v>
      </c>
      <c r="N117" s="4">
        <v>4.709393346379648</v>
      </c>
      <c r="O117" s="3">
        <v>32.04</v>
      </c>
      <c r="P117" s="6">
        <v>7.88</v>
      </c>
      <c r="Q117" s="7">
        <v>7880</v>
      </c>
      <c r="R117" s="8">
        <v>245.94257178526843</v>
      </c>
      <c r="S117" s="14">
        <v>4.5599999999999996</v>
      </c>
      <c r="T117" s="9">
        <v>0.57868020304568524</v>
      </c>
      <c r="U117" s="10">
        <v>1.2470000000000001</v>
      </c>
      <c r="V117" s="10">
        <v>42.92</v>
      </c>
      <c r="W117" s="10">
        <v>34.418604651162788</v>
      </c>
      <c r="X117" s="10">
        <v>7.29495E-2</v>
      </c>
      <c r="Y117" s="10">
        <v>0.38300000000000001</v>
      </c>
      <c r="Z117" s="10">
        <v>43.79</v>
      </c>
      <c r="AA117" s="10">
        <v>114.33420365535248</v>
      </c>
      <c r="AB117" s="3">
        <v>7.08</v>
      </c>
      <c r="AC117" s="56">
        <v>24.70691207796018</v>
      </c>
    </row>
    <row r="118" spans="1:29" x14ac:dyDescent="0.35">
      <c r="A118" s="1">
        <v>320</v>
      </c>
      <c r="B118" s="2">
        <v>16</v>
      </c>
      <c r="C118" s="2" t="s">
        <v>90</v>
      </c>
      <c r="D118" s="2" t="s">
        <v>91</v>
      </c>
      <c r="E118" s="1" t="s">
        <v>39</v>
      </c>
      <c r="F118" s="1" t="str">
        <f t="shared" si="5"/>
        <v>Esp3</v>
      </c>
      <c r="G118" s="2" t="s">
        <v>109</v>
      </c>
      <c r="H118" s="1" t="s">
        <v>18</v>
      </c>
      <c r="I118" s="1" t="s">
        <v>19</v>
      </c>
      <c r="J118" s="3">
        <v>13.75</v>
      </c>
      <c r="K118" s="3">
        <v>7</v>
      </c>
      <c r="L118" s="3">
        <v>34.299999999999997</v>
      </c>
      <c r="M118" s="3">
        <v>33</v>
      </c>
      <c r="N118" s="4">
        <v>10.759999999999998</v>
      </c>
      <c r="O118" s="3">
        <v>13.73</v>
      </c>
      <c r="P118" s="6">
        <v>2.9499999999999997</v>
      </c>
      <c r="Q118" s="7">
        <v>2949.9999999999995</v>
      </c>
      <c r="R118" s="8">
        <v>214.85797523670789</v>
      </c>
      <c r="S118" s="5">
        <v>1.69</v>
      </c>
      <c r="T118" s="9">
        <v>0.57288135593220346</v>
      </c>
      <c r="U118" s="10" t="s">
        <v>20</v>
      </c>
      <c r="V118" s="10" t="s">
        <v>20</v>
      </c>
      <c r="W118" s="10" t="s">
        <v>20</v>
      </c>
      <c r="X118" s="10" t="s">
        <v>20</v>
      </c>
      <c r="Y118" s="10" t="s">
        <v>20</v>
      </c>
      <c r="Z118" s="10" t="s">
        <v>20</v>
      </c>
      <c r="AA118" s="10" t="s">
        <v>20</v>
      </c>
      <c r="AB118" s="3" t="s">
        <v>20</v>
      </c>
      <c r="AC118" s="56">
        <v>21.996355873404095</v>
      </c>
    </row>
    <row r="119" spans="1:29" x14ac:dyDescent="0.35">
      <c r="A119" s="1">
        <v>321</v>
      </c>
      <c r="B119" s="2">
        <v>16</v>
      </c>
      <c r="C119" s="2" t="s">
        <v>90</v>
      </c>
      <c r="D119" s="2" t="s">
        <v>91</v>
      </c>
      <c r="E119" s="1" t="s">
        <v>39</v>
      </c>
      <c r="F119" s="1" t="str">
        <f t="shared" si="5"/>
        <v>Esp3</v>
      </c>
      <c r="G119" s="2" t="s">
        <v>110</v>
      </c>
      <c r="H119" s="1" t="s">
        <v>18</v>
      </c>
      <c r="I119" s="1" t="s">
        <v>19</v>
      </c>
      <c r="J119" s="3">
        <v>14.399999999999999</v>
      </c>
      <c r="K119" s="3">
        <v>6</v>
      </c>
      <c r="L119" s="3">
        <v>35.200000000000003</v>
      </c>
      <c r="M119" s="3">
        <v>22</v>
      </c>
      <c r="N119" s="4">
        <v>7.9629629629629655</v>
      </c>
      <c r="O119" s="3">
        <v>6.78</v>
      </c>
      <c r="P119" s="6">
        <v>1.3</v>
      </c>
      <c r="Q119" s="7">
        <v>1300</v>
      </c>
      <c r="R119" s="8">
        <v>191.74041297935102</v>
      </c>
      <c r="S119" s="5">
        <v>0.49</v>
      </c>
      <c r="T119" s="9">
        <v>0.37692307692307692</v>
      </c>
      <c r="U119" s="10" t="s">
        <v>20</v>
      </c>
      <c r="V119" s="10" t="s">
        <v>20</v>
      </c>
      <c r="W119" s="10" t="s">
        <v>20</v>
      </c>
      <c r="X119" s="10" t="s">
        <v>20</v>
      </c>
      <c r="Y119" s="10" t="s">
        <v>20</v>
      </c>
      <c r="Z119" s="10" t="s">
        <v>20</v>
      </c>
      <c r="AA119" s="10" t="s">
        <v>20</v>
      </c>
      <c r="AB119" s="3" t="s">
        <v>20</v>
      </c>
      <c r="AC119" s="56">
        <v>21.626795545880722</v>
      </c>
    </row>
    <row r="120" spans="1:29" x14ac:dyDescent="0.35">
      <c r="A120" s="1">
        <v>322</v>
      </c>
      <c r="B120" s="2">
        <v>16</v>
      </c>
      <c r="C120" s="2" t="s">
        <v>90</v>
      </c>
      <c r="D120" s="2" t="s">
        <v>91</v>
      </c>
      <c r="E120" s="1" t="s">
        <v>39</v>
      </c>
      <c r="F120" s="1" t="str">
        <f t="shared" si="5"/>
        <v>Esp5</v>
      </c>
      <c r="G120" s="1" t="s">
        <v>101</v>
      </c>
      <c r="H120" s="1" t="s">
        <v>18</v>
      </c>
      <c r="I120" s="1" t="s">
        <v>19</v>
      </c>
      <c r="J120" s="3">
        <v>20.149999999999999</v>
      </c>
      <c r="K120" s="3">
        <v>14</v>
      </c>
      <c r="L120" s="3">
        <v>39.6</v>
      </c>
      <c r="M120" s="3">
        <v>57</v>
      </c>
      <c r="N120" s="4">
        <v>7.0014179369018104</v>
      </c>
      <c r="O120" s="3">
        <v>25.66</v>
      </c>
      <c r="P120" s="6">
        <v>5.46</v>
      </c>
      <c r="Q120" s="7">
        <v>5460</v>
      </c>
      <c r="R120" s="8">
        <v>212.78254091971939</v>
      </c>
      <c r="S120" s="5">
        <v>3.42</v>
      </c>
      <c r="T120" s="9">
        <v>0.62637362637362637</v>
      </c>
      <c r="U120" s="10" t="s">
        <v>20</v>
      </c>
      <c r="V120" s="10" t="s">
        <v>20</v>
      </c>
      <c r="W120" s="10" t="s">
        <v>20</v>
      </c>
      <c r="X120" s="10" t="s">
        <v>20</v>
      </c>
      <c r="Y120" s="10" t="s">
        <v>20</v>
      </c>
      <c r="Z120" s="10" t="s">
        <v>20</v>
      </c>
      <c r="AA120" s="10" t="s">
        <v>20</v>
      </c>
      <c r="AB120" s="3" t="s">
        <v>20</v>
      </c>
      <c r="AC120" s="56">
        <v>24.515501183543027</v>
      </c>
    </row>
    <row r="121" spans="1:29" x14ac:dyDescent="0.35">
      <c r="A121" s="1">
        <v>323</v>
      </c>
      <c r="B121" s="2">
        <v>16</v>
      </c>
      <c r="C121" s="2" t="s">
        <v>90</v>
      </c>
      <c r="D121" s="2" t="s">
        <v>91</v>
      </c>
      <c r="E121" s="1" t="s">
        <v>39</v>
      </c>
      <c r="F121" s="1" t="str">
        <f t="shared" si="5"/>
        <v>Esp5</v>
      </c>
      <c r="G121" s="1" t="s">
        <v>102</v>
      </c>
      <c r="H121" s="1" t="s">
        <v>18</v>
      </c>
      <c r="I121" s="1" t="s">
        <v>19</v>
      </c>
      <c r="J121" s="3">
        <v>18.3</v>
      </c>
      <c r="K121" s="3">
        <v>9</v>
      </c>
      <c r="L121" s="3">
        <v>51.8</v>
      </c>
      <c r="M121" s="3">
        <v>50</v>
      </c>
      <c r="N121" s="4">
        <v>14.725561627200971</v>
      </c>
      <c r="O121" s="3">
        <v>32.29</v>
      </c>
      <c r="P121" s="6">
        <v>8.16</v>
      </c>
      <c r="Q121" s="7">
        <v>8160</v>
      </c>
      <c r="R121" s="8">
        <v>252.70981728089191</v>
      </c>
      <c r="S121" s="14">
        <v>4.99</v>
      </c>
      <c r="T121" s="9">
        <v>0.6115196078431373</v>
      </c>
      <c r="U121" s="10">
        <v>1.276</v>
      </c>
      <c r="V121" s="10">
        <v>42.98</v>
      </c>
      <c r="W121" s="10">
        <v>33.683385579937301</v>
      </c>
      <c r="X121" s="10">
        <v>9.7231200000000004E-2</v>
      </c>
      <c r="Y121" s="10">
        <v>0.48399999999999999</v>
      </c>
      <c r="Z121" s="10">
        <v>42.93</v>
      </c>
      <c r="AA121" s="10">
        <v>88.698347107438025</v>
      </c>
      <c r="AB121" s="3">
        <v>7.04</v>
      </c>
      <c r="AC121" s="56">
        <v>16.860011087362647</v>
      </c>
    </row>
    <row r="122" spans="1:29" x14ac:dyDescent="0.35">
      <c r="A122" s="1">
        <v>324</v>
      </c>
      <c r="B122" s="2">
        <v>16</v>
      </c>
      <c r="C122" s="2" t="s">
        <v>90</v>
      </c>
      <c r="D122" s="2" t="s">
        <v>91</v>
      </c>
      <c r="E122" s="1" t="s">
        <v>39</v>
      </c>
      <c r="F122" s="1" t="str">
        <f t="shared" si="5"/>
        <v>Esp5</v>
      </c>
      <c r="G122" s="1" t="s">
        <v>103</v>
      </c>
      <c r="H122" s="1" t="s">
        <v>18</v>
      </c>
      <c r="I122" s="1" t="s">
        <v>19</v>
      </c>
      <c r="J122" s="3">
        <v>22.85</v>
      </c>
      <c r="K122" s="3">
        <v>17</v>
      </c>
      <c r="L122" s="3">
        <v>42.6</v>
      </c>
      <c r="M122" s="3">
        <v>50</v>
      </c>
      <c r="N122" s="4">
        <v>4.4833311880550903</v>
      </c>
      <c r="O122" s="3">
        <v>23.82</v>
      </c>
      <c r="P122" s="6">
        <v>6.18</v>
      </c>
      <c r="Q122" s="7">
        <v>6180</v>
      </c>
      <c r="R122" s="8">
        <v>259.44584382871534</v>
      </c>
      <c r="S122" s="14">
        <v>3.4</v>
      </c>
      <c r="T122" s="9">
        <v>0.55016181229773464</v>
      </c>
      <c r="U122" s="10">
        <v>1.113</v>
      </c>
      <c r="V122" s="10">
        <v>42.74</v>
      </c>
      <c r="W122" s="10">
        <v>38.40071877807727</v>
      </c>
      <c r="X122" s="10">
        <v>6.8783399999999995E-2</v>
      </c>
      <c r="Y122" s="10">
        <v>0.45700000000000002</v>
      </c>
      <c r="Z122" s="10">
        <v>43.75</v>
      </c>
      <c r="AA122" s="10">
        <v>95.733041575492337</v>
      </c>
      <c r="AB122" s="3">
        <v>7.24</v>
      </c>
      <c r="AC122" s="56">
        <v>21.918587102410125</v>
      </c>
    </row>
    <row r="123" spans="1:29" x14ac:dyDescent="0.35">
      <c r="A123" s="1">
        <v>325</v>
      </c>
      <c r="B123" s="2">
        <v>16</v>
      </c>
      <c r="C123" s="2" t="s">
        <v>90</v>
      </c>
      <c r="D123" s="2" t="s">
        <v>91</v>
      </c>
      <c r="E123" s="1" t="s">
        <v>39</v>
      </c>
      <c r="F123" s="1" t="str">
        <f t="shared" si="5"/>
        <v>Esp5</v>
      </c>
      <c r="G123" s="1" t="s">
        <v>111</v>
      </c>
      <c r="H123" s="1" t="s">
        <v>18</v>
      </c>
      <c r="I123" s="1" t="s">
        <v>19</v>
      </c>
      <c r="J123" s="3">
        <v>23.1</v>
      </c>
      <c r="K123" s="3">
        <v>14</v>
      </c>
      <c r="L123" s="3">
        <v>31.85</v>
      </c>
      <c r="M123" s="3">
        <v>51</v>
      </c>
      <c r="N123" s="4">
        <v>4.0227272727272725</v>
      </c>
      <c r="O123" s="3">
        <v>14.8</v>
      </c>
      <c r="P123" s="6">
        <v>3.61</v>
      </c>
      <c r="Q123" s="7">
        <v>3610</v>
      </c>
      <c r="R123" s="8">
        <v>243.91891891891891</v>
      </c>
      <c r="S123" s="5">
        <v>1.51</v>
      </c>
      <c r="T123" s="9">
        <v>0.4182825484764543</v>
      </c>
      <c r="U123" s="10" t="s">
        <v>20</v>
      </c>
      <c r="V123" s="10" t="s">
        <v>20</v>
      </c>
      <c r="W123" s="10" t="s">
        <v>20</v>
      </c>
      <c r="X123" s="10" t="s">
        <v>20</v>
      </c>
      <c r="Y123" s="10" t="s">
        <v>20</v>
      </c>
      <c r="Z123" s="10" t="s">
        <v>20</v>
      </c>
      <c r="AA123" s="10" t="s">
        <v>20</v>
      </c>
      <c r="AB123" s="3" t="s">
        <v>20</v>
      </c>
      <c r="AC123" s="56">
        <v>13.782610917811722</v>
      </c>
    </row>
    <row r="124" spans="1:29" x14ac:dyDescent="0.35">
      <c r="A124" s="1">
        <v>326</v>
      </c>
      <c r="B124" s="2">
        <v>16</v>
      </c>
      <c r="C124" s="2" t="s">
        <v>90</v>
      </c>
      <c r="D124" s="2" t="s">
        <v>91</v>
      </c>
      <c r="E124" s="1" t="s">
        <v>39</v>
      </c>
      <c r="F124" s="1" t="str">
        <f t="shared" si="5"/>
        <v>Esp6</v>
      </c>
      <c r="G124" s="1" t="s">
        <v>112</v>
      </c>
      <c r="H124" s="1" t="s">
        <v>18</v>
      </c>
      <c r="I124" s="1" t="s">
        <v>19</v>
      </c>
      <c r="J124" s="3">
        <v>25.299999999999997</v>
      </c>
      <c r="K124" s="3">
        <v>20</v>
      </c>
      <c r="L124" s="3">
        <v>32.75</v>
      </c>
      <c r="M124" s="3">
        <v>50</v>
      </c>
      <c r="N124" s="4">
        <v>2.2361660079051386</v>
      </c>
      <c r="O124" s="3">
        <v>15.3</v>
      </c>
      <c r="P124" s="6">
        <v>3.33</v>
      </c>
      <c r="Q124" s="7">
        <v>3330</v>
      </c>
      <c r="R124" s="8">
        <v>217.64705882352939</v>
      </c>
      <c r="S124" s="5">
        <v>3.75</v>
      </c>
      <c r="T124" s="9">
        <v>1.1261261261261262</v>
      </c>
      <c r="U124" s="10" t="s">
        <v>20</v>
      </c>
      <c r="V124" s="10" t="s">
        <v>20</v>
      </c>
      <c r="W124" s="10" t="s">
        <v>20</v>
      </c>
      <c r="X124" s="10" t="s">
        <v>20</v>
      </c>
      <c r="Y124" s="10" t="s">
        <v>20</v>
      </c>
      <c r="Z124" s="10" t="s">
        <v>20</v>
      </c>
      <c r="AA124" s="10" t="s">
        <v>20</v>
      </c>
      <c r="AB124" s="3" t="s">
        <v>20</v>
      </c>
      <c r="AC124" s="56">
        <v>20.730525507992084</v>
      </c>
    </row>
    <row r="125" spans="1:29" x14ac:dyDescent="0.35">
      <c r="A125" s="1">
        <v>327</v>
      </c>
      <c r="B125" s="2">
        <v>16</v>
      </c>
      <c r="C125" s="2" t="s">
        <v>90</v>
      </c>
      <c r="D125" s="2" t="s">
        <v>91</v>
      </c>
      <c r="E125" s="1" t="s">
        <v>39</v>
      </c>
      <c r="F125" s="1" t="str">
        <f t="shared" si="5"/>
        <v>Esp6</v>
      </c>
      <c r="G125" s="1" t="s">
        <v>113</v>
      </c>
      <c r="H125" s="1" t="s">
        <v>18</v>
      </c>
      <c r="I125" s="1" t="s">
        <v>19</v>
      </c>
      <c r="J125" s="3">
        <v>24.7</v>
      </c>
      <c r="K125" s="3">
        <v>16</v>
      </c>
      <c r="L125" s="3">
        <v>51.85</v>
      </c>
      <c r="M125" s="3">
        <v>48</v>
      </c>
      <c r="N125" s="4">
        <v>5.2975708502024306</v>
      </c>
      <c r="O125" s="3">
        <v>26.6</v>
      </c>
      <c r="P125" s="6">
        <v>7.9</v>
      </c>
      <c r="Q125" s="7">
        <v>7900</v>
      </c>
      <c r="R125" s="8">
        <v>296.99248120300751</v>
      </c>
      <c r="S125" s="14">
        <v>4.5199999999999996</v>
      </c>
      <c r="T125" s="9">
        <v>0.57215189873417716</v>
      </c>
      <c r="U125" s="10">
        <v>1.4319999999999999</v>
      </c>
      <c r="V125" s="10">
        <v>43.13</v>
      </c>
      <c r="W125" s="10">
        <v>30.118715083798886</v>
      </c>
      <c r="X125" s="10">
        <v>0.11312800000000001</v>
      </c>
      <c r="Y125" s="10">
        <v>0.51700000000000002</v>
      </c>
      <c r="Z125" s="10">
        <v>42.43</v>
      </c>
      <c r="AA125" s="10">
        <v>82.069632495164413</v>
      </c>
      <c r="AB125" s="3">
        <v>7.23</v>
      </c>
      <c r="AC125" s="56">
        <v>43.545353650560706</v>
      </c>
    </row>
    <row r="126" spans="1:29" x14ac:dyDescent="0.35">
      <c r="A126" s="1">
        <v>328</v>
      </c>
      <c r="B126" s="2">
        <v>16</v>
      </c>
      <c r="C126" s="2" t="s">
        <v>90</v>
      </c>
      <c r="D126" s="2" t="s">
        <v>91</v>
      </c>
      <c r="E126" s="1" t="s">
        <v>39</v>
      </c>
      <c r="F126" s="1" t="str">
        <f t="shared" si="5"/>
        <v>Esp6</v>
      </c>
      <c r="G126" s="1" t="s">
        <v>114</v>
      </c>
      <c r="H126" s="1" t="s">
        <v>18</v>
      </c>
      <c r="I126" s="1" t="s">
        <v>19</v>
      </c>
      <c r="J126" s="3">
        <v>21.299999999999997</v>
      </c>
      <c r="K126" s="3">
        <v>10</v>
      </c>
      <c r="L126" s="3">
        <v>41.5</v>
      </c>
      <c r="M126" s="3">
        <v>53</v>
      </c>
      <c r="N126" s="4">
        <v>9.3262910798122078</v>
      </c>
      <c r="O126" s="3">
        <v>21.2</v>
      </c>
      <c r="P126" s="6">
        <v>4.8</v>
      </c>
      <c r="Q126" s="7">
        <v>4800</v>
      </c>
      <c r="R126" s="8">
        <v>226.41509433962264</v>
      </c>
      <c r="S126" s="14">
        <v>3.05</v>
      </c>
      <c r="T126" s="9">
        <v>0.63541666666666663</v>
      </c>
      <c r="U126" s="10">
        <v>1.2509999999999999</v>
      </c>
      <c r="V126" s="10">
        <v>42.24</v>
      </c>
      <c r="W126" s="10">
        <v>33.764988009592329</v>
      </c>
      <c r="X126" s="10">
        <v>6.004799999999999E-2</v>
      </c>
      <c r="Y126" s="10">
        <v>0.47299999999999998</v>
      </c>
      <c r="Z126" s="10">
        <v>42.88</v>
      </c>
      <c r="AA126" s="10">
        <v>90.655391120507403</v>
      </c>
      <c r="AB126" s="3">
        <v>7.14</v>
      </c>
      <c r="AC126" s="56">
        <v>28.861488610699819</v>
      </c>
    </row>
    <row r="127" spans="1:29" x14ac:dyDescent="0.35">
      <c r="A127" s="1">
        <v>329</v>
      </c>
      <c r="B127" s="2">
        <v>16</v>
      </c>
      <c r="C127" s="2" t="s">
        <v>90</v>
      </c>
      <c r="D127" s="2" t="s">
        <v>91</v>
      </c>
      <c r="E127" s="1" t="s">
        <v>39</v>
      </c>
      <c r="F127" s="1" t="str">
        <f t="shared" si="5"/>
        <v>Esp6</v>
      </c>
      <c r="G127" s="1" t="s">
        <v>115</v>
      </c>
      <c r="H127" s="1" t="s">
        <v>18</v>
      </c>
      <c r="I127" s="1" t="s">
        <v>19</v>
      </c>
      <c r="J127" s="3">
        <v>19.600000000000001</v>
      </c>
      <c r="K127" s="3">
        <v>10</v>
      </c>
      <c r="L127" s="3">
        <v>28.55</v>
      </c>
      <c r="M127" s="3">
        <v>40</v>
      </c>
      <c r="N127" s="4">
        <v>4.8265306122448983</v>
      </c>
      <c r="O127" s="3">
        <v>10.39</v>
      </c>
      <c r="P127" s="6">
        <v>2</v>
      </c>
      <c r="Q127" s="7">
        <v>2000</v>
      </c>
      <c r="R127" s="8">
        <v>192.49278152069297</v>
      </c>
      <c r="S127" s="5">
        <v>1.99</v>
      </c>
      <c r="T127" s="9">
        <v>0.995</v>
      </c>
      <c r="U127" s="10" t="s">
        <v>20</v>
      </c>
      <c r="V127" s="10" t="s">
        <v>20</v>
      </c>
      <c r="W127" s="10" t="s">
        <v>20</v>
      </c>
      <c r="X127" s="10" t="s">
        <v>20</v>
      </c>
      <c r="Y127" s="10" t="s">
        <v>20</v>
      </c>
      <c r="Z127" s="10" t="s">
        <v>20</v>
      </c>
      <c r="AA127" s="10" t="s">
        <v>20</v>
      </c>
      <c r="AB127" s="3" t="s">
        <v>20</v>
      </c>
      <c r="AC127" s="56">
        <v>32.848207467562311</v>
      </c>
    </row>
    <row r="128" spans="1:29" x14ac:dyDescent="0.35">
      <c r="A128" s="1">
        <v>601</v>
      </c>
      <c r="B128" s="2">
        <v>8</v>
      </c>
      <c r="C128" s="2" t="s">
        <v>90</v>
      </c>
      <c r="D128" s="2" t="s">
        <v>91</v>
      </c>
      <c r="E128" s="1" t="s">
        <v>39</v>
      </c>
      <c r="F128" s="1" t="str">
        <f t="shared" si="5"/>
        <v>Esp1</v>
      </c>
      <c r="G128" s="2" t="s">
        <v>104</v>
      </c>
      <c r="H128" s="2" t="s">
        <v>651</v>
      </c>
      <c r="I128" s="1" t="s">
        <v>36</v>
      </c>
      <c r="J128" s="3">
        <v>14.85</v>
      </c>
      <c r="K128" s="3">
        <v>11</v>
      </c>
      <c r="L128" s="3">
        <v>44.9</v>
      </c>
      <c r="M128" s="3">
        <v>87</v>
      </c>
      <c r="N128" s="4">
        <v>22.913682277318642</v>
      </c>
      <c r="O128" s="3">
        <v>44.24</v>
      </c>
      <c r="P128" s="6">
        <v>10.32</v>
      </c>
      <c r="Q128" s="7">
        <v>10320</v>
      </c>
      <c r="R128" s="8">
        <v>233.27305605786617</v>
      </c>
      <c r="S128" s="17">
        <v>2.96</v>
      </c>
      <c r="T128" s="9">
        <v>0.2868217054263566</v>
      </c>
      <c r="U128" s="10">
        <v>2.0230000000000001</v>
      </c>
      <c r="V128" s="10">
        <v>42.8</v>
      </c>
      <c r="W128" s="10">
        <v>21.156697973306969</v>
      </c>
      <c r="X128" s="10">
        <v>0.20877360000000003</v>
      </c>
      <c r="Y128" s="10">
        <v>0.78600000000000003</v>
      </c>
      <c r="Z128" s="10">
        <v>44.01</v>
      </c>
      <c r="AA128" s="10">
        <v>55.992366412213734</v>
      </c>
      <c r="AB128" s="3">
        <v>7.25</v>
      </c>
      <c r="AC128" s="56">
        <v>29.897793522588263</v>
      </c>
    </row>
    <row r="129" spans="1:29" x14ac:dyDescent="0.35">
      <c r="A129" s="1">
        <v>602</v>
      </c>
      <c r="B129" s="2">
        <v>8</v>
      </c>
      <c r="C129" s="2" t="s">
        <v>90</v>
      </c>
      <c r="D129" s="2" t="s">
        <v>91</v>
      </c>
      <c r="E129" s="1" t="s">
        <v>39</v>
      </c>
      <c r="F129" s="1" t="str">
        <f t="shared" si="5"/>
        <v>Esp1</v>
      </c>
      <c r="G129" s="2" t="s">
        <v>116</v>
      </c>
      <c r="H129" s="2" t="s">
        <v>651</v>
      </c>
      <c r="I129" s="1" t="s">
        <v>36</v>
      </c>
      <c r="J129" s="3">
        <v>13.05</v>
      </c>
      <c r="K129" s="3">
        <v>18</v>
      </c>
      <c r="L129" s="3">
        <v>39.5</v>
      </c>
      <c r="M129" s="3">
        <v>123</v>
      </c>
      <c r="N129" s="4">
        <v>19.683269476372924</v>
      </c>
      <c r="O129" s="3">
        <v>54.12</v>
      </c>
      <c r="P129" s="6">
        <v>12.54</v>
      </c>
      <c r="Q129" s="7">
        <v>12540</v>
      </c>
      <c r="R129" s="8">
        <v>231.70731707317074</v>
      </c>
      <c r="S129" s="3">
        <v>4.1100000000000003</v>
      </c>
      <c r="T129" s="9">
        <v>0.32775119617224885</v>
      </c>
      <c r="U129" s="10" t="s">
        <v>20</v>
      </c>
      <c r="V129" s="10" t="s">
        <v>20</v>
      </c>
      <c r="W129" s="10" t="s">
        <v>20</v>
      </c>
      <c r="X129" s="10" t="s">
        <v>20</v>
      </c>
      <c r="Y129" s="10" t="s">
        <v>20</v>
      </c>
      <c r="Z129" s="10" t="s">
        <v>20</v>
      </c>
      <c r="AA129" s="10" t="s">
        <v>20</v>
      </c>
      <c r="AB129" s="3" t="s">
        <v>20</v>
      </c>
      <c r="AC129" s="56">
        <v>23.28944713858473</v>
      </c>
    </row>
    <row r="130" spans="1:29" x14ac:dyDescent="0.35">
      <c r="A130" s="1">
        <v>603</v>
      </c>
      <c r="B130" s="2">
        <v>8</v>
      </c>
      <c r="C130" s="2" t="s">
        <v>90</v>
      </c>
      <c r="D130" s="2" t="s">
        <v>91</v>
      </c>
      <c r="E130" s="1" t="s">
        <v>39</v>
      </c>
      <c r="F130" s="1" t="str">
        <f t="shared" si="5"/>
        <v>Esp1</v>
      </c>
      <c r="G130" s="2" t="s">
        <v>117</v>
      </c>
      <c r="H130" s="2" t="s">
        <v>651</v>
      </c>
      <c r="I130" s="1" t="s">
        <v>36</v>
      </c>
      <c r="J130" s="3">
        <v>14.149999999999999</v>
      </c>
      <c r="K130" s="3">
        <v>10</v>
      </c>
      <c r="L130" s="3">
        <v>49.099999999999994</v>
      </c>
      <c r="M130" s="3">
        <v>84</v>
      </c>
      <c r="N130" s="4">
        <v>28.147703180212012</v>
      </c>
      <c r="O130" s="3">
        <v>54.57</v>
      </c>
      <c r="P130" s="6">
        <v>11.85</v>
      </c>
      <c r="Q130" s="7">
        <v>11850</v>
      </c>
      <c r="R130" s="8">
        <v>217.15228147333698</v>
      </c>
      <c r="S130" s="15">
        <v>3.59</v>
      </c>
      <c r="T130" s="9">
        <v>0.30295358649789028</v>
      </c>
      <c r="U130" s="10">
        <v>2.258</v>
      </c>
      <c r="V130" s="10">
        <v>43.06</v>
      </c>
      <c r="W130" s="10">
        <v>19.069973427812226</v>
      </c>
      <c r="X130" s="10">
        <v>0.26757300000000001</v>
      </c>
      <c r="Y130" s="10">
        <v>0.72899999999999998</v>
      </c>
      <c r="Z130" s="10">
        <v>43.84</v>
      </c>
      <c r="AA130" s="10">
        <v>60.137174211248293</v>
      </c>
      <c r="AB130" s="3">
        <v>7.04</v>
      </c>
      <c r="AC130" s="57">
        <v>18.85777835417403</v>
      </c>
    </row>
    <row r="131" spans="1:29" x14ac:dyDescent="0.35">
      <c r="A131" s="1">
        <v>619</v>
      </c>
      <c r="B131" s="2">
        <v>8</v>
      </c>
      <c r="C131" s="2" t="s">
        <v>90</v>
      </c>
      <c r="D131" s="2" t="s">
        <v>91</v>
      </c>
      <c r="E131" s="1" t="s">
        <v>39</v>
      </c>
      <c r="F131" s="1" t="str">
        <f>LEFT(G131,5)</f>
        <v>Esp10</v>
      </c>
      <c r="G131" s="1" t="s">
        <v>105</v>
      </c>
      <c r="H131" s="1" t="s">
        <v>651</v>
      </c>
      <c r="I131" s="1" t="s">
        <v>36</v>
      </c>
      <c r="J131" s="3">
        <v>9.85</v>
      </c>
      <c r="K131" s="3">
        <v>12</v>
      </c>
      <c r="L131" s="3">
        <v>43.05</v>
      </c>
      <c r="M131" s="3">
        <v>97</v>
      </c>
      <c r="N131" s="4">
        <v>34.328680203045685</v>
      </c>
      <c r="O131" s="3">
        <v>45.91</v>
      </c>
      <c r="P131" s="6">
        <v>14.94</v>
      </c>
      <c r="Q131" s="7">
        <v>14940</v>
      </c>
      <c r="R131" s="8">
        <v>325.41929862774998</v>
      </c>
      <c r="S131" s="17">
        <v>6.35</v>
      </c>
      <c r="T131" s="9">
        <v>0.42503346720214191</v>
      </c>
      <c r="U131" s="10">
        <v>1.9039999999999999</v>
      </c>
      <c r="V131" s="10">
        <v>42.58</v>
      </c>
      <c r="W131" s="10">
        <v>22.363445378151262</v>
      </c>
      <c r="X131" s="10">
        <v>0.26713119999999996</v>
      </c>
      <c r="Y131" s="21">
        <v>0.80100000000000005</v>
      </c>
      <c r="Z131" s="21">
        <v>42.88</v>
      </c>
      <c r="AA131" s="10">
        <v>53.533083645443199</v>
      </c>
      <c r="AB131" s="3">
        <v>7.12</v>
      </c>
      <c r="AC131" s="56">
        <v>34.292780626780633</v>
      </c>
    </row>
    <row r="132" spans="1:29" x14ac:dyDescent="0.35">
      <c r="A132" s="1">
        <v>620</v>
      </c>
      <c r="B132" s="2">
        <v>8</v>
      </c>
      <c r="C132" s="2" t="s">
        <v>90</v>
      </c>
      <c r="D132" s="2" t="s">
        <v>91</v>
      </c>
      <c r="E132" s="1" t="s">
        <v>39</v>
      </c>
      <c r="F132" s="1" t="str">
        <f>LEFT(G132,5)</f>
        <v>Esp10</v>
      </c>
      <c r="G132" s="1" t="s">
        <v>118</v>
      </c>
      <c r="H132" s="1" t="s">
        <v>651</v>
      </c>
      <c r="I132" s="1" t="s">
        <v>36</v>
      </c>
      <c r="J132" s="3">
        <v>17.45</v>
      </c>
      <c r="K132" s="3">
        <v>11</v>
      </c>
      <c r="L132" s="3">
        <v>58.7</v>
      </c>
      <c r="M132" s="3">
        <v>99</v>
      </c>
      <c r="N132" s="4">
        <v>29.275071633237825</v>
      </c>
      <c r="O132" s="3">
        <v>54.32</v>
      </c>
      <c r="P132" s="6">
        <v>11.88</v>
      </c>
      <c r="Q132" s="7">
        <v>11880</v>
      </c>
      <c r="R132" s="8">
        <v>218.7039764359352</v>
      </c>
      <c r="S132" s="17">
        <v>2.96</v>
      </c>
      <c r="T132" s="9">
        <v>0.24915824915824913</v>
      </c>
      <c r="U132" s="10">
        <v>2.0790000000000002</v>
      </c>
      <c r="V132" s="10">
        <v>43.28</v>
      </c>
      <c r="W132" s="10">
        <v>20.817700817700818</v>
      </c>
      <c r="X132" s="10">
        <v>0.24698520000000004</v>
      </c>
      <c r="Y132" s="21">
        <v>0.70499999999999996</v>
      </c>
      <c r="Z132" s="21">
        <v>43</v>
      </c>
      <c r="AA132" s="10">
        <v>60.99290780141844</v>
      </c>
      <c r="AB132" s="3">
        <v>7.16</v>
      </c>
      <c r="AC132" s="56">
        <v>13.545466837565206</v>
      </c>
    </row>
    <row r="133" spans="1:29" x14ac:dyDescent="0.35">
      <c r="A133" s="1">
        <v>717</v>
      </c>
      <c r="B133" s="2">
        <v>8</v>
      </c>
      <c r="C133" s="2" t="s">
        <v>90</v>
      </c>
      <c r="D133" s="2" t="s">
        <v>91</v>
      </c>
      <c r="E133" s="1" t="s">
        <v>39</v>
      </c>
      <c r="F133" s="1" t="str">
        <f>LEFT(G133,5)</f>
        <v>Esp10</v>
      </c>
      <c r="G133" s="1" t="s">
        <v>119</v>
      </c>
      <c r="H133" s="1" t="s">
        <v>651</v>
      </c>
      <c r="I133" s="1" t="s">
        <v>36</v>
      </c>
      <c r="J133" s="3">
        <v>14</v>
      </c>
      <c r="K133" s="3">
        <v>9</v>
      </c>
      <c r="L133" s="3">
        <v>46.25</v>
      </c>
      <c r="M133" s="3">
        <v>95</v>
      </c>
      <c r="N133" s="4">
        <v>33.871031746031747</v>
      </c>
      <c r="O133" s="3">
        <v>48.65</v>
      </c>
      <c r="P133" s="6">
        <v>13.54</v>
      </c>
      <c r="Q133" s="7">
        <v>13540</v>
      </c>
      <c r="R133" s="8">
        <v>278.31449126413156</v>
      </c>
      <c r="S133" s="3">
        <v>4.92</v>
      </c>
      <c r="T133" s="9">
        <v>0.36336779911373707</v>
      </c>
      <c r="U133" s="10" t="s">
        <v>20</v>
      </c>
      <c r="V133" s="10" t="s">
        <v>20</v>
      </c>
      <c r="W133" s="10" t="s">
        <v>20</v>
      </c>
      <c r="X133" s="10" t="s">
        <v>20</v>
      </c>
      <c r="Y133" s="10" t="s">
        <v>20</v>
      </c>
      <c r="Z133" s="10" t="s">
        <v>20</v>
      </c>
      <c r="AA133" s="10" t="s">
        <v>20</v>
      </c>
      <c r="AB133" s="3" t="s">
        <v>20</v>
      </c>
      <c r="AC133" s="56">
        <v>5.7473186245279182</v>
      </c>
    </row>
    <row r="134" spans="1:29" x14ac:dyDescent="0.35">
      <c r="A134" s="1">
        <v>607</v>
      </c>
      <c r="B134" s="2">
        <v>8</v>
      </c>
      <c r="C134" s="2" t="s">
        <v>90</v>
      </c>
      <c r="D134" s="2" t="s">
        <v>91</v>
      </c>
      <c r="E134" s="1" t="s">
        <v>39</v>
      </c>
      <c r="F134" s="1" t="str">
        <f t="shared" ref="F134:F165" si="6">LEFT(G134,4)</f>
        <v>Esp2</v>
      </c>
      <c r="G134" s="2" t="s">
        <v>106</v>
      </c>
      <c r="H134" s="2" t="s">
        <v>651</v>
      </c>
      <c r="I134" s="1" t="s">
        <v>36</v>
      </c>
      <c r="J134" s="3">
        <v>10.9</v>
      </c>
      <c r="K134" s="3">
        <v>5</v>
      </c>
      <c r="L134" s="3">
        <v>48.15</v>
      </c>
      <c r="M134" s="3">
        <v>68</v>
      </c>
      <c r="N134" s="4">
        <v>59.07706422018348</v>
      </c>
      <c r="O134" s="3">
        <v>42.75</v>
      </c>
      <c r="P134" s="6">
        <v>12.14</v>
      </c>
      <c r="Q134" s="7">
        <v>12140</v>
      </c>
      <c r="R134" s="8">
        <v>283.9766081871345</v>
      </c>
      <c r="S134" s="3">
        <v>3.93</v>
      </c>
      <c r="T134" s="9">
        <v>0.32372322899505768</v>
      </c>
      <c r="U134" s="10" t="s">
        <v>20</v>
      </c>
      <c r="V134" s="10" t="s">
        <v>20</v>
      </c>
      <c r="W134" s="10" t="s">
        <v>20</v>
      </c>
      <c r="X134" s="10" t="s">
        <v>20</v>
      </c>
      <c r="Y134" s="10" t="s">
        <v>20</v>
      </c>
      <c r="Z134" s="10" t="s">
        <v>20</v>
      </c>
      <c r="AA134" s="10" t="s">
        <v>20</v>
      </c>
      <c r="AB134" s="3" t="s">
        <v>20</v>
      </c>
      <c r="AC134" s="56">
        <v>32.790355259965146</v>
      </c>
    </row>
    <row r="135" spans="1:29" x14ac:dyDescent="0.35">
      <c r="A135" s="1">
        <v>608</v>
      </c>
      <c r="B135" s="2">
        <v>8</v>
      </c>
      <c r="C135" s="2" t="s">
        <v>90</v>
      </c>
      <c r="D135" s="2" t="s">
        <v>91</v>
      </c>
      <c r="E135" s="1" t="s">
        <v>39</v>
      </c>
      <c r="F135" s="1" t="str">
        <f t="shared" si="6"/>
        <v>Esp2</v>
      </c>
      <c r="G135" s="2" t="s">
        <v>120</v>
      </c>
      <c r="H135" s="2" t="s">
        <v>651</v>
      </c>
      <c r="I135" s="1" t="s">
        <v>36</v>
      </c>
      <c r="J135" s="3">
        <v>14.3</v>
      </c>
      <c r="K135" s="3">
        <v>6</v>
      </c>
      <c r="L135" s="3">
        <v>50.75</v>
      </c>
      <c r="M135" s="3">
        <v>72</v>
      </c>
      <c r="N135" s="4">
        <v>41.58741258741258</v>
      </c>
      <c r="O135" s="3">
        <v>55.35</v>
      </c>
      <c r="P135" s="6">
        <v>14.79</v>
      </c>
      <c r="Q135" s="7">
        <v>14790</v>
      </c>
      <c r="R135" s="8">
        <v>267.20867208672087</v>
      </c>
      <c r="S135" s="15">
        <v>4.18</v>
      </c>
      <c r="T135" s="9">
        <v>0.28262339418526033</v>
      </c>
      <c r="U135" s="10">
        <v>1.8089999999999999</v>
      </c>
      <c r="V135" s="10">
        <v>42.84</v>
      </c>
      <c r="W135" s="10">
        <v>23.681592039800996</v>
      </c>
      <c r="X135" s="10">
        <v>0.26755109999999999</v>
      </c>
      <c r="Y135" s="10">
        <v>0.81</v>
      </c>
      <c r="Z135" s="10">
        <v>42.69</v>
      </c>
      <c r="AA135" s="10">
        <v>52.703703703703695</v>
      </c>
      <c r="AB135" s="3">
        <v>7.25</v>
      </c>
      <c r="AC135" s="56">
        <v>31.029385985198889</v>
      </c>
    </row>
    <row r="136" spans="1:29" x14ac:dyDescent="0.35">
      <c r="A136" s="1">
        <v>609</v>
      </c>
      <c r="B136" s="2">
        <v>8</v>
      </c>
      <c r="C136" s="2" t="s">
        <v>90</v>
      </c>
      <c r="D136" s="2" t="s">
        <v>91</v>
      </c>
      <c r="E136" s="1" t="s">
        <v>39</v>
      </c>
      <c r="F136" s="1" t="str">
        <f t="shared" si="6"/>
        <v>Esp2</v>
      </c>
      <c r="G136" s="2" t="s">
        <v>121</v>
      </c>
      <c r="H136" s="2" t="s">
        <v>651</v>
      </c>
      <c r="I136" s="1" t="s">
        <v>36</v>
      </c>
      <c r="J136" s="3">
        <v>10.55</v>
      </c>
      <c r="K136" s="3">
        <v>12</v>
      </c>
      <c r="L136" s="3">
        <v>43.75</v>
      </c>
      <c r="M136" s="3">
        <v>96</v>
      </c>
      <c r="N136" s="4">
        <v>32.175355450236964</v>
      </c>
      <c r="O136" s="3">
        <v>47.18</v>
      </c>
      <c r="P136" s="6">
        <v>13.379999999999999</v>
      </c>
      <c r="Q136" s="7">
        <v>13379.999999999998</v>
      </c>
      <c r="R136" s="8">
        <v>283.59474353539633</v>
      </c>
      <c r="S136" s="15">
        <v>5.3</v>
      </c>
      <c r="T136" s="9">
        <v>0.39611360239162929</v>
      </c>
      <c r="U136" s="10">
        <v>1.9430000000000001</v>
      </c>
      <c r="V136" s="10">
        <v>42.46</v>
      </c>
      <c r="W136" s="10">
        <v>21.852804940813176</v>
      </c>
      <c r="X136" s="10">
        <v>0.24850969999999997</v>
      </c>
      <c r="Y136" s="10">
        <v>0.82</v>
      </c>
      <c r="Z136" s="10">
        <v>43.19</v>
      </c>
      <c r="AA136" s="10">
        <v>52.670731707317074</v>
      </c>
      <c r="AB136" s="3">
        <v>7.19</v>
      </c>
      <c r="AC136" s="56">
        <v>39.532295850066937</v>
      </c>
    </row>
    <row r="137" spans="1:29" x14ac:dyDescent="0.35">
      <c r="A137" s="1">
        <v>613</v>
      </c>
      <c r="B137" s="2">
        <v>8</v>
      </c>
      <c r="C137" s="2" t="s">
        <v>90</v>
      </c>
      <c r="D137" s="2" t="s">
        <v>91</v>
      </c>
      <c r="E137" s="1" t="s">
        <v>39</v>
      </c>
      <c r="F137" s="1" t="str">
        <f t="shared" si="6"/>
        <v>Esp5</v>
      </c>
      <c r="G137" s="1" t="s">
        <v>111</v>
      </c>
      <c r="H137" s="1" t="s">
        <v>651</v>
      </c>
      <c r="I137" s="1" t="s">
        <v>36</v>
      </c>
      <c r="J137" s="3">
        <v>9.4</v>
      </c>
      <c r="K137" s="3">
        <v>5</v>
      </c>
      <c r="L137" s="3">
        <v>45.7</v>
      </c>
      <c r="M137" s="3">
        <v>74</v>
      </c>
      <c r="N137" s="4">
        <v>70.9531914893617</v>
      </c>
      <c r="O137" s="3">
        <v>36.04</v>
      </c>
      <c r="P137" s="6">
        <v>6.82</v>
      </c>
      <c r="Q137" s="7">
        <v>6820</v>
      </c>
      <c r="R137" s="8">
        <v>189.23418423973362</v>
      </c>
      <c r="S137" s="17">
        <v>2.38</v>
      </c>
      <c r="T137" s="9">
        <v>0.34897360703812313</v>
      </c>
      <c r="U137" s="10">
        <v>2.7330000000000001</v>
      </c>
      <c r="V137" s="10">
        <v>42.91</v>
      </c>
      <c r="W137" s="10">
        <v>15.700695206732526</v>
      </c>
      <c r="X137" s="10">
        <v>0.18639060000000002</v>
      </c>
      <c r="Y137" s="10">
        <v>0.93300000000000005</v>
      </c>
      <c r="Z137" s="10">
        <v>41.93</v>
      </c>
      <c r="AA137" s="10">
        <v>44.941050375133976</v>
      </c>
      <c r="AB137" s="3">
        <v>7.12</v>
      </c>
      <c r="AC137" s="56">
        <v>14.440558084624193</v>
      </c>
    </row>
    <row r="138" spans="1:29" x14ac:dyDescent="0.35">
      <c r="A138" s="1">
        <v>614</v>
      </c>
      <c r="B138" s="2">
        <v>8</v>
      </c>
      <c r="C138" s="2" t="s">
        <v>90</v>
      </c>
      <c r="D138" s="2" t="s">
        <v>91</v>
      </c>
      <c r="E138" s="1" t="s">
        <v>39</v>
      </c>
      <c r="F138" s="1" t="str">
        <f t="shared" si="6"/>
        <v>Esp5</v>
      </c>
      <c r="G138" s="1" t="s">
        <v>122</v>
      </c>
      <c r="H138" s="1" t="s">
        <v>651</v>
      </c>
      <c r="I138" s="1" t="s">
        <v>36</v>
      </c>
      <c r="J138" s="3">
        <v>15.799999999999999</v>
      </c>
      <c r="K138" s="3">
        <v>7</v>
      </c>
      <c r="L138" s="3">
        <v>54.8</v>
      </c>
      <c r="M138" s="3">
        <v>80</v>
      </c>
      <c r="N138" s="4">
        <v>38.638336347197104</v>
      </c>
      <c r="O138" s="3">
        <v>64.19</v>
      </c>
      <c r="P138" s="6">
        <v>16.61</v>
      </c>
      <c r="Q138" s="7">
        <v>16610</v>
      </c>
      <c r="R138" s="8">
        <v>258.76304720361429</v>
      </c>
      <c r="S138" s="15">
        <v>4.49</v>
      </c>
      <c r="T138" s="9">
        <v>0.27031908488862133</v>
      </c>
      <c r="U138" s="10">
        <v>2.0910000000000002</v>
      </c>
      <c r="V138" s="10">
        <v>43.37</v>
      </c>
      <c r="W138" s="10">
        <v>20.741272118603536</v>
      </c>
      <c r="X138" s="10">
        <v>0.34731509999999999</v>
      </c>
      <c r="Y138" s="10">
        <v>0.82499999999999996</v>
      </c>
      <c r="Z138" s="10">
        <v>43.17</v>
      </c>
      <c r="AA138" s="10">
        <v>52.327272727272735</v>
      </c>
      <c r="AB138" s="3">
        <v>7.24</v>
      </c>
      <c r="AC138" s="56">
        <v>18.448466100693619</v>
      </c>
    </row>
    <row r="139" spans="1:29" x14ac:dyDescent="0.35">
      <c r="A139" s="1">
        <v>615</v>
      </c>
      <c r="B139" s="2">
        <v>8</v>
      </c>
      <c r="C139" s="2" t="s">
        <v>90</v>
      </c>
      <c r="D139" s="2" t="s">
        <v>91</v>
      </c>
      <c r="E139" s="1" t="s">
        <v>39</v>
      </c>
      <c r="F139" s="1" t="str">
        <f t="shared" si="6"/>
        <v>Esp5</v>
      </c>
      <c r="G139" s="1" t="s">
        <v>123</v>
      </c>
      <c r="H139" s="1" t="s">
        <v>651</v>
      </c>
      <c r="I139" s="1" t="s">
        <v>36</v>
      </c>
      <c r="J139" s="3">
        <v>9.25</v>
      </c>
      <c r="K139" s="3">
        <v>8</v>
      </c>
      <c r="L139" s="3">
        <v>46.05</v>
      </c>
      <c r="M139" s="3">
        <v>55</v>
      </c>
      <c r="N139" s="4">
        <v>33.226351351351354</v>
      </c>
      <c r="O139" s="3">
        <v>27.16</v>
      </c>
      <c r="P139" s="6">
        <v>5.27</v>
      </c>
      <c r="Q139" s="7">
        <v>5270</v>
      </c>
      <c r="R139" s="8">
        <v>194.03534609720177</v>
      </c>
      <c r="S139" s="3">
        <v>1.17</v>
      </c>
      <c r="T139" s="9">
        <v>0.22201138519924099</v>
      </c>
      <c r="U139" s="10" t="s">
        <v>20</v>
      </c>
      <c r="V139" s="10" t="s">
        <v>20</v>
      </c>
      <c r="W139" s="10" t="s">
        <v>20</v>
      </c>
      <c r="X139" s="10" t="s">
        <v>20</v>
      </c>
      <c r="Y139" s="10" t="s">
        <v>20</v>
      </c>
      <c r="Z139" s="10" t="s">
        <v>20</v>
      </c>
      <c r="AA139" s="10" t="s">
        <v>20</v>
      </c>
      <c r="AB139" s="3" t="s">
        <v>20</v>
      </c>
      <c r="AC139" s="56">
        <v>16.762163084669314</v>
      </c>
    </row>
    <row r="140" spans="1:29" x14ac:dyDescent="0.35">
      <c r="A140" s="1">
        <v>621</v>
      </c>
      <c r="B140" s="2">
        <v>9</v>
      </c>
      <c r="C140" s="2" t="s">
        <v>124</v>
      </c>
      <c r="D140" s="2" t="s">
        <v>125</v>
      </c>
      <c r="E140" s="1" t="s">
        <v>39</v>
      </c>
      <c r="F140" s="1" t="str">
        <f t="shared" si="6"/>
        <v>Ett1</v>
      </c>
      <c r="G140" s="2" t="s">
        <v>126</v>
      </c>
      <c r="H140" s="2" t="s">
        <v>652</v>
      </c>
      <c r="I140" s="1" t="s">
        <v>58</v>
      </c>
      <c r="J140" s="3">
        <v>13.85</v>
      </c>
      <c r="K140" s="3">
        <v>9</v>
      </c>
      <c r="L140" s="3">
        <v>46.55</v>
      </c>
      <c r="M140" s="3">
        <v>85</v>
      </c>
      <c r="N140" s="4">
        <v>30.742880064179701</v>
      </c>
      <c r="O140" s="10">
        <v>46.89</v>
      </c>
      <c r="P140" s="6">
        <v>12.76</v>
      </c>
      <c r="Q140" s="7">
        <v>12760</v>
      </c>
      <c r="R140" s="8">
        <v>272.12625293239495</v>
      </c>
      <c r="S140" s="15">
        <v>4.7</v>
      </c>
      <c r="T140" s="9">
        <v>0.36833855799373044</v>
      </c>
      <c r="U140" s="10">
        <v>1.78</v>
      </c>
      <c r="V140" s="10">
        <v>42.57</v>
      </c>
      <c r="W140" s="10">
        <v>23.915730337078653</v>
      </c>
      <c r="X140" s="10">
        <v>0.227128</v>
      </c>
      <c r="Y140" s="10">
        <v>0.79400000000000004</v>
      </c>
      <c r="Z140" s="10">
        <v>42.76</v>
      </c>
      <c r="AA140" s="10">
        <v>53.853904282115863</v>
      </c>
      <c r="AB140" s="3">
        <v>7.09</v>
      </c>
      <c r="AC140" s="56">
        <v>21.105301708181287</v>
      </c>
    </row>
    <row r="141" spans="1:29" x14ac:dyDescent="0.35">
      <c r="A141" s="1">
        <v>622</v>
      </c>
      <c r="B141" s="2">
        <v>9</v>
      </c>
      <c r="C141" s="2" t="s">
        <v>124</v>
      </c>
      <c r="D141" s="2" t="s">
        <v>125</v>
      </c>
      <c r="E141" s="1" t="s">
        <v>39</v>
      </c>
      <c r="F141" s="1" t="str">
        <f t="shared" si="6"/>
        <v>Ett1</v>
      </c>
      <c r="G141" s="2" t="s">
        <v>127</v>
      </c>
      <c r="H141" s="2" t="s">
        <v>652</v>
      </c>
      <c r="I141" s="1" t="s">
        <v>58</v>
      </c>
      <c r="J141" s="3">
        <v>11.100000000000001</v>
      </c>
      <c r="K141" s="3">
        <v>4</v>
      </c>
      <c r="L141" s="3">
        <v>43.099999999999994</v>
      </c>
      <c r="M141" s="3">
        <v>57</v>
      </c>
      <c r="N141" s="4">
        <v>54.331081081081066</v>
      </c>
      <c r="O141" s="10">
        <v>25.09</v>
      </c>
      <c r="P141" s="6">
        <v>4.63</v>
      </c>
      <c r="Q141" s="7">
        <v>4630</v>
      </c>
      <c r="R141" s="8">
        <v>184.53567158230371</v>
      </c>
      <c r="S141" s="3">
        <v>1.24</v>
      </c>
      <c r="T141" s="9">
        <v>0.2678185745140389</v>
      </c>
      <c r="U141" s="10" t="s">
        <v>20</v>
      </c>
      <c r="V141" s="10" t="s">
        <v>20</v>
      </c>
      <c r="W141" s="10" t="s">
        <v>20</v>
      </c>
      <c r="X141" s="10" t="s">
        <v>20</v>
      </c>
      <c r="Y141" s="10" t="s">
        <v>20</v>
      </c>
      <c r="Z141" s="10" t="s">
        <v>20</v>
      </c>
      <c r="AA141" s="10" t="s">
        <v>20</v>
      </c>
      <c r="AB141" s="3" t="s">
        <v>20</v>
      </c>
      <c r="AC141" s="56">
        <v>19.059771876227941</v>
      </c>
    </row>
    <row r="142" spans="1:29" x14ac:dyDescent="0.35">
      <c r="A142" s="1">
        <v>623</v>
      </c>
      <c r="B142" s="2">
        <v>9</v>
      </c>
      <c r="C142" s="2" t="s">
        <v>124</v>
      </c>
      <c r="D142" s="2" t="s">
        <v>125</v>
      </c>
      <c r="E142" s="1" t="s">
        <v>39</v>
      </c>
      <c r="F142" s="1" t="str">
        <f t="shared" si="6"/>
        <v>Ett1</v>
      </c>
      <c r="G142" s="2" t="s">
        <v>128</v>
      </c>
      <c r="H142" s="2" t="s">
        <v>652</v>
      </c>
      <c r="I142" s="1" t="s">
        <v>58</v>
      </c>
      <c r="J142" s="3">
        <v>16.5</v>
      </c>
      <c r="K142" s="3">
        <v>17</v>
      </c>
      <c r="L142" s="3">
        <v>39.299999999999997</v>
      </c>
      <c r="M142" s="3">
        <v>113</v>
      </c>
      <c r="N142" s="4">
        <v>14.832085561497324</v>
      </c>
      <c r="O142" s="10">
        <v>42.73</v>
      </c>
      <c r="P142" s="6">
        <v>12.030000000000001</v>
      </c>
      <c r="Q142" s="7">
        <v>12030.000000000002</v>
      </c>
      <c r="R142" s="8">
        <v>281.5352211560965</v>
      </c>
      <c r="S142" s="15">
        <v>5.13</v>
      </c>
      <c r="T142" s="9">
        <v>0.42643391521197005</v>
      </c>
      <c r="U142" s="10">
        <v>1.5740000000000001</v>
      </c>
      <c r="V142" s="10">
        <v>42.68</v>
      </c>
      <c r="W142" s="10">
        <v>27.115628970775095</v>
      </c>
      <c r="X142" s="10">
        <v>0.18211180000000002</v>
      </c>
      <c r="Y142" s="10">
        <v>0.68600000000000005</v>
      </c>
      <c r="Z142" s="10">
        <v>42.38</v>
      </c>
      <c r="AA142" s="10">
        <v>61.778425655976676</v>
      </c>
      <c r="AB142" s="3">
        <v>7.04</v>
      </c>
      <c r="AC142" s="56">
        <v>31.192169708449999</v>
      </c>
    </row>
    <row r="143" spans="1:29" x14ac:dyDescent="0.35">
      <c r="A143" s="1">
        <v>627</v>
      </c>
      <c r="B143" s="2">
        <v>9</v>
      </c>
      <c r="C143" s="2" t="s">
        <v>124</v>
      </c>
      <c r="D143" s="2" t="s">
        <v>125</v>
      </c>
      <c r="E143" s="1" t="s">
        <v>39</v>
      </c>
      <c r="F143" s="1" t="str">
        <f t="shared" si="6"/>
        <v>Ett3</v>
      </c>
      <c r="G143" s="2" t="s">
        <v>129</v>
      </c>
      <c r="H143" s="2" t="s">
        <v>652</v>
      </c>
      <c r="I143" s="1" t="s">
        <v>58</v>
      </c>
      <c r="J143" s="3">
        <v>15.8</v>
      </c>
      <c r="K143" s="3">
        <v>12</v>
      </c>
      <c r="L143" s="3">
        <v>51.3</v>
      </c>
      <c r="M143" s="3">
        <v>74</v>
      </c>
      <c r="N143" s="4">
        <v>19.022151898734176</v>
      </c>
      <c r="O143" s="3">
        <v>43.34</v>
      </c>
      <c r="P143" s="6">
        <v>9.58</v>
      </c>
      <c r="Q143" s="7">
        <v>9580</v>
      </c>
      <c r="R143" s="8">
        <v>221.04291647438853</v>
      </c>
      <c r="S143" s="17">
        <v>4.0599999999999996</v>
      </c>
      <c r="T143" s="9">
        <v>0.4237995824634655</v>
      </c>
      <c r="U143" s="10">
        <v>1.583</v>
      </c>
      <c r="V143" s="10">
        <v>42.9</v>
      </c>
      <c r="W143" s="10">
        <v>27.100442198357548</v>
      </c>
      <c r="X143" s="10">
        <v>0.15165139999999999</v>
      </c>
      <c r="Y143" s="10">
        <v>0.59899999999999998</v>
      </c>
      <c r="Z143" s="10">
        <v>42.71</v>
      </c>
      <c r="AA143" s="10">
        <v>71.302170283806348</v>
      </c>
      <c r="AB143" s="3">
        <v>7.18</v>
      </c>
      <c r="AC143" s="56">
        <v>15.287776240093159</v>
      </c>
    </row>
    <row r="144" spans="1:29" x14ac:dyDescent="0.35">
      <c r="A144" s="1">
        <v>628</v>
      </c>
      <c r="B144" s="2">
        <v>9</v>
      </c>
      <c r="C144" s="2" t="s">
        <v>124</v>
      </c>
      <c r="D144" s="2" t="s">
        <v>125</v>
      </c>
      <c r="E144" s="1" t="s">
        <v>39</v>
      </c>
      <c r="F144" s="1" t="str">
        <f t="shared" si="6"/>
        <v>Ett3</v>
      </c>
      <c r="G144" s="2" t="s">
        <v>130</v>
      </c>
      <c r="H144" s="2" t="s">
        <v>652</v>
      </c>
      <c r="I144" s="1" t="s">
        <v>58</v>
      </c>
      <c r="J144" s="3">
        <v>17.05</v>
      </c>
      <c r="K144" s="3">
        <v>8</v>
      </c>
      <c r="L144" s="3">
        <v>49.55</v>
      </c>
      <c r="M144" s="3">
        <v>58</v>
      </c>
      <c r="N144" s="4">
        <v>20.069648093841639</v>
      </c>
      <c r="O144" s="3">
        <v>32.57</v>
      </c>
      <c r="P144" s="6">
        <v>6.99</v>
      </c>
      <c r="Q144" s="7">
        <v>6990</v>
      </c>
      <c r="R144" s="8">
        <v>214.61467608228432</v>
      </c>
      <c r="S144" s="15">
        <v>2.25</v>
      </c>
      <c r="T144" s="9">
        <v>0.32188841201716739</v>
      </c>
      <c r="U144" s="10">
        <v>1.911</v>
      </c>
      <c r="V144" s="10">
        <v>42.99</v>
      </c>
      <c r="W144" s="10">
        <v>22.49607535321821</v>
      </c>
      <c r="X144" s="10">
        <v>0.13357890000000003</v>
      </c>
      <c r="Y144" s="10">
        <v>0.64900000000000002</v>
      </c>
      <c r="Z144" s="10">
        <v>42.85</v>
      </c>
      <c r="AA144" s="10">
        <v>66.024653312788899</v>
      </c>
      <c r="AB144" s="3">
        <v>7.14</v>
      </c>
      <c r="AC144" s="56">
        <v>15.562134106962256</v>
      </c>
    </row>
    <row r="145" spans="1:29" x14ac:dyDescent="0.35">
      <c r="A145" s="1">
        <v>633</v>
      </c>
      <c r="B145" s="2">
        <v>9</v>
      </c>
      <c r="C145" s="2" t="s">
        <v>124</v>
      </c>
      <c r="D145" s="2" t="s">
        <v>125</v>
      </c>
      <c r="E145" s="1" t="s">
        <v>39</v>
      </c>
      <c r="F145" s="1" t="str">
        <f t="shared" si="6"/>
        <v>Ett5</v>
      </c>
      <c r="G145" s="1" t="s">
        <v>131</v>
      </c>
      <c r="H145" s="1" t="s">
        <v>652</v>
      </c>
      <c r="I145" s="1" t="s">
        <v>58</v>
      </c>
      <c r="J145" s="3">
        <v>16.45</v>
      </c>
      <c r="K145" s="3">
        <v>10</v>
      </c>
      <c r="L145" s="3">
        <v>49.5</v>
      </c>
      <c r="M145" s="3">
        <v>63</v>
      </c>
      <c r="N145" s="4">
        <v>17.957446808510639</v>
      </c>
      <c r="O145" s="3">
        <v>40.74</v>
      </c>
      <c r="P145" s="6">
        <v>10.49</v>
      </c>
      <c r="Q145" s="7">
        <v>10490</v>
      </c>
      <c r="R145" s="8">
        <v>257.486499754541</v>
      </c>
      <c r="S145" s="15">
        <v>4.0599999999999996</v>
      </c>
      <c r="T145" s="9">
        <v>0.38703527168732121</v>
      </c>
      <c r="U145" s="10">
        <v>2.2719999999999998</v>
      </c>
      <c r="V145" s="10">
        <v>42.76</v>
      </c>
      <c r="W145" s="10">
        <v>18.820422535211268</v>
      </c>
      <c r="X145" s="10">
        <v>0.23833279999999998</v>
      </c>
      <c r="Y145" s="10">
        <v>0.86799999999999999</v>
      </c>
      <c r="Z145" s="10">
        <v>41.04</v>
      </c>
      <c r="AA145" s="10">
        <v>47.281105990783409</v>
      </c>
      <c r="AB145" s="3">
        <v>7.3</v>
      </c>
      <c r="AC145" s="56">
        <v>21.94219362054865</v>
      </c>
    </row>
    <row r="146" spans="1:29" x14ac:dyDescent="0.35">
      <c r="A146" s="1">
        <v>634</v>
      </c>
      <c r="B146" s="2">
        <v>9</v>
      </c>
      <c r="C146" s="2" t="s">
        <v>124</v>
      </c>
      <c r="D146" s="2" t="s">
        <v>125</v>
      </c>
      <c r="E146" s="1" t="s">
        <v>39</v>
      </c>
      <c r="F146" s="1" t="str">
        <f t="shared" si="6"/>
        <v>Ett5</v>
      </c>
      <c r="G146" s="1" t="s">
        <v>132</v>
      </c>
      <c r="H146" s="1" t="s">
        <v>652</v>
      </c>
      <c r="I146" s="1" t="s">
        <v>58</v>
      </c>
      <c r="J146" s="3">
        <v>16.100000000000001</v>
      </c>
      <c r="K146" s="3">
        <v>10</v>
      </c>
      <c r="L146" s="3">
        <v>46.150000000000006</v>
      </c>
      <c r="M146" s="3">
        <v>69</v>
      </c>
      <c r="N146" s="4">
        <v>18.778571428571432</v>
      </c>
      <c r="O146" s="3">
        <v>26.24</v>
      </c>
      <c r="P146" s="6">
        <v>5.83</v>
      </c>
      <c r="Q146" s="7">
        <v>5830</v>
      </c>
      <c r="R146" s="8">
        <v>222.17987804878049</v>
      </c>
      <c r="S146" s="3">
        <v>2.74</v>
      </c>
      <c r="T146" s="9">
        <v>0.46998284734133794</v>
      </c>
      <c r="U146" s="10" t="s">
        <v>20</v>
      </c>
      <c r="V146" s="10" t="s">
        <v>20</v>
      </c>
      <c r="W146" s="10" t="s">
        <v>20</v>
      </c>
      <c r="X146" s="10" t="s">
        <v>20</v>
      </c>
      <c r="Y146" s="10" t="s">
        <v>20</v>
      </c>
      <c r="Z146" s="10" t="s">
        <v>20</v>
      </c>
      <c r="AA146" s="10" t="s">
        <v>20</v>
      </c>
      <c r="AB146" s="3" t="s">
        <v>20</v>
      </c>
      <c r="AC146" s="56">
        <v>18.176883365323558</v>
      </c>
    </row>
    <row r="147" spans="1:29" x14ac:dyDescent="0.35">
      <c r="A147" s="1">
        <v>635</v>
      </c>
      <c r="B147" s="2">
        <v>9</v>
      </c>
      <c r="C147" s="2" t="s">
        <v>124</v>
      </c>
      <c r="D147" s="2" t="s">
        <v>125</v>
      </c>
      <c r="E147" s="1" t="s">
        <v>39</v>
      </c>
      <c r="F147" s="1" t="str">
        <f t="shared" si="6"/>
        <v>Ett5</v>
      </c>
      <c r="G147" s="1" t="s">
        <v>133</v>
      </c>
      <c r="H147" s="1" t="s">
        <v>652</v>
      </c>
      <c r="I147" s="1" t="s">
        <v>58</v>
      </c>
      <c r="J147" s="3">
        <v>20.450000000000003</v>
      </c>
      <c r="K147" s="3">
        <v>17</v>
      </c>
      <c r="L147" s="3">
        <v>51.55</v>
      </c>
      <c r="M147" s="3">
        <v>90</v>
      </c>
      <c r="N147" s="4">
        <v>12.34531856752481</v>
      </c>
      <c r="O147" s="3">
        <v>48.08</v>
      </c>
      <c r="P147" s="6">
        <v>14.28</v>
      </c>
      <c r="Q147" s="7">
        <v>14280</v>
      </c>
      <c r="R147" s="8">
        <v>297.00499168053244</v>
      </c>
      <c r="S147" s="15">
        <v>6.03</v>
      </c>
      <c r="T147" s="9">
        <v>0.42226890756302526</v>
      </c>
      <c r="U147" s="10">
        <v>1.4690000000000001</v>
      </c>
      <c r="V147" s="10">
        <v>43.05</v>
      </c>
      <c r="W147" s="10">
        <v>29.305650102110274</v>
      </c>
      <c r="X147" s="10">
        <v>0.20977320000000002</v>
      </c>
      <c r="Y147" s="10">
        <v>0.81499999999999995</v>
      </c>
      <c r="Z147" s="10">
        <v>42.98</v>
      </c>
      <c r="AA147" s="10">
        <v>52.736196319018404</v>
      </c>
      <c r="AB147" s="3">
        <v>7.18</v>
      </c>
      <c r="AC147" s="56">
        <v>19.704694959220088</v>
      </c>
    </row>
    <row r="148" spans="1:29" x14ac:dyDescent="0.35">
      <c r="A148" s="1">
        <v>639</v>
      </c>
      <c r="B148" s="2">
        <v>9</v>
      </c>
      <c r="C148" s="2" t="s">
        <v>124</v>
      </c>
      <c r="D148" s="2" t="s">
        <v>125</v>
      </c>
      <c r="E148" s="1" t="s">
        <v>39</v>
      </c>
      <c r="F148" s="1" t="str">
        <f t="shared" si="6"/>
        <v>Ett6</v>
      </c>
      <c r="G148" s="1" t="s">
        <v>134</v>
      </c>
      <c r="H148" s="1" t="s">
        <v>652</v>
      </c>
      <c r="I148" s="1" t="s">
        <v>58</v>
      </c>
      <c r="J148" s="3">
        <v>13.25</v>
      </c>
      <c r="K148" s="3">
        <v>10</v>
      </c>
      <c r="L148" s="3">
        <v>46.8</v>
      </c>
      <c r="M148" s="3">
        <v>117</v>
      </c>
      <c r="N148" s="4">
        <v>40.325283018867921</v>
      </c>
      <c r="O148" s="3">
        <v>51.36</v>
      </c>
      <c r="P148" s="6">
        <v>14.52</v>
      </c>
      <c r="Q148" s="7">
        <v>14520</v>
      </c>
      <c r="R148" s="8">
        <v>282.71028037383178</v>
      </c>
      <c r="S148" s="3">
        <v>5.87</v>
      </c>
      <c r="T148" s="9">
        <v>0.40426997245179064</v>
      </c>
      <c r="U148" s="10" t="s">
        <v>20</v>
      </c>
      <c r="V148" s="10" t="s">
        <v>20</v>
      </c>
      <c r="W148" s="10" t="s">
        <v>20</v>
      </c>
      <c r="X148" s="10" t="s">
        <v>20</v>
      </c>
      <c r="Y148" s="10" t="s">
        <v>20</v>
      </c>
      <c r="Z148" s="10" t="s">
        <v>20</v>
      </c>
      <c r="AA148" s="10" t="s">
        <v>20</v>
      </c>
      <c r="AB148" s="3" t="s">
        <v>20</v>
      </c>
      <c r="AC148" s="56">
        <v>20.467448492234684</v>
      </c>
    </row>
    <row r="149" spans="1:29" x14ac:dyDescent="0.35">
      <c r="A149" s="1">
        <v>640</v>
      </c>
      <c r="B149" s="2">
        <v>9</v>
      </c>
      <c r="C149" s="2" t="s">
        <v>124</v>
      </c>
      <c r="D149" s="2" t="s">
        <v>125</v>
      </c>
      <c r="E149" s="1" t="s">
        <v>39</v>
      </c>
      <c r="F149" s="1" t="str">
        <f t="shared" si="6"/>
        <v>Ett6</v>
      </c>
      <c r="G149" s="1" t="s">
        <v>135</v>
      </c>
      <c r="H149" s="1" t="s">
        <v>652</v>
      </c>
      <c r="I149" s="1" t="s">
        <v>58</v>
      </c>
      <c r="J149" s="3">
        <v>12.05</v>
      </c>
      <c r="K149" s="3">
        <v>10</v>
      </c>
      <c r="L149" s="3">
        <v>42.099999999999994</v>
      </c>
      <c r="M149" s="3">
        <v>99</v>
      </c>
      <c r="N149" s="4">
        <v>33.588381742738584</v>
      </c>
      <c r="O149" s="3">
        <v>41.02</v>
      </c>
      <c r="P149" s="6">
        <v>11.55</v>
      </c>
      <c r="Q149" s="7">
        <v>11550</v>
      </c>
      <c r="R149" s="8">
        <v>281.56996587030716</v>
      </c>
      <c r="S149" s="15">
        <v>5.85</v>
      </c>
      <c r="T149" s="9">
        <v>0.50649350649350644</v>
      </c>
      <c r="U149" s="10">
        <v>1.7609999999999999</v>
      </c>
      <c r="V149" s="10">
        <v>42.62</v>
      </c>
      <c r="W149" s="10">
        <v>24.202157864849518</v>
      </c>
      <c r="X149" s="10">
        <v>0.20339550000000001</v>
      </c>
      <c r="Y149" s="10">
        <v>0.83299999999999996</v>
      </c>
      <c r="Z149" s="10">
        <v>40.1</v>
      </c>
      <c r="AA149" s="10">
        <v>48.139255702280913</v>
      </c>
      <c r="AB149" s="3">
        <v>7.24</v>
      </c>
      <c r="AC149" s="56">
        <v>17.341157629832995</v>
      </c>
    </row>
    <row r="150" spans="1:29" x14ac:dyDescent="0.35">
      <c r="A150" s="1">
        <v>641</v>
      </c>
      <c r="B150" s="2">
        <v>9</v>
      </c>
      <c r="C150" s="2" t="s">
        <v>124</v>
      </c>
      <c r="D150" s="2" t="s">
        <v>125</v>
      </c>
      <c r="E150" s="1" t="s">
        <v>39</v>
      </c>
      <c r="F150" s="1" t="str">
        <f t="shared" si="6"/>
        <v>Ett6</v>
      </c>
      <c r="G150" s="1" t="s">
        <v>136</v>
      </c>
      <c r="H150" s="1" t="s">
        <v>652</v>
      </c>
      <c r="I150" s="1" t="s">
        <v>58</v>
      </c>
      <c r="J150" s="3">
        <v>13.8</v>
      </c>
      <c r="K150" s="3">
        <v>18</v>
      </c>
      <c r="L150" s="3">
        <v>43.95</v>
      </c>
      <c r="M150" s="3">
        <v>99</v>
      </c>
      <c r="N150" s="4">
        <v>16.51630434782609</v>
      </c>
      <c r="O150" s="3">
        <v>38.65</v>
      </c>
      <c r="P150" s="6">
        <v>8.1199999999999992</v>
      </c>
      <c r="Q150" s="7">
        <v>8119.9999999999991</v>
      </c>
      <c r="R150" s="8">
        <v>210.09055627425613</v>
      </c>
      <c r="S150" s="15">
        <v>3.22</v>
      </c>
      <c r="T150" s="9">
        <v>0.39655172413793111</v>
      </c>
      <c r="U150" s="10">
        <v>1.829</v>
      </c>
      <c r="V150" s="10">
        <v>42.96</v>
      </c>
      <c r="W150" s="10">
        <v>23.488244942591582</v>
      </c>
      <c r="X150" s="10">
        <v>0.1485148</v>
      </c>
      <c r="Y150" s="10">
        <v>0.67600000000000005</v>
      </c>
      <c r="Z150" s="10">
        <v>43.38</v>
      </c>
      <c r="AA150" s="10">
        <v>64.171597633136088</v>
      </c>
      <c r="AB150" s="3">
        <v>7.1</v>
      </c>
      <c r="AC150" s="56">
        <v>29.198181829437051</v>
      </c>
    </row>
    <row r="151" spans="1:29" x14ac:dyDescent="0.35">
      <c r="A151" s="1">
        <v>334</v>
      </c>
      <c r="B151" s="2">
        <v>17</v>
      </c>
      <c r="C151" s="2" t="s">
        <v>124</v>
      </c>
      <c r="D151" s="2" t="s">
        <v>125</v>
      </c>
      <c r="E151" s="1" t="s">
        <v>39</v>
      </c>
      <c r="F151" s="1" t="str">
        <f t="shared" si="6"/>
        <v>Ett1</v>
      </c>
      <c r="G151" s="2" t="s">
        <v>126</v>
      </c>
      <c r="H151" s="1" t="s">
        <v>18</v>
      </c>
      <c r="I151" s="1" t="s">
        <v>19</v>
      </c>
      <c r="J151" s="3">
        <v>17</v>
      </c>
      <c r="K151" s="3">
        <v>9</v>
      </c>
      <c r="L151" s="3">
        <v>29.6</v>
      </c>
      <c r="M151" s="3">
        <v>35</v>
      </c>
      <c r="N151" s="4">
        <v>5.7712418300653594</v>
      </c>
      <c r="O151" s="3">
        <v>9.1300000000000008</v>
      </c>
      <c r="P151" s="6">
        <v>1.64</v>
      </c>
      <c r="Q151" s="7">
        <v>1640</v>
      </c>
      <c r="R151" s="8">
        <v>179.62760131434828</v>
      </c>
      <c r="S151" s="5">
        <v>2.12</v>
      </c>
      <c r="T151" s="9">
        <v>1.2926829268292683</v>
      </c>
      <c r="U151" s="10" t="s">
        <v>20</v>
      </c>
      <c r="V151" s="10" t="s">
        <v>20</v>
      </c>
      <c r="W151" s="10" t="s">
        <v>20</v>
      </c>
      <c r="X151" s="10" t="s">
        <v>20</v>
      </c>
      <c r="Y151" s="10" t="s">
        <v>20</v>
      </c>
      <c r="Z151" s="10" t="s">
        <v>20</v>
      </c>
      <c r="AA151" s="10" t="s">
        <v>20</v>
      </c>
      <c r="AB151" s="3" t="s">
        <v>20</v>
      </c>
      <c r="AC151" s="56">
        <v>34.422410991178957</v>
      </c>
    </row>
    <row r="152" spans="1:29" x14ac:dyDescent="0.35">
      <c r="A152" s="1">
        <v>335</v>
      </c>
      <c r="B152" s="2">
        <v>17</v>
      </c>
      <c r="C152" s="2" t="s">
        <v>124</v>
      </c>
      <c r="D152" s="2" t="s">
        <v>125</v>
      </c>
      <c r="E152" s="1" t="s">
        <v>39</v>
      </c>
      <c r="F152" s="1" t="str">
        <f t="shared" si="6"/>
        <v>Ett1</v>
      </c>
      <c r="G152" s="2" t="s">
        <v>127</v>
      </c>
      <c r="H152" s="1" t="s">
        <v>18</v>
      </c>
      <c r="I152" s="1" t="s">
        <v>19</v>
      </c>
      <c r="J152" s="3">
        <v>18</v>
      </c>
      <c r="K152" s="3">
        <v>15</v>
      </c>
      <c r="L152" s="3">
        <v>32.9</v>
      </c>
      <c r="M152" s="3">
        <v>52</v>
      </c>
      <c r="N152" s="4">
        <v>5.3362962962962959</v>
      </c>
      <c r="O152" s="3">
        <v>20.34</v>
      </c>
      <c r="P152" s="6">
        <v>3.82</v>
      </c>
      <c r="Q152" s="7">
        <v>3820</v>
      </c>
      <c r="R152" s="8">
        <v>187.80727630285153</v>
      </c>
      <c r="S152" s="5">
        <v>2.99</v>
      </c>
      <c r="T152" s="9">
        <v>0.78272251308900531</v>
      </c>
      <c r="U152" s="10" t="s">
        <v>20</v>
      </c>
      <c r="V152" s="10" t="s">
        <v>20</v>
      </c>
      <c r="W152" s="10" t="s">
        <v>20</v>
      </c>
      <c r="X152" s="10" t="s">
        <v>20</v>
      </c>
      <c r="Y152" s="10" t="s">
        <v>20</v>
      </c>
      <c r="Z152" s="10" t="s">
        <v>20</v>
      </c>
      <c r="AA152" s="10" t="s">
        <v>20</v>
      </c>
      <c r="AB152" s="3" t="s">
        <v>20</v>
      </c>
      <c r="AC152" s="56">
        <v>51.855809567423499</v>
      </c>
    </row>
    <row r="153" spans="1:29" x14ac:dyDescent="0.35">
      <c r="A153" s="1">
        <v>336</v>
      </c>
      <c r="B153" s="2">
        <v>17</v>
      </c>
      <c r="C153" s="2" t="s">
        <v>124</v>
      </c>
      <c r="D153" s="2" t="s">
        <v>125</v>
      </c>
      <c r="E153" s="1" t="s">
        <v>39</v>
      </c>
      <c r="F153" s="1" t="str">
        <f t="shared" si="6"/>
        <v>Ett1</v>
      </c>
      <c r="G153" s="2" t="s">
        <v>128</v>
      </c>
      <c r="H153" s="1" t="s">
        <v>18</v>
      </c>
      <c r="I153" s="1" t="s">
        <v>19</v>
      </c>
      <c r="J153" s="3">
        <v>21.75</v>
      </c>
      <c r="K153" s="3">
        <v>9</v>
      </c>
      <c r="L153" s="3">
        <v>46</v>
      </c>
      <c r="M153" s="3">
        <v>37</v>
      </c>
      <c r="N153" s="4">
        <v>7.6947637292464881</v>
      </c>
      <c r="O153" s="3">
        <v>37.58</v>
      </c>
      <c r="P153" s="6">
        <v>7.44</v>
      </c>
      <c r="Q153" s="7">
        <v>7440</v>
      </c>
      <c r="R153" s="8">
        <v>197.9776476849388</v>
      </c>
      <c r="S153" s="14">
        <v>3.79</v>
      </c>
      <c r="T153" s="9">
        <v>0.50940860215053763</v>
      </c>
      <c r="U153" s="10">
        <v>1.847</v>
      </c>
      <c r="V153" s="10">
        <v>42.61</v>
      </c>
      <c r="W153" s="10">
        <v>23.06984298863021</v>
      </c>
      <c r="X153" s="10">
        <v>0.13741680000000001</v>
      </c>
      <c r="Y153" s="10">
        <v>0.56699999999999995</v>
      </c>
      <c r="Z153" s="10">
        <v>42.42</v>
      </c>
      <c r="AA153" s="10">
        <v>74.814814814814824</v>
      </c>
      <c r="AB153" s="3">
        <v>7.25</v>
      </c>
      <c r="AC153" s="56">
        <v>34.375446540880503</v>
      </c>
    </row>
    <row r="154" spans="1:29" x14ac:dyDescent="0.35">
      <c r="A154" s="1">
        <v>337</v>
      </c>
      <c r="B154" s="2">
        <v>17</v>
      </c>
      <c r="C154" s="2" t="s">
        <v>124</v>
      </c>
      <c r="D154" s="2" t="s">
        <v>125</v>
      </c>
      <c r="E154" s="1" t="s">
        <v>39</v>
      </c>
      <c r="F154" s="1" t="str">
        <f t="shared" si="6"/>
        <v>Ett1</v>
      </c>
      <c r="G154" s="2" t="s">
        <v>137</v>
      </c>
      <c r="H154" s="1" t="s">
        <v>18</v>
      </c>
      <c r="I154" s="1" t="s">
        <v>19</v>
      </c>
      <c r="J154" s="3">
        <v>18.95</v>
      </c>
      <c r="K154" s="3">
        <v>10</v>
      </c>
      <c r="L154" s="3">
        <v>32.75</v>
      </c>
      <c r="M154" s="3">
        <v>45</v>
      </c>
      <c r="N154" s="4">
        <v>6.7770448548812663</v>
      </c>
      <c r="O154" s="3">
        <v>24.34</v>
      </c>
      <c r="P154" s="6">
        <v>5.64</v>
      </c>
      <c r="Q154" s="7">
        <v>5640</v>
      </c>
      <c r="R154" s="8">
        <v>231.71733771569433</v>
      </c>
      <c r="S154" s="14">
        <v>3.35</v>
      </c>
      <c r="T154" s="9">
        <v>0.59397163120567376</v>
      </c>
      <c r="U154" s="10">
        <v>1.851</v>
      </c>
      <c r="V154" s="10">
        <v>42.86</v>
      </c>
      <c r="W154" s="10">
        <v>23.155051323608859</v>
      </c>
      <c r="X154" s="10">
        <v>9.3845700000000004E-2</v>
      </c>
      <c r="Y154" s="10">
        <v>0.55300000000000005</v>
      </c>
      <c r="Z154" s="10">
        <v>43.02</v>
      </c>
      <c r="AA154" s="10">
        <v>77.793851717902356</v>
      </c>
      <c r="AB154" s="3">
        <v>7.03</v>
      </c>
      <c r="AC154" s="56">
        <v>11.969010012668065</v>
      </c>
    </row>
    <row r="155" spans="1:29" x14ac:dyDescent="0.35">
      <c r="A155" s="1">
        <v>338</v>
      </c>
      <c r="B155" s="2">
        <v>17</v>
      </c>
      <c r="C155" s="2" t="s">
        <v>124</v>
      </c>
      <c r="D155" s="2" t="s">
        <v>125</v>
      </c>
      <c r="E155" s="1" t="s">
        <v>39</v>
      </c>
      <c r="F155" s="1" t="str">
        <f t="shared" si="6"/>
        <v>Ett3</v>
      </c>
      <c r="G155" s="2" t="s">
        <v>129</v>
      </c>
      <c r="H155" s="1" t="s">
        <v>18</v>
      </c>
      <c r="I155" s="1" t="s">
        <v>19</v>
      </c>
      <c r="J155" s="3">
        <v>24.3</v>
      </c>
      <c r="K155" s="3">
        <v>11</v>
      </c>
      <c r="L155" s="3">
        <v>53.65</v>
      </c>
      <c r="M155" s="3">
        <v>36</v>
      </c>
      <c r="N155" s="4">
        <v>6.2255892255892249</v>
      </c>
      <c r="O155" s="3">
        <v>32.71</v>
      </c>
      <c r="P155" s="6">
        <v>7.45</v>
      </c>
      <c r="Q155" s="7">
        <v>7450</v>
      </c>
      <c r="R155" s="8">
        <v>227.7590950779578</v>
      </c>
      <c r="S155" s="14">
        <v>4.59</v>
      </c>
      <c r="T155" s="9">
        <v>0.61610738255033559</v>
      </c>
      <c r="U155" s="10">
        <v>1.387</v>
      </c>
      <c r="V155" s="10">
        <v>43.03</v>
      </c>
      <c r="W155" s="10">
        <v>31.023792357606347</v>
      </c>
      <c r="X155" s="10">
        <v>0.10333150000000001</v>
      </c>
      <c r="Y155" s="10">
        <v>0.53</v>
      </c>
      <c r="Z155" s="10">
        <v>43.74</v>
      </c>
      <c r="AA155" s="10">
        <v>82.528301886792448</v>
      </c>
      <c r="AB155" s="3">
        <v>7.14</v>
      </c>
      <c r="AC155" s="56">
        <v>34.775648935235523</v>
      </c>
    </row>
    <row r="156" spans="1:29" x14ac:dyDescent="0.35">
      <c r="A156" s="1">
        <v>339</v>
      </c>
      <c r="B156" s="2">
        <v>17</v>
      </c>
      <c r="C156" s="2" t="s">
        <v>124</v>
      </c>
      <c r="D156" s="2" t="s">
        <v>125</v>
      </c>
      <c r="E156" s="1" t="s">
        <v>39</v>
      </c>
      <c r="F156" s="1" t="str">
        <f t="shared" si="6"/>
        <v>Ett3</v>
      </c>
      <c r="G156" s="2" t="s">
        <v>130</v>
      </c>
      <c r="H156" s="1" t="s">
        <v>18</v>
      </c>
      <c r="I156" s="1" t="s">
        <v>19</v>
      </c>
      <c r="J156" s="3">
        <v>23.25</v>
      </c>
      <c r="K156" s="3">
        <v>13</v>
      </c>
      <c r="L156" s="3">
        <v>45.75</v>
      </c>
      <c r="M156" s="3">
        <v>43</v>
      </c>
      <c r="N156" s="4">
        <v>5.5086848635235732</v>
      </c>
      <c r="O156" s="3">
        <v>26.62</v>
      </c>
      <c r="P156" s="6">
        <v>5.23</v>
      </c>
      <c r="Q156" s="7">
        <v>5230</v>
      </c>
      <c r="R156" s="8">
        <v>196.46882043576258</v>
      </c>
      <c r="S156" s="14">
        <v>3.3</v>
      </c>
      <c r="T156" s="9">
        <v>0.63097514340344163</v>
      </c>
      <c r="U156" s="10">
        <v>1.9179999999999999</v>
      </c>
      <c r="V156" s="10">
        <v>42.49</v>
      </c>
      <c r="W156" s="10">
        <v>22.153284671532848</v>
      </c>
      <c r="X156" s="10">
        <v>0.10031140000000001</v>
      </c>
      <c r="Y156" s="10">
        <v>0.69</v>
      </c>
      <c r="Z156" s="10">
        <v>41.9</v>
      </c>
      <c r="AA156" s="10">
        <v>60.724637681159422</v>
      </c>
      <c r="AB156" s="3">
        <v>7.12</v>
      </c>
      <c r="AC156" s="56">
        <v>10.113725082971918</v>
      </c>
    </row>
    <row r="157" spans="1:29" x14ac:dyDescent="0.35">
      <c r="A157" s="1">
        <v>340</v>
      </c>
      <c r="B157" s="2">
        <v>17</v>
      </c>
      <c r="C157" s="2" t="s">
        <v>124</v>
      </c>
      <c r="D157" s="2" t="s">
        <v>125</v>
      </c>
      <c r="E157" s="1" t="s">
        <v>39</v>
      </c>
      <c r="F157" s="1" t="str">
        <f t="shared" si="6"/>
        <v>Ett3</v>
      </c>
      <c r="G157" s="2" t="s">
        <v>138</v>
      </c>
      <c r="H157" s="1" t="s">
        <v>18</v>
      </c>
      <c r="I157" s="1" t="s">
        <v>19</v>
      </c>
      <c r="J157" s="3">
        <v>21.6</v>
      </c>
      <c r="K157" s="3">
        <v>13</v>
      </c>
      <c r="L157" s="3">
        <v>38.549999999999997</v>
      </c>
      <c r="M157" s="3">
        <v>28</v>
      </c>
      <c r="N157" s="4">
        <v>2.8440170940170937</v>
      </c>
      <c r="O157" s="3">
        <v>14.15</v>
      </c>
      <c r="P157" s="6">
        <v>3.29</v>
      </c>
      <c r="Q157" s="7">
        <v>3290</v>
      </c>
      <c r="R157" s="8">
        <v>232.50883392226149</v>
      </c>
      <c r="S157" s="5">
        <v>0.91</v>
      </c>
      <c r="T157" s="9">
        <v>0.27659574468085107</v>
      </c>
      <c r="U157" s="10" t="s">
        <v>20</v>
      </c>
      <c r="V157" s="10" t="s">
        <v>20</v>
      </c>
      <c r="W157" s="10" t="s">
        <v>20</v>
      </c>
      <c r="X157" s="10" t="s">
        <v>20</v>
      </c>
      <c r="Y157" s="10" t="s">
        <v>20</v>
      </c>
      <c r="Z157" s="10" t="s">
        <v>20</v>
      </c>
      <c r="AA157" s="10" t="s">
        <v>20</v>
      </c>
      <c r="AB157" s="3" t="s">
        <v>20</v>
      </c>
      <c r="AC157" s="56">
        <v>33.257652273519597</v>
      </c>
    </row>
    <row r="158" spans="1:29" x14ac:dyDescent="0.35">
      <c r="A158" s="1">
        <v>341</v>
      </c>
      <c r="B158" s="2">
        <v>17</v>
      </c>
      <c r="C158" s="2" t="s">
        <v>124</v>
      </c>
      <c r="D158" s="2" t="s">
        <v>125</v>
      </c>
      <c r="E158" s="1" t="s">
        <v>39</v>
      </c>
      <c r="F158" s="1" t="str">
        <f t="shared" si="6"/>
        <v>Ett3</v>
      </c>
      <c r="G158" s="2" t="s">
        <v>139</v>
      </c>
      <c r="H158" s="1" t="s">
        <v>18</v>
      </c>
      <c r="I158" s="1" t="s">
        <v>19</v>
      </c>
      <c r="J158" s="3">
        <v>23.200000000000003</v>
      </c>
      <c r="K158" s="3">
        <v>11</v>
      </c>
      <c r="L158" s="3">
        <v>34.85</v>
      </c>
      <c r="M158" s="3">
        <v>36</v>
      </c>
      <c r="N158" s="4">
        <v>3.9161442006269591</v>
      </c>
      <c r="O158" s="3">
        <v>16.440000000000001</v>
      </c>
      <c r="P158" s="6">
        <v>3.66</v>
      </c>
      <c r="Q158" s="7">
        <v>3660</v>
      </c>
      <c r="R158" s="8">
        <v>222.62773722627736</v>
      </c>
      <c r="S158" s="5">
        <v>3.17</v>
      </c>
      <c r="T158" s="9">
        <v>0.86612021857923494</v>
      </c>
      <c r="U158" s="10" t="s">
        <v>20</v>
      </c>
      <c r="V158" s="10" t="s">
        <v>20</v>
      </c>
      <c r="W158" s="10" t="s">
        <v>20</v>
      </c>
      <c r="X158" s="10" t="s">
        <v>20</v>
      </c>
      <c r="Y158" s="10" t="s">
        <v>20</v>
      </c>
      <c r="Z158" s="10" t="s">
        <v>20</v>
      </c>
      <c r="AA158" s="10" t="s">
        <v>20</v>
      </c>
      <c r="AB158" s="3" t="s">
        <v>20</v>
      </c>
      <c r="AC158" s="56">
        <v>22.219932659932663</v>
      </c>
    </row>
    <row r="159" spans="1:29" x14ac:dyDescent="0.35">
      <c r="A159" s="1">
        <v>342</v>
      </c>
      <c r="B159" s="2">
        <v>17</v>
      </c>
      <c r="C159" s="2" t="s">
        <v>124</v>
      </c>
      <c r="D159" s="2" t="s">
        <v>125</v>
      </c>
      <c r="E159" s="1" t="s">
        <v>39</v>
      </c>
      <c r="F159" s="1" t="str">
        <f t="shared" si="6"/>
        <v>Ett5</v>
      </c>
      <c r="G159" s="1" t="s">
        <v>131</v>
      </c>
      <c r="H159" s="1" t="s">
        <v>18</v>
      </c>
      <c r="I159" s="1" t="s">
        <v>19</v>
      </c>
      <c r="J159" s="3">
        <v>22.8</v>
      </c>
      <c r="K159" s="3">
        <v>11</v>
      </c>
      <c r="L159" s="3">
        <v>48.349999999999994</v>
      </c>
      <c r="M159" s="3">
        <v>47</v>
      </c>
      <c r="N159" s="4">
        <v>8.0608054226475279</v>
      </c>
      <c r="O159" s="3">
        <v>33.44</v>
      </c>
      <c r="P159" s="6">
        <v>7.47</v>
      </c>
      <c r="Q159" s="7">
        <v>7470</v>
      </c>
      <c r="R159" s="8">
        <v>223.38516746411486</v>
      </c>
      <c r="S159" s="5">
        <v>4.09</v>
      </c>
      <c r="T159" s="9">
        <v>0.54752342704149937</v>
      </c>
      <c r="U159" s="10" t="s">
        <v>20</v>
      </c>
      <c r="V159" s="10" t="s">
        <v>20</v>
      </c>
      <c r="W159" s="10" t="s">
        <v>20</v>
      </c>
      <c r="X159" s="10" t="s">
        <v>20</v>
      </c>
      <c r="Y159" s="10" t="s">
        <v>20</v>
      </c>
      <c r="Z159" s="10" t="s">
        <v>20</v>
      </c>
      <c r="AA159" s="10" t="s">
        <v>20</v>
      </c>
      <c r="AB159" s="3" t="s">
        <v>20</v>
      </c>
      <c r="AC159" s="56" t="s">
        <v>20</v>
      </c>
    </row>
    <row r="160" spans="1:29" x14ac:dyDescent="0.35">
      <c r="A160" s="1">
        <v>343</v>
      </c>
      <c r="B160" s="2">
        <v>17</v>
      </c>
      <c r="C160" s="2" t="s">
        <v>124</v>
      </c>
      <c r="D160" s="2" t="s">
        <v>125</v>
      </c>
      <c r="E160" s="1" t="s">
        <v>39</v>
      </c>
      <c r="F160" s="1" t="str">
        <f t="shared" si="6"/>
        <v>Ett5</v>
      </c>
      <c r="G160" s="1" t="s">
        <v>132</v>
      </c>
      <c r="H160" s="1" t="s">
        <v>18</v>
      </c>
      <c r="I160" s="1" t="s">
        <v>19</v>
      </c>
      <c r="J160" s="3">
        <v>22.5</v>
      </c>
      <c r="K160" s="3">
        <v>10</v>
      </c>
      <c r="L160" s="3">
        <v>50.4</v>
      </c>
      <c r="M160" s="3">
        <v>40</v>
      </c>
      <c r="N160" s="4">
        <v>7.96</v>
      </c>
      <c r="O160" s="3">
        <v>27.66</v>
      </c>
      <c r="P160" s="6">
        <v>6.43</v>
      </c>
      <c r="Q160" s="7">
        <v>6430</v>
      </c>
      <c r="R160" s="8">
        <v>232.46565437454808</v>
      </c>
      <c r="S160" s="14">
        <v>4.3</v>
      </c>
      <c r="T160" s="9">
        <v>0.66874027993779162</v>
      </c>
      <c r="U160" s="10">
        <v>1.4350000000000001</v>
      </c>
      <c r="V160" s="10">
        <v>42.77</v>
      </c>
      <c r="W160" s="10">
        <v>29.804878048780488</v>
      </c>
      <c r="X160" s="10">
        <v>9.2270499999999991E-2</v>
      </c>
      <c r="Y160" s="10">
        <v>0.54300000000000004</v>
      </c>
      <c r="Z160" s="10">
        <v>43.22</v>
      </c>
      <c r="AA160" s="10">
        <v>79.594843462246772</v>
      </c>
      <c r="AB160" s="3">
        <v>7.15</v>
      </c>
      <c r="AC160" s="56">
        <v>15.226324004875684</v>
      </c>
    </row>
    <row r="161" spans="1:29" x14ac:dyDescent="0.35">
      <c r="A161" s="1">
        <v>344</v>
      </c>
      <c r="B161" s="2">
        <v>17</v>
      </c>
      <c r="C161" s="2" t="s">
        <v>124</v>
      </c>
      <c r="D161" s="2" t="s">
        <v>125</v>
      </c>
      <c r="E161" s="1" t="s">
        <v>39</v>
      </c>
      <c r="F161" s="1" t="str">
        <f t="shared" si="6"/>
        <v>Ett5</v>
      </c>
      <c r="G161" s="1" t="s">
        <v>133</v>
      </c>
      <c r="H161" s="1" t="s">
        <v>18</v>
      </c>
      <c r="I161" s="1" t="s">
        <v>19</v>
      </c>
      <c r="J161" s="3">
        <v>22.6</v>
      </c>
      <c r="K161" s="3">
        <v>14</v>
      </c>
      <c r="L161" s="3">
        <v>45</v>
      </c>
      <c r="M161" s="3">
        <v>42</v>
      </c>
      <c r="N161" s="4">
        <v>4.9734513274336276</v>
      </c>
      <c r="O161" s="3">
        <v>24.16</v>
      </c>
      <c r="P161" s="6">
        <v>5.27</v>
      </c>
      <c r="Q161" s="7">
        <v>5270</v>
      </c>
      <c r="R161" s="8">
        <v>218.12913907284769</v>
      </c>
      <c r="S161" s="14">
        <v>3.5</v>
      </c>
      <c r="T161" s="9">
        <v>0.66413662239089188</v>
      </c>
      <c r="U161" s="10">
        <v>1.395</v>
      </c>
      <c r="V161" s="10">
        <v>42.9</v>
      </c>
      <c r="W161" s="10">
        <v>30.752688172043008</v>
      </c>
      <c r="X161" s="10">
        <v>7.3516499999999999E-2</v>
      </c>
      <c r="Y161" s="10">
        <v>0.52800000000000002</v>
      </c>
      <c r="Z161" s="10">
        <v>40.450000000000003</v>
      </c>
      <c r="AA161" s="10">
        <v>76.609848484848484</v>
      </c>
      <c r="AB161" s="3">
        <v>7.21</v>
      </c>
      <c r="AC161" s="56">
        <v>12.579390966560112</v>
      </c>
    </row>
    <row r="162" spans="1:29" x14ac:dyDescent="0.35">
      <c r="A162" s="1">
        <v>345</v>
      </c>
      <c r="B162" s="2">
        <v>17</v>
      </c>
      <c r="C162" s="2" t="s">
        <v>124</v>
      </c>
      <c r="D162" s="2" t="s">
        <v>125</v>
      </c>
      <c r="E162" s="1" t="s">
        <v>39</v>
      </c>
      <c r="F162" s="1" t="str">
        <f t="shared" si="6"/>
        <v>Ett5</v>
      </c>
      <c r="G162" s="1" t="s">
        <v>140</v>
      </c>
      <c r="H162" s="1" t="s">
        <v>18</v>
      </c>
      <c r="I162" s="1" t="s">
        <v>19</v>
      </c>
      <c r="J162" s="3">
        <v>15.7</v>
      </c>
      <c r="K162" s="3">
        <v>12</v>
      </c>
      <c r="L162" s="3">
        <v>30.5</v>
      </c>
      <c r="M162" s="3">
        <v>54</v>
      </c>
      <c r="N162" s="4">
        <v>7.7420382165605099</v>
      </c>
      <c r="O162" s="3">
        <v>10.55</v>
      </c>
      <c r="P162" s="6">
        <v>2.71</v>
      </c>
      <c r="Q162" s="7">
        <v>2710</v>
      </c>
      <c r="R162" s="8">
        <v>256.87203791469193</v>
      </c>
      <c r="S162" s="5">
        <v>1.02</v>
      </c>
      <c r="T162" s="9">
        <v>0.37638376383763839</v>
      </c>
      <c r="U162" s="10" t="s">
        <v>20</v>
      </c>
      <c r="V162" s="10" t="s">
        <v>20</v>
      </c>
      <c r="W162" s="10" t="s">
        <v>20</v>
      </c>
      <c r="X162" s="10" t="s">
        <v>20</v>
      </c>
      <c r="Y162" s="10" t="s">
        <v>20</v>
      </c>
      <c r="Z162" s="10" t="s">
        <v>20</v>
      </c>
      <c r="AA162" s="10" t="s">
        <v>20</v>
      </c>
      <c r="AB162" s="3" t="s">
        <v>20</v>
      </c>
      <c r="AC162" s="56">
        <v>40.612941176470599</v>
      </c>
    </row>
    <row r="163" spans="1:29" x14ac:dyDescent="0.35">
      <c r="A163" s="1">
        <v>346</v>
      </c>
      <c r="B163" s="2">
        <v>17</v>
      </c>
      <c r="C163" s="2" t="s">
        <v>124</v>
      </c>
      <c r="D163" s="2" t="s">
        <v>125</v>
      </c>
      <c r="E163" s="1" t="s">
        <v>39</v>
      </c>
      <c r="F163" s="1" t="str">
        <f t="shared" si="6"/>
        <v>Ett6</v>
      </c>
      <c r="G163" s="1" t="s">
        <v>134</v>
      </c>
      <c r="H163" s="1" t="s">
        <v>18</v>
      </c>
      <c r="I163" s="1" t="s">
        <v>19</v>
      </c>
      <c r="J163" s="3">
        <v>21.3</v>
      </c>
      <c r="K163" s="3">
        <v>13</v>
      </c>
      <c r="L163" s="3">
        <v>29.75</v>
      </c>
      <c r="M163" s="3">
        <v>52</v>
      </c>
      <c r="N163" s="4">
        <v>4.5868544600938961</v>
      </c>
      <c r="O163" s="3">
        <v>12.44</v>
      </c>
      <c r="P163" s="6">
        <v>2.79</v>
      </c>
      <c r="Q163" s="7">
        <v>2790</v>
      </c>
      <c r="R163" s="8">
        <v>224.27652733118973</v>
      </c>
      <c r="S163" s="5">
        <v>1.85</v>
      </c>
      <c r="T163" s="9">
        <v>0.6630824372759857</v>
      </c>
      <c r="U163" s="10" t="s">
        <v>20</v>
      </c>
      <c r="V163" s="10" t="s">
        <v>20</v>
      </c>
      <c r="W163" s="10" t="s">
        <v>20</v>
      </c>
      <c r="X163" s="10" t="s">
        <v>20</v>
      </c>
      <c r="Y163" s="10" t="s">
        <v>20</v>
      </c>
      <c r="Z163" s="10" t="s">
        <v>20</v>
      </c>
      <c r="AA163" s="10" t="s">
        <v>20</v>
      </c>
      <c r="AB163" s="3" t="s">
        <v>20</v>
      </c>
      <c r="AC163" s="56">
        <v>52.940111482720177</v>
      </c>
    </row>
    <row r="164" spans="1:29" x14ac:dyDescent="0.35">
      <c r="A164" s="1">
        <v>347</v>
      </c>
      <c r="B164" s="2">
        <v>17</v>
      </c>
      <c r="C164" s="2" t="s">
        <v>124</v>
      </c>
      <c r="D164" s="2" t="s">
        <v>125</v>
      </c>
      <c r="E164" s="1" t="s">
        <v>39</v>
      </c>
      <c r="F164" s="1" t="str">
        <f t="shared" si="6"/>
        <v>Ett6</v>
      </c>
      <c r="G164" s="1" t="s">
        <v>135</v>
      </c>
      <c r="H164" s="1" t="s">
        <v>18</v>
      </c>
      <c r="I164" s="1" t="s">
        <v>19</v>
      </c>
      <c r="J164" s="3">
        <v>23.5</v>
      </c>
      <c r="K164" s="3">
        <v>37</v>
      </c>
      <c r="L164" s="3">
        <v>47.4</v>
      </c>
      <c r="M164" s="3">
        <v>41</v>
      </c>
      <c r="N164" s="4">
        <v>1.2350776308223115</v>
      </c>
      <c r="O164" s="3">
        <v>36.99</v>
      </c>
      <c r="P164" s="6">
        <v>10.220000000000001</v>
      </c>
      <c r="Q164" s="7">
        <v>10220</v>
      </c>
      <c r="R164" s="8">
        <v>276.29088942957554</v>
      </c>
      <c r="S164" s="14">
        <v>5.78</v>
      </c>
      <c r="T164" s="9">
        <v>0.56555772994129161</v>
      </c>
      <c r="U164" s="10">
        <v>1.415</v>
      </c>
      <c r="V164" s="10">
        <v>42.74</v>
      </c>
      <c r="W164" s="10">
        <v>30.204946996466433</v>
      </c>
      <c r="X164" s="10">
        <v>0.14461300000000002</v>
      </c>
      <c r="Y164" s="10">
        <v>0.51100000000000001</v>
      </c>
      <c r="Z164" s="10">
        <v>41.5</v>
      </c>
      <c r="AA164" s="10">
        <v>81.213307240704495</v>
      </c>
      <c r="AB164" s="3">
        <v>7.16</v>
      </c>
      <c r="AC164" s="56" t="s">
        <v>20</v>
      </c>
    </row>
    <row r="165" spans="1:29" x14ac:dyDescent="0.35">
      <c r="A165" s="1">
        <v>348</v>
      </c>
      <c r="B165" s="2">
        <v>17</v>
      </c>
      <c r="C165" s="2" t="s">
        <v>124</v>
      </c>
      <c r="D165" s="2" t="s">
        <v>125</v>
      </c>
      <c r="E165" s="1" t="s">
        <v>39</v>
      </c>
      <c r="F165" s="1" t="str">
        <f t="shared" si="6"/>
        <v>Ett6</v>
      </c>
      <c r="G165" s="1" t="s">
        <v>136</v>
      </c>
      <c r="H165" s="1" t="s">
        <v>18</v>
      </c>
      <c r="I165" s="1" t="s">
        <v>19</v>
      </c>
      <c r="J165" s="3">
        <v>14.1</v>
      </c>
      <c r="K165" s="3">
        <v>12</v>
      </c>
      <c r="L165" s="3">
        <v>37.799999999999997</v>
      </c>
      <c r="M165" s="3">
        <v>79</v>
      </c>
      <c r="N165" s="4">
        <v>16.648936170212767</v>
      </c>
      <c r="O165" s="3">
        <v>25.94</v>
      </c>
      <c r="P165" s="6">
        <v>6.26</v>
      </c>
      <c r="Q165" s="7">
        <v>6260</v>
      </c>
      <c r="R165" s="8">
        <v>241.32613723978412</v>
      </c>
      <c r="S165" s="14">
        <v>4.6100000000000003</v>
      </c>
      <c r="T165" s="9">
        <v>0.73642172523961669</v>
      </c>
      <c r="U165" s="10">
        <v>1.284</v>
      </c>
      <c r="V165" s="10">
        <v>43.03</v>
      </c>
      <c r="W165" s="10">
        <v>33.512461059190031</v>
      </c>
      <c r="X165" s="10">
        <v>8.0378400000000003E-2</v>
      </c>
      <c r="Y165" s="10">
        <v>0.48499999999999999</v>
      </c>
      <c r="Z165" s="10">
        <v>41.93</v>
      </c>
      <c r="AA165" s="10">
        <v>86.453608247422679</v>
      </c>
      <c r="AB165" s="3">
        <v>7.26</v>
      </c>
      <c r="AC165" s="56">
        <v>21.809117498993341</v>
      </c>
    </row>
    <row r="166" spans="1:29" x14ac:dyDescent="0.35">
      <c r="A166" s="1">
        <v>349</v>
      </c>
      <c r="B166" s="2">
        <v>17</v>
      </c>
      <c r="C166" s="2" t="s">
        <v>124</v>
      </c>
      <c r="D166" s="2" t="s">
        <v>125</v>
      </c>
      <c r="E166" s="1" t="s">
        <v>39</v>
      </c>
      <c r="F166" s="1" t="str">
        <f t="shared" ref="F166:F182" si="7">LEFT(G166,4)</f>
        <v>Ett6</v>
      </c>
      <c r="G166" s="1" t="s">
        <v>141</v>
      </c>
      <c r="H166" s="1" t="s">
        <v>18</v>
      </c>
      <c r="I166" s="1" t="s">
        <v>19</v>
      </c>
      <c r="J166" s="3">
        <v>8.4499999999999993</v>
      </c>
      <c r="K166" s="3">
        <v>5</v>
      </c>
      <c r="L166" s="3">
        <v>43.4</v>
      </c>
      <c r="M166" s="3">
        <v>46</v>
      </c>
      <c r="N166" s="4">
        <v>46.252071005917159</v>
      </c>
      <c r="O166" s="3">
        <v>27.11</v>
      </c>
      <c r="P166" s="6">
        <v>5.19</v>
      </c>
      <c r="Q166" s="7">
        <v>5190</v>
      </c>
      <c r="R166" s="8">
        <v>191.44227222427148</v>
      </c>
      <c r="S166" s="5">
        <v>2.86</v>
      </c>
      <c r="T166" s="9">
        <v>0.55105973025048161</v>
      </c>
      <c r="U166" s="10" t="s">
        <v>20</v>
      </c>
      <c r="V166" s="10" t="s">
        <v>20</v>
      </c>
      <c r="W166" s="10" t="s">
        <v>20</v>
      </c>
      <c r="X166" s="10" t="s">
        <v>20</v>
      </c>
      <c r="Y166" s="10" t="s">
        <v>20</v>
      </c>
      <c r="Z166" s="10" t="s">
        <v>20</v>
      </c>
      <c r="AA166" s="10" t="s">
        <v>20</v>
      </c>
      <c r="AB166" s="3" t="s">
        <v>20</v>
      </c>
      <c r="AC166" s="56">
        <v>17.329738957107352</v>
      </c>
    </row>
    <row r="167" spans="1:29" x14ac:dyDescent="0.35">
      <c r="A167" s="1">
        <v>350</v>
      </c>
      <c r="B167" s="2">
        <v>17</v>
      </c>
      <c r="C167" s="2" t="s">
        <v>124</v>
      </c>
      <c r="D167" s="2" t="s">
        <v>125</v>
      </c>
      <c r="E167" s="1" t="s">
        <v>39</v>
      </c>
      <c r="F167" s="1" t="str">
        <f t="shared" si="7"/>
        <v>Ett8</v>
      </c>
      <c r="G167" s="1" t="s">
        <v>142</v>
      </c>
      <c r="H167" s="1" t="s">
        <v>18</v>
      </c>
      <c r="I167" s="1" t="s">
        <v>19</v>
      </c>
      <c r="J167" s="3">
        <v>17.149999999999999</v>
      </c>
      <c r="K167" s="3">
        <v>5</v>
      </c>
      <c r="L167" s="3">
        <v>34.65</v>
      </c>
      <c r="M167" s="3">
        <v>25</v>
      </c>
      <c r="N167" s="4">
        <v>9.1020408163265305</v>
      </c>
      <c r="O167" s="3">
        <v>7.62</v>
      </c>
      <c r="P167" s="6">
        <v>1.76</v>
      </c>
      <c r="Q167" s="7">
        <v>1760</v>
      </c>
      <c r="R167" s="8">
        <v>230.97112860892389</v>
      </c>
      <c r="S167" s="14">
        <v>0.85</v>
      </c>
      <c r="T167" s="9">
        <v>0.48295454545454541</v>
      </c>
      <c r="U167" s="10">
        <v>1.2689999999999999</v>
      </c>
      <c r="V167" s="10">
        <v>41.95</v>
      </c>
      <c r="W167" s="10">
        <v>33.057525610717107</v>
      </c>
      <c r="X167" s="10">
        <v>2.2334400000000001E-2</v>
      </c>
      <c r="Y167" s="10">
        <v>0.55200000000000005</v>
      </c>
      <c r="Z167" s="10">
        <v>42.34</v>
      </c>
      <c r="AA167" s="10">
        <v>76.70289855072464</v>
      </c>
      <c r="AB167" s="3">
        <v>7.29</v>
      </c>
      <c r="AC167" s="56">
        <v>24.589122220117346</v>
      </c>
    </row>
    <row r="168" spans="1:29" x14ac:dyDescent="0.35">
      <c r="A168" s="1">
        <v>351</v>
      </c>
      <c r="B168" s="2">
        <v>17</v>
      </c>
      <c r="C168" s="2" t="s">
        <v>124</v>
      </c>
      <c r="D168" s="2" t="s">
        <v>125</v>
      </c>
      <c r="E168" s="1" t="s">
        <v>39</v>
      </c>
      <c r="F168" s="1" t="str">
        <f t="shared" si="7"/>
        <v>Ett8</v>
      </c>
      <c r="G168" s="1" t="s">
        <v>143</v>
      </c>
      <c r="H168" s="1" t="s">
        <v>18</v>
      </c>
      <c r="I168" s="1" t="s">
        <v>19</v>
      </c>
      <c r="J168" s="3">
        <v>19.100000000000001</v>
      </c>
      <c r="K168" s="3">
        <v>8</v>
      </c>
      <c r="L168" s="3">
        <v>38.200000000000003</v>
      </c>
      <c r="M168" s="3">
        <v>35</v>
      </c>
      <c r="N168" s="4">
        <v>7.75</v>
      </c>
      <c r="O168" s="3">
        <v>12.56</v>
      </c>
      <c r="P168" s="6">
        <v>2.73</v>
      </c>
      <c r="Q168" s="7">
        <v>2730</v>
      </c>
      <c r="R168" s="8">
        <v>217.35668789808918</v>
      </c>
      <c r="S168" s="5">
        <v>1.65</v>
      </c>
      <c r="T168" s="9">
        <v>0.60439560439560436</v>
      </c>
      <c r="U168" s="10" t="s">
        <v>20</v>
      </c>
      <c r="V168" s="10" t="s">
        <v>20</v>
      </c>
      <c r="W168" s="10" t="s">
        <v>20</v>
      </c>
      <c r="X168" s="10" t="s">
        <v>20</v>
      </c>
      <c r="Y168" s="10" t="s">
        <v>20</v>
      </c>
      <c r="Z168" s="10" t="s">
        <v>20</v>
      </c>
      <c r="AA168" s="10" t="s">
        <v>20</v>
      </c>
      <c r="AB168" s="3" t="s">
        <v>20</v>
      </c>
      <c r="AC168" s="56">
        <v>20.655375306121176</v>
      </c>
    </row>
    <row r="169" spans="1:29" x14ac:dyDescent="0.35">
      <c r="A169" s="1">
        <v>352</v>
      </c>
      <c r="B169" s="2">
        <v>17</v>
      </c>
      <c r="C169" s="2" t="s">
        <v>124</v>
      </c>
      <c r="D169" s="2" t="s">
        <v>125</v>
      </c>
      <c r="E169" s="1" t="s">
        <v>39</v>
      </c>
      <c r="F169" s="1" t="str">
        <f t="shared" si="7"/>
        <v>Ett8</v>
      </c>
      <c r="G169" s="1" t="s">
        <v>144</v>
      </c>
      <c r="H169" s="1" t="s">
        <v>18</v>
      </c>
      <c r="I169" s="1" t="s">
        <v>19</v>
      </c>
      <c r="J169" s="3">
        <v>11.399999999999999</v>
      </c>
      <c r="K169" s="3">
        <v>8</v>
      </c>
      <c r="L169" s="3">
        <v>34.6</v>
      </c>
      <c r="M169" s="3">
        <v>49</v>
      </c>
      <c r="N169" s="4">
        <v>17.589912280701757</v>
      </c>
      <c r="O169" s="3">
        <v>10.78</v>
      </c>
      <c r="P169" s="6">
        <v>2.34</v>
      </c>
      <c r="Q169" s="7">
        <v>2340</v>
      </c>
      <c r="R169" s="8">
        <v>217.06864564007424</v>
      </c>
      <c r="S169" s="5">
        <v>1.1200000000000001</v>
      </c>
      <c r="T169" s="9">
        <v>0.47863247863247871</v>
      </c>
      <c r="U169" s="10" t="s">
        <v>20</v>
      </c>
      <c r="V169" s="10" t="s">
        <v>20</v>
      </c>
      <c r="W169" s="10" t="s">
        <v>20</v>
      </c>
      <c r="X169" s="10" t="s">
        <v>20</v>
      </c>
      <c r="Y169" s="10" t="s">
        <v>20</v>
      </c>
      <c r="Z169" s="10" t="s">
        <v>20</v>
      </c>
      <c r="AA169" s="10" t="s">
        <v>20</v>
      </c>
      <c r="AB169" s="3" t="s">
        <v>20</v>
      </c>
      <c r="AC169" s="56">
        <v>11.468311639047636</v>
      </c>
    </row>
    <row r="170" spans="1:29" x14ac:dyDescent="0.35">
      <c r="A170" s="1">
        <v>353</v>
      </c>
      <c r="B170" s="2">
        <v>17</v>
      </c>
      <c r="C170" s="2" t="s">
        <v>124</v>
      </c>
      <c r="D170" s="2" t="s">
        <v>125</v>
      </c>
      <c r="E170" s="1" t="s">
        <v>39</v>
      </c>
      <c r="F170" s="1" t="str">
        <f t="shared" si="7"/>
        <v>Ett8</v>
      </c>
      <c r="G170" s="1" t="s">
        <v>145</v>
      </c>
      <c r="H170" s="1" t="s">
        <v>18</v>
      </c>
      <c r="I170" s="1" t="s">
        <v>19</v>
      </c>
      <c r="J170" s="3">
        <v>18.25</v>
      </c>
      <c r="K170" s="3">
        <v>11</v>
      </c>
      <c r="L170" s="3">
        <v>55.7</v>
      </c>
      <c r="M170" s="3">
        <v>47</v>
      </c>
      <c r="N170" s="4">
        <v>12.040597758405978</v>
      </c>
      <c r="O170" s="3">
        <v>31.07</v>
      </c>
      <c r="P170" s="6">
        <v>6.74</v>
      </c>
      <c r="Q170" s="7">
        <v>6740</v>
      </c>
      <c r="R170" s="8">
        <v>216.92951400064371</v>
      </c>
      <c r="S170" s="14">
        <v>4.58</v>
      </c>
      <c r="T170" s="9">
        <v>0.67952522255192882</v>
      </c>
      <c r="U170" s="10">
        <v>1.4970000000000001</v>
      </c>
      <c r="V170" s="10">
        <v>42.8</v>
      </c>
      <c r="W170" s="10">
        <v>28.590514362057444</v>
      </c>
      <c r="X170" s="10">
        <v>0.10089780000000001</v>
      </c>
      <c r="Y170" s="10">
        <v>0.55400000000000005</v>
      </c>
      <c r="Z170" s="10">
        <v>42.93</v>
      </c>
      <c r="AA170" s="10">
        <v>77.49097472924187</v>
      </c>
      <c r="AB170" s="3">
        <v>7.22</v>
      </c>
      <c r="AC170" s="56">
        <v>10.693086204358865</v>
      </c>
    </row>
    <row r="171" spans="1:29" x14ac:dyDescent="0.35">
      <c r="A171" s="1">
        <v>624</v>
      </c>
      <c r="B171" s="2">
        <v>9</v>
      </c>
      <c r="C171" s="2" t="s">
        <v>124</v>
      </c>
      <c r="D171" s="2" t="s">
        <v>125</v>
      </c>
      <c r="E171" s="1" t="s">
        <v>39</v>
      </c>
      <c r="F171" s="1" t="str">
        <f t="shared" si="7"/>
        <v>Ett1</v>
      </c>
      <c r="G171" s="2" t="s">
        <v>137</v>
      </c>
      <c r="H171" s="2" t="s">
        <v>651</v>
      </c>
      <c r="I171" s="1" t="s">
        <v>36</v>
      </c>
      <c r="J171" s="3">
        <v>16.850000000000001</v>
      </c>
      <c r="K171" s="3">
        <v>12</v>
      </c>
      <c r="L171" s="3">
        <v>53.2</v>
      </c>
      <c r="M171" s="3">
        <v>92</v>
      </c>
      <c r="N171" s="4">
        <v>23.205736894164197</v>
      </c>
      <c r="O171" s="10">
        <v>52.63</v>
      </c>
      <c r="P171" s="6">
        <v>11.09</v>
      </c>
      <c r="Q171" s="7">
        <v>11090</v>
      </c>
      <c r="R171" s="8">
        <v>210.71632148964468</v>
      </c>
      <c r="S171" s="17">
        <v>2.82</v>
      </c>
      <c r="T171" s="9">
        <v>0.25428313796212804</v>
      </c>
      <c r="U171" s="10">
        <v>2.3069999999999999</v>
      </c>
      <c r="V171" s="10">
        <v>43.14</v>
      </c>
      <c r="W171" s="10">
        <v>18.699609882964889</v>
      </c>
      <c r="X171" s="10">
        <v>0.25584630000000003</v>
      </c>
      <c r="Y171" s="10">
        <v>0.80600000000000005</v>
      </c>
      <c r="Z171" s="10">
        <v>42.81</v>
      </c>
      <c r="AA171" s="10">
        <v>53.114143920595531</v>
      </c>
      <c r="AB171" s="3">
        <v>7.24</v>
      </c>
      <c r="AC171" s="56">
        <v>15.111604173310567</v>
      </c>
    </row>
    <row r="172" spans="1:29" x14ac:dyDescent="0.35">
      <c r="A172" s="1">
        <v>625</v>
      </c>
      <c r="B172" s="2">
        <v>9</v>
      </c>
      <c r="C172" s="2" t="s">
        <v>124</v>
      </c>
      <c r="D172" s="2" t="s">
        <v>125</v>
      </c>
      <c r="E172" s="1" t="s">
        <v>39</v>
      </c>
      <c r="F172" s="1" t="str">
        <f t="shared" si="7"/>
        <v>Ett1</v>
      </c>
      <c r="G172" s="2" t="s">
        <v>146</v>
      </c>
      <c r="H172" s="2" t="s">
        <v>651</v>
      </c>
      <c r="I172" s="1" t="s">
        <v>36</v>
      </c>
      <c r="J172" s="3">
        <v>17.399999999999999</v>
      </c>
      <c r="K172" s="3">
        <v>6</v>
      </c>
      <c r="L172" s="3">
        <v>56.5</v>
      </c>
      <c r="M172" s="3">
        <v>43</v>
      </c>
      <c r="N172" s="4">
        <v>22.271072796934867</v>
      </c>
      <c r="O172" s="3">
        <v>35.51</v>
      </c>
      <c r="P172" s="6">
        <v>6.87</v>
      </c>
      <c r="Q172" s="7">
        <v>6870</v>
      </c>
      <c r="R172" s="8">
        <v>193.46662911855816</v>
      </c>
      <c r="S172" s="3">
        <v>1.32</v>
      </c>
      <c r="T172" s="9">
        <v>0.19213973799126638</v>
      </c>
      <c r="U172" s="10" t="s">
        <v>20</v>
      </c>
      <c r="V172" s="10" t="s">
        <v>20</v>
      </c>
      <c r="W172" s="10" t="s">
        <v>20</v>
      </c>
      <c r="X172" s="10" t="s">
        <v>20</v>
      </c>
      <c r="Y172" s="10" t="s">
        <v>20</v>
      </c>
      <c r="Z172" s="10" t="s">
        <v>20</v>
      </c>
      <c r="AA172" s="10" t="s">
        <v>20</v>
      </c>
      <c r="AB172" s="3" t="s">
        <v>20</v>
      </c>
      <c r="AC172" s="56">
        <v>23.70806928443773</v>
      </c>
    </row>
    <row r="173" spans="1:29" x14ac:dyDescent="0.35">
      <c r="A173" s="1">
        <v>626</v>
      </c>
      <c r="B173" s="2">
        <v>9</v>
      </c>
      <c r="C173" s="2" t="s">
        <v>124</v>
      </c>
      <c r="D173" s="2" t="s">
        <v>125</v>
      </c>
      <c r="E173" s="1" t="s">
        <v>39</v>
      </c>
      <c r="F173" s="1" t="str">
        <f t="shared" si="7"/>
        <v>Ett1</v>
      </c>
      <c r="G173" s="2" t="s">
        <v>147</v>
      </c>
      <c r="H173" s="2" t="s">
        <v>651</v>
      </c>
      <c r="I173" s="1" t="s">
        <v>36</v>
      </c>
      <c r="J173" s="3">
        <v>17.25</v>
      </c>
      <c r="K173" s="3">
        <v>8</v>
      </c>
      <c r="L173" s="3">
        <v>48.6</v>
      </c>
      <c r="M173" s="3">
        <v>65</v>
      </c>
      <c r="N173" s="4">
        <v>21.891304347826086</v>
      </c>
      <c r="O173" s="3">
        <v>49.97</v>
      </c>
      <c r="P173" s="6">
        <v>10.88</v>
      </c>
      <c r="Q173" s="7">
        <v>10880</v>
      </c>
      <c r="R173" s="8">
        <v>217.73063838302983</v>
      </c>
      <c r="S173" s="17">
        <v>3.04</v>
      </c>
      <c r="T173" s="9">
        <v>0.27941176470588236</v>
      </c>
      <c r="U173" s="10">
        <v>1.97</v>
      </c>
      <c r="V173" s="10">
        <v>42.96</v>
      </c>
      <c r="W173" s="10">
        <v>21.807106598984774</v>
      </c>
      <c r="X173" s="10">
        <v>0.214336</v>
      </c>
      <c r="Y173" s="10">
        <v>0.68899999999999995</v>
      </c>
      <c r="Z173" s="10">
        <v>43.25</v>
      </c>
      <c r="AA173" s="10">
        <v>62.77213352685051</v>
      </c>
      <c r="AB173" s="3">
        <v>7.11</v>
      </c>
      <c r="AC173" s="56">
        <v>33.950503820706793</v>
      </c>
    </row>
    <row r="174" spans="1:29" x14ac:dyDescent="0.35">
      <c r="A174" s="1">
        <v>630</v>
      </c>
      <c r="B174" s="2">
        <v>9</v>
      </c>
      <c r="C174" s="2" t="s">
        <v>124</v>
      </c>
      <c r="D174" s="2" t="s">
        <v>125</v>
      </c>
      <c r="E174" s="1" t="s">
        <v>39</v>
      </c>
      <c r="F174" s="1" t="str">
        <f t="shared" si="7"/>
        <v>Ett3</v>
      </c>
      <c r="G174" s="2" t="s">
        <v>139</v>
      </c>
      <c r="H174" s="2" t="s">
        <v>651</v>
      </c>
      <c r="I174" s="1" t="s">
        <v>36</v>
      </c>
      <c r="J174" s="3">
        <v>15.05</v>
      </c>
      <c r="K174" s="3">
        <v>10</v>
      </c>
      <c r="L174" s="3">
        <v>50.15</v>
      </c>
      <c r="M174" s="3">
        <v>90</v>
      </c>
      <c r="N174" s="4">
        <v>28.990033222591361</v>
      </c>
      <c r="O174" s="10">
        <v>51.2</v>
      </c>
      <c r="P174" s="6">
        <v>10.6</v>
      </c>
      <c r="Q174" s="7">
        <v>10600</v>
      </c>
      <c r="R174" s="8">
        <v>207.03125</v>
      </c>
      <c r="S174" s="3">
        <v>3.46</v>
      </c>
      <c r="T174" s="9">
        <v>0.32641509433962262</v>
      </c>
      <c r="U174" s="10" t="s">
        <v>20</v>
      </c>
      <c r="V174" s="10" t="s">
        <v>20</v>
      </c>
      <c r="W174" s="10" t="s">
        <v>20</v>
      </c>
      <c r="X174" s="10" t="s">
        <v>20</v>
      </c>
      <c r="Y174" s="10" t="s">
        <v>20</v>
      </c>
      <c r="Z174" s="10" t="s">
        <v>20</v>
      </c>
      <c r="AA174" s="10" t="s">
        <v>20</v>
      </c>
      <c r="AB174" s="3" t="s">
        <v>20</v>
      </c>
      <c r="AC174" s="56">
        <v>27.752687000726215</v>
      </c>
    </row>
    <row r="175" spans="1:29" x14ac:dyDescent="0.35">
      <c r="A175" s="1">
        <v>631</v>
      </c>
      <c r="B175" s="2">
        <v>9</v>
      </c>
      <c r="C175" s="2" t="s">
        <v>124</v>
      </c>
      <c r="D175" s="2" t="s">
        <v>125</v>
      </c>
      <c r="E175" s="1" t="s">
        <v>39</v>
      </c>
      <c r="F175" s="1" t="str">
        <f t="shared" si="7"/>
        <v>Ett3</v>
      </c>
      <c r="G175" s="2" t="s">
        <v>148</v>
      </c>
      <c r="H175" s="2" t="s">
        <v>651</v>
      </c>
      <c r="I175" s="1" t="s">
        <v>36</v>
      </c>
      <c r="J175" s="3">
        <v>13.649999999999999</v>
      </c>
      <c r="K175" s="3">
        <v>9</v>
      </c>
      <c r="L175" s="3">
        <v>41.4</v>
      </c>
      <c r="M175" s="3">
        <v>80</v>
      </c>
      <c r="N175" s="4">
        <v>25.959706959706963</v>
      </c>
      <c r="O175" s="3">
        <v>40.4</v>
      </c>
      <c r="P175" s="6">
        <v>8.4499999999999993</v>
      </c>
      <c r="Q175" s="7">
        <v>8450</v>
      </c>
      <c r="R175" s="8">
        <v>209.15841584158417</v>
      </c>
      <c r="S175" s="15">
        <v>2.85</v>
      </c>
      <c r="T175" s="9">
        <v>0.3372781065088758</v>
      </c>
      <c r="U175" s="10">
        <v>2.056</v>
      </c>
      <c r="V175" s="10">
        <v>42.67</v>
      </c>
      <c r="W175" s="10">
        <v>20.753891050583658</v>
      </c>
      <c r="X175" s="10">
        <v>0.173732</v>
      </c>
      <c r="Y175" s="10">
        <v>0.74299999999999999</v>
      </c>
      <c r="Z175" s="10">
        <v>43.61</v>
      </c>
      <c r="AA175" s="10">
        <v>58.694481830417224</v>
      </c>
      <c r="AB175" s="3">
        <v>7.07</v>
      </c>
      <c r="AC175" s="56">
        <v>28.010627780523976</v>
      </c>
    </row>
    <row r="176" spans="1:29" x14ac:dyDescent="0.35">
      <c r="A176" s="1">
        <v>632</v>
      </c>
      <c r="B176" s="2">
        <v>9</v>
      </c>
      <c r="C176" s="2" t="s">
        <v>124</v>
      </c>
      <c r="D176" s="2" t="s">
        <v>125</v>
      </c>
      <c r="E176" s="1" t="s">
        <v>39</v>
      </c>
      <c r="F176" s="1" t="str">
        <f t="shared" si="7"/>
        <v>Ett3</v>
      </c>
      <c r="G176" s="2" t="s">
        <v>149</v>
      </c>
      <c r="H176" s="2" t="s">
        <v>651</v>
      </c>
      <c r="I176" s="1" t="s">
        <v>36</v>
      </c>
      <c r="J176" s="3">
        <v>13</v>
      </c>
      <c r="K176" s="3">
        <v>11</v>
      </c>
      <c r="L176" s="3">
        <v>51.75</v>
      </c>
      <c r="M176" s="3">
        <v>90</v>
      </c>
      <c r="N176" s="4">
        <v>31.56993006993007</v>
      </c>
      <c r="O176" s="3">
        <v>57.72</v>
      </c>
      <c r="P176" s="6">
        <v>13.14</v>
      </c>
      <c r="Q176" s="7">
        <v>13140</v>
      </c>
      <c r="R176" s="8">
        <v>227.65072765072765</v>
      </c>
      <c r="S176" s="17">
        <v>4.88</v>
      </c>
      <c r="T176" s="9">
        <v>0.37138508371385082</v>
      </c>
      <c r="U176" s="10">
        <v>2.306</v>
      </c>
      <c r="V176" s="10">
        <v>42.95</v>
      </c>
      <c r="W176" s="10">
        <v>18.625325238508239</v>
      </c>
      <c r="X176" s="10">
        <v>0.30300840000000001</v>
      </c>
      <c r="Y176" s="10">
        <v>0.84099999999999997</v>
      </c>
      <c r="Z176" s="10">
        <v>42.52</v>
      </c>
      <c r="AA176" s="10">
        <v>50.558858501783597</v>
      </c>
      <c r="AB176" s="3">
        <v>7.13</v>
      </c>
      <c r="AC176" s="56">
        <v>33.4452516362932</v>
      </c>
    </row>
    <row r="177" spans="1:29" x14ac:dyDescent="0.35">
      <c r="A177" s="1">
        <v>636</v>
      </c>
      <c r="B177" s="2">
        <v>9</v>
      </c>
      <c r="C177" s="2" t="s">
        <v>124</v>
      </c>
      <c r="D177" s="2" t="s">
        <v>125</v>
      </c>
      <c r="E177" s="1" t="s">
        <v>39</v>
      </c>
      <c r="F177" s="1" t="str">
        <f t="shared" si="7"/>
        <v>Ett5</v>
      </c>
      <c r="G177" s="1" t="s">
        <v>140</v>
      </c>
      <c r="H177" s="1" t="s">
        <v>651</v>
      </c>
      <c r="I177" s="1" t="s">
        <v>36</v>
      </c>
      <c r="J177" s="3">
        <v>23.15</v>
      </c>
      <c r="K177" s="3">
        <v>11</v>
      </c>
      <c r="L177" s="3">
        <v>57.8</v>
      </c>
      <c r="M177" s="3">
        <v>83</v>
      </c>
      <c r="N177" s="4">
        <v>17.839191046534459</v>
      </c>
      <c r="O177" s="3">
        <v>55.91</v>
      </c>
      <c r="P177" s="6">
        <v>13.1</v>
      </c>
      <c r="Q177" s="7">
        <v>13100</v>
      </c>
      <c r="R177" s="8">
        <v>234.30513324986586</v>
      </c>
      <c r="S177" s="17">
        <v>5.59</v>
      </c>
      <c r="T177" s="9">
        <v>0.42671755725190841</v>
      </c>
      <c r="U177" s="10">
        <v>1.7749999999999999</v>
      </c>
      <c r="V177" s="10">
        <v>42.9</v>
      </c>
      <c r="W177" s="10">
        <v>24.169014084507044</v>
      </c>
      <c r="X177" s="10">
        <v>0.23252499999999998</v>
      </c>
      <c r="Y177" s="10">
        <v>0.72899999999999998</v>
      </c>
      <c r="Z177" s="10">
        <v>43.31</v>
      </c>
      <c r="AA177" s="10">
        <v>59.410150891632377</v>
      </c>
      <c r="AB177" s="3">
        <v>7.25</v>
      </c>
      <c r="AC177" s="56">
        <v>25.768030892027031</v>
      </c>
    </row>
    <row r="178" spans="1:29" x14ac:dyDescent="0.35">
      <c r="A178" s="1">
        <v>637</v>
      </c>
      <c r="B178" s="2">
        <v>9</v>
      </c>
      <c r="C178" s="2" t="s">
        <v>124</v>
      </c>
      <c r="D178" s="2" t="s">
        <v>125</v>
      </c>
      <c r="E178" s="1" t="s">
        <v>39</v>
      </c>
      <c r="F178" s="1" t="str">
        <f t="shared" si="7"/>
        <v>Ett5</v>
      </c>
      <c r="G178" s="1" t="s">
        <v>150</v>
      </c>
      <c r="H178" s="1" t="s">
        <v>651</v>
      </c>
      <c r="I178" s="1" t="s">
        <v>36</v>
      </c>
      <c r="J178" s="3">
        <v>17.5</v>
      </c>
      <c r="K178" s="3">
        <v>10</v>
      </c>
      <c r="L178" s="3">
        <v>52.6</v>
      </c>
      <c r="M178" s="3">
        <v>74</v>
      </c>
      <c r="N178" s="4">
        <v>21.242285714285714</v>
      </c>
      <c r="O178" s="3">
        <v>42.08</v>
      </c>
      <c r="P178" s="6">
        <v>9.35</v>
      </c>
      <c r="Q178" s="7">
        <v>9350</v>
      </c>
      <c r="R178" s="8">
        <v>222.19581749049431</v>
      </c>
      <c r="S178" s="17">
        <v>3.04</v>
      </c>
      <c r="T178" s="9">
        <v>0.32513368983957219</v>
      </c>
      <c r="U178" s="10">
        <v>1.948</v>
      </c>
      <c r="V178" s="10">
        <v>43.18</v>
      </c>
      <c r="W178" s="10">
        <v>22.166324435318277</v>
      </c>
      <c r="X178" s="10">
        <v>0.18213799999999999</v>
      </c>
      <c r="Y178" s="10">
        <v>0.85599999999999998</v>
      </c>
      <c r="Z178" s="10">
        <v>41.84</v>
      </c>
      <c r="AA178" s="10">
        <v>48.878504672897201</v>
      </c>
      <c r="AB178" s="3">
        <v>7.24</v>
      </c>
      <c r="AC178" s="56">
        <v>12.944801620675852</v>
      </c>
    </row>
    <row r="179" spans="1:29" x14ac:dyDescent="0.35">
      <c r="A179" s="1">
        <v>638</v>
      </c>
      <c r="B179" s="2">
        <v>9</v>
      </c>
      <c r="C179" s="2" t="s">
        <v>124</v>
      </c>
      <c r="D179" s="2" t="s">
        <v>125</v>
      </c>
      <c r="E179" s="1" t="s">
        <v>39</v>
      </c>
      <c r="F179" s="1" t="str">
        <f t="shared" si="7"/>
        <v>Ett5</v>
      </c>
      <c r="G179" s="1" t="s">
        <v>151</v>
      </c>
      <c r="H179" s="1" t="s">
        <v>651</v>
      </c>
      <c r="I179" s="1" t="s">
        <v>36</v>
      </c>
      <c r="J179" s="3">
        <v>17.7</v>
      </c>
      <c r="K179" s="3">
        <v>12</v>
      </c>
      <c r="L179" s="3">
        <v>59.25</v>
      </c>
      <c r="M179" s="3">
        <v>86</v>
      </c>
      <c r="N179" s="4">
        <v>22.990112994350287</v>
      </c>
      <c r="O179" s="3">
        <v>62.18</v>
      </c>
      <c r="P179" s="6">
        <v>15.7</v>
      </c>
      <c r="Q179" s="7">
        <v>15700</v>
      </c>
      <c r="R179" s="8">
        <v>252.49276294628498</v>
      </c>
      <c r="S179" s="3">
        <v>4.9800000000000004</v>
      </c>
      <c r="T179" s="9">
        <v>0.3171974522292994</v>
      </c>
      <c r="U179" s="10" t="s">
        <v>20</v>
      </c>
      <c r="V179" s="10" t="s">
        <v>20</v>
      </c>
      <c r="W179" s="10" t="s">
        <v>20</v>
      </c>
      <c r="X179" s="10" t="s">
        <v>20</v>
      </c>
      <c r="Y179" s="10" t="s">
        <v>20</v>
      </c>
      <c r="Z179" s="10" t="s">
        <v>20</v>
      </c>
      <c r="AA179" s="10" t="s">
        <v>20</v>
      </c>
      <c r="AB179" s="3" t="s">
        <v>20</v>
      </c>
      <c r="AC179" s="56">
        <v>20.80966959738474</v>
      </c>
    </row>
    <row r="180" spans="1:29" x14ac:dyDescent="0.35">
      <c r="A180" s="1">
        <v>642</v>
      </c>
      <c r="B180" s="2">
        <v>9</v>
      </c>
      <c r="C180" s="2" t="s">
        <v>124</v>
      </c>
      <c r="D180" s="2" t="s">
        <v>125</v>
      </c>
      <c r="E180" s="1" t="s">
        <v>39</v>
      </c>
      <c r="F180" s="1" t="str">
        <f t="shared" si="7"/>
        <v>Ett6</v>
      </c>
      <c r="G180" s="1" t="s">
        <v>141</v>
      </c>
      <c r="H180" s="1" t="s">
        <v>651</v>
      </c>
      <c r="I180" s="1" t="s">
        <v>36</v>
      </c>
      <c r="J180" s="3">
        <v>14.399999999999999</v>
      </c>
      <c r="K180" s="3">
        <v>9</v>
      </c>
      <c r="L180" s="3">
        <v>50.8</v>
      </c>
      <c r="M180" s="3">
        <v>73</v>
      </c>
      <c r="N180" s="4">
        <v>27.614197530864196</v>
      </c>
      <c r="O180" s="3">
        <v>41.7</v>
      </c>
      <c r="P180" s="6">
        <v>8.2200000000000006</v>
      </c>
      <c r="Q180" s="7">
        <v>8220</v>
      </c>
      <c r="R180" s="8">
        <v>197.12230215827336</v>
      </c>
      <c r="S180" s="17">
        <v>2.35</v>
      </c>
      <c r="T180" s="9">
        <v>0.28588807785888076</v>
      </c>
      <c r="U180" s="10">
        <v>2.2210000000000001</v>
      </c>
      <c r="V180" s="10">
        <v>42.9</v>
      </c>
      <c r="W180" s="10">
        <v>19.315623592976134</v>
      </c>
      <c r="X180" s="10">
        <v>0.18256620000000001</v>
      </c>
      <c r="Y180" s="10">
        <v>0.88400000000000001</v>
      </c>
      <c r="Z180" s="10">
        <v>42.24</v>
      </c>
      <c r="AA180" s="10">
        <v>47.782805429864254</v>
      </c>
      <c r="AB180" s="3">
        <v>7.22</v>
      </c>
      <c r="AC180" s="56">
        <v>32.481495731220441</v>
      </c>
    </row>
    <row r="181" spans="1:29" x14ac:dyDescent="0.35">
      <c r="A181" s="1">
        <v>643</v>
      </c>
      <c r="B181" s="2">
        <v>9</v>
      </c>
      <c r="C181" s="2" t="s">
        <v>124</v>
      </c>
      <c r="D181" s="2" t="s">
        <v>125</v>
      </c>
      <c r="E181" s="1" t="s">
        <v>39</v>
      </c>
      <c r="F181" s="1" t="str">
        <f t="shared" si="7"/>
        <v>Ett6</v>
      </c>
      <c r="G181" s="1" t="s">
        <v>152</v>
      </c>
      <c r="H181" s="1" t="s">
        <v>651</v>
      </c>
      <c r="I181" s="1" t="s">
        <v>36</v>
      </c>
      <c r="J181" s="3">
        <v>16.2</v>
      </c>
      <c r="K181" s="3">
        <v>7</v>
      </c>
      <c r="L181" s="3">
        <v>56.150000000000006</v>
      </c>
      <c r="M181" s="3">
        <v>84</v>
      </c>
      <c r="N181" s="4">
        <v>40.592592592592602</v>
      </c>
      <c r="O181" s="3">
        <v>62.26</v>
      </c>
      <c r="P181" s="6">
        <v>12.82</v>
      </c>
      <c r="Q181" s="7">
        <v>12820</v>
      </c>
      <c r="R181" s="8">
        <v>205.91069707677482</v>
      </c>
      <c r="S181" s="17">
        <v>4.3099999999999996</v>
      </c>
      <c r="T181" s="9">
        <v>0.33619344773790949</v>
      </c>
      <c r="U181" s="10">
        <v>2.1560000000000001</v>
      </c>
      <c r="V181" s="10">
        <v>43.04</v>
      </c>
      <c r="W181" s="10">
        <v>19.962894248608531</v>
      </c>
      <c r="X181" s="10">
        <v>0.27639920000000007</v>
      </c>
      <c r="Y181" s="10">
        <v>0.78300000000000003</v>
      </c>
      <c r="Z181" s="10">
        <v>41.43</v>
      </c>
      <c r="AA181" s="10">
        <v>52.911877394636015</v>
      </c>
      <c r="AB181" s="3">
        <v>7.33</v>
      </c>
      <c r="AC181" s="56">
        <v>19.414627299605083</v>
      </c>
    </row>
    <row r="182" spans="1:29" x14ac:dyDescent="0.35">
      <c r="A182" s="1">
        <v>644</v>
      </c>
      <c r="B182" s="2">
        <v>9</v>
      </c>
      <c r="C182" s="2" t="s">
        <v>124</v>
      </c>
      <c r="D182" s="2" t="s">
        <v>125</v>
      </c>
      <c r="E182" s="1" t="s">
        <v>39</v>
      </c>
      <c r="F182" s="1" t="str">
        <f t="shared" si="7"/>
        <v>Ett6</v>
      </c>
      <c r="G182" s="1" t="s">
        <v>153</v>
      </c>
      <c r="H182" s="1" t="s">
        <v>651</v>
      </c>
      <c r="I182" s="1" t="s">
        <v>36</v>
      </c>
      <c r="J182" s="3">
        <v>8.1999999999999993</v>
      </c>
      <c r="K182" s="3">
        <v>8</v>
      </c>
      <c r="L182" s="3">
        <v>47.9</v>
      </c>
      <c r="M182" s="3">
        <v>79</v>
      </c>
      <c r="N182" s="4">
        <v>56.684451219512198</v>
      </c>
      <c r="O182" s="3">
        <v>33.24</v>
      </c>
      <c r="P182" s="6">
        <v>6.02</v>
      </c>
      <c r="Q182" s="7">
        <v>6020</v>
      </c>
      <c r="R182" s="8">
        <v>181.10709987966305</v>
      </c>
      <c r="S182" s="3">
        <v>1.9</v>
      </c>
      <c r="T182" s="9">
        <v>0.31561461794019935</v>
      </c>
      <c r="U182" s="10" t="s">
        <v>20</v>
      </c>
      <c r="V182" s="10" t="s">
        <v>20</v>
      </c>
      <c r="W182" s="10" t="s">
        <v>20</v>
      </c>
      <c r="X182" s="10" t="s">
        <v>20</v>
      </c>
      <c r="Y182" s="10" t="s">
        <v>20</v>
      </c>
      <c r="Z182" s="10" t="s">
        <v>20</v>
      </c>
      <c r="AA182" s="10" t="s">
        <v>20</v>
      </c>
      <c r="AB182" s="3" t="s">
        <v>20</v>
      </c>
      <c r="AC182" s="56">
        <v>22.181196045669726</v>
      </c>
    </row>
    <row r="183" spans="1:29" x14ac:dyDescent="0.35">
      <c r="A183" s="1">
        <v>478</v>
      </c>
      <c r="B183" s="2">
        <v>3</v>
      </c>
      <c r="C183" s="2" t="s">
        <v>154</v>
      </c>
      <c r="D183" s="2" t="s">
        <v>155</v>
      </c>
      <c r="E183" s="1" t="s">
        <v>16</v>
      </c>
      <c r="F183" s="1" t="str">
        <f>LEFT(G183,3)</f>
        <v>Ob1</v>
      </c>
      <c r="G183" s="1" t="s">
        <v>156</v>
      </c>
      <c r="H183" s="1" t="s">
        <v>652</v>
      </c>
      <c r="I183" s="1" t="s">
        <v>58</v>
      </c>
      <c r="J183" s="3">
        <v>10.050000000000001</v>
      </c>
      <c r="K183" s="3">
        <v>10</v>
      </c>
      <c r="L183" s="3">
        <v>36.9</v>
      </c>
      <c r="M183" s="3">
        <v>108</v>
      </c>
      <c r="N183" s="4">
        <v>38.653731343283582</v>
      </c>
      <c r="O183" s="3">
        <v>26.19</v>
      </c>
      <c r="P183" s="6">
        <v>5.4</v>
      </c>
      <c r="Q183" s="7">
        <v>5400</v>
      </c>
      <c r="R183" s="8">
        <v>206.18556701030926</v>
      </c>
      <c r="S183" s="17">
        <v>2.57</v>
      </c>
      <c r="T183" s="9">
        <v>0.47592592592592586</v>
      </c>
      <c r="U183" s="10">
        <v>1.3680000000000001</v>
      </c>
      <c r="V183" s="10">
        <v>43.12</v>
      </c>
      <c r="W183" s="10">
        <v>31.520467836257307</v>
      </c>
      <c r="X183" s="10">
        <v>7.3872000000000007E-2</v>
      </c>
      <c r="Y183" s="10">
        <v>0.69699999999999995</v>
      </c>
      <c r="Z183" s="10">
        <v>43.03</v>
      </c>
      <c r="AA183" s="10">
        <v>61.736011477761842</v>
      </c>
      <c r="AB183" s="3">
        <v>7.15</v>
      </c>
      <c r="AC183" s="56">
        <v>23.929186605340362</v>
      </c>
    </row>
    <row r="184" spans="1:29" x14ac:dyDescent="0.35">
      <c r="A184" s="1">
        <v>479</v>
      </c>
      <c r="B184" s="2">
        <v>3</v>
      </c>
      <c r="C184" s="2" t="s">
        <v>154</v>
      </c>
      <c r="D184" s="2" t="s">
        <v>155</v>
      </c>
      <c r="E184" s="1" t="s">
        <v>16</v>
      </c>
      <c r="F184" s="1" t="str">
        <f>LEFT(G184,3)</f>
        <v>Ob1</v>
      </c>
      <c r="G184" s="1" t="s">
        <v>157</v>
      </c>
      <c r="H184" s="1" t="s">
        <v>652</v>
      </c>
      <c r="I184" s="1" t="s">
        <v>58</v>
      </c>
      <c r="J184" s="3">
        <v>21.25</v>
      </c>
      <c r="K184" s="3">
        <v>13</v>
      </c>
      <c r="L184" s="3">
        <v>38.5</v>
      </c>
      <c r="M184" s="3">
        <v>115</v>
      </c>
      <c r="N184" s="4">
        <v>15.027149321266968</v>
      </c>
      <c r="O184" s="3">
        <v>45.66</v>
      </c>
      <c r="P184" s="6">
        <v>11.55</v>
      </c>
      <c r="Q184" s="7">
        <v>11550</v>
      </c>
      <c r="R184" s="8">
        <v>252.95663600525626</v>
      </c>
      <c r="S184" s="15">
        <v>7.16</v>
      </c>
      <c r="T184" s="9">
        <v>0.61991341991341986</v>
      </c>
      <c r="U184" s="10">
        <v>1.6220000000000001</v>
      </c>
      <c r="V184" s="10">
        <v>42.45</v>
      </c>
      <c r="W184" s="10">
        <v>26.171393341553639</v>
      </c>
      <c r="X184" s="10">
        <v>0.18734100000000004</v>
      </c>
      <c r="Y184" s="10">
        <v>0.61499999999999999</v>
      </c>
      <c r="Z184" s="10">
        <v>42.04</v>
      </c>
      <c r="AA184" s="10">
        <v>68.357723577235774</v>
      </c>
      <c r="AB184" s="3">
        <v>7.18</v>
      </c>
      <c r="AC184" s="56">
        <v>22.046896551724132</v>
      </c>
    </row>
    <row r="185" spans="1:29" x14ac:dyDescent="0.35">
      <c r="A185" s="1">
        <v>480</v>
      </c>
      <c r="B185" s="2">
        <v>3</v>
      </c>
      <c r="C185" s="2" t="s">
        <v>154</v>
      </c>
      <c r="D185" s="2" t="s">
        <v>155</v>
      </c>
      <c r="E185" s="1" t="s">
        <v>16</v>
      </c>
      <c r="F185" s="1" t="str">
        <f>LEFT(G185,3)</f>
        <v>Ob1</v>
      </c>
      <c r="G185" s="1" t="s">
        <v>158</v>
      </c>
      <c r="H185" s="1" t="s">
        <v>652</v>
      </c>
      <c r="I185" s="1" t="s">
        <v>58</v>
      </c>
      <c r="J185" s="3">
        <v>17.75</v>
      </c>
      <c r="K185" s="3">
        <v>26</v>
      </c>
      <c r="L185" s="3">
        <v>36.299999999999997</v>
      </c>
      <c r="M185" s="3">
        <v>196</v>
      </c>
      <c r="N185" s="4">
        <v>14.416684723726975</v>
      </c>
      <c r="O185" s="3">
        <v>53.68</v>
      </c>
      <c r="P185" s="6">
        <v>13.55</v>
      </c>
      <c r="Q185" s="7">
        <v>13550</v>
      </c>
      <c r="R185" s="8">
        <v>252.42175856929956</v>
      </c>
      <c r="S185" s="3">
        <v>6.5</v>
      </c>
      <c r="T185" s="9">
        <v>0.47970479704797048</v>
      </c>
      <c r="U185" s="10" t="s">
        <v>20</v>
      </c>
      <c r="V185" s="10" t="s">
        <v>20</v>
      </c>
      <c r="W185" s="10" t="s">
        <v>20</v>
      </c>
      <c r="X185" s="10" t="s">
        <v>20</v>
      </c>
      <c r="Y185" s="10" t="s">
        <v>20</v>
      </c>
      <c r="Z185" s="10" t="s">
        <v>20</v>
      </c>
      <c r="AA185" s="10" t="s">
        <v>20</v>
      </c>
      <c r="AB185" s="3" t="s">
        <v>20</v>
      </c>
      <c r="AC185" s="56">
        <v>21.640675272613379</v>
      </c>
    </row>
    <row r="186" spans="1:29" x14ac:dyDescent="0.35">
      <c r="A186" s="1">
        <v>496</v>
      </c>
      <c r="B186" s="2">
        <v>3</v>
      </c>
      <c r="C186" s="2" t="s">
        <v>154</v>
      </c>
      <c r="D186" s="2" t="s">
        <v>155</v>
      </c>
      <c r="E186" s="1" t="s">
        <v>16</v>
      </c>
      <c r="F186" s="1" t="str">
        <f>LEFT(G186,4)</f>
        <v>Ob14</v>
      </c>
      <c r="G186" s="1" t="s">
        <v>159</v>
      </c>
      <c r="H186" s="1" t="s">
        <v>652</v>
      </c>
      <c r="I186" s="1" t="s">
        <v>58</v>
      </c>
      <c r="J186" s="3">
        <v>14.75</v>
      </c>
      <c r="K186" s="3">
        <v>15</v>
      </c>
      <c r="L186" s="3">
        <v>39.049999999999997</v>
      </c>
      <c r="M186" s="3">
        <v>93</v>
      </c>
      <c r="N186" s="4">
        <v>15.414237288135592</v>
      </c>
      <c r="O186" s="3">
        <v>38.54</v>
      </c>
      <c r="P186" s="6">
        <v>7.79</v>
      </c>
      <c r="Q186" s="7">
        <v>7790</v>
      </c>
      <c r="R186" s="8">
        <v>202.12765957446808</v>
      </c>
      <c r="S186" s="15">
        <v>2.65</v>
      </c>
      <c r="T186" s="9">
        <v>0.34017971758664955</v>
      </c>
      <c r="U186" s="10">
        <v>1.869</v>
      </c>
      <c r="V186" s="10">
        <v>42.87</v>
      </c>
      <c r="W186" s="10">
        <v>22.93739967897271</v>
      </c>
      <c r="X186" s="10">
        <v>0.14559509999999998</v>
      </c>
      <c r="Y186" s="10">
        <v>0.65100000000000002</v>
      </c>
      <c r="Z186" s="10">
        <v>43.5</v>
      </c>
      <c r="AA186" s="10">
        <v>66.820276497695843</v>
      </c>
      <c r="AB186" s="3">
        <v>7.34</v>
      </c>
      <c r="AC186" s="56">
        <v>30.394693641282441</v>
      </c>
    </row>
    <row r="187" spans="1:29" x14ac:dyDescent="0.35">
      <c r="A187" s="1">
        <v>497</v>
      </c>
      <c r="B187" s="2">
        <v>3</v>
      </c>
      <c r="C187" s="2" t="s">
        <v>154</v>
      </c>
      <c r="D187" s="2" t="s">
        <v>155</v>
      </c>
      <c r="E187" s="1" t="s">
        <v>16</v>
      </c>
      <c r="F187" s="1" t="str">
        <f>LEFT(G187,4)</f>
        <v>Ob14</v>
      </c>
      <c r="G187" s="1" t="s">
        <v>160</v>
      </c>
      <c r="H187" s="1" t="s">
        <v>652</v>
      </c>
      <c r="I187" s="1" t="s">
        <v>58</v>
      </c>
      <c r="J187" s="3">
        <v>15.15</v>
      </c>
      <c r="K187" s="3">
        <v>11</v>
      </c>
      <c r="L187" s="3">
        <v>35.049999999999997</v>
      </c>
      <c r="M187" s="3">
        <v>71</v>
      </c>
      <c r="N187" s="4">
        <v>13.93279327932793</v>
      </c>
      <c r="O187" s="3">
        <v>26.2</v>
      </c>
      <c r="P187" s="6">
        <v>5.2</v>
      </c>
      <c r="Q187" s="7">
        <v>5200</v>
      </c>
      <c r="R187" s="8">
        <v>198.47328244274809</v>
      </c>
      <c r="S187" s="3">
        <v>2.2999999999999998</v>
      </c>
      <c r="T187" s="9">
        <v>0.44230769230769224</v>
      </c>
      <c r="U187" s="10" t="s">
        <v>20</v>
      </c>
      <c r="V187" s="10" t="s">
        <v>20</v>
      </c>
      <c r="W187" s="10" t="s">
        <v>20</v>
      </c>
      <c r="X187" s="10" t="s">
        <v>20</v>
      </c>
      <c r="Y187" s="10" t="s">
        <v>20</v>
      </c>
      <c r="Z187" s="10" t="s">
        <v>20</v>
      </c>
      <c r="AA187" s="10" t="s">
        <v>20</v>
      </c>
      <c r="AB187" s="3" t="s">
        <v>20</v>
      </c>
      <c r="AC187" s="56">
        <v>20.283065815360256</v>
      </c>
    </row>
    <row r="188" spans="1:29" x14ac:dyDescent="0.35">
      <c r="A188" s="1">
        <v>498</v>
      </c>
      <c r="B188" s="2">
        <v>3</v>
      </c>
      <c r="C188" s="2" t="s">
        <v>154</v>
      </c>
      <c r="D188" s="2" t="s">
        <v>155</v>
      </c>
      <c r="E188" s="1" t="s">
        <v>16</v>
      </c>
      <c r="F188" s="1" t="str">
        <f>LEFT(G188,4)</f>
        <v>Ob14</v>
      </c>
      <c r="G188" s="1" t="s">
        <v>161</v>
      </c>
      <c r="H188" s="1" t="s">
        <v>652</v>
      </c>
      <c r="I188" s="1" t="s">
        <v>58</v>
      </c>
      <c r="J188" s="3">
        <v>15.05</v>
      </c>
      <c r="K188" s="3">
        <v>16</v>
      </c>
      <c r="L188" s="3">
        <v>37.85</v>
      </c>
      <c r="M188" s="3">
        <v>116</v>
      </c>
      <c r="N188" s="4">
        <v>17.233388704318937</v>
      </c>
      <c r="O188" s="3">
        <v>53.86</v>
      </c>
      <c r="P188" s="6">
        <v>11.62</v>
      </c>
      <c r="Q188" s="7">
        <v>11620</v>
      </c>
      <c r="R188" s="8">
        <v>215.74452283698477</v>
      </c>
      <c r="S188" s="15">
        <v>7.86</v>
      </c>
      <c r="T188" s="9">
        <v>0.67641996557659212</v>
      </c>
      <c r="U188" s="10">
        <v>1.409</v>
      </c>
      <c r="V188" s="10">
        <v>42.87</v>
      </c>
      <c r="W188" s="10">
        <v>30.425833924769339</v>
      </c>
      <c r="X188" s="10">
        <v>0.16372579999999998</v>
      </c>
      <c r="Y188" s="10">
        <v>0.503</v>
      </c>
      <c r="Z188" s="10">
        <v>40.75</v>
      </c>
      <c r="AA188" s="10">
        <v>81.013916500994029</v>
      </c>
      <c r="AB188" s="3">
        <v>7.16</v>
      </c>
      <c r="AC188" s="56">
        <v>14.846467941932753</v>
      </c>
    </row>
    <row r="189" spans="1:29" x14ac:dyDescent="0.35">
      <c r="A189" s="1">
        <v>484</v>
      </c>
      <c r="B189" s="2">
        <v>3</v>
      </c>
      <c r="C189" s="2" t="s">
        <v>154</v>
      </c>
      <c r="D189" s="2" t="s">
        <v>155</v>
      </c>
      <c r="E189" s="1" t="s">
        <v>16</v>
      </c>
      <c r="F189" s="1" t="str">
        <f t="shared" ref="F189:F198" si="8">LEFT(G189,3)</f>
        <v>Ob7</v>
      </c>
      <c r="G189" s="1" t="s">
        <v>162</v>
      </c>
      <c r="H189" s="1" t="s">
        <v>652</v>
      </c>
      <c r="I189" s="1" t="s">
        <v>58</v>
      </c>
      <c r="J189" s="3">
        <v>17.549999999999997</v>
      </c>
      <c r="K189" s="3">
        <v>12</v>
      </c>
      <c r="L189" s="3">
        <v>40.450000000000003</v>
      </c>
      <c r="M189" s="3">
        <v>134</v>
      </c>
      <c r="N189" s="4">
        <v>24.737416904083574</v>
      </c>
      <c r="O189" s="3">
        <v>47.89</v>
      </c>
      <c r="P189" s="6">
        <v>9.1199999999999992</v>
      </c>
      <c r="Q189" s="7">
        <v>9120</v>
      </c>
      <c r="R189" s="8">
        <v>190.43641678847359</v>
      </c>
      <c r="S189" s="17">
        <v>5.17</v>
      </c>
      <c r="T189" s="9">
        <v>0.56688596491228072</v>
      </c>
      <c r="U189" s="10">
        <v>1.492</v>
      </c>
      <c r="V189" s="10">
        <v>43.07</v>
      </c>
      <c r="W189" s="10">
        <v>28.867292225201073</v>
      </c>
      <c r="X189" s="10">
        <v>0.13607039999999998</v>
      </c>
      <c r="Y189" s="10">
        <v>0.621</v>
      </c>
      <c r="Z189" s="10">
        <v>43.2</v>
      </c>
      <c r="AA189" s="10">
        <v>69.565217391304358</v>
      </c>
      <c r="AB189" s="3">
        <v>7.15</v>
      </c>
      <c r="AC189" s="56">
        <v>20.393064208540565</v>
      </c>
    </row>
    <row r="190" spans="1:29" x14ac:dyDescent="0.35">
      <c r="A190" s="1">
        <v>485</v>
      </c>
      <c r="B190" s="2">
        <v>3</v>
      </c>
      <c r="C190" s="2" t="s">
        <v>154</v>
      </c>
      <c r="D190" s="2" t="s">
        <v>155</v>
      </c>
      <c r="E190" s="1" t="s">
        <v>16</v>
      </c>
      <c r="F190" s="1" t="str">
        <f t="shared" si="8"/>
        <v>Ob7</v>
      </c>
      <c r="G190" s="1" t="s">
        <v>163</v>
      </c>
      <c r="H190" s="1" t="s">
        <v>652</v>
      </c>
      <c r="I190" s="1" t="s">
        <v>58</v>
      </c>
      <c r="J190" s="3">
        <v>16.899999999999999</v>
      </c>
      <c r="K190" s="3">
        <v>14</v>
      </c>
      <c r="L190" s="3">
        <v>34.5</v>
      </c>
      <c r="M190" s="3">
        <v>104</v>
      </c>
      <c r="N190" s="4">
        <v>14.164835164835168</v>
      </c>
      <c r="O190" s="3">
        <v>36.200000000000003</v>
      </c>
      <c r="P190" s="6">
        <v>8.76</v>
      </c>
      <c r="Q190" s="7">
        <v>8760</v>
      </c>
      <c r="R190" s="8">
        <v>241.98895027624309</v>
      </c>
      <c r="S190" s="3">
        <v>4.07</v>
      </c>
      <c r="T190" s="9">
        <v>0.46461187214611877</v>
      </c>
      <c r="U190" s="10" t="s">
        <v>20</v>
      </c>
      <c r="V190" s="10" t="s">
        <v>20</v>
      </c>
      <c r="W190" s="10" t="s">
        <v>20</v>
      </c>
      <c r="X190" s="10" t="s">
        <v>20</v>
      </c>
      <c r="Y190" s="10" t="s">
        <v>20</v>
      </c>
      <c r="Z190" s="10" t="s">
        <v>20</v>
      </c>
      <c r="AA190" s="10" t="s">
        <v>20</v>
      </c>
      <c r="AB190" s="3" t="s">
        <v>20</v>
      </c>
      <c r="AC190" s="56">
        <v>28.848316532436296</v>
      </c>
    </row>
    <row r="191" spans="1:29" x14ac:dyDescent="0.35">
      <c r="A191" s="1">
        <v>486</v>
      </c>
      <c r="B191" s="2">
        <v>3</v>
      </c>
      <c r="C191" s="2" t="s">
        <v>154</v>
      </c>
      <c r="D191" s="2" t="s">
        <v>155</v>
      </c>
      <c r="E191" s="1" t="s">
        <v>16</v>
      </c>
      <c r="F191" s="1" t="str">
        <f t="shared" si="8"/>
        <v>Ob7</v>
      </c>
      <c r="G191" s="1" t="s">
        <v>164</v>
      </c>
      <c r="H191" s="1" t="s">
        <v>652</v>
      </c>
      <c r="I191" s="1" t="s">
        <v>58</v>
      </c>
      <c r="J191" s="3">
        <v>18.45</v>
      </c>
      <c r="K191" s="3">
        <v>11</v>
      </c>
      <c r="L191" s="3">
        <v>38.25</v>
      </c>
      <c r="M191" s="3">
        <v>72</v>
      </c>
      <c r="N191" s="4">
        <v>12.569844789356987</v>
      </c>
      <c r="O191" s="3">
        <v>29.41</v>
      </c>
      <c r="P191" s="6">
        <v>6.76</v>
      </c>
      <c r="Q191" s="7">
        <v>6760</v>
      </c>
      <c r="R191" s="8">
        <v>229.85379122747364</v>
      </c>
      <c r="S191" s="17">
        <v>3.22</v>
      </c>
      <c r="T191" s="9">
        <v>0.47633136094674561</v>
      </c>
      <c r="U191" s="10">
        <v>1.4770000000000001</v>
      </c>
      <c r="V191" s="10">
        <v>43</v>
      </c>
      <c r="W191" s="10">
        <v>29.113067027758969</v>
      </c>
      <c r="X191" s="10">
        <v>9.5561899999999991E-2</v>
      </c>
      <c r="Y191" s="10">
        <v>0.59399999999999997</v>
      </c>
      <c r="Z191" s="10">
        <v>43.27</v>
      </c>
      <c r="AA191" s="10">
        <v>72.845117845117855</v>
      </c>
      <c r="AB191" s="3">
        <v>7.33</v>
      </c>
      <c r="AC191" s="56">
        <v>22.382680992083891</v>
      </c>
    </row>
    <row r="192" spans="1:29" x14ac:dyDescent="0.35">
      <c r="A192" s="1">
        <v>490</v>
      </c>
      <c r="B192" s="2">
        <v>3</v>
      </c>
      <c r="C192" s="2" t="s">
        <v>154</v>
      </c>
      <c r="D192" s="2" t="s">
        <v>155</v>
      </c>
      <c r="E192" s="1" t="s">
        <v>16</v>
      </c>
      <c r="F192" s="1" t="str">
        <f t="shared" si="8"/>
        <v>Ob8</v>
      </c>
      <c r="G192" s="1" t="s">
        <v>165</v>
      </c>
      <c r="H192" s="1" t="s">
        <v>652</v>
      </c>
      <c r="I192" s="1" t="s">
        <v>58</v>
      </c>
      <c r="J192" s="3">
        <v>7.55</v>
      </c>
      <c r="K192" s="3">
        <v>7</v>
      </c>
      <c r="L192" s="3">
        <v>34.5</v>
      </c>
      <c r="M192" s="3">
        <v>98</v>
      </c>
      <c r="N192" s="4">
        <v>62.973509933774835</v>
      </c>
      <c r="O192" s="3">
        <v>29.67</v>
      </c>
      <c r="P192" s="6">
        <v>6.54</v>
      </c>
      <c r="Q192" s="7">
        <v>6540</v>
      </c>
      <c r="R192" s="8">
        <v>220.42467138523759</v>
      </c>
      <c r="S192" s="17">
        <v>2.38</v>
      </c>
      <c r="T192" s="9">
        <v>0.36391437308868502</v>
      </c>
      <c r="U192" s="10">
        <v>1.7729999999999999</v>
      </c>
      <c r="V192" s="10">
        <v>43.35</v>
      </c>
      <c r="W192" s="10">
        <v>24.450084602368868</v>
      </c>
      <c r="X192" s="10">
        <v>0.11595419999999999</v>
      </c>
      <c r="Y192" s="10">
        <v>0.626</v>
      </c>
      <c r="Z192" s="10">
        <v>43.5</v>
      </c>
      <c r="AA192" s="10">
        <v>69.488817891373799</v>
      </c>
      <c r="AB192" s="3">
        <v>7.09</v>
      </c>
      <c r="AC192" s="56">
        <v>23.245890499194847</v>
      </c>
    </row>
    <row r="193" spans="1:29" x14ac:dyDescent="0.35">
      <c r="A193" s="1">
        <v>491</v>
      </c>
      <c r="B193" s="2">
        <v>3</v>
      </c>
      <c r="C193" s="2" t="s">
        <v>154</v>
      </c>
      <c r="D193" s="2" t="s">
        <v>155</v>
      </c>
      <c r="E193" s="1" t="s">
        <v>16</v>
      </c>
      <c r="F193" s="1" t="str">
        <f t="shared" si="8"/>
        <v>Ob8</v>
      </c>
      <c r="G193" s="1" t="s">
        <v>166</v>
      </c>
      <c r="H193" s="1" t="s">
        <v>652</v>
      </c>
      <c r="I193" s="1" t="s">
        <v>58</v>
      </c>
      <c r="J193" s="3">
        <v>12.55</v>
      </c>
      <c r="K193" s="3">
        <v>6</v>
      </c>
      <c r="L193" s="3">
        <v>40</v>
      </c>
      <c r="M193" s="3">
        <v>94</v>
      </c>
      <c r="N193" s="4">
        <v>48.933598937582993</v>
      </c>
      <c r="O193" s="3">
        <v>28.37</v>
      </c>
      <c r="P193" s="6">
        <v>6.49</v>
      </c>
      <c r="Q193" s="7">
        <v>6490</v>
      </c>
      <c r="R193" s="8">
        <v>228.76277758195275</v>
      </c>
      <c r="S193" s="3">
        <v>2.17</v>
      </c>
      <c r="T193" s="9">
        <v>0.33436055469953774</v>
      </c>
      <c r="U193" s="10" t="s">
        <v>20</v>
      </c>
      <c r="V193" s="10" t="s">
        <v>20</v>
      </c>
      <c r="W193" s="10" t="s">
        <v>20</v>
      </c>
      <c r="X193" s="10" t="s">
        <v>20</v>
      </c>
      <c r="Y193" s="10" t="s">
        <v>20</v>
      </c>
      <c r="Z193" s="10" t="s">
        <v>20</v>
      </c>
      <c r="AA193" s="10" t="s">
        <v>20</v>
      </c>
      <c r="AB193" s="3" t="s">
        <v>20</v>
      </c>
      <c r="AC193" s="56">
        <v>26.636614379084964</v>
      </c>
    </row>
    <row r="194" spans="1:29" x14ac:dyDescent="0.35">
      <c r="A194" s="1">
        <v>492</v>
      </c>
      <c r="B194" s="2">
        <v>3</v>
      </c>
      <c r="C194" s="2" t="s">
        <v>154</v>
      </c>
      <c r="D194" s="2" t="s">
        <v>155</v>
      </c>
      <c r="E194" s="1" t="s">
        <v>16</v>
      </c>
      <c r="F194" s="1" t="str">
        <f t="shared" si="8"/>
        <v>Ob8</v>
      </c>
      <c r="G194" s="1" t="s">
        <v>167</v>
      </c>
      <c r="H194" s="1" t="s">
        <v>652</v>
      </c>
      <c r="I194" s="1" t="s">
        <v>58</v>
      </c>
      <c r="J194" s="3">
        <v>8.9499999999999993</v>
      </c>
      <c r="K194" s="3">
        <v>13</v>
      </c>
      <c r="L194" s="3">
        <v>31.700000000000003</v>
      </c>
      <c r="M194" s="3">
        <v>146</v>
      </c>
      <c r="N194" s="4">
        <v>38.778255264288788</v>
      </c>
      <c r="O194" s="3">
        <v>32.22</v>
      </c>
      <c r="P194" s="6">
        <v>8.76</v>
      </c>
      <c r="Q194" s="7">
        <v>8760</v>
      </c>
      <c r="R194" s="8">
        <v>271.8808193668529</v>
      </c>
      <c r="S194" s="15">
        <v>4.6399999999999997</v>
      </c>
      <c r="T194" s="9">
        <v>0.52968036529680362</v>
      </c>
      <c r="U194" s="10">
        <v>1.788</v>
      </c>
      <c r="V194" s="10">
        <v>42.95</v>
      </c>
      <c r="W194" s="10">
        <v>24.021252796420583</v>
      </c>
      <c r="X194" s="10">
        <v>0.15662879999999998</v>
      </c>
      <c r="Y194" s="10">
        <v>0.67800000000000005</v>
      </c>
      <c r="Z194" s="10">
        <v>43.01</v>
      </c>
      <c r="AA194" s="10">
        <v>63.43657817109144</v>
      </c>
      <c r="AB194" s="3">
        <v>7.1</v>
      </c>
      <c r="AC194" s="56">
        <v>23.262123957955783</v>
      </c>
    </row>
    <row r="195" spans="1:29" x14ac:dyDescent="0.35">
      <c r="A195" s="1">
        <v>79</v>
      </c>
      <c r="B195" s="2">
        <v>5</v>
      </c>
      <c r="C195" s="2" t="s">
        <v>154</v>
      </c>
      <c r="D195" s="2" t="s">
        <v>155</v>
      </c>
      <c r="E195" s="1" t="s">
        <v>16</v>
      </c>
      <c r="F195" s="2" t="str">
        <f t="shared" si="8"/>
        <v>Ob1</v>
      </c>
      <c r="G195" s="1" t="s">
        <v>156</v>
      </c>
      <c r="H195" s="1" t="s">
        <v>18</v>
      </c>
      <c r="I195" s="1" t="s">
        <v>19</v>
      </c>
      <c r="J195" s="3">
        <v>13.9</v>
      </c>
      <c r="K195" s="3">
        <v>7</v>
      </c>
      <c r="L195" s="3">
        <v>35.75</v>
      </c>
      <c r="M195" s="3">
        <v>45</v>
      </c>
      <c r="N195" s="4">
        <v>15.533915724563208</v>
      </c>
      <c r="O195" s="3">
        <v>13.57</v>
      </c>
      <c r="P195" s="6">
        <v>2.96</v>
      </c>
      <c r="Q195" s="7">
        <v>2960</v>
      </c>
      <c r="R195" s="8">
        <v>218.12822402358142</v>
      </c>
      <c r="S195" s="5">
        <v>2.19</v>
      </c>
      <c r="T195" s="9">
        <v>0.7398648648648648</v>
      </c>
      <c r="U195" s="10" t="s">
        <v>20</v>
      </c>
      <c r="V195" s="10" t="s">
        <v>20</v>
      </c>
      <c r="W195" s="10" t="s">
        <v>20</v>
      </c>
      <c r="X195" s="10" t="s">
        <v>20</v>
      </c>
      <c r="Y195" s="10" t="s">
        <v>20</v>
      </c>
      <c r="Z195" s="10" t="s">
        <v>20</v>
      </c>
      <c r="AA195" s="10" t="s">
        <v>20</v>
      </c>
      <c r="AB195" s="3" t="s">
        <v>20</v>
      </c>
      <c r="AC195" s="56">
        <v>22.217879292894704</v>
      </c>
    </row>
    <row r="196" spans="1:29" x14ac:dyDescent="0.35">
      <c r="A196" s="1">
        <v>80</v>
      </c>
      <c r="B196" s="2">
        <v>5</v>
      </c>
      <c r="C196" s="2" t="s">
        <v>154</v>
      </c>
      <c r="D196" s="2" t="s">
        <v>155</v>
      </c>
      <c r="E196" s="1" t="s">
        <v>16</v>
      </c>
      <c r="F196" s="2" t="str">
        <f t="shared" si="8"/>
        <v>Ob1</v>
      </c>
      <c r="G196" s="1" t="s">
        <v>157</v>
      </c>
      <c r="H196" s="1" t="s">
        <v>18</v>
      </c>
      <c r="I196" s="1" t="s">
        <v>19</v>
      </c>
      <c r="J196" s="3">
        <v>23.8</v>
      </c>
      <c r="K196" s="3">
        <v>20</v>
      </c>
      <c r="L196" s="3">
        <v>40.5</v>
      </c>
      <c r="M196" s="3">
        <v>58</v>
      </c>
      <c r="N196" s="4">
        <v>3.9348739495798317</v>
      </c>
      <c r="O196" s="3">
        <v>17.95</v>
      </c>
      <c r="P196" s="6">
        <v>4.67</v>
      </c>
      <c r="Q196" s="7">
        <v>4670</v>
      </c>
      <c r="R196" s="8">
        <v>260.16713091922009</v>
      </c>
      <c r="S196" s="14">
        <v>4.03</v>
      </c>
      <c r="T196" s="9">
        <v>0.86295503211991442</v>
      </c>
      <c r="U196" s="10">
        <v>1.046</v>
      </c>
      <c r="V196" s="10">
        <v>42.21</v>
      </c>
      <c r="W196" s="10">
        <v>40.35372848948375</v>
      </c>
      <c r="X196" s="10">
        <v>4.8848200000000001E-2</v>
      </c>
      <c r="Y196" s="10">
        <v>0.48299999999999998</v>
      </c>
      <c r="Z196" s="10">
        <v>43.22</v>
      </c>
      <c r="AA196" s="10">
        <v>89.482401656314707</v>
      </c>
      <c r="AB196" s="3">
        <v>7.04</v>
      </c>
      <c r="AC196" s="56">
        <v>36.718277347114558</v>
      </c>
    </row>
    <row r="197" spans="1:29" x14ac:dyDescent="0.35">
      <c r="A197" s="1">
        <v>81</v>
      </c>
      <c r="B197" s="2">
        <v>5</v>
      </c>
      <c r="C197" s="2" t="s">
        <v>154</v>
      </c>
      <c r="D197" s="2" t="s">
        <v>155</v>
      </c>
      <c r="E197" s="1" t="s">
        <v>16</v>
      </c>
      <c r="F197" s="2" t="str">
        <f t="shared" si="8"/>
        <v>Ob1</v>
      </c>
      <c r="G197" s="1" t="s">
        <v>158</v>
      </c>
      <c r="H197" s="1" t="s">
        <v>18</v>
      </c>
      <c r="I197" s="1" t="s">
        <v>19</v>
      </c>
      <c r="J197" s="3">
        <v>18</v>
      </c>
      <c r="K197" s="3">
        <v>11</v>
      </c>
      <c r="L197" s="3">
        <v>39.35</v>
      </c>
      <c r="M197" s="3">
        <v>56</v>
      </c>
      <c r="N197" s="4">
        <v>10.129292929292928</v>
      </c>
      <c r="O197" s="3">
        <v>24.28</v>
      </c>
      <c r="P197" s="6">
        <v>5.69</v>
      </c>
      <c r="Q197" s="7">
        <v>5690</v>
      </c>
      <c r="R197" s="8">
        <v>234.34925864909388</v>
      </c>
      <c r="S197" s="14">
        <v>5.42</v>
      </c>
      <c r="T197" s="9">
        <v>0.95254833040421782</v>
      </c>
      <c r="U197" s="10">
        <v>1.254</v>
      </c>
      <c r="V197" s="10">
        <v>43.12</v>
      </c>
      <c r="W197" s="10">
        <v>34.385964912280699</v>
      </c>
      <c r="X197" s="10">
        <v>7.1352600000000016E-2</v>
      </c>
      <c r="Y197" s="10">
        <v>0.47699999999999998</v>
      </c>
      <c r="Z197" s="10">
        <v>42.79</v>
      </c>
      <c r="AA197" s="10">
        <v>89.706498951781967</v>
      </c>
      <c r="AB197" s="3">
        <v>7.36</v>
      </c>
      <c r="AC197" s="56">
        <v>23.528465057930116</v>
      </c>
    </row>
    <row r="198" spans="1:29" x14ac:dyDescent="0.35">
      <c r="A198" s="1">
        <v>82</v>
      </c>
      <c r="B198" s="2">
        <v>5</v>
      </c>
      <c r="C198" s="2" t="s">
        <v>154</v>
      </c>
      <c r="D198" s="2" t="s">
        <v>155</v>
      </c>
      <c r="E198" s="1" t="s">
        <v>16</v>
      </c>
      <c r="F198" s="2" t="str">
        <f t="shared" si="8"/>
        <v>Ob1</v>
      </c>
      <c r="G198" s="1" t="s">
        <v>168</v>
      </c>
      <c r="H198" s="1" t="s">
        <v>18</v>
      </c>
      <c r="I198" s="1" t="s">
        <v>19</v>
      </c>
      <c r="J198" s="3">
        <v>20</v>
      </c>
      <c r="K198" s="3">
        <v>17</v>
      </c>
      <c r="L198" s="3">
        <v>30.15</v>
      </c>
      <c r="M198" s="3">
        <v>58</v>
      </c>
      <c r="N198" s="4">
        <v>4.1432352941176465</v>
      </c>
      <c r="O198" s="3">
        <v>14.8</v>
      </c>
      <c r="P198" s="6">
        <v>3.57</v>
      </c>
      <c r="Q198" s="7">
        <v>3570</v>
      </c>
      <c r="R198" s="8">
        <v>241.2162162162162</v>
      </c>
      <c r="S198" s="5">
        <v>2.99</v>
      </c>
      <c r="T198" s="9">
        <v>0.83753501400560237</v>
      </c>
      <c r="U198" s="10" t="s">
        <v>20</v>
      </c>
      <c r="V198" s="10" t="s">
        <v>20</v>
      </c>
      <c r="W198" s="10" t="s">
        <v>20</v>
      </c>
      <c r="X198" s="10" t="s">
        <v>20</v>
      </c>
      <c r="Y198" s="10" t="s">
        <v>20</v>
      </c>
      <c r="Z198" s="10" t="s">
        <v>20</v>
      </c>
      <c r="AA198" s="10" t="s">
        <v>20</v>
      </c>
      <c r="AB198" s="3" t="s">
        <v>20</v>
      </c>
      <c r="AC198" s="56">
        <v>24.701970891431447</v>
      </c>
    </row>
    <row r="199" spans="1:29" x14ac:dyDescent="0.35">
      <c r="A199" s="1">
        <v>91</v>
      </c>
      <c r="B199" s="2">
        <v>5</v>
      </c>
      <c r="C199" s="2" t="s">
        <v>154</v>
      </c>
      <c r="D199" s="2" t="s">
        <v>155</v>
      </c>
      <c r="E199" s="1" t="s">
        <v>16</v>
      </c>
      <c r="F199" s="2" t="str">
        <f t="shared" ref="F199:F210" si="9">LEFT(G199,4)</f>
        <v>Ob13</v>
      </c>
      <c r="G199" s="1" t="s">
        <v>169</v>
      </c>
      <c r="H199" s="1" t="s">
        <v>18</v>
      </c>
      <c r="I199" s="1" t="s">
        <v>19</v>
      </c>
      <c r="J199" s="3">
        <v>19.899999999999999</v>
      </c>
      <c r="K199" s="3">
        <v>29</v>
      </c>
      <c r="L199" s="3">
        <v>36.6</v>
      </c>
      <c r="M199" s="3">
        <v>67</v>
      </c>
      <c r="N199" s="4">
        <v>3.2491769190781503</v>
      </c>
      <c r="O199" s="3">
        <v>27.37</v>
      </c>
      <c r="P199" s="6">
        <v>7.39</v>
      </c>
      <c r="Q199" s="7">
        <v>7390</v>
      </c>
      <c r="R199" s="8">
        <v>270.00365363536719</v>
      </c>
      <c r="S199" s="14">
        <v>5.67</v>
      </c>
      <c r="T199" s="9">
        <v>0.76725304465493915</v>
      </c>
      <c r="U199" s="10">
        <v>1.0189999999999999</v>
      </c>
      <c r="V199" s="10">
        <v>42.93</v>
      </c>
      <c r="W199" s="10">
        <v>42.129538763493628</v>
      </c>
      <c r="X199" s="10">
        <v>7.5304099999999999E-2</v>
      </c>
      <c r="Y199" s="10">
        <v>0.45100000000000001</v>
      </c>
      <c r="Z199" s="10">
        <v>42.46</v>
      </c>
      <c r="AA199" s="10">
        <v>94.146341463414629</v>
      </c>
      <c r="AB199" s="3">
        <v>7.12</v>
      </c>
      <c r="AC199" s="56">
        <v>22.557271428186496</v>
      </c>
    </row>
    <row r="200" spans="1:29" x14ac:dyDescent="0.35">
      <c r="A200" s="1">
        <v>92</v>
      </c>
      <c r="B200" s="2">
        <v>5</v>
      </c>
      <c r="C200" s="2" t="s">
        <v>154</v>
      </c>
      <c r="D200" s="2" t="s">
        <v>155</v>
      </c>
      <c r="E200" s="1" t="s">
        <v>16</v>
      </c>
      <c r="F200" s="2" t="str">
        <f t="shared" si="9"/>
        <v>Ob13</v>
      </c>
      <c r="G200" s="1" t="s">
        <v>170</v>
      </c>
      <c r="H200" s="1" t="s">
        <v>18</v>
      </c>
      <c r="I200" s="1" t="s">
        <v>19</v>
      </c>
      <c r="J200" s="3">
        <v>14.149999999999999</v>
      </c>
      <c r="K200" s="3">
        <v>15</v>
      </c>
      <c r="L200" s="3">
        <v>29.6</v>
      </c>
      <c r="M200" s="3">
        <v>73</v>
      </c>
      <c r="N200" s="4">
        <v>9.1804475853945835</v>
      </c>
      <c r="O200" s="3">
        <v>15.99</v>
      </c>
      <c r="P200" s="6">
        <v>3.73</v>
      </c>
      <c r="Q200" s="7">
        <v>3730</v>
      </c>
      <c r="R200" s="8">
        <v>233.27079424640399</v>
      </c>
      <c r="S200" s="5">
        <v>1.94</v>
      </c>
      <c r="T200" s="9">
        <v>0.52010723860589814</v>
      </c>
      <c r="U200" s="10" t="s">
        <v>20</v>
      </c>
      <c r="V200" s="10" t="s">
        <v>20</v>
      </c>
      <c r="W200" s="10" t="s">
        <v>20</v>
      </c>
      <c r="X200" s="10" t="s">
        <v>20</v>
      </c>
      <c r="Y200" s="10" t="s">
        <v>20</v>
      </c>
      <c r="Z200" s="10" t="s">
        <v>20</v>
      </c>
      <c r="AA200" s="10" t="s">
        <v>20</v>
      </c>
      <c r="AB200" s="3" t="s">
        <v>20</v>
      </c>
      <c r="AC200" s="56">
        <v>32.627161543183647</v>
      </c>
    </row>
    <row r="201" spans="1:29" x14ac:dyDescent="0.35">
      <c r="A201" s="1">
        <v>93</v>
      </c>
      <c r="B201" s="2">
        <v>5</v>
      </c>
      <c r="C201" s="2" t="s">
        <v>154</v>
      </c>
      <c r="D201" s="2" t="s">
        <v>155</v>
      </c>
      <c r="E201" s="1" t="s">
        <v>16</v>
      </c>
      <c r="F201" s="2" t="str">
        <f t="shared" si="9"/>
        <v>Ob13</v>
      </c>
      <c r="G201" s="1" t="s">
        <v>171</v>
      </c>
      <c r="H201" s="1" t="s">
        <v>18</v>
      </c>
      <c r="I201" s="1" t="s">
        <v>19</v>
      </c>
      <c r="J201" s="3">
        <v>13.55</v>
      </c>
      <c r="K201" s="3">
        <v>21</v>
      </c>
      <c r="L201" s="3">
        <v>33.049999999999997</v>
      </c>
      <c r="M201" s="3">
        <v>91</v>
      </c>
      <c r="N201" s="4">
        <v>9.569495694956947</v>
      </c>
      <c r="O201" s="3">
        <v>17.8</v>
      </c>
      <c r="P201" s="6">
        <v>4.45</v>
      </c>
      <c r="Q201" s="7">
        <v>4450</v>
      </c>
      <c r="R201" s="8">
        <v>250</v>
      </c>
      <c r="S201" s="5">
        <v>2.02</v>
      </c>
      <c r="T201" s="9">
        <v>0.45393258426966293</v>
      </c>
      <c r="U201" s="10" t="s">
        <v>20</v>
      </c>
      <c r="V201" s="10" t="s">
        <v>20</v>
      </c>
      <c r="W201" s="10" t="s">
        <v>20</v>
      </c>
      <c r="X201" s="10" t="s">
        <v>20</v>
      </c>
      <c r="Y201" s="10" t="s">
        <v>20</v>
      </c>
      <c r="Z201" s="10" t="s">
        <v>20</v>
      </c>
      <c r="AA201" s="10" t="s">
        <v>20</v>
      </c>
      <c r="AB201" s="3">
        <v>7.39</v>
      </c>
      <c r="AC201" s="56">
        <v>26.821670431370848</v>
      </c>
    </row>
    <row r="202" spans="1:29" x14ac:dyDescent="0.35">
      <c r="A202" s="1">
        <v>94</v>
      </c>
      <c r="B202" s="2">
        <v>5</v>
      </c>
      <c r="C202" s="2" t="s">
        <v>154</v>
      </c>
      <c r="D202" s="2" t="s">
        <v>155</v>
      </c>
      <c r="E202" s="1" t="s">
        <v>16</v>
      </c>
      <c r="F202" s="2" t="str">
        <f t="shared" si="9"/>
        <v>Ob13</v>
      </c>
      <c r="G202" s="1" t="s">
        <v>172</v>
      </c>
      <c r="H202" s="1" t="s">
        <v>18</v>
      </c>
      <c r="I202" s="1" t="s">
        <v>19</v>
      </c>
      <c r="J202" s="3">
        <v>18.149999999999999</v>
      </c>
      <c r="K202" s="3">
        <v>23</v>
      </c>
      <c r="L202" s="3">
        <v>41.7</v>
      </c>
      <c r="M202" s="3">
        <v>96</v>
      </c>
      <c r="N202" s="4">
        <v>8.5896514552641055</v>
      </c>
      <c r="O202" s="3">
        <v>37.630000000000003</v>
      </c>
      <c r="P202" s="6">
        <v>9.99</v>
      </c>
      <c r="Q202" s="7">
        <v>9990</v>
      </c>
      <c r="R202" s="8">
        <v>265.47967047568426</v>
      </c>
      <c r="S202" s="14">
        <v>6.26</v>
      </c>
      <c r="T202" s="9">
        <v>0.6266266266266266</v>
      </c>
      <c r="U202" s="10">
        <v>1.161</v>
      </c>
      <c r="V202" s="10">
        <v>42.89</v>
      </c>
      <c r="W202" s="10">
        <v>36.942291128337637</v>
      </c>
      <c r="X202" s="10">
        <v>0.1159839</v>
      </c>
      <c r="Y202" s="10">
        <v>0.434</v>
      </c>
      <c r="Z202" s="10">
        <v>42.77</v>
      </c>
      <c r="AA202" s="10">
        <v>98.548387096774206</v>
      </c>
      <c r="AB202" s="3">
        <v>7.05</v>
      </c>
      <c r="AC202" s="56">
        <v>21.741096137671292</v>
      </c>
    </row>
    <row r="203" spans="1:29" x14ac:dyDescent="0.35">
      <c r="A203" s="1">
        <v>99</v>
      </c>
      <c r="B203" s="2">
        <v>5</v>
      </c>
      <c r="C203" s="2" t="s">
        <v>154</v>
      </c>
      <c r="D203" s="2" t="s">
        <v>155</v>
      </c>
      <c r="E203" s="1" t="s">
        <v>16</v>
      </c>
      <c r="F203" s="2" t="str">
        <f t="shared" si="9"/>
        <v>Ob14</v>
      </c>
      <c r="G203" s="1" t="s">
        <v>159</v>
      </c>
      <c r="H203" s="1" t="s">
        <v>18</v>
      </c>
      <c r="I203" s="1" t="s">
        <v>19</v>
      </c>
      <c r="J203" s="3">
        <v>15.100000000000001</v>
      </c>
      <c r="K203" s="3">
        <v>30</v>
      </c>
      <c r="L203" s="3">
        <v>31.7</v>
      </c>
      <c r="M203" s="3">
        <v>81</v>
      </c>
      <c r="N203" s="4">
        <v>4.6682119205298003</v>
      </c>
      <c r="O203" s="3">
        <v>29.49</v>
      </c>
      <c r="P203" s="6">
        <v>7.72</v>
      </c>
      <c r="Q203" s="7">
        <v>7720</v>
      </c>
      <c r="R203" s="8">
        <v>261.78365547643273</v>
      </c>
      <c r="S203" s="14">
        <v>6.18</v>
      </c>
      <c r="T203" s="9">
        <v>0.80051813471502586</v>
      </c>
      <c r="U203" s="10">
        <v>1.4590000000000001</v>
      </c>
      <c r="V203" s="10">
        <v>42.86</v>
      </c>
      <c r="W203" s="10">
        <v>29.376285126799175</v>
      </c>
      <c r="X203" s="10">
        <v>0.11263480000000001</v>
      </c>
      <c r="Y203" s="10">
        <v>0.499</v>
      </c>
      <c r="Z203" s="10">
        <v>41.57</v>
      </c>
      <c r="AA203" s="10">
        <v>83.30661322645291</v>
      </c>
      <c r="AB203" s="3">
        <v>7.11</v>
      </c>
      <c r="AC203" s="56">
        <v>22.103604786357476</v>
      </c>
    </row>
    <row r="204" spans="1:29" x14ac:dyDescent="0.35">
      <c r="A204" s="1">
        <v>100</v>
      </c>
      <c r="B204" s="2">
        <v>5</v>
      </c>
      <c r="C204" s="2" t="s">
        <v>154</v>
      </c>
      <c r="D204" s="2" t="s">
        <v>155</v>
      </c>
      <c r="E204" s="1" t="s">
        <v>16</v>
      </c>
      <c r="F204" s="2" t="str">
        <f t="shared" si="9"/>
        <v>Ob14</v>
      </c>
      <c r="G204" s="1" t="s">
        <v>160</v>
      </c>
      <c r="H204" s="1" t="s">
        <v>18</v>
      </c>
      <c r="I204" s="1" t="s">
        <v>19</v>
      </c>
      <c r="J204" s="3">
        <v>13.8</v>
      </c>
      <c r="K204" s="3">
        <v>15</v>
      </c>
      <c r="L204" s="3">
        <v>21.65</v>
      </c>
      <c r="M204" s="3">
        <v>42</v>
      </c>
      <c r="N204" s="4">
        <v>3.3927536231884057</v>
      </c>
      <c r="O204" s="3">
        <v>15.12</v>
      </c>
      <c r="P204" s="6">
        <v>3.28</v>
      </c>
      <c r="Q204" s="7">
        <v>3280</v>
      </c>
      <c r="R204" s="8">
        <v>216.93121693121694</v>
      </c>
      <c r="S204" s="5">
        <v>1.21</v>
      </c>
      <c r="T204" s="9">
        <v>0.36890243902439024</v>
      </c>
      <c r="U204" s="10" t="s">
        <v>20</v>
      </c>
      <c r="V204" s="10" t="s">
        <v>20</v>
      </c>
      <c r="W204" s="10" t="s">
        <v>20</v>
      </c>
      <c r="X204" s="10" t="s">
        <v>20</v>
      </c>
      <c r="Y204" s="10" t="s">
        <v>20</v>
      </c>
      <c r="Z204" s="10" t="s">
        <v>20</v>
      </c>
      <c r="AA204" s="10" t="s">
        <v>20</v>
      </c>
      <c r="AB204" s="3" t="s">
        <v>20</v>
      </c>
      <c r="AC204" s="56" t="s">
        <v>20</v>
      </c>
    </row>
    <row r="205" spans="1:29" x14ac:dyDescent="0.35">
      <c r="A205" s="1">
        <v>101</v>
      </c>
      <c r="B205" s="2">
        <v>5</v>
      </c>
      <c r="C205" s="2" t="s">
        <v>154</v>
      </c>
      <c r="D205" s="2" t="s">
        <v>155</v>
      </c>
      <c r="E205" s="1" t="s">
        <v>16</v>
      </c>
      <c r="F205" s="2" t="str">
        <f t="shared" si="9"/>
        <v>Ob14</v>
      </c>
      <c r="G205" s="1" t="s">
        <v>161</v>
      </c>
      <c r="H205" s="1" t="s">
        <v>18</v>
      </c>
      <c r="I205" s="1" t="s">
        <v>19</v>
      </c>
      <c r="J205" s="3">
        <v>15.7</v>
      </c>
      <c r="K205" s="3">
        <v>18</v>
      </c>
      <c r="L205" s="3">
        <v>34.200000000000003</v>
      </c>
      <c r="M205" s="3">
        <v>61</v>
      </c>
      <c r="N205" s="4">
        <v>6.3821656050955431</v>
      </c>
      <c r="O205" s="3">
        <v>21.44</v>
      </c>
      <c r="P205" s="6">
        <v>5.07</v>
      </c>
      <c r="Q205" s="7">
        <v>5070</v>
      </c>
      <c r="R205" s="8">
        <v>236.4738805970149</v>
      </c>
      <c r="S205" s="14">
        <v>4.4800000000000004</v>
      </c>
      <c r="T205" s="9">
        <v>0.88362919132149909</v>
      </c>
      <c r="U205" s="10">
        <v>1.764</v>
      </c>
      <c r="V205" s="10">
        <v>42.82</v>
      </c>
      <c r="W205" s="10">
        <v>24.274376417233562</v>
      </c>
      <c r="X205" s="10">
        <v>8.9434800000000009E-2</v>
      </c>
      <c r="Y205" s="10">
        <v>0.53300000000000003</v>
      </c>
      <c r="Z205" s="10">
        <v>41.26</v>
      </c>
      <c r="AA205" s="10">
        <v>77.410881801125697</v>
      </c>
      <c r="AB205" s="3">
        <v>7.22</v>
      </c>
      <c r="AC205" s="56">
        <v>24.095587646586747</v>
      </c>
    </row>
    <row r="206" spans="1:29" x14ac:dyDescent="0.35">
      <c r="A206" s="1">
        <v>102</v>
      </c>
      <c r="B206" s="2">
        <v>5</v>
      </c>
      <c r="C206" s="2" t="s">
        <v>154</v>
      </c>
      <c r="D206" s="2" t="s">
        <v>155</v>
      </c>
      <c r="E206" s="1" t="s">
        <v>16</v>
      </c>
      <c r="F206" s="2" t="str">
        <f t="shared" si="9"/>
        <v>Ob14</v>
      </c>
      <c r="G206" s="1" t="s">
        <v>173</v>
      </c>
      <c r="H206" s="1" t="s">
        <v>18</v>
      </c>
      <c r="I206" s="1" t="s">
        <v>19</v>
      </c>
      <c r="J206" s="3">
        <v>14.600000000000001</v>
      </c>
      <c r="K206" s="3">
        <v>26</v>
      </c>
      <c r="L206" s="3">
        <v>23.5</v>
      </c>
      <c r="M206" s="3">
        <v>70</v>
      </c>
      <c r="N206" s="4">
        <v>3.3335089567966283</v>
      </c>
      <c r="O206" s="3">
        <v>17.649999999999999</v>
      </c>
      <c r="P206" s="6">
        <v>4.1099999999999994</v>
      </c>
      <c r="Q206" s="7">
        <v>4109.9999999999991</v>
      </c>
      <c r="R206" s="8">
        <v>232.86118980169968</v>
      </c>
      <c r="S206" s="5">
        <v>3.76</v>
      </c>
      <c r="T206" s="9">
        <v>0.9148418491484186</v>
      </c>
      <c r="U206" s="10" t="s">
        <v>20</v>
      </c>
      <c r="V206" s="10" t="s">
        <v>20</v>
      </c>
      <c r="W206" s="10" t="s">
        <v>20</v>
      </c>
      <c r="X206" s="10" t="s">
        <v>20</v>
      </c>
      <c r="Y206" s="10" t="s">
        <v>20</v>
      </c>
      <c r="Z206" s="10" t="s">
        <v>20</v>
      </c>
      <c r="AA206" s="10" t="s">
        <v>20</v>
      </c>
      <c r="AB206" s="3" t="s">
        <v>20</v>
      </c>
      <c r="AC206" s="56">
        <v>21.44720115291851</v>
      </c>
    </row>
    <row r="207" spans="1:29" x14ac:dyDescent="0.35">
      <c r="A207" s="1">
        <v>95</v>
      </c>
      <c r="B207" s="2">
        <v>5</v>
      </c>
      <c r="C207" s="2" t="s">
        <v>154</v>
      </c>
      <c r="D207" s="2" t="s">
        <v>155</v>
      </c>
      <c r="E207" s="1" t="s">
        <v>16</v>
      </c>
      <c r="F207" s="2" t="str">
        <f t="shared" si="9"/>
        <v>Ob15</v>
      </c>
      <c r="G207" s="1" t="s">
        <v>174</v>
      </c>
      <c r="H207" s="1" t="s">
        <v>18</v>
      </c>
      <c r="I207" s="1" t="s">
        <v>19</v>
      </c>
      <c r="J207" s="3">
        <v>18.100000000000001</v>
      </c>
      <c r="K207" s="3">
        <v>19</v>
      </c>
      <c r="L207" s="3">
        <v>30</v>
      </c>
      <c r="M207" s="3">
        <v>59</v>
      </c>
      <c r="N207" s="4">
        <v>4.1468450130851986</v>
      </c>
      <c r="O207" s="3">
        <v>18.27</v>
      </c>
      <c r="P207" s="6">
        <v>4.18</v>
      </c>
      <c r="Q207" s="7">
        <v>4180</v>
      </c>
      <c r="R207" s="8">
        <v>228.7903667214012</v>
      </c>
      <c r="S207" s="5">
        <v>3.46</v>
      </c>
      <c r="T207" s="9">
        <v>0.8277511961722489</v>
      </c>
      <c r="U207" s="10" t="s">
        <v>20</v>
      </c>
      <c r="V207" s="10" t="s">
        <v>20</v>
      </c>
      <c r="W207" s="10" t="s">
        <v>20</v>
      </c>
      <c r="X207" s="10" t="s">
        <v>20</v>
      </c>
      <c r="Y207" s="10" t="s">
        <v>20</v>
      </c>
      <c r="Z207" s="10" t="s">
        <v>20</v>
      </c>
      <c r="AA207" s="10" t="s">
        <v>20</v>
      </c>
      <c r="AB207" s="3" t="s">
        <v>20</v>
      </c>
      <c r="AC207" s="56">
        <v>23.685394167611559</v>
      </c>
    </row>
    <row r="208" spans="1:29" x14ac:dyDescent="0.35">
      <c r="A208" s="1">
        <v>96</v>
      </c>
      <c r="B208" s="2">
        <v>5</v>
      </c>
      <c r="C208" s="2" t="s">
        <v>154</v>
      </c>
      <c r="D208" s="2" t="s">
        <v>155</v>
      </c>
      <c r="E208" s="1" t="s">
        <v>16</v>
      </c>
      <c r="F208" s="2" t="str">
        <f t="shared" si="9"/>
        <v>Ob15</v>
      </c>
      <c r="G208" s="1" t="s">
        <v>175</v>
      </c>
      <c r="H208" s="1" t="s">
        <v>18</v>
      </c>
      <c r="I208" s="1" t="s">
        <v>19</v>
      </c>
      <c r="J208" s="3">
        <v>16.8</v>
      </c>
      <c r="K208" s="3">
        <v>18</v>
      </c>
      <c r="L208" s="3">
        <v>35.400000000000006</v>
      </c>
      <c r="M208" s="3">
        <v>60</v>
      </c>
      <c r="N208" s="4">
        <v>6.0238095238095246</v>
      </c>
      <c r="O208" s="3">
        <v>26.79</v>
      </c>
      <c r="P208" s="6">
        <v>6.5</v>
      </c>
      <c r="Q208" s="7">
        <v>6500</v>
      </c>
      <c r="R208" s="8">
        <v>242.62784621127287</v>
      </c>
      <c r="S208" s="14">
        <v>5.35</v>
      </c>
      <c r="T208" s="9">
        <v>0.82307692307692304</v>
      </c>
      <c r="U208" s="10">
        <v>1.448</v>
      </c>
      <c r="V208" s="10">
        <v>43.03</v>
      </c>
      <c r="W208" s="10">
        <v>29.716850828729285</v>
      </c>
      <c r="X208" s="10">
        <v>9.4119999999999995E-2</v>
      </c>
      <c r="Y208" s="10">
        <v>0.56399999999999995</v>
      </c>
      <c r="Z208" s="10">
        <v>42.18</v>
      </c>
      <c r="AA208" s="10">
        <v>74.787234042553195</v>
      </c>
      <c r="AB208" s="3">
        <v>7.12</v>
      </c>
      <c r="AC208" s="56">
        <v>23.03159173126615</v>
      </c>
    </row>
    <row r="209" spans="1:29" x14ac:dyDescent="0.35">
      <c r="A209" s="1">
        <v>97</v>
      </c>
      <c r="B209" s="2">
        <v>5</v>
      </c>
      <c r="C209" s="2" t="s">
        <v>154</v>
      </c>
      <c r="D209" s="2" t="s">
        <v>155</v>
      </c>
      <c r="E209" s="1" t="s">
        <v>16</v>
      </c>
      <c r="F209" s="2" t="str">
        <f t="shared" si="9"/>
        <v>Ob15</v>
      </c>
      <c r="G209" s="1" t="s">
        <v>176</v>
      </c>
      <c r="H209" s="1" t="s">
        <v>18</v>
      </c>
      <c r="I209" s="1" t="s">
        <v>19</v>
      </c>
      <c r="J209" s="3">
        <v>16</v>
      </c>
      <c r="K209" s="3">
        <v>18</v>
      </c>
      <c r="L209" s="3">
        <v>38.35</v>
      </c>
      <c r="M209" s="3">
        <v>69</v>
      </c>
      <c r="N209" s="4">
        <v>8.1880208333333329</v>
      </c>
      <c r="O209" s="3">
        <v>27.7</v>
      </c>
      <c r="P209" s="6">
        <v>6.72</v>
      </c>
      <c r="Q209" s="7">
        <v>6720</v>
      </c>
      <c r="R209" s="8">
        <v>242.59927797833936</v>
      </c>
      <c r="S209" s="5">
        <v>5.5</v>
      </c>
      <c r="T209" s="9">
        <v>0.81845238095238093</v>
      </c>
      <c r="U209" s="10" t="s">
        <v>20</v>
      </c>
      <c r="V209" s="10" t="s">
        <v>20</v>
      </c>
      <c r="W209" s="10" t="s">
        <v>20</v>
      </c>
      <c r="X209" s="10" t="s">
        <v>20</v>
      </c>
      <c r="Y209" s="10" t="s">
        <v>20</v>
      </c>
      <c r="Z209" s="10" t="s">
        <v>20</v>
      </c>
      <c r="AA209" s="10" t="s">
        <v>20</v>
      </c>
      <c r="AB209" s="3" t="s">
        <v>20</v>
      </c>
      <c r="AC209" s="56">
        <v>28.672323084728564</v>
      </c>
    </row>
    <row r="210" spans="1:29" x14ac:dyDescent="0.35">
      <c r="A210" s="1">
        <v>98</v>
      </c>
      <c r="B210" s="2">
        <v>5</v>
      </c>
      <c r="C210" s="2" t="s">
        <v>154</v>
      </c>
      <c r="D210" s="2" t="s">
        <v>155</v>
      </c>
      <c r="E210" s="1" t="s">
        <v>16</v>
      </c>
      <c r="F210" s="2" t="str">
        <f t="shared" si="9"/>
        <v>Ob15</v>
      </c>
      <c r="G210" s="1" t="s">
        <v>177</v>
      </c>
      <c r="H210" s="1" t="s">
        <v>18</v>
      </c>
      <c r="I210" s="1" t="s">
        <v>19</v>
      </c>
      <c r="J210" s="3">
        <v>18.8</v>
      </c>
      <c r="K210" s="3">
        <v>11</v>
      </c>
      <c r="L210" s="3">
        <v>43.8</v>
      </c>
      <c r="M210" s="3">
        <v>49</v>
      </c>
      <c r="N210" s="4">
        <v>9.3781431334622809</v>
      </c>
      <c r="O210" s="3">
        <v>25.09</v>
      </c>
      <c r="P210" s="6">
        <v>5.85</v>
      </c>
      <c r="Q210" s="7">
        <v>5850</v>
      </c>
      <c r="R210" s="8">
        <v>233.16062176165804</v>
      </c>
      <c r="S210" s="14">
        <v>5.03</v>
      </c>
      <c r="T210" s="9">
        <v>0.85982905982905988</v>
      </c>
      <c r="U210" s="10">
        <v>1.2470000000000001</v>
      </c>
      <c r="V210" s="10">
        <v>42.98</v>
      </c>
      <c r="W210" s="10">
        <v>34.466720128307934</v>
      </c>
      <c r="X210" s="10">
        <v>7.29495E-2</v>
      </c>
      <c r="Y210" s="10">
        <v>0.53600000000000003</v>
      </c>
      <c r="Z210" s="10">
        <v>42.22</v>
      </c>
      <c r="AA210" s="10">
        <v>78.768656716417908</v>
      </c>
      <c r="AB210" s="3">
        <v>7.05</v>
      </c>
      <c r="AC210" s="56">
        <v>29.353649247767692</v>
      </c>
    </row>
    <row r="211" spans="1:29" x14ac:dyDescent="0.35">
      <c r="A211" s="1">
        <v>83</v>
      </c>
      <c r="B211" s="2">
        <v>5</v>
      </c>
      <c r="C211" s="2" t="s">
        <v>154</v>
      </c>
      <c r="D211" s="2" t="s">
        <v>155</v>
      </c>
      <c r="E211" s="1" t="s">
        <v>16</v>
      </c>
      <c r="F211" s="2" t="str">
        <f t="shared" ref="F211:F221" si="10">LEFT(G211,3)</f>
        <v>Ob7</v>
      </c>
      <c r="G211" s="1" t="s">
        <v>162</v>
      </c>
      <c r="H211" s="1" t="s">
        <v>18</v>
      </c>
      <c r="I211" s="1" t="s">
        <v>19</v>
      </c>
      <c r="J211" s="3">
        <v>20.65</v>
      </c>
      <c r="K211" s="3">
        <v>14</v>
      </c>
      <c r="L211" s="3">
        <v>41.65</v>
      </c>
      <c r="M211" s="3">
        <v>57</v>
      </c>
      <c r="N211" s="4">
        <v>7.2118644067796609</v>
      </c>
      <c r="O211" s="3">
        <v>20.9</v>
      </c>
      <c r="P211" s="6">
        <v>5.66</v>
      </c>
      <c r="Q211" s="7">
        <v>5660</v>
      </c>
      <c r="R211" s="8">
        <v>270.81339712918663</v>
      </c>
      <c r="S211" s="14">
        <v>5.32</v>
      </c>
      <c r="T211" s="9">
        <v>0.93992932862190814</v>
      </c>
      <c r="U211" s="10">
        <v>1.004</v>
      </c>
      <c r="V211" s="10">
        <v>42.71</v>
      </c>
      <c r="W211" s="10">
        <v>42.539840637450197</v>
      </c>
      <c r="X211" s="10">
        <v>5.6826400000000006E-2</v>
      </c>
      <c r="Y211" s="10">
        <v>0.47</v>
      </c>
      <c r="Z211" s="10">
        <v>42.69</v>
      </c>
      <c r="AA211" s="10">
        <v>90.829787234042556</v>
      </c>
      <c r="AB211" s="3">
        <v>7.42</v>
      </c>
      <c r="AC211" s="56">
        <v>26.637383849703664</v>
      </c>
    </row>
    <row r="212" spans="1:29" x14ac:dyDescent="0.35">
      <c r="A212" s="1">
        <v>84</v>
      </c>
      <c r="B212" s="2">
        <v>5</v>
      </c>
      <c r="C212" s="2" t="s">
        <v>154</v>
      </c>
      <c r="D212" s="2" t="s">
        <v>155</v>
      </c>
      <c r="E212" s="1" t="s">
        <v>16</v>
      </c>
      <c r="F212" s="2" t="str">
        <f t="shared" si="10"/>
        <v>Ob7</v>
      </c>
      <c r="G212" s="1" t="s">
        <v>163</v>
      </c>
      <c r="H212" s="1" t="s">
        <v>18</v>
      </c>
      <c r="I212" s="1" t="s">
        <v>19</v>
      </c>
      <c r="J212" s="3">
        <v>22.75</v>
      </c>
      <c r="K212" s="3">
        <v>19</v>
      </c>
      <c r="L212" s="3">
        <v>40</v>
      </c>
      <c r="M212" s="3">
        <v>65</v>
      </c>
      <c r="N212" s="4">
        <v>5.0150375939849621</v>
      </c>
      <c r="O212" s="3">
        <v>33.979999999999997</v>
      </c>
      <c r="P212" s="6">
        <v>8.4499999999999993</v>
      </c>
      <c r="Q212" s="7">
        <v>8450</v>
      </c>
      <c r="R212" s="8">
        <v>248.6756915832843</v>
      </c>
      <c r="S212" s="14">
        <v>6.45</v>
      </c>
      <c r="T212" s="9">
        <v>0.76331360946745574</v>
      </c>
      <c r="U212" s="10">
        <v>1.0920000000000001</v>
      </c>
      <c r="V212" s="10">
        <v>42.6</v>
      </c>
      <c r="W212" s="10">
        <v>39.010989010989007</v>
      </c>
      <c r="X212" s="10">
        <v>9.2273999999999995E-2</v>
      </c>
      <c r="Y212" s="10">
        <v>0.46300000000000002</v>
      </c>
      <c r="Z212" s="10">
        <v>42.31</v>
      </c>
      <c r="AA212" s="10">
        <v>91.382289416846646</v>
      </c>
      <c r="AB212" s="3">
        <v>7.1</v>
      </c>
      <c r="AC212" s="56">
        <v>22.128502009076442</v>
      </c>
    </row>
    <row r="213" spans="1:29" x14ac:dyDescent="0.35">
      <c r="A213" s="1">
        <v>85</v>
      </c>
      <c r="B213" s="2">
        <v>5</v>
      </c>
      <c r="C213" s="2" t="s">
        <v>154</v>
      </c>
      <c r="D213" s="2" t="s">
        <v>155</v>
      </c>
      <c r="E213" s="1" t="s">
        <v>16</v>
      </c>
      <c r="F213" s="2" t="str">
        <f t="shared" si="10"/>
        <v>Ob7</v>
      </c>
      <c r="G213" s="1" t="s">
        <v>164</v>
      </c>
      <c r="H213" s="1" t="s">
        <v>18</v>
      </c>
      <c r="I213" s="1" t="s">
        <v>19</v>
      </c>
      <c r="J213" s="3">
        <v>18.2</v>
      </c>
      <c r="K213" s="3">
        <v>19</v>
      </c>
      <c r="L213" s="3">
        <v>30.1</v>
      </c>
      <c r="M213" s="3">
        <v>100</v>
      </c>
      <c r="N213" s="4">
        <v>7.7044534412955459</v>
      </c>
      <c r="O213" s="3">
        <v>14.91</v>
      </c>
      <c r="P213" s="6">
        <v>3.66</v>
      </c>
      <c r="Q213" s="7">
        <v>3660</v>
      </c>
      <c r="R213" s="8">
        <v>245.47283702213281</v>
      </c>
      <c r="S213" s="5">
        <v>3.26</v>
      </c>
      <c r="T213" s="9">
        <v>0.89071038251366108</v>
      </c>
      <c r="U213" s="10" t="s">
        <v>20</v>
      </c>
      <c r="V213" s="10" t="s">
        <v>20</v>
      </c>
      <c r="W213" s="10" t="s">
        <v>20</v>
      </c>
      <c r="X213" s="10" t="s">
        <v>20</v>
      </c>
      <c r="Y213" s="10" t="s">
        <v>20</v>
      </c>
      <c r="Z213" s="10" t="s">
        <v>20</v>
      </c>
      <c r="AA213" s="10" t="s">
        <v>20</v>
      </c>
      <c r="AB213" s="3" t="s">
        <v>20</v>
      </c>
      <c r="AC213" s="56">
        <v>32.429520170654435</v>
      </c>
    </row>
    <row r="214" spans="1:29" x14ac:dyDescent="0.35">
      <c r="A214" s="1">
        <v>86</v>
      </c>
      <c r="B214" s="2">
        <v>5</v>
      </c>
      <c r="C214" s="2" t="s">
        <v>154</v>
      </c>
      <c r="D214" s="2" t="s">
        <v>155</v>
      </c>
      <c r="E214" s="1" t="s">
        <v>16</v>
      </c>
      <c r="F214" s="2" t="str">
        <f t="shared" si="10"/>
        <v>Ob7</v>
      </c>
      <c r="G214" s="1" t="s">
        <v>178</v>
      </c>
      <c r="H214" s="1" t="s">
        <v>18</v>
      </c>
      <c r="I214" s="1" t="s">
        <v>19</v>
      </c>
      <c r="J214" s="3">
        <v>18.5</v>
      </c>
      <c r="K214" s="3">
        <v>19</v>
      </c>
      <c r="L214" s="3">
        <v>36.9</v>
      </c>
      <c r="M214" s="3">
        <v>71</v>
      </c>
      <c r="N214" s="4">
        <v>6.4534850640113799</v>
      </c>
      <c r="O214" s="3">
        <v>24.14</v>
      </c>
      <c r="P214" s="6">
        <v>6</v>
      </c>
      <c r="Q214" s="7">
        <v>6000</v>
      </c>
      <c r="R214" s="8">
        <v>248.55012427506213</v>
      </c>
      <c r="S214" s="5">
        <v>5.16</v>
      </c>
      <c r="T214" s="9">
        <v>0.86</v>
      </c>
      <c r="U214" s="10" t="s">
        <v>20</v>
      </c>
      <c r="V214" s="10" t="s">
        <v>20</v>
      </c>
      <c r="W214" s="10" t="s">
        <v>20</v>
      </c>
      <c r="X214" s="10" t="s">
        <v>20</v>
      </c>
      <c r="Y214" s="10" t="s">
        <v>20</v>
      </c>
      <c r="Z214" s="10" t="s">
        <v>20</v>
      </c>
      <c r="AA214" s="10" t="s">
        <v>20</v>
      </c>
      <c r="AB214" s="3" t="s">
        <v>20</v>
      </c>
      <c r="AC214" s="56">
        <v>14.129858838999105</v>
      </c>
    </row>
    <row r="215" spans="1:29" x14ac:dyDescent="0.35">
      <c r="A215" s="1">
        <v>87</v>
      </c>
      <c r="B215" s="2">
        <v>5</v>
      </c>
      <c r="C215" s="2" t="s">
        <v>154</v>
      </c>
      <c r="D215" s="2" t="s">
        <v>155</v>
      </c>
      <c r="E215" s="1" t="s">
        <v>16</v>
      </c>
      <c r="F215" s="2" t="str">
        <f t="shared" si="10"/>
        <v>Ob8</v>
      </c>
      <c r="G215" s="1" t="s">
        <v>165</v>
      </c>
      <c r="H215" s="1" t="s">
        <v>18</v>
      </c>
      <c r="I215" s="1" t="s">
        <v>19</v>
      </c>
      <c r="J215" s="3">
        <v>20.100000000000001</v>
      </c>
      <c r="K215" s="3">
        <v>30</v>
      </c>
      <c r="L215" s="3">
        <v>30.25</v>
      </c>
      <c r="M215" s="3">
        <v>93</v>
      </c>
      <c r="N215" s="4">
        <v>3.6654228855721391</v>
      </c>
      <c r="O215" s="3">
        <v>21.45</v>
      </c>
      <c r="P215" s="6">
        <v>5.3</v>
      </c>
      <c r="Q215" s="7">
        <v>5300</v>
      </c>
      <c r="R215" s="8">
        <v>247.08624708624708</v>
      </c>
      <c r="S215" s="5">
        <v>4.53</v>
      </c>
      <c r="T215" s="9">
        <v>0.8547169811320755</v>
      </c>
      <c r="U215" s="10" t="s">
        <v>20</v>
      </c>
      <c r="V215" s="10" t="s">
        <v>20</v>
      </c>
      <c r="W215" s="10" t="s">
        <v>20</v>
      </c>
      <c r="X215" s="10" t="s">
        <v>20</v>
      </c>
      <c r="Y215" s="10" t="s">
        <v>20</v>
      </c>
      <c r="Z215" s="10" t="s">
        <v>20</v>
      </c>
      <c r="AA215" s="10" t="s">
        <v>20</v>
      </c>
      <c r="AB215" s="3" t="s">
        <v>20</v>
      </c>
      <c r="AC215" s="56">
        <v>31.083923737040134</v>
      </c>
    </row>
    <row r="216" spans="1:29" x14ac:dyDescent="0.35">
      <c r="A216" s="1">
        <v>88</v>
      </c>
      <c r="B216" s="2">
        <v>5</v>
      </c>
      <c r="C216" s="2" t="s">
        <v>154</v>
      </c>
      <c r="D216" s="2" t="s">
        <v>155</v>
      </c>
      <c r="E216" s="1" t="s">
        <v>16</v>
      </c>
      <c r="F216" s="2" t="str">
        <f t="shared" si="10"/>
        <v>Ob8</v>
      </c>
      <c r="G216" s="1" t="s">
        <v>166</v>
      </c>
      <c r="H216" s="1" t="s">
        <v>18</v>
      </c>
      <c r="I216" s="1" t="s">
        <v>19</v>
      </c>
      <c r="J216" s="3">
        <v>12.600000000000001</v>
      </c>
      <c r="K216" s="3">
        <v>19</v>
      </c>
      <c r="L216" s="3">
        <v>38.549999999999997</v>
      </c>
      <c r="M216" s="3">
        <v>105</v>
      </c>
      <c r="N216" s="4">
        <v>15.907894736842101</v>
      </c>
      <c r="O216" s="3">
        <v>28.96</v>
      </c>
      <c r="P216" s="6">
        <v>7.3</v>
      </c>
      <c r="Q216" s="7">
        <v>7300</v>
      </c>
      <c r="R216" s="8">
        <v>252.07182320441987</v>
      </c>
      <c r="S216" s="5">
        <v>5.99</v>
      </c>
      <c r="T216" s="9">
        <v>0.82054794520547947</v>
      </c>
      <c r="U216" s="10" t="s">
        <v>20</v>
      </c>
      <c r="V216" s="10" t="s">
        <v>20</v>
      </c>
      <c r="W216" s="10" t="s">
        <v>20</v>
      </c>
      <c r="X216" s="10" t="s">
        <v>20</v>
      </c>
      <c r="Y216" s="10" t="s">
        <v>20</v>
      </c>
      <c r="Z216" s="10" t="s">
        <v>20</v>
      </c>
      <c r="AA216" s="10" t="s">
        <v>20</v>
      </c>
      <c r="AB216" s="3" t="s">
        <v>20</v>
      </c>
      <c r="AC216" s="56">
        <v>20.705963519468348</v>
      </c>
    </row>
    <row r="217" spans="1:29" x14ac:dyDescent="0.35">
      <c r="A217" s="1">
        <v>89</v>
      </c>
      <c r="B217" s="2">
        <v>5</v>
      </c>
      <c r="C217" s="2" t="s">
        <v>154</v>
      </c>
      <c r="D217" s="2" t="s">
        <v>155</v>
      </c>
      <c r="E217" s="1" t="s">
        <v>16</v>
      </c>
      <c r="F217" s="2" t="str">
        <f t="shared" si="10"/>
        <v>Ob8</v>
      </c>
      <c r="G217" s="1" t="s">
        <v>167</v>
      </c>
      <c r="H217" s="1" t="s">
        <v>18</v>
      </c>
      <c r="I217" s="1" t="s">
        <v>19</v>
      </c>
      <c r="J217" s="3">
        <v>19.100000000000001</v>
      </c>
      <c r="K217" s="3">
        <v>22</v>
      </c>
      <c r="L217" s="3">
        <v>33.35</v>
      </c>
      <c r="M217" s="3">
        <v>94</v>
      </c>
      <c r="N217" s="4">
        <v>6.460495002379818</v>
      </c>
      <c r="O217" s="3">
        <v>27.1</v>
      </c>
      <c r="P217" s="6">
        <v>6.95</v>
      </c>
      <c r="Q217" s="7">
        <v>6950</v>
      </c>
      <c r="R217" s="8">
        <v>256.45756457564573</v>
      </c>
      <c r="S217" s="14">
        <v>6.3</v>
      </c>
      <c r="T217" s="9">
        <v>0.90647482014388481</v>
      </c>
      <c r="U217" s="10">
        <v>1.1020000000000001</v>
      </c>
      <c r="V217" s="10">
        <v>42.61</v>
      </c>
      <c r="W217" s="10">
        <v>38.666061705989108</v>
      </c>
      <c r="X217" s="10">
        <v>7.6589000000000004E-2</v>
      </c>
      <c r="Y217" s="10">
        <v>0.46400000000000002</v>
      </c>
      <c r="Z217" s="10">
        <v>42.93</v>
      </c>
      <c r="AA217" s="10">
        <v>92.521551724137922</v>
      </c>
      <c r="AB217" s="3">
        <v>7.19</v>
      </c>
      <c r="AC217" s="56">
        <v>15.921517492565</v>
      </c>
    </row>
    <row r="218" spans="1:29" x14ac:dyDescent="0.35">
      <c r="A218" s="1">
        <v>90</v>
      </c>
      <c r="B218" s="2">
        <v>5</v>
      </c>
      <c r="C218" s="2" t="s">
        <v>154</v>
      </c>
      <c r="D218" s="2" t="s">
        <v>155</v>
      </c>
      <c r="E218" s="1" t="s">
        <v>16</v>
      </c>
      <c r="F218" s="2" t="str">
        <f t="shared" si="10"/>
        <v>Ob8</v>
      </c>
      <c r="G218" s="1" t="s">
        <v>179</v>
      </c>
      <c r="H218" s="1" t="s">
        <v>18</v>
      </c>
      <c r="I218" s="1" t="s">
        <v>19</v>
      </c>
      <c r="J218" s="3">
        <v>20.2</v>
      </c>
      <c r="K218" s="3">
        <v>19</v>
      </c>
      <c r="L218" s="3">
        <v>35.1</v>
      </c>
      <c r="M218" s="3">
        <v>48</v>
      </c>
      <c r="N218" s="4">
        <v>3.3897863470557588</v>
      </c>
      <c r="O218" s="3">
        <v>18.77</v>
      </c>
      <c r="P218" s="6">
        <v>4.17</v>
      </c>
      <c r="Q218" s="7">
        <v>4170</v>
      </c>
      <c r="R218" s="8">
        <v>222.16302610548749</v>
      </c>
      <c r="S218" s="14">
        <v>5.0999999999999996</v>
      </c>
      <c r="T218" s="9">
        <v>1.2230215827338129</v>
      </c>
      <c r="U218" s="10">
        <v>1.2629999999999999</v>
      </c>
      <c r="V218" s="10">
        <v>42.49</v>
      </c>
      <c r="W218" s="10">
        <v>33.642121931908157</v>
      </c>
      <c r="X218" s="10">
        <v>5.2667099999999994E-2</v>
      </c>
      <c r="Y218" s="10">
        <v>0.45</v>
      </c>
      <c r="Z218" s="10">
        <v>39.07</v>
      </c>
      <c r="AA218" s="10">
        <v>86.822222222222223</v>
      </c>
      <c r="AB218" s="3">
        <v>7.08</v>
      </c>
      <c r="AC218" s="56">
        <v>19.939969555601888</v>
      </c>
    </row>
    <row r="219" spans="1:29" x14ac:dyDescent="0.35">
      <c r="A219" s="1">
        <v>481</v>
      </c>
      <c r="B219" s="2">
        <v>3</v>
      </c>
      <c r="C219" s="2" t="s">
        <v>154</v>
      </c>
      <c r="D219" s="2" t="s">
        <v>155</v>
      </c>
      <c r="E219" s="1" t="s">
        <v>16</v>
      </c>
      <c r="F219" s="1" t="str">
        <f t="shared" si="10"/>
        <v>Ob1</v>
      </c>
      <c r="G219" s="1" t="s">
        <v>168</v>
      </c>
      <c r="H219" s="1" t="s">
        <v>651</v>
      </c>
      <c r="I219" s="1" t="s">
        <v>36</v>
      </c>
      <c r="J219" s="3">
        <v>11.15</v>
      </c>
      <c r="K219" s="3">
        <v>19</v>
      </c>
      <c r="L219" s="3">
        <v>34.75</v>
      </c>
      <c r="M219" s="3">
        <v>206</v>
      </c>
      <c r="N219" s="4">
        <v>32.790417748406888</v>
      </c>
      <c r="O219" s="3">
        <v>49.81</v>
      </c>
      <c r="P219" s="6">
        <v>11.73</v>
      </c>
      <c r="Q219" s="7">
        <v>11730</v>
      </c>
      <c r="R219" s="8">
        <v>235.49488054607508</v>
      </c>
      <c r="S219" s="17">
        <v>3.96</v>
      </c>
      <c r="T219" s="9">
        <v>0.33759590792838873</v>
      </c>
      <c r="U219" s="10">
        <v>1.988</v>
      </c>
      <c r="V219" s="10">
        <v>42.94</v>
      </c>
      <c r="W219" s="10">
        <v>21.599597585513077</v>
      </c>
      <c r="X219" s="10">
        <v>0.22901759999999996</v>
      </c>
      <c r="Y219" s="10">
        <v>0.76300000000000001</v>
      </c>
      <c r="Z219" s="10">
        <v>43.53</v>
      </c>
      <c r="AA219" s="10">
        <v>57.05111402359109</v>
      </c>
      <c r="AB219" s="3">
        <v>7.05</v>
      </c>
      <c r="AC219" s="56">
        <v>27.51578530728321</v>
      </c>
    </row>
    <row r="220" spans="1:29" x14ac:dyDescent="0.35">
      <c r="A220" s="1">
        <v>482</v>
      </c>
      <c r="B220" s="2">
        <v>3</v>
      </c>
      <c r="C220" s="2" t="s">
        <v>154</v>
      </c>
      <c r="D220" s="2" t="s">
        <v>155</v>
      </c>
      <c r="E220" s="1" t="s">
        <v>16</v>
      </c>
      <c r="F220" s="1" t="str">
        <f t="shared" si="10"/>
        <v>Ob1</v>
      </c>
      <c r="G220" s="1" t="s">
        <v>180</v>
      </c>
      <c r="H220" s="1" t="s">
        <v>651</v>
      </c>
      <c r="I220" s="1" t="s">
        <v>36</v>
      </c>
      <c r="J220" s="3">
        <v>20.350000000000001</v>
      </c>
      <c r="K220" s="3">
        <v>24</v>
      </c>
      <c r="L220" s="3">
        <v>37.35</v>
      </c>
      <c r="M220" s="3">
        <v>175</v>
      </c>
      <c r="N220" s="4">
        <v>12.382985257985258</v>
      </c>
      <c r="O220" s="3">
        <v>42.72</v>
      </c>
      <c r="P220" s="6">
        <v>16.559999999999999</v>
      </c>
      <c r="Q220" s="7">
        <v>16560</v>
      </c>
      <c r="R220" s="8">
        <v>387.64044943820227</v>
      </c>
      <c r="S220" s="15">
        <v>7.59</v>
      </c>
      <c r="T220" s="9">
        <v>0.45833333333333337</v>
      </c>
      <c r="U220" s="10">
        <v>1.5880000000000001</v>
      </c>
      <c r="V220" s="10">
        <v>42.65</v>
      </c>
      <c r="W220" s="10">
        <v>26.857682619647353</v>
      </c>
      <c r="X220" s="10">
        <v>0.26297280000000001</v>
      </c>
      <c r="Y220" s="10">
        <v>0.752</v>
      </c>
      <c r="Z220" s="10">
        <v>42.84</v>
      </c>
      <c r="AA220" s="10">
        <v>56.968085106382986</v>
      </c>
      <c r="AB220" s="3">
        <v>7.14</v>
      </c>
      <c r="AC220" s="56">
        <v>33.767022053031447</v>
      </c>
    </row>
    <row r="221" spans="1:29" x14ac:dyDescent="0.35">
      <c r="A221" s="1">
        <v>483</v>
      </c>
      <c r="B221" s="2">
        <v>3</v>
      </c>
      <c r="C221" s="2" t="s">
        <v>154</v>
      </c>
      <c r="D221" s="2" t="s">
        <v>155</v>
      </c>
      <c r="E221" s="1" t="s">
        <v>16</v>
      </c>
      <c r="F221" s="1" t="str">
        <f t="shared" si="10"/>
        <v>Ob1</v>
      </c>
      <c r="G221" s="1" t="s">
        <v>181</v>
      </c>
      <c r="H221" s="1" t="s">
        <v>651</v>
      </c>
      <c r="I221" s="1" t="s">
        <v>36</v>
      </c>
      <c r="J221" s="3">
        <v>9.6999999999999993</v>
      </c>
      <c r="K221" s="3">
        <v>9</v>
      </c>
      <c r="L221" s="3">
        <v>38.9</v>
      </c>
      <c r="M221" s="3">
        <v>109</v>
      </c>
      <c r="N221" s="4">
        <v>47.569301260022904</v>
      </c>
      <c r="O221" s="3">
        <v>41.37</v>
      </c>
      <c r="P221" s="6">
        <v>8.98</v>
      </c>
      <c r="Q221" s="7">
        <v>8980</v>
      </c>
      <c r="R221" s="8">
        <v>217.06550640560795</v>
      </c>
      <c r="S221" s="3">
        <v>3.36</v>
      </c>
      <c r="T221" s="9">
        <v>0.37416481069042312</v>
      </c>
      <c r="U221" s="10" t="s">
        <v>20</v>
      </c>
      <c r="V221" s="10" t="s">
        <v>20</v>
      </c>
      <c r="W221" s="10" t="s">
        <v>20</v>
      </c>
      <c r="X221" s="10" t="s">
        <v>20</v>
      </c>
      <c r="Y221" s="10" t="s">
        <v>20</v>
      </c>
      <c r="Z221" s="10" t="s">
        <v>20</v>
      </c>
      <c r="AA221" s="10" t="s">
        <v>20</v>
      </c>
      <c r="AB221" s="3" t="s">
        <v>20</v>
      </c>
      <c r="AC221" s="56">
        <v>27.363646567963514</v>
      </c>
    </row>
    <row r="222" spans="1:29" x14ac:dyDescent="0.35">
      <c r="A222" s="1">
        <v>499</v>
      </c>
      <c r="B222" s="2">
        <v>3</v>
      </c>
      <c r="C222" s="2" t="s">
        <v>154</v>
      </c>
      <c r="D222" s="2" t="s">
        <v>155</v>
      </c>
      <c r="E222" s="1" t="s">
        <v>16</v>
      </c>
      <c r="F222" s="1" t="str">
        <f>LEFT(G222,4)</f>
        <v>Ob14</v>
      </c>
      <c r="G222" s="1" t="s">
        <v>173</v>
      </c>
      <c r="H222" s="1" t="s">
        <v>651</v>
      </c>
      <c r="I222" s="1" t="s">
        <v>36</v>
      </c>
      <c r="J222" s="3">
        <v>18.399999999999999</v>
      </c>
      <c r="K222" s="3">
        <v>20</v>
      </c>
      <c r="L222" s="3">
        <v>38.450000000000003</v>
      </c>
      <c r="M222" s="3">
        <v>134</v>
      </c>
      <c r="N222" s="4">
        <v>13.000815217391304</v>
      </c>
      <c r="O222" s="58">
        <v>67.650000000000006</v>
      </c>
      <c r="P222" s="6">
        <v>16.84</v>
      </c>
      <c r="Q222" s="7">
        <v>16840</v>
      </c>
      <c r="R222" s="8">
        <v>248.92830746489281</v>
      </c>
      <c r="S222" s="22">
        <v>5.63</v>
      </c>
      <c r="T222" s="9">
        <v>0.33432304038004751</v>
      </c>
      <c r="U222" s="10" t="s">
        <v>20</v>
      </c>
      <c r="V222" s="10" t="s">
        <v>20</v>
      </c>
      <c r="W222" s="10" t="s">
        <v>20</v>
      </c>
      <c r="X222" s="10" t="s">
        <v>20</v>
      </c>
      <c r="Y222" s="10" t="s">
        <v>20</v>
      </c>
      <c r="Z222" s="10" t="s">
        <v>20</v>
      </c>
      <c r="AA222" s="10" t="s">
        <v>20</v>
      </c>
      <c r="AB222" s="3" t="s">
        <v>20</v>
      </c>
      <c r="AC222" s="56">
        <v>16.569926632438541</v>
      </c>
    </row>
    <row r="223" spans="1:29" x14ac:dyDescent="0.35">
      <c r="A223" s="1">
        <v>500</v>
      </c>
      <c r="B223" s="2">
        <v>3</v>
      </c>
      <c r="C223" s="2" t="s">
        <v>154</v>
      </c>
      <c r="D223" s="2" t="s">
        <v>155</v>
      </c>
      <c r="E223" s="1" t="s">
        <v>16</v>
      </c>
      <c r="F223" s="1" t="str">
        <f>LEFT(G223,4)</f>
        <v>Ob14</v>
      </c>
      <c r="G223" s="1" t="s">
        <v>182</v>
      </c>
      <c r="H223" s="1" t="s">
        <v>651</v>
      </c>
      <c r="I223" s="1" t="s">
        <v>36</v>
      </c>
      <c r="J223" s="3">
        <v>12.35</v>
      </c>
      <c r="K223" s="3">
        <v>22</v>
      </c>
      <c r="L223" s="3">
        <v>37.5</v>
      </c>
      <c r="M223" s="3">
        <v>151</v>
      </c>
      <c r="N223" s="4">
        <v>19.841001104159002</v>
      </c>
      <c r="O223" s="3">
        <v>49.39</v>
      </c>
      <c r="P223" s="6">
        <v>10.92</v>
      </c>
      <c r="Q223" s="7">
        <v>10920</v>
      </c>
      <c r="R223" s="8">
        <v>221.09738813525004</v>
      </c>
      <c r="S223" s="17">
        <v>6.01</v>
      </c>
      <c r="T223" s="9">
        <v>0.5503663003663003</v>
      </c>
      <c r="U223" s="10">
        <v>1.764</v>
      </c>
      <c r="V223" s="10">
        <v>43.16</v>
      </c>
      <c r="W223" s="10">
        <v>24.467120181405893</v>
      </c>
      <c r="X223" s="10">
        <v>0.19262879999999999</v>
      </c>
      <c r="Y223" s="10">
        <v>0.66900000000000004</v>
      </c>
      <c r="Z223" s="10">
        <v>41.77</v>
      </c>
      <c r="AA223" s="10">
        <v>62.436472346786246</v>
      </c>
      <c r="AB223" s="3">
        <v>7.06</v>
      </c>
      <c r="AC223" s="56">
        <v>35.181929158291375</v>
      </c>
    </row>
    <row r="224" spans="1:29" x14ac:dyDescent="0.35">
      <c r="A224" s="1">
        <v>501</v>
      </c>
      <c r="B224" s="2">
        <v>3</v>
      </c>
      <c r="C224" s="2" t="s">
        <v>154</v>
      </c>
      <c r="D224" s="2" t="s">
        <v>155</v>
      </c>
      <c r="E224" s="1" t="s">
        <v>16</v>
      </c>
      <c r="F224" s="1" t="str">
        <f>LEFT(G224,4)</f>
        <v>Ob14</v>
      </c>
      <c r="G224" s="1" t="s">
        <v>183</v>
      </c>
      <c r="H224" s="1" t="s">
        <v>651</v>
      </c>
      <c r="I224" s="1" t="s">
        <v>36</v>
      </c>
      <c r="J224" s="3">
        <v>14.65</v>
      </c>
      <c r="K224" s="3">
        <v>22</v>
      </c>
      <c r="L224" s="3">
        <v>35.049999999999997</v>
      </c>
      <c r="M224" s="10">
        <v>71</v>
      </c>
      <c r="N224" s="4">
        <v>6.7212224635432811</v>
      </c>
      <c r="O224" s="59" t="s">
        <v>20</v>
      </c>
      <c r="P224" s="6">
        <v>8.64</v>
      </c>
      <c r="Q224" s="7">
        <v>8640</v>
      </c>
      <c r="R224" s="8" t="s">
        <v>20</v>
      </c>
      <c r="S224" s="17">
        <v>2.96</v>
      </c>
      <c r="T224" s="9">
        <v>0.34259259259259256</v>
      </c>
      <c r="U224" s="10">
        <v>1.958</v>
      </c>
      <c r="V224" s="10">
        <v>43.31</v>
      </c>
      <c r="W224" s="10">
        <v>22.119509703779368</v>
      </c>
      <c r="X224" s="10">
        <v>0.16917120000000002</v>
      </c>
      <c r="Y224" s="10">
        <v>0.66600000000000004</v>
      </c>
      <c r="Z224" s="10">
        <v>42.94</v>
      </c>
      <c r="AA224" s="10">
        <v>64.474474474474462</v>
      </c>
      <c r="AB224" s="3">
        <v>7.08</v>
      </c>
      <c r="AC224" s="56">
        <v>18.801406697733995</v>
      </c>
    </row>
    <row r="225" spans="1:29" x14ac:dyDescent="0.35">
      <c r="A225" s="1">
        <v>487</v>
      </c>
      <c r="B225" s="2">
        <v>3</v>
      </c>
      <c r="C225" s="2" t="s">
        <v>154</v>
      </c>
      <c r="D225" s="2" t="s">
        <v>155</v>
      </c>
      <c r="E225" s="1" t="s">
        <v>16</v>
      </c>
      <c r="F225" s="1" t="str">
        <f t="shared" ref="F225:F230" si="11">LEFT(G225,3)</f>
        <v>Ob7</v>
      </c>
      <c r="G225" s="1" t="s">
        <v>178</v>
      </c>
      <c r="H225" s="1" t="s">
        <v>651</v>
      </c>
      <c r="I225" s="1" t="s">
        <v>36</v>
      </c>
      <c r="J225" s="3">
        <v>16.7</v>
      </c>
      <c r="K225" s="3">
        <v>21</v>
      </c>
      <c r="L225" s="3">
        <v>41.85</v>
      </c>
      <c r="M225" s="3">
        <v>187</v>
      </c>
      <c r="N225" s="4">
        <v>21.315226689478187</v>
      </c>
      <c r="O225" s="3">
        <v>62.72</v>
      </c>
      <c r="P225" s="6">
        <v>12.33</v>
      </c>
      <c r="Q225" s="7">
        <v>12330</v>
      </c>
      <c r="R225" s="8">
        <v>196.58801020408163</v>
      </c>
      <c r="S225" s="15">
        <v>8.0299999999999994</v>
      </c>
      <c r="T225" s="9">
        <v>0.65125709651257091</v>
      </c>
      <c r="U225" s="10">
        <v>1.571</v>
      </c>
      <c r="V225" s="10">
        <v>43.19</v>
      </c>
      <c r="W225" s="10">
        <v>27.492043284532144</v>
      </c>
      <c r="X225" s="10">
        <v>0.19370429999999997</v>
      </c>
      <c r="Y225" s="10">
        <v>0.65700000000000003</v>
      </c>
      <c r="Z225" s="10">
        <v>43.56</v>
      </c>
      <c r="AA225" s="10">
        <v>66.301369863013704</v>
      </c>
      <c r="AB225" s="3">
        <v>7.21</v>
      </c>
      <c r="AC225" s="56">
        <v>37.200590973339878</v>
      </c>
    </row>
    <row r="226" spans="1:29" x14ac:dyDescent="0.35">
      <c r="A226" s="1">
        <v>488</v>
      </c>
      <c r="B226" s="2">
        <v>3</v>
      </c>
      <c r="C226" s="2" t="s">
        <v>154</v>
      </c>
      <c r="D226" s="2" t="s">
        <v>155</v>
      </c>
      <c r="E226" s="1" t="s">
        <v>16</v>
      </c>
      <c r="F226" s="1" t="str">
        <f t="shared" si="11"/>
        <v>Ob7</v>
      </c>
      <c r="G226" s="1" t="s">
        <v>184</v>
      </c>
      <c r="H226" s="1" t="s">
        <v>651</v>
      </c>
      <c r="I226" s="1" t="s">
        <v>36</v>
      </c>
      <c r="J226" s="3">
        <v>18.899999999999999</v>
      </c>
      <c r="K226" s="3">
        <v>16</v>
      </c>
      <c r="L226" s="3">
        <v>43.05</v>
      </c>
      <c r="M226" s="3">
        <v>151</v>
      </c>
      <c r="N226" s="4">
        <v>20.496527777777779</v>
      </c>
      <c r="O226" s="3">
        <v>68.38</v>
      </c>
      <c r="P226" s="6">
        <v>16.509999999999998</v>
      </c>
      <c r="Q226" s="7">
        <v>16509.999999999996</v>
      </c>
      <c r="R226" s="8">
        <v>241.44486692015207</v>
      </c>
      <c r="S226" s="3">
        <v>5.16</v>
      </c>
      <c r="T226" s="9">
        <v>0.31253785584494248</v>
      </c>
      <c r="U226" s="10" t="s">
        <v>20</v>
      </c>
      <c r="V226" s="10" t="s">
        <v>20</v>
      </c>
      <c r="W226" s="10" t="s">
        <v>20</v>
      </c>
      <c r="X226" s="10" t="s">
        <v>20</v>
      </c>
      <c r="Y226" s="10" t="s">
        <v>20</v>
      </c>
      <c r="Z226" s="10" t="s">
        <v>20</v>
      </c>
      <c r="AA226" s="10" t="s">
        <v>20</v>
      </c>
      <c r="AB226" s="3" t="s">
        <v>20</v>
      </c>
      <c r="AC226" s="56">
        <v>25.408537752363173</v>
      </c>
    </row>
    <row r="227" spans="1:29" x14ac:dyDescent="0.35">
      <c r="A227" s="1">
        <v>489</v>
      </c>
      <c r="B227" s="2">
        <v>3</v>
      </c>
      <c r="C227" s="2" t="s">
        <v>154</v>
      </c>
      <c r="D227" s="2" t="s">
        <v>155</v>
      </c>
      <c r="E227" s="1" t="s">
        <v>16</v>
      </c>
      <c r="F227" s="1" t="str">
        <f t="shared" si="11"/>
        <v>Ob7</v>
      </c>
      <c r="G227" s="1" t="s">
        <v>185</v>
      </c>
      <c r="H227" s="1" t="s">
        <v>651</v>
      </c>
      <c r="I227" s="1" t="s">
        <v>36</v>
      </c>
      <c r="J227" s="3">
        <v>17.25</v>
      </c>
      <c r="K227" s="3">
        <v>14</v>
      </c>
      <c r="L227" s="3">
        <v>36.5</v>
      </c>
      <c r="M227" s="3">
        <v>125</v>
      </c>
      <c r="N227" s="4">
        <v>17.892339544513458</v>
      </c>
      <c r="O227" s="3">
        <v>48.62</v>
      </c>
      <c r="P227" s="6">
        <v>13.68</v>
      </c>
      <c r="Q227" s="7">
        <v>13680</v>
      </c>
      <c r="R227" s="8">
        <v>281.36569313039905</v>
      </c>
      <c r="S227" s="15">
        <v>5.72</v>
      </c>
      <c r="T227" s="9">
        <v>0.41812865497076024</v>
      </c>
      <c r="U227" s="10">
        <v>1.7430000000000001</v>
      </c>
      <c r="V227" s="10">
        <v>43.16</v>
      </c>
      <c r="W227" s="10">
        <v>24.761904761904759</v>
      </c>
      <c r="X227" s="10">
        <v>0.2384424</v>
      </c>
      <c r="Y227" s="10">
        <v>0.65400000000000003</v>
      </c>
      <c r="Z227" s="10">
        <v>43.97</v>
      </c>
      <c r="AA227" s="10">
        <v>67.232415902140673</v>
      </c>
      <c r="AB227" s="3">
        <v>7.18</v>
      </c>
      <c r="AC227" s="56">
        <v>21.442720603090908</v>
      </c>
    </row>
    <row r="228" spans="1:29" x14ac:dyDescent="0.35">
      <c r="A228" s="1">
        <v>493</v>
      </c>
      <c r="B228" s="2">
        <v>3</v>
      </c>
      <c r="C228" s="2" t="s">
        <v>154</v>
      </c>
      <c r="D228" s="2" t="s">
        <v>155</v>
      </c>
      <c r="E228" s="1" t="s">
        <v>16</v>
      </c>
      <c r="F228" s="1" t="str">
        <f t="shared" si="11"/>
        <v>Ob8</v>
      </c>
      <c r="G228" s="1" t="s">
        <v>179</v>
      </c>
      <c r="H228" s="1" t="s">
        <v>651</v>
      </c>
      <c r="I228" s="1" t="s">
        <v>36</v>
      </c>
      <c r="J228" s="3">
        <v>13.149999999999999</v>
      </c>
      <c r="K228" s="3">
        <v>9</v>
      </c>
      <c r="L228" s="3">
        <v>37.150000000000006</v>
      </c>
      <c r="M228" s="3">
        <v>95</v>
      </c>
      <c r="N228" s="4">
        <v>28.820447824250113</v>
      </c>
      <c r="O228" s="3">
        <v>43.95</v>
      </c>
      <c r="P228" s="6">
        <v>9.2100000000000009</v>
      </c>
      <c r="Q228" s="7">
        <v>9210</v>
      </c>
      <c r="R228" s="8">
        <v>209.55631399317406</v>
      </c>
      <c r="S228" s="17">
        <v>3.37</v>
      </c>
      <c r="T228" s="9">
        <v>0.36590662323561346</v>
      </c>
      <c r="U228" s="10">
        <v>2.08</v>
      </c>
      <c r="V228" s="10">
        <v>43.47</v>
      </c>
      <c r="W228" s="10">
        <v>20.89903846153846</v>
      </c>
      <c r="X228" s="10">
        <v>0.19156800000000002</v>
      </c>
      <c r="Y228" s="10">
        <v>0.75800000000000001</v>
      </c>
      <c r="Z228" s="10">
        <v>42.85</v>
      </c>
      <c r="AA228" s="10">
        <v>56.530343007915569</v>
      </c>
      <c r="AB228" s="3">
        <v>7.07</v>
      </c>
      <c r="AC228" s="56">
        <v>32.8404295271122</v>
      </c>
    </row>
    <row r="229" spans="1:29" x14ac:dyDescent="0.35">
      <c r="A229" s="1">
        <v>494</v>
      </c>
      <c r="B229" s="2">
        <v>3</v>
      </c>
      <c r="C229" s="2" t="s">
        <v>154</v>
      </c>
      <c r="D229" s="2" t="s">
        <v>155</v>
      </c>
      <c r="E229" s="1" t="s">
        <v>16</v>
      </c>
      <c r="F229" s="1" t="str">
        <f t="shared" si="11"/>
        <v>Ob8</v>
      </c>
      <c r="G229" s="1" t="s">
        <v>186</v>
      </c>
      <c r="H229" s="1" t="s">
        <v>651</v>
      </c>
      <c r="I229" s="1" t="s">
        <v>36</v>
      </c>
      <c r="J229" s="3">
        <v>6.8</v>
      </c>
      <c r="K229" s="3">
        <v>8</v>
      </c>
      <c r="L229" s="3">
        <v>36.049999999999997</v>
      </c>
      <c r="M229" s="3">
        <v>127</v>
      </c>
      <c r="N229" s="4">
        <v>83.16084558823529</v>
      </c>
      <c r="O229" s="3">
        <v>36.090000000000003</v>
      </c>
      <c r="P229" s="6">
        <v>8.17</v>
      </c>
      <c r="Q229" s="7">
        <v>8170</v>
      </c>
      <c r="R229" s="8">
        <v>226.37849819894706</v>
      </c>
      <c r="S229" s="3">
        <v>2.96</v>
      </c>
      <c r="T229" s="9">
        <v>0.36230110159118728</v>
      </c>
      <c r="U229" s="10" t="s">
        <v>20</v>
      </c>
      <c r="V229" s="10" t="s">
        <v>20</v>
      </c>
      <c r="W229" s="10" t="s">
        <v>20</v>
      </c>
      <c r="X229" s="10" t="s">
        <v>20</v>
      </c>
      <c r="Y229" s="10" t="s">
        <v>20</v>
      </c>
      <c r="Z229" s="10" t="s">
        <v>20</v>
      </c>
      <c r="AA229" s="10" t="s">
        <v>20</v>
      </c>
      <c r="AB229" s="3" t="s">
        <v>20</v>
      </c>
      <c r="AC229" s="56">
        <v>28.028501988207875</v>
      </c>
    </row>
    <row r="230" spans="1:29" x14ac:dyDescent="0.35">
      <c r="A230" s="1">
        <v>495</v>
      </c>
      <c r="B230" s="2">
        <v>3</v>
      </c>
      <c r="C230" s="2" t="s">
        <v>154</v>
      </c>
      <c r="D230" s="2" t="s">
        <v>155</v>
      </c>
      <c r="E230" s="1" t="s">
        <v>16</v>
      </c>
      <c r="F230" s="1" t="str">
        <f t="shared" si="11"/>
        <v>Ob8</v>
      </c>
      <c r="G230" s="1" t="s">
        <v>187</v>
      </c>
      <c r="H230" s="1" t="s">
        <v>651</v>
      </c>
      <c r="I230" s="1" t="s">
        <v>36</v>
      </c>
      <c r="J230" s="3">
        <v>4.9000000000000004</v>
      </c>
      <c r="K230" s="3">
        <v>3</v>
      </c>
      <c r="L230" s="3">
        <v>36.299999999999997</v>
      </c>
      <c r="M230" s="3">
        <v>76</v>
      </c>
      <c r="N230" s="4">
        <v>186.67346938775509</v>
      </c>
      <c r="O230" s="3">
        <v>31.41</v>
      </c>
      <c r="P230" s="6">
        <v>7.93</v>
      </c>
      <c r="Q230" s="7">
        <v>7930</v>
      </c>
      <c r="R230" s="8">
        <v>252.4673670805476</v>
      </c>
      <c r="S230" s="15">
        <v>2.94</v>
      </c>
      <c r="T230" s="9">
        <v>0.3707440100882724</v>
      </c>
      <c r="U230" s="10">
        <v>2.734</v>
      </c>
      <c r="V230" s="10">
        <v>43.34</v>
      </c>
      <c r="W230" s="10">
        <v>15.852231163130945</v>
      </c>
      <c r="X230" s="10">
        <v>0.21680619999999998</v>
      </c>
      <c r="Y230" s="10">
        <v>0.92</v>
      </c>
      <c r="Z230" s="10">
        <v>41.42</v>
      </c>
      <c r="AA230" s="10">
        <v>45.021739130434781</v>
      </c>
      <c r="AB230" s="3">
        <v>7.17</v>
      </c>
      <c r="AC230" s="56">
        <v>17.152427609427605</v>
      </c>
    </row>
    <row r="231" spans="1:29" x14ac:dyDescent="0.35">
      <c r="A231" s="1">
        <v>1</v>
      </c>
      <c r="B231" s="2">
        <v>1</v>
      </c>
      <c r="C231" s="2" t="s">
        <v>188</v>
      </c>
      <c r="D231" s="2" t="s">
        <v>189</v>
      </c>
      <c r="E231" s="1" t="s">
        <v>39</v>
      </c>
      <c r="F231" s="1" t="str">
        <f t="shared" ref="F231:F244" si="12">LEFT(G231,5)</f>
        <v>GrRo1</v>
      </c>
      <c r="G231" s="1" t="s">
        <v>190</v>
      </c>
      <c r="H231" s="1" t="s">
        <v>18</v>
      </c>
      <c r="I231" s="1" t="s">
        <v>19</v>
      </c>
      <c r="J231" s="3">
        <v>17.399999999999999</v>
      </c>
      <c r="K231" s="3">
        <v>9</v>
      </c>
      <c r="L231" s="3">
        <v>40.75</v>
      </c>
      <c r="M231" s="3">
        <v>41</v>
      </c>
      <c r="N231" s="4">
        <v>9.6689016602809712</v>
      </c>
      <c r="O231" s="3">
        <v>20.420000000000002</v>
      </c>
      <c r="P231" s="6">
        <v>4.5999999999999996</v>
      </c>
      <c r="Q231" s="7">
        <v>4600</v>
      </c>
      <c r="R231" s="8">
        <v>225.26934378060722</v>
      </c>
      <c r="S231" s="14">
        <v>2.68</v>
      </c>
      <c r="T231" s="9">
        <v>0.58260869565217399</v>
      </c>
      <c r="U231" s="10">
        <v>1.4239999999999999</v>
      </c>
      <c r="V231" s="10">
        <v>43.31</v>
      </c>
      <c r="W231" s="10">
        <v>30.414325842696631</v>
      </c>
      <c r="X231" s="10">
        <v>6.5503999999999993E-2</v>
      </c>
      <c r="Y231" s="10">
        <v>0.59599999999999997</v>
      </c>
      <c r="Z231" s="10">
        <v>43.22</v>
      </c>
      <c r="AA231" s="10">
        <v>72.516778523489933</v>
      </c>
      <c r="AB231" s="3">
        <v>7.12</v>
      </c>
      <c r="AC231" s="56">
        <v>23.344354706410343</v>
      </c>
    </row>
    <row r="232" spans="1:29" x14ac:dyDescent="0.35">
      <c r="A232" s="1">
        <v>2</v>
      </c>
      <c r="B232" s="2">
        <v>1</v>
      </c>
      <c r="C232" s="2" t="s">
        <v>188</v>
      </c>
      <c r="D232" s="2" t="s">
        <v>189</v>
      </c>
      <c r="E232" s="1" t="s">
        <v>39</v>
      </c>
      <c r="F232" s="1" t="str">
        <f t="shared" si="12"/>
        <v>GrRo1</v>
      </c>
      <c r="G232" s="1" t="s">
        <v>191</v>
      </c>
      <c r="H232" s="1" t="s">
        <v>18</v>
      </c>
      <c r="I232" s="1" t="s">
        <v>19</v>
      </c>
      <c r="J232" s="3">
        <v>23.05</v>
      </c>
      <c r="K232" s="3">
        <v>9</v>
      </c>
      <c r="L232" s="3">
        <v>39.75</v>
      </c>
      <c r="M232" s="3">
        <v>37</v>
      </c>
      <c r="N232" s="4">
        <v>6.0896601590744748</v>
      </c>
      <c r="O232" s="3">
        <v>14.99</v>
      </c>
      <c r="P232" s="6">
        <v>3.2</v>
      </c>
      <c r="Q232" s="7">
        <v>3200</v>
      </c>
      <c r="R232" s="8">
        <v>213.47565043362241</v>
      </c>
      <c r="S232" s="14">
        <v>2.09</v>
      </c>
      <c r="T232" s="9">
        <v>0.65312499999999996</v>
      </c>
      <c r="U232" s="10">
        <v>1.1539999999999999</v>
      </c>
      <c r="V232" s="10">
        <v>42.43</v>
      </c>
      <c r="W232" s="10">
        <v>36.767764298093589</v>
      </c>
      <c r="X232" s="10">
        <v>3.6928000000000002E-2</v>
      </c>
      <c r="Y232" s="10">
        <v>0.48899999999999999</v>
      </c>
      <c r="Z232" s="10">
        <v>41.43</v>
      </c>
      <c r="AA232" s="10">
        <v>84.723926380368098</v>
      </c>
      <c r="AB232" s="3">
        <v>7.22</v>
      </c>
      <c r="AC232" s="56">
        <v>24.845882524783804</v>
      </c>
    </row>
    <row r="233" spans="1:29" x14ac:dyDescent="0.35">
      <c r="A233" s="1">
        <v>3</v>
      </c>
      <c r="B233" s="2">
        <v>1</v>
      </c>
      <c r="C233" s="2" t="s">
        <v>188</v>
      </c>
      <c r="D233" s="2" t="s">
        <v>189</v>
      </c>
      <c r="E233" s="1" t="s">
        <v>39</v>
      </c>
      <c r="F233" s="1" t="str">
        <f t="shared" si="12"/>
        <v>GrRo2</v>
      </c>
      <c r="G233" s="1" t="s">
        <v>192</v>
      </c>
      <c r="H233" s="1" t="s">
        <v>18</v>
      </c>
      <c r="I233" s="1" t="s">
        <v>19</v>
      </c>
      <c r="J233" s="3">
        <v>28</v>
      </c>
      <c r="K233" s="3">
        <v>8</v>
      </c>
      <c r="L233" s="3">
        <v>55.7</v>
      </c>
      <c r="M233" s="3">
        <v>24</v>
      </c>
      <c r="N233" s="4">
        <v>4.9678571428571434</v>
      </c>
      <c r="O233" s="3">
        <v>20.22</v>
      </c>
      <c r="P233" s="6">
        <v>3.98</v>
      </c>
      <c r="Q233" s="7">
        <v>3980</v>
      </c>
      <c r="R233" s="8">
        <v>196.83481701285857</v>
      </c>
      <c r="S233" s="14">
        <v>2.87</v>
      </c>
      <c r="T233" s="9">
        <v>0.72110552763819102</v>
      </c>
      <c r="U233" s="10">
        <v>1.21</v>
      </c>
      <c r="V233" s="10">
        <v>42.93</v>
      </c>
      <c r="W233" s="10">
        <v>35.47933884297521</v>
      </c>
      <c r="X233" s="10">
        <v>4.8157999999999999E-2</v>
      </c>
      <c r="Y233" s="10">
        <v>0.53600000000000003</v>
      </c>
      <c r="Z233" s="10">
        <v>41.99</v>
      </c>
      <c r="AA233" s="10">
        <v>78.339552238805965</v>
      </c>
      <c r="AB233" s="3">
        <v>7.18</v>
      </c>
      <c r="AC233" s="56">
        <v>31.046332105586249</v>
      </c>
    </row>
    <row r="234" spans="1:29" x14ac:dyDescent="0.35">
      <c r="A234" s="1">
        <v>4</v>
      </c>
      <c r="B234" s="2">
        <v>1</v>
      </c>
      <c r="C234" s="2" t="s">
        <v>188</v>
      </c>
      <c r="D234" s="2" t="s">
        <v>189</v>
      </c>
      <c r="E234" s="1" t="s">
        <v>39</v>
      </c>
      <c r="F234" s="1" t="str">
        <f t="shared" si="12"/>
        <v>GrRo2</v>
      </c>
      <c r="G234" s="1" t="s">
        <v>193</v>
      </c>
      <c r="H234" s="1" t="s">
        <v>18</v>
      </c>
      <c r="I234" s="1" t="s">
        <v>19</v>
      </c>
      <c r="J234" s="3">
        <v>6.25</v>
      </c>
      <c r="K234" s="3">
        <v>7</v>
      </c>
      <c r="L234" s="3">
        <v>33.15</v>
      </c>
      <c r="M234" s="3">
        <v>44</v>
      </c>
      <c r="N234" s="4">
        <v>32.33942857142857</v>
      </c>
      <c r="O234" s="3">
        <v>11.84</v>
      </c>
      <c r="P234" s="6">
        <v>2.25</v>
      </c>
      <c r="Q234" s="7">
        <v>2250</v>
      </c>
      <c r="R234" s="8">
        <v>190.03378378378378</v>
      </c>
      <c r="S234" s="14">
        <v>1.86</v>
      </c>
      <c r="T234" s="9">
        <v>0.82666666666666666</v>
      </c>
      <c r="U234" s="10">
        <v>1.373</v>
      </c>
      <c r="V234" s="10">
        <v>42.74</v>
      </c>
      <c r="W234" s="10">
        <v>31.128914785142026</v>
      </c>
      <c r="X234" s="10">
        <v>3.0892499999999996E-2</v>
      </c>
      <c r="Y234" s="10">
        <v>0.53800000000000003</v>
      </c>
      <c r="Z234" s="10">
        <v>41.55</v>
      </c>
      <c r="AA234" s="10">
        <v>77.230483271375448</v>
      </c>
      <c r="AB234" s="3">
        <v>7.12</v>
      </c>
      <c r="AC234" s="56">
        <v>30.698896999188975</v>
      </c>
    </row>
    <row r="235" spans="1:29" x14ac:dyDescent="0.35">
      <c r="A235" s="1">
        <v>5</v>
      </c>
      <c r="B235" s="2">
        <v>1</v>
      </c>
      <c r="C235" s="2" t="s">
        <v>188</v>
      </c>
      <c r="D235" s="2" t="s">
        <v>189</v>
      </c>
      <c r="E235" s="1" t="s">
        <v>39</v>
      </c>
      <c r="F235" s="1" t="str">
        <f t="shared" si="12"/>
        <v>GrRo3</v>
      </c>
      <c r="G235" s="2" t="s">
        <v>194</v>
      </c>
      <c r="H235" s="1" t="s">
        <v>18</v>
      </c>
      <c r="I235" s="1" t="s">
        <v>19</v>
      </c>
      <c r="J235" s="3">
        <v>18.850000000000001</v>
      </c>
      <c r="K235" s="3">
        <v>12</v>
      </c>
      <c r="L235" s="3">
        <v>36.700000000000003</v>
      </c>
      <c r="M235" s="3">
        <v>47</v>
      </c>
      <c r="N235" s="4">
        <v>6.6255526083112288</v>
      </c>
      <c r="O235" s="3">
        <v>18.36</v>
      </c>
      <c r="P235" s="6">
        <v>4.1500000000000004</v>
      </c>
      <c r="Q235" s="7">
        <v>4150</v>
      </c>
      <c r="R235" s="8">
        <v>226.03485838779957</v>
      </c>
      <c r="S235" s="5">
        <v>2.77</v>
      </c>
      <c r="T235" s="9">
        <v>0.66746987951807224</v>
      </c>
      <c r="U235" s="10" t="s">
        <v>20</v>
      </c>
      <c r="V235" s="10" t="s">
        <v>20</v>
      </c>
      <c r="W235" s="10" t="s">
        <v>20</v>
      </c>
      <c r="X235" s="10" t="s">
        <v>20</v>
      </c>
      <c r="Y235" s="10" t="s">
        <v>20</v>
      </c>
      <c r="Z235" s="10" t="s">
        <v>20</v>
      </c>
      <c r="AA235" s="10" t="s">
        <v>20</v>
      </c>
      <c r="AB235" s="3" t="s">
        <v>20</v>
      </c>
      <c r="AC235" s="56">
        <v>20.839709336888699</v>
      </c>
    </row>
    <row r="236" spans="1:29" x14ac:dyDescent="0.35">
      <c r="A236" s="1">
        <v>6</v>
      </c>
      <c r="B236" s="2">
        <v>1</v>
      </c>
      <c r="C236" s="2" t="s">
        <v>188</v>
      </c>
      <c r="D236" s="2" t="s">
        <v>189</v>
      </c>
      <c r="E236" s="1" t="s">
        <v>39</v>
      </c>
      <c r="F236" s="1" t="str">
        <f t="shared" si="12"/>
        <v>GrRo3</v>
      </c>
      <c r="G236" s="2" t="s">
        <v>195</v>
      </c>
      <c r="H236" s="1" t="s">
        <v>18</v>
      </c>
      <c r="I236" s="1" t="s">
        <v>19</v>
      </c>
      <c r="J236" s="3">
        <v>12.9</v>
      </c>
      <c r="K236" s="3">
        <v>10</v>
      </c>
      <c r="L236" s="3">
        <v>37.5</v>
      </c>
      <c r="M236" s="3">
        <v>43</v>
      </c>
      <c r="N236" s="4">
        <v>11.5</v>
      </c>
      <c r="O236" s="3">
        <v>14.4</v>
      </c>
      <c r="P236" s="6">
        <v>3.06</v>
      </c>
      <c r="Q236" s="7">
        <v>3060</v>
      </c>
      <c r="R236" s="8">
        <v>212.5</v>
      </c>
      <c r="S236" s="5">
        <v>2.2200000000000002</v>
      </c>
      <c r="T236" s="9">
        <v>0.72549019607843146</v>
      </c>
      <c r="U236" s="10" t="s">
        <v>20</v>
      </c>
      <c r="V236" s="10" t="s">
        <v>20</v>
      </c>
      <c r="W236" s="10" t="s">
        <v>20</v>
      </c>
      <c r="X236" s="10" t="s">
        <v>20</v>
      </c>
      <c r="Y236" s="10" t="s">
        <v>20</v>
      </c>
      <c r="Z236" s="10" t="s">
        <v>20</v>
      </c>
      <c r="AA236" s="10" t="s">
        <v>20</v>
      </c>
      <c r="AB236" s="3" t="s">
        <v>20</v>
      </c>
      <c r="AC236" s="56">
        <v>31.541378793098275</v>
      </c>
    </row>
    <row r="237" spans="1:29" x14ac:dyDescent="0.35">
      <c r="A237" s="1">
        <v>7</v>
      </c>
      <c r="B237" s="2">
        <v>1</v>
      </c>
      <c r="C237" s="2" t="s">
        <v>188</v>
      </c>
      <c r="D237" s="2" t="s">
        <v>189</v>
      </c>
      <c r="E237" s="1" t="s">
        <v>39</v>
      </c>
      <c r="F237" s="1" t="str">
        <f t="shared" si="12"/>
        <v>GrRo3</v>
      </c>
      <c r="G237" s="2" t="s">
        <v>196</v>
      </c>
      <c r="H237" s="1" t="s">
        <v>18</v>
      </c>
      <c r="I237" s="1" t="s">
        <v>19</v>
      </c>
      <c r="J237" s="3">
        <v>14.1</v>
      </c>
      <c r="K237" s="3">
        <v>10</v>
      </c>
      <c r="L237" s="3">
        <v>32.85</v>
      </c>
      <c r="M237" s="3">
        <v>35</v>
      </c>
      <c r="N237" s="4">
        <v>7.1542553191489358</v>
      </c>
      <c r="O237" s="3">
        <v>16.149999999999999</v>
      </c>
      <c r="P237" s="6">
        <v>3.24</v>
      </c>
      <c r="Q237" s="7">
        <v>3240</v>
      </c>
      <c r="R237" s="8">
        <v>200.61919504643964</v>
      </c>
      <c r="S237" s="14">
        <v>2.1800000000000002</v>
      </c>
      <c r="T237" s="9">
        <v>0.6728395061728395</v>
      </c>
      <c r="U237" s="10">
        <v>1.68</v>
      </c>
      <c r="V237" s="10">
        <v>43.62</v>
      </c>
      <c r="W237" s="10">
        <v>25.964285714285715</v>
      </c>
      <c r="X237" s="10">
        <v>5.4432000000000001E-2</v>
      </c>
      <c r="Y237" s="10">
        <v>0.495</v>
      </c>
      <c r="Z237" s="10">
        <v>43.03</v>
      </c>
      <c r="AA237" s="10">
        <v>86.929292929292927</v>
      </c>
      <c r="AB237" s="3">
        <v>7.15</v>
      </c>
      <c r="AC237" s="56">
        <v>13.88778625954199</v>
      </c>
    </row>
    <row r="238" spans="1:29" x14ac:dyDescent="0.35">
      <c r="A238" s="1">
        <v>8</v>
      </c>
      <c r="B238" s="2">
        <v>1</v>
      </c>
      <c r="C238" s="2" t="s">
        <v>188</v>
      </c>
      <c r="D238" s="2" t="s">
        <v>189</v>
      </c>
      <c r="E238" s="1" t="s">
        <v>39</v>
      </c>
      <c r="F238" s="1" t="str">
        <f t="shared" si="12"/>
        <v>GrRo3</v>
      </c>
      <c r="G238" s="2" t="s">
        <v>197</v>
      </c>
      <c r="H238" s="1" t="s">
        <v>18</v>
      </c>
      <c r="I238" s="1" t="s">
        <v>19</v>
      </c>
      <c r="J238" s="3">
        <v>16</v>
      </c>
      <c r="K238" s="3">
        <v>9</v>
      </c>
      <c r="L238" s="3">
        <v>33.1</v>
      </c>
      <c r="M238" s="3">
        <v>39</v>
      </c>
      <c r="N238" s="4">
        <v>7.9645833333333336</v>
      </c>
      <c r="O238" s="3">
        <v>16.38</v>
      </c>
      <c r="P238" s="6">
        <v>3.6</v>
      </c>
      <c r="Q238" s="7">
        <v>3600</v>
      </c>
      <c r="R238" s="8">
        <v>219.7802197802198</v>
      </c>
      <c r="S238" s="14">
        <v>2.31</v>
      </c>
      <c r="T238" s="9">
        <v>0.64166666666666672</v>
      </c>
      <c r="U238" s="10">
        <v>1.5580000000000001</v>
      </c>
      <c r="V238" s="10">
        <v>43.71</v>
      </c>
      <c r="W238" s="10">
        <v>28.055198973042362</v>
      </c>
      <c r="X238" s="10">
        <v>5.6087999999999999E-2</v>
      </c>
      <c r="Y238" s="10">
        <v>0.51200000000000001</v>
      </c>
      <c r="Z238" s="10">
        <v>42.41</v>
      </c>
      <c r="AA238" s="10">
        <v>82.832031249999986</v>
      </c>
      <c r="AB238" s="3">
        <v>7.03</v>
      </c>
      <c r="AC238" s="56">
        <v>39.029102956167179</v>
      </c>
    </row>
    <row r="239" spans="1:29" x14ac:dyDescent="0.35">
      <c r="A239" s="1">
        <v>9</v>
      </c>
      <c r="B239" s="2">
        <v>1</v>
      </c>
      <c r="C239" s="2" t="s">
        <v>188</v>
      </c>
      <c r="D239" s="2" t="s">
        <v>189</v>
      </c>
      <c r="E239" s="1" t="s">
        <v>39</v>
      </c>
      <c r="F239" s="1" t="str">
        <f t="shared" si="12"/>
        <v>GrRo6</v>
      </c>
      <c r="G239" s="2" t="s">
        <v>198</v>
      </c>
      <c r="H239" s="1" t="s">
        <v>18</v>
      </c>
      <c r="I239" s="1" t="s">
        <v>19</v>
      </c>
      <c r="J239" s="3">
        <v>23.85</v>
      </c>
      <c r="K239" s="3">
        <v>12</v>
      </c>
      <c r="L239" s="63" t="s">
        <v>20</v>
      </c>
      <c r="M239" s="23" t="s">
        <v>20</v>
      </c>
      <c r="N239" s="65" t="s">
        <v>20</v>
      </c>
      <c r="O239" s="3">
        <v>17.59</v>
      </c>
      <c r="P239" s="6">
        <v>4.1100000000000003</v>
      </c>
      <c r="Q239" s="7">
        <v>4110</v>
      </c>
      <c r="R239" s="8">
        <v>233.6554860716316</v>
      </c>
      <c r="S239" s="14">
        <v>2.77</v>
      </c>
      <c r="T239" s="9">
        <v>0.67396593673965932</v>
      </c>
      <c r="U239" s="10">
        <v>1.0740000000000001</v>
      </c>
      <c r="V239" s="10">
        <v>43.22</v>
      </c>
      <c r="W239" s="10">
        <v>40.242085661080068</v>
      </c>
      <c r="X239" s="10">
        <v>4.4141400000000011E-2</v>
      </c>
      <c r="Y239" s="10">
        <v>0.433</v>
      </c>
      <c r="Z239" s="10">
        <v>42.76</v>
      </c>
      <c r="AA239" s="10">
        <v>98.752886836027713</v>
      </c>
      <c r="AB239" s="3">
        <v>7.14</v>
      </c>
      <c r="AC239" s="56">
        <v>24.779849808429116</v>
      </c>
    </row>
    <row r="240" spans="1:29" x14ac:dyDescent="0.35">
      <c r="A240" s="1">
        <v>10</v>
      </c>
      <c r="B240" s="2">
        <v>1</v>
      </c>
      <c r="C240" s="2" t="s">
        <v>188</v>
      </c>
      <c r="D240" s="2" t="s">
        <v>189</v>
      </c>
      <c r="E240" s="1" t="s">
        <v>39</v>
      </c>
      <c r="F240" s="1" t="str">
        <f t="shared" si="12"/>
        <v>GrRo6</v>
      </c>
      <c r="G240" s="2" t="s">
        <v>199</v>
      </c>
      <c r="H240" s="1" t="s">
        <v>18</v>
      </c>
      <c r="I240" s="1" t="s">
        <v>19</v>
      </c>
      <c r="J240" s="3">
        <v>11.5</v>
      </c>
      <c r="K240" s="3">
        <v>11</v>
      </c>
      <c r="L240" s="3">
        <v>38.900000000000006</v>
      </c>
      <c r="M240" s="3">
        <v>56</v>
      </c>
      <c r="N240" s="4">
        <v>16.220553359683798</v>
      </c>
      <c r="O240" s="3">
        <v>17.7</v>
      </c>
      <c r="P240" s="6">
        <v>4.2</v>
      </c>
      <c r="Q240" s="7">
        <v>4200</v>
      </c>
      <c r="R240" s="8">
        <v>237.28813559322035</v>
      </c>
      <c r="S240" s="14">
        <v>2.99</v>
      </c>
      <c r="T240" s="9">
        <v>0.71190476190476193</v>
      </c>
      <c r="U240" s="10">
        <v>1.331</v>
      </c>
      <c r="V240" s="10">
        <v>43.64</v>
      </c>
      <c r="W240" s="10">
        <v>32.787377911344855</v>
      </c>
      <c r="X240" s="10">
        <v>5.5902E-2</v>
      </c>
      <c r="Y240" s="10">
        <v>0.56299999999999994</v>
      </c>
      <c r="Z240" s="10">
        <v>41.96</v>
      </c>
      <c r="AA240" s="10">
        <v>74.529307282415644</v>
      </c>
      <c r="AB240" s="3">
        <v>7.05</v>
      </c>
      <c r="AC240" s="56">
        <v>25.246737457444606</v>
      </c>
    </row>
    <row r="241" spans="1:29" x14ac:dyDescent="0.35">
      <c r="A241" s="1">
        <v>11</v>
      </c>
      <c r="B241" s="2">
        <v>1</v>
      </c>
      <c r="C241" s="2" t="s">
        <v>188</v>
      </c>
      <c r="D241" s="2" t="s">
        <v>189</v>
      </c>
      <c r="E241" s="1" t="s">
        <v>39</v>
      </c>
      <c r="F241" s="1" t="str">
        <f t="shared" si="12"/>
        <v>GrRo9</v>
      </c>
      <c r="G241" s="2" t="s">
        <v>200</v>
      </c>
      <c r="H241" s="1" t="s">
        <v>18</v>
      </c>
      <c r="I241" s="1" t="s">
        <v>19</v>
      </c>
      <c r="J241" s="3">
        <v>29.25</v>
      </c>
      <c r="K241" s="3">
        <v>27</v>
      </c>
      <c r="L241" s="3">
        <v>45.75</v>
      </c>
      <c r="M241" s="3">
        <v>92</v>
      </c>
      <c r="N241" s="4">
        <v>4.3295346628679958</v>
      </c>
      <c r="O241" s="3">
        <v>27.39</v>
      </c>
      <c r="P241" s="6">
        <v>6.68</v>
      </c>
      <c r="Q241" s="7">
        <v>6680</v>
      </c>
      <c r="R241" s="8">
        <v>243.88462942679809</v>
      </c>
      <c r="S241" s="5">
        <v>4.2699999999999996</v>
      </c>
      <c r="T241" s="9">
        <v>0.6392215568862275</v>
      </c>
      <c r="U241" s="10" t="s">
        <v>20</v>
      </c>
      <c r="V241" s="10" t="s">
        <v>20</v>
      </c>
      <c r="W241" s="10" t="s">
        <v>20</v>
      </c>
      <c r="X241" s="10" t="s">
        <v>20</v>
      </c>
      <c r="Y241" s="10" t="s">
        <v>20</v>
      </c>
      <c r="Z241" s="10" t="s">
        <v>20</v>
      </c>
      <c r="AA241" s="10" t="s">
        <v>20</v>
      </c>
      <c r="AB241" s="3" t="s">
        <v>20</v>
      </c>
      <c r="AC241" s="56">
        <v>26.55880063795853</v>
      </c>
    </row>
    <row r="242" spans="1:29" x14ac:dyDescent="0.35">
      <c r="A242" s="1">
        <v>12</v>
      </c>
      <c r="B242" s="2">
        <v>1</v>
      </c>
      <c r="C242" s="2" t="s">
        <v>188</v>
      </c>
      <c r="D242" s="2" t="s">
        <v>189</v>
      </c>
      <c r="E242" s="1" t="s">
        <v>39</v>
      </c>
      <c r="F242" s="1" t="str">
        <f t="shared" si="12"/>
        <v>GrRo9</v>
      </c>
      <c r="G242" s="2" t="s">
        <v>201</v>
      </c>
      <c r="H242" s="1" t="s">
        <v>18</v>
      </c>
      <c r="I242" s="1" t="s">
        <v>19</v>
      </c>
      <c r="J242" s="3">
        <v>32.5</v>
      </c>
      <c r="K242" s="3">
        <v>11</v>
      </c>
      <c r="L242" s="3">
        <v>50.1</v>
      </c>
      <c r="M242" s="3">
        <v>42</v>
      </c>
      <c r="N242" s="4">
        <v>4.8858741258741265</v>
      </c>
      <c r="O242" s="3">
        <v>26.81</v>
      </c>
      <c r="P242" s="6">
        <v>6.18</v>
      </c>
      <c r="Q242" s="7">
        <v>6180</v>
      </c>
      <c r="R242" s="8">
        <v>230.51100335695637</v>
      </c>
      <c r="S242" s="5">
        <v>3.39</v>
      </c>
      <c r="T242" s="9">
        <v>0.54854368932038844</v>
      </c>
      <c r="U242" s="10" t="s">
        <v>20</v>
      </c>
      <c r="V242" s="10" t="s">
        <v>20</v>
      </c>
      <c r="W242" s="10" t="s">
        <v>20</v>
      </c>
      <c r="X242" s="10" t="s">
        <v>20</v>
      </c>
      <c r="Y242" s="10" t="s">
        <v>20</v>
      </c>
      <c r="Z242" s="10" t="s">
        <v>20</v>
      </c>
      <c r="AA242" s="10" t="s">
        <v>20</v>
      </c>
      <c r="AB242" s="3" t="s">
        <v>20</v>
      </c>
      <c r="AC242" s="56">
        <v>25.046585156730213</v>
      </c>
    </row>
    <row r="243" spans="1:29" x14ac:dyDescent="0.35">
      <c r="A243" s="1">
        <v>13</v>
      </c>
      <c r="B243" s="2">
        <v>1</v>
      </c>
      <c r="C243" s="2" t="s">
        <v>188</v>
      </c>
      <c r="D243" s="2" t="s">
        <v>189</v>
      </c>
      <c r="E243" s="1" t="s">
        <v>39</v>
      </c>
      <c r="F243" s="1" t="str">
        <f t="shared" si="12"/>
        <v>GrRo9</v>
      </c>
      <c r="G243" s="2" t="s">
        <v>202</v>
      </c>
      <c r="H243" s="1" t="s">
        <v>18</v>
      </c>
      <c r="I243" s="1" t="s">
        <v>19</v>
      </c>
      <c r="J243" s="3">
        <v>27.1</v>
      </c>
      <c r="K243" s="3">
        <v>10</v>
      </c>
      <c r="L243" s="3">
        <v>52.4</v>
      </c>
      <c r="M243" s="3">
        <v>37</v>
      </c>
      <c r="N243" s="4">
        <v>6.1542435424354238</v>
      </c>
      <c r="O243" s="3">
        <v>27.21</v>
      </c>
      <c r="P243" s="6">
        <v>6.44</v>
      </c>
      <c r="Q243" s="7">
        <v>6440</v>
      </c>
      <c r="R243" s="8">
        <v>236.67769202499082</v>
      </c>
      <c r="S243" s="14">
        <v>4.22</v>
      </c>
      <c r="T243" s="9">
        <v>0.65527950310559002</v>
      </c>
      <c r="U243" s="10">
        <v>0.97799999999999998</v>
      </c>
      <c r="V243" s="10">
        <v>42.9</v>
      </c>
      <c r="W243" s="10">
        <v>43.865030674846622</v>
      </c>
      <c r="X243" s="10">
        <v>6.2983200000000003E-2</v>
      </c>
      <c r="Y243" s="10">
        <v>0.47699999999999998</v>
      </c>
      <c r="Z243" s="10">
        <v>42.93</v>
      </c>
      <c r="AA243" s="10">
        <v>90</v>
      </c>
      <c r="AB243" s="3">
        <v>7.12</v>
      </c>
      <c r="AC243" s="56">
        <v>23.765420895229699</v>
      </c>
    </row>
    <row r="244" spans="1:29" x14ac:dyDescent="0.35">
      <c r="A244" s="1">
        <v>14</v>
      </c>
      <c r="B244" s="2">
        <v>1</v>
      </c>
      <c r="C244" s="2" t="s">
        <v>188</v>
      </c>
      <c r="D244" s="2" t="s">
        <v>189</v>
      </c>
      <c r="E244" s="1" t="s">
        <v>39</v>
      </c>
      <c r="F244" s="1" t="str">
        <f t="shared" si="12"/>
        <v>GrRo9</v>
      </c>
      <c r="G244" s="2" t="s">
        <v>203</v>
      </c>
      <c r="H244" s="1" t="s">
        <v>18</v>
      </c>
      <c r="I244" s="1" t="s">
        <v>19</v>
      </c>
      <c r="J244" s="3">
        <v>24.35</v>
      </c>
      <c r="K244" s="3">
        <v>9</v>
      </c>
      <c r="L244" s="3">
        <v>45.75</v>
      </c>
      <c r="M244" s="3">
        <v>27</v>
      </c>
      <c r="N244" s="4">
        <v>4.6365503080082133</v>
      </c>
      <c r="O244" s="3">
        <v>19.52</v>
      </c>
      <c r="P244" s="6">
        <v>4.05</v>
      </c>
      <c r="Q244" s="7">
        <v>4050</v>
      </c>
      <c r="R244" s="8">
        <v>207.47950819672133</v>
      </c>
      <c r="S244" s="14">
        <v>2.5299999999999998</v>
      </c>
      <c r="T244" s="9">
        <v>0.62469135802469133</v>
      </c>
      <c r="U244" s="10">
        <v>1.3240000000000001</v>
      </c>
      <c r="V244" s="10">
        <v>43.24</v>
      </c>
      <c r="W244" s="10">
        <v>32.658610271903321</v>
      </c>
      <c r="X244" s="10">
        <v>5.3621999999999996E-2</v>
      </c>
      <c r="Y244" s="10">
        <v>0.46300000000000002</v>
      </c>
      <c r="Z244" s="10">
        <v>43.78</v>
      </c>
      <c r="AA244" s="10">
        <v>94.557235421166311</v>
      </c>
      <c r="AB244" s="3">
        <v>7.09</v>
      </c>
      <c r="AC244" s="56">
        <v>17.774946795475362</v>
      </c>
    </row>
    <row r="245" spans="1:29" x14ac:dyDescent="0.35">
      <c r="A245" s="1">
        <v>460</v>
      </c>
      <c r="B245" s="2">
        <v>2</v>
      </c>
      <c r="C245" s="2" t="s">
        <v>204</v>
      </c>
      <c r="D245" s="2" t="s">
        <v>205</v>
      </c>
      <c r="E245" s="1" t="s">
        <v>16</v>
      </c>
      <c r="F245" s="1" t="str">
        <f t="shared" ref="F245:F253" si="13">LEFT(G245,6)</f>
        <v>Jaev10</v>
      </c>
      <c r="G245" s="1" t="s">
        <v>206</v>
      </c>
      <c r="H245" s="1" t="s">
        <v>652</v>
      </c>
      <c r="I245" s="1" t="s">
        <v>58</v>
      </c>
      <c r="J245" s="3">
        <v>12.1</v>
      </c>
      <c r="K245" s="3">
        <v>16</v>
      </c>
      <c r="L245" s="3">
        <v>39.1</v>
      </c>
      <c r="M245" s="3">
        <v>157</v>
      </c>
      <c r="N245" s="4">
        <v>30.70816115702479</v>
      </c>
      <c r="O245" s="3">
        <v>42.63</v>
      </c>
      <c r="P245" s="6">
        <v>10.65</v>
      </c>
      <c r="Q245" s="7">
        <v>10650</v>
      </c>
      <c r="R245" s="8">
        <v>249.82406755805769</v>
      </c>
      <c r="S245" s="3">
        <v>4.07</v>
      </c>
      <c r="T245" s="9">
        <v>0.38215962441314555</v>
      </c>
      <c r="U245" s="10" t="s">
        <v>20</v>
      </c>
      <c r="V245" s="10" t="s">
        <v>20</v>
      </c>
      <c r="W245" s="10" t="s">
        <v>20</v>
      </c>
      <c r="X245" s="10" t="s">
        <v>20</v>
      </c>
      <c r="Y245" s="10" t="s">
        <v>20</v>
      </c>
      <c r="Z245" s="10" t="s">
        <v>20</v>
      </c>
      <c r="AA245" s="10" t="s">
        <v>20</v>
      </c>
      <c r="AB245" s="3" t="s">
        <v>20</v>
      </c>
      <c r="AC245" s="56">
        <v>6.3899152747173851</v>
      </c>
    </row>
    <row r="246" spans="1:29" x14ac:dyDescent="0.35">
      <c r="A246" s="1">
        <v>461</v>
      </c>
      <c r="B246" s="2">
        <v>2</v>
      </c>
      <c r="C246" s="2" t="s">
        <v>204</v>
      </c>
      <c r="D246" s="2" t="s">
        <v>205</v>
      </c>
      <c r="E246" s="1" t="s">
        <v>16</v>
      </c>
      <c r="F246" s="1" t="str">
        <f t="shared" si="13"/>
        <v>Jaev10</v>
      </c>
      <c r="G246" s="1" t="s">
        <v>207</v>
      </c>
      <c r="H246" s="1" t="s">
        <v>652</v>
      </c>
      <c r="I246" s="1" t="s">
        <v>58</v>
      </c>
      <c r="J246" s="3">
        <v>18.399999999999999</v>
      </c>
      <c r="K246" s="3">
        <v>14</v>
      </c>
      <c r="L246" s="3">
        <v>33.5</v>
      </c>
      <c r="M246" s="3">
        <v>188</v>
      </c>
      <c r="N246" s="4">
        <v>23.448757763975156</v>
      </c>
      <c r="O246" s="3">
        <v>50.47</v>
      </c>
      <c r="P246" s="6">
        <v>11.35</v>
      </c>
      <c r="Q246" s="7">
        <v>11350</v>
      </c>
      <c r="R246" s="8">
        <v>224.88607093322767</v>
      </c>
      <c r="S246" s="17">
        <v>5.0999999999999996</v>
      </c>
      <c r="T246" s="9">
        <v>0.44933920704845814</v>
      </c>
      <c r="U246" s="10">
        <v>1.54</v>
      </c>
      <c r="V246" s="10">
        <v>42.44</v>
      </c>
      <c r="W246" s="10">
        <v>27.558441558441558</v>
      </c>
      <c r="X246" s="10">
        <v>0.17479</v>
      </c>
      <c r="Y246" s="10">
        <v>0.69899999999999995</v>
      </c>
      <c r="Z246" s="10">
        <v>42.6</v>
      </c>
      <c r="AA246" s="10">
        <v>60.944206008583699</v>
      </c>
      <c r="AB246" s="3">
        <v>7.17</v>
      </c>
      <c r="AC246" s="56">
        <v>29.790831725025271</v>
      </c>
    </row>
    <row r="247" spans="1:29" x14ac:dyDescent="0.35">
      <c r="A247" s="1">
        <v>462</v>
      </c>
      <c r="B247" s="2">
        <v>2</v>
      </c>
      <c r="C247" s="2" t="s">
        <v>204</v>
      </c>
      <c r="D247" s="2" t="s">
        <v>205</v>
      </c>
      <c r="E247" s="1" t="s">
        <v>16</v>
      </c>
      <c r="F247" s="1" t="str">
        <f t="shared" si="13"/>
        <v>Jaev10</v>
      </c>
      <c r="G247" s="1" t="s">
        <v>208</v>
      </c>
      <c r="H247" s="1" t="s">
        <v>652</v>
      </c>
      <c r="I247" s="1" t="s">
        <v>58</v>
      </c>
      <c r="J247" s="3">
        <v>16.2</v>
      </c>
      <c r="K247" s="3">
        <v>19</v>
      </c>
      <c r="L247" s="3">
        <v>41.55</v>
      </c>
      <c r="M247" s="3">
        <v>100</v>
      </c>
      <c r="N247" s="4">
        <v>12.499025341130602</v>
      </c>
      <c r="O247" s="3">
        <v>35.340000000000003</v>
      </c>
      <c r="P247" s="6">
        <v>7.9</v>
      </c>
      <c r="Q247" s="7">
        <v>7900</v>
      </c>
      <c r="R247" s="8">
        <v>223.54272778720994</v>
      </c>
      <c r="S247" s="17">
        <v>5.43</v>
      </c>
      <c r="T247" s="9">
        <v>0.68734177215189862</v>
      </c>
      <c r="U247" s="10">
        <v>1.4279999999999999</v>
      </c>
      <c r="V247" s="10">
        <v>42.72</v>
      </c>
      <c r="W247" s="10">
        <v>29.915966386554622</v>
      </c>
      <c r="X247" s="10">
        <v>0.112812</v>
      </c>
      <c r="Y247" s="10">
        <v>0.51600000000000001</v>
      </c>
      <c r="Z247" s="10">
        <v>39.94</v>
      </c>
      <c r="AA247" s="10">
        <v>77.403100775193792</v>
      </c>
      <c r="AB247" s="3">
        <v>7.15</v>
      </c>
      <c r="AC247" s="56">
        <v>25.870239157327195</v>
      </c>
    </row>
    <row r="248" spans="1:29" x14ac:dyDescent="0.35">
      <c r="A248" s="1">
        <v>466</v>
      </c>
      <c r="B248" s="2">
        <v>2</v>
      </c>
      <c r="C248" s="2" t="s">
        <v>204</v>
      </c>
      <c r="D248" s="2" t="s">
        <v>205</v>
      </c>
      <c r="E248" s="1" t="s">
        <v>16</v>
      </c>
      <c r="F248" s="1" t="str">
        <f t="shared" si="13"/>
        <v>Jaev12</v>
      </c>
      <c r="G248" s="1" t="s">
        <v>209</v>
      </c>
      <c r="H248" s="1" t="s">
        <v>652</v>
      </c>
      <c r="I248" s="1" t="s">
        <v>58</v>
      </c>
      <c r="J248" s="3">
        <v>11.65</v>
      </c>
      <c r="K248" s="3">
        <v>9</v>
      </c>
      <c r="L248" s="3">
        <v>41.8</v>
      </c>
      <c r="M248" s="3">
        <v>59</v>
      </c>
      <c r="N248" s="4">
        <v>22.521220791607053</v>
      </c>
      <c r="O248" s="3">
        <v>22.95</v>
      </c>
      <c r="P248" s="6">
        <v>4.8600000000000003</v>
      </c>
      <c r="Q248" s="7">
        <v>4860</v>
      </c>
      <c r="R248" s="8">
        <v>211.76470588235296</v>
      </c>
      <c r="S248" s="17">
        <v>2.08</v>
      </c>
      <c r="T248" s="9">
        <v>0.4279835390946502</v>
      </c>
      <c r="U248" s="10">
        <v>1.431</v>
      </c>
      <c r="V248" s="10">
        <v>43.08</v>
      </c>
      <c r="W248" s="10">
        <v>30.104821802935007</v>
      </c>
      <c r="X248" s="10">
        <v>6.95466E-2</v>
      </c>
      <c r="Y248" s="10">
        <v>0.58199999999999996</v>
      </c>
      <c r="Z248" s="10">
        <v>42.62</v>
      </c>
      <c r="AA248" s="10">
        <v>73.230240549828181</v>
      </c>
      <c r="AB248" s="3">
        <v>7.06</v>
      </c>
      <c r="AC248" s="56">
        <v>26.140234722873014</v>
      </c>
    </row>
    <row r="249" spans="1:29" x14ac:dyDescent="0.35">
      <c r="A249" s="1">
        <v>467</v>
      </c>
      <c r="B249" s="2">
        <v>2</v>
      </c>
      <c r="C249" s="2" t="s">
        <v>204</v>
      </c>
      <c r="D249" s="2" t="s">
        <v>205</v>
      </c>
      <c r="E249" s="1" t="s">
        <v>16</v>
      </c>
      <c r="F249" s="1" t="str">
        <f t="shared" si="13"/>
        <v>Jaev12</v>
      </c>
      <c r="G249" s="1" t="s">
        <v>210</v>
      </c>
      <c r="H249" s="1" t="s">
        <v>652</v>
      </c>
      <c r="I249" s="1" t="s">
        <v>58</v>
      </c>
      <c r="J249" s="3">
        <v>16.75</v>
      </c>
      <c r="K249" s="3">
        <v>17</v>
      </c>
      <c r="L249" s="3">
        <v>47.1</v>
      </c>
      <c r="M249" s="3">
        <v>126</v>
      </c>
      <c r="N249" s="4">
        <v>19.841439859525902</v>
      </c>
      <c r="O249" s="3">
        <v>46.49</v>
      </c>
      <c r="P249" s="6">
        <v>10.98</v>
      </c>
      <c r="Q249" s="7">
        <v>10980</v>
      </c>
      <c r="R249" s="8">
        <v>236.17982361798235</v>
      </c>
      <c r="S249" s="3">
        <v>3.94</v>
      </c>
      <c r="T249" s="9">
        <v>0.35883424408014569</v>
      </c>
      <c r="U249" s="10" t="s">
        <v>20</v>
      </c>
      <c r="V249" s="10" t="s">
        <v>20</v>
      </c>
      <c r="W249" s="10" t="s">
        <v>20</v>
      </c>
      <c r="X249" s="10" t="s">
        <v>20</v>
      </c>
      <c r="Y249" s="10" t="s">
        <v>20</v>
      </c>
      <c r="Z249" s="10" t="s">
        <v>20</v>
      </c>
      <c r="AA249" s="10" t="s">
        <v>20</v>
      </c>
      <c r="AB249" s="3" t="s">
        <v>20</v>
      </c>
      <c r="AC249" s="56">
        <v>23.555011609424827</v>
      </c>
    </row>
    <row r="250" spans="1:29" x14ac:dyDescent="0.35">
      <c r="A250" s="1">
        <v>468</v>
      </c>
      <c r="B250" s="2">
        <v>2</v>
      </c>
      <c r="C250" s="2" t="s">
        <v>204</v>
      </c>
      <c r="D250" s="2" t="s">
        <v>205</v>
      </c>
      <c r="E250" s="1" t="s">
        <v>16</v>
      </c>
      <c r="F250" s="1" t="str">
        <f t="shared" si="13"/>
        <v>Jaev12</v>
      </c>
      <c r="G250" s="1" t="s">
        <v>211</v>
      </c>
      <c r="H250" s="1" t="s">
        <v>652</v>
      </c>
      <c r="I250" s="1" t="s">
        <v>58</v>
      </c>
      <c r="J250" s="3">
        <v>10.1</v>
      </c>
      <c r="K250" s="3">
        <v>13</v>
      </c>
      <c r="L250" s="3">
        <v>42.6</v>
      </c>
      <c r="M250" s="3">
        <v>113</v>
      </c>
      <c r="N250" s="4">
        <v>35.66260472201067</v>
      </c>
      <c r="O250" s="3">
        <v>32.340000000000003</v>
      </c>
      <c r="P250" s="6">
        <v>8.06</v>
      </c>
      <c r="Q250" s="7">
        <v>8060.0000000000009</v>
      </c>
      <c r="R250" s="8">
        <v>249.2269635126778</v>
      </c>
      <c r="S250" s="17">
        <v>3.25</v>
      </c>
      <c r="T250" s="9">
        <v>0.40322580645161288</v>
      </c>
      <c r="U250" s="10">
        <v>1.3360000000000001</v>
      </c>
      <c r="V250" s="10">
        <v>42.92</v>
      </c>
      <c r="W250" s="10">
        <v>32.125748502994014</v>
      </c>
      <c r="X250" s="10">
        <v>0.10768160000000002</v>
      </c>
      <c r="Y250" s="10">
        <v>0.61799999999999999</v>
      </c>
      <c r="Z250" s="10">
        <v>42.84</v>
      </c>
      <c r="AA250" s="10">
        <v>69.320388349514573</v>
      </c>
      <c r="AB250" s="3">
        <v>7.09</v>
      </c>
      <c r="AC250" s="56">
        <v>26.215038072160038</v>
      </c>
    </row>
    <row r="251" spans="1:29" x14ac:dyDescent="0.35">
      <c r="A251" s="1">
        <v>472</v>
      </c>
      <c r="B251" s="2">
        <v>2</v>
      </c>
      <c r="C251" s="2" t="s">
        <v>204</v>
      </c>
      <c r="D251" s="2" t="s">
        <v>205</v>
      </c>
      <c r="E251" s="1" t="s">
        <v>16</v>
      </c>
      <c r="F251" s="1" t="str">
        <f t="shared" si="13"/>
        <v>Jaev14</v>
      </c>
      <c r="G251" s="1" t="s">
        <v>212</v>
      </c>
      <c r="H251" s="1" t="s">
        <v>652</v>
      </c>
      <c r="I251" s="1" t="s">
        <v>58</v>
      </c>
      <c r="J251" s="3">
        <v>15.7</v>
      </c>
      <c r="K251" s="3">
        <v>20</v>
      </c>
      <c r="L251" s="3">
        <v>41.9</v>
      </c>
      <c r="M251" s="3">
        <v>164</v>
      </c>
      <c r="N251" s="4">
        <v>20.884076433121017</v>
      </c>
      <c r="O251" s="3">
        <v>49.81</v>
      </c>
      <c r="P251" s="6">
        <v>11.81</v>
      </c>
      <c r="Q251" s="7">
        <v>11810</v>
      </c>
      <c r="R251" s="8">
        <v>237.10098373820517</v>
      </c>
      <c r="S251" s="15">
        <v>4.7</v>
      </c>
      <c r="T251" s="9">
        <v>0.39796782387806945</v>
      </c>
      <c r="U251" s="10">
        <v>1.7909999999999999</v>
      </c>
      <c r="V251" s="10">
        <v>43.28</v>
      </c>
      <c r="W251" s="10">
        <v>24.16527079843663</v>
      </c>
      <c r="X251" s="10">
        <v>0.20399490000000001</v>
      </c>
      <c r="Y251" s="10">
        <v>0.64400000000000002</v>
      </c>
      <c r="Z251" s="10">
        <v>42.58</v>
      </c>
      <c r="AA251" s="10">
        <v>66.118012422360238</v>
      </c>
      <c r="AB251" s="3">
        <v>7.23</v>
      </c>
      <c r="AC251" s="56">
        <v>27.016241951453178</v>
      </c>
    </row>
    <row r="252" spans="1:29" x14ac:dyDescent="0.35">
      <c r="A252" s="1">
        <v>473</v>
      </c>
      <c r="B252" s="2">
        <v>2</v>
      </c>
      <c r="C252" s="2" t="s">
        <v>204</v>
      </c>
      <c r="D252" s="2" t="s">
        <v>205</v>
      </c>
      <c r="E252" s="1" t="s">
        <v>16</v>
      </c>
      <c r="F252" s="1" t="str">
        <f t="shared" si="13"/>
        <v>Jaev14</v>
      </c>
      <c r="G252" s="1" t="s">
        <v>213</v>
      </c>
      <c r="H252" s="1" t="s">
        <v>652</v>
      </c>
      <c r="I252" s="1" t="s">
        <v>58</v>
      </c>
      <c r="J252" s="3">
        <v>14.25</v>
      </c>
      <c r="K252" s="3">
        <v>6</v>
      </c>
      <c r="L252" s="3">
        <v>41.05</v>
      </c>
      <c r="M252" s="3">
        <v>63</v>
      </c>
      <c r="N252" s="4">
        <v>29.247368421052627</v>
      </c>
      <c r="O252" s="3">
        <v>29.53</v>
      </c>
      <c r="P252" s="6">
        <v>6.25</v>
      </c>
      <c r="Q252" s="7">
        <v>6250</v>
      </c>
      <c r="R252" s="8">
        <v>211.64917033525228</v>
      </c>
      <c r="S252" s="3">
        <v>2.46</v>
      </c>
      <c r="T252" s="9">
        <v>0.39360000000000001</v>
      </c>
      <c r="U252" s="10" t="s">
        <v>20</v>
      </c>
      <c r="V252" s="10" t="s">
        <v>20</v>
      </c>
      <c r="W252" s="10" t="s">
        <v>20</v>
      </c>
      <c r="X252" s="10" t="s">
        <v>20</v>
      </c>
      <c r="Y252" s="10" t="s">
        <v>20</v>
      </c>
      <c r="Z252" s="10" t="s">
        <v>20</v>
      </c>
      <c r="AA252" s="10" t="s">
        <v>20</v>
      </c>
      <c r="AB252" s="3" t="s">
        <v>20</v>
      </c>
      <c r="AC252" s="56">
        <v>21.349179591214121</v>
      </c>
    </row>
    <row r="253" spans="1:29" x14ac:dyDescent="0.35">
      <c r="A253" s="1">
        <v>474</v>
      </c>
      <c r="B253" s="2">
        <v>2</v>
      </c>
      <c r="C253" s="2" t="s">
        <v>204</v>
      </c>
      <c r="D253" s="2" t="s">
        <v>205</v>
      </c>
      <c r="E253" s="1" t="s">
        <v>16</v>
      </c>
      <c r="F253" s="1" t="str">
        <f t="shared" si="13"/>
        <v>Jaev14</v>
      </c>
      <c r="G253" s="1" t="s">
        <v>214</v>
      </c>
      <c r="H253" s="1" t="s">
        <v>652</v>
      </c>
      <c r="I253" s="1" t="s">
        <v>58</v>
      </c>
      <c r="J253" s="3">
        <v>12.05</v>
      </c>
      <c r="K253" s="3">
        <v>15</v>
      </c>
      <c r="L253" s="3">
        <v>36.450000000000003</v>
      </c>
      <c r="M253" s="3">
        <v>106</v>
      </c>
      <c r="N253" s="4">
        <v>20.375933609958508</v>
      </c>
      <c r="O253" s="3">
        <v>32.770000000000003</v>
      </c>
      <c r="P253" s="6">
        <v>7.66</v>
      </c>
      <c r="Q253" s="7">
        <v>7660</v>
      </c>
      <c r="R253" s="8">
        <v>233.75038144644489</v>
      </c>
      <c r="S253" s="17">
        <v>3.02</v>
      </c>
      <c r="T253" s="9">
        <v>0.39425587467362921</v>
      </c>
      <c r="U253" s="10">
        <v>1.5860000000000001</v>
      </c>
      <c r="V253" s="10">
        <v>43.01</v>
      </c>
      <c r="W253" s="10">
        <v>27.118537200504409</v>
      </c>
      <c r="X253" s="10">
        <v>0.11450919999999999</v>
      </c>
      <c r="Y253" s="10">
        <v>0.60299999999999998</v>
      </c>
      <c r="Z253" s="10">
        <v>43.57</v>
      </c>
      <c r="AA253" s="10">
        <v>72.255389718076287</v>
      </c>
      <c r="AB253" s="3">
        <v>7.09</v>
      </c>
      <c r="AC253" s="56">
        <v>20.019364758394445</v>
      </c>
    </row>
    <row r="254" spans="1:29" x14ac:dyDescent="0.35">
      <c r="A254" s="1">
        <v>454</v>
      </c>
      <c r="B254" s="2">
        <v>2</v>
      </c>
      <c r="C254" s="2" t="s">
        <v>204</v>
      </c>
      <c r="D254" s="2" t="s">
        <v>205</v>
      </c>
      <c r="E254" s="1" t="s">
        <v>16</v>
      </c>
      <c r="F254" s="1" t="str">
        <f>LEFT(G254,5)</f>
        <v>Jaev8</v>
      </c>
      <c r="G254" s="1" t="s">
        <v>215</v>
      </c>
      <c r="H254" s="1" t="s">
        <v>652</v>
      </c>
      <c r="I254" s="1" t="s">
        <v>58</v>
      </c>
      <c r="J254" s="3">
        <v>10.8</v>
      </c>
      <c r="K254" s="3">
        <v>6</v>
      </c>
      <c r="L254" s="3">
        <v>46.25</v>
      </c>
      <c r="M254" s="3">
        <v>94</v>
      </c>
      <c r="N254" s="4">
        <v>66.091049382716037</v>
      </c>
      <c r="O254" s="3">
        <v>47</v>
      </c>
      <c r="P254" s="6">
        <v>9.76</v>
      </c>
      <c r="Q254" s="7">
        <v>9760</v>
      </c>
      <c r="R254" s="8">
        <v>207.65957446808511</v>
      </c>
      <c r="S254" s="17">
        <v>1.41</v>
      </c>
      <c r="T254" s="9">
        <v>0.14446721311475411</v>
      </c>
      <c r="U254" s="10">
        <v>1.9530000000000001</v>
      </c>
      <c r="V254" s="10">
        <v>43.47</v>
      </c>
      <c r="W254" s="10">
        <v>22.258064516129032</v>
      </c>
      <c r="X254" s="10">
        <v>0.19061280000000003</v>
      </c>
      <c r="Y254" s="10">
        <v>0.79</v>
      </c>
      <c r="Z254" s="10">
        <v>42.97</v>
      </c>
      <c r="AA254" s="10">
        <v>54.392405063291136</v>
      </c>
      <c r="AB254" s="3">
        <v>7.25</v>
      </c>
      <c r="AC254" s="56">
        <v>27.385496538682233</v>
      </c>
    </row>
    <row r="255" spans="1:29" x14ac:dyDescent="0.35">
      <c r="A255" s="1">
        <v>455</v>
      </c>
      <c r="B255" s="2">
        <v>2</v>
      </c>
      <c r="C255" s="2" t="s">
        <v>204</v>
      </c>
      <c r="D255" s="2" t="s">
        <v>205</v>
      </c>
      <c r="E255" s="1" t="s">
        <v>16</v>
      </c>
      <c r="F255" s="1" t="str">
        <f>LEFT(G255,5)</f>
        <v>Jaev8</v>
      </c>
      <c r="G255" s="1" t="s">
        <v>216</v>
      </c>
      <c r="H255" s="1" t="s">
        <v>652</v>
      </c>
      <c r="I255" s="1" t="s">
        <v>58</v>
      </c>
      <c r="J255" s="3">
        <v>10.8</v>
      </c>
      <c r="K255" s="3">
        <v>9</v>
      </c>
      <c r="L255" s="3">
        <v>33</v>
      </c>
      <c r="M255" s="3">
        <v>118</v>
      </c>
      <c r="N255" s="4">
        <v>39.061728395061728</v>
      </c>
      <c r="O255" s="3">
        <v>44.52</v>
      </c>
      <c r="P255" s="6">
        <v>11.46</v>
      </c>
      <c r="Q255" s="7">
        <v>11460</v>
      </c>
      <c r="R255" s="8">
        <v>257.41239892183285</v>
      </c>
      <c r="S255" s="17">
        <v>4.74</v>
      </c>
      <c r="T255" s="9">
        <v>0.41361256544502617</v>
      </c>
      <c r="U255" s="10">
        <v>1.512</v>
      </c>
      <c r="V255" s="10">
        <v>43.05</v>
      </c>
      <c r="W255" s="10">
        <v>28.472222222222221</v>
      </c>
      <c r="X255" s="10">
        <v>0.17327520000000002</v>
      </c>
      <c r="Y255" s="10">
        <v>0.623</v>
      </c>
      <c r="Z255" s="10">
        <v>42.73</v>
      </c>
      <c r="AA255" s="10">
        <v>68.587479935794534</v>
      </c>
      <c r="AB255" s="3">
        <v>7.26</v>
      </c>
      <c r="AC255" s="56">
        <v>19.624193474713369</v>
      </c>
    </row>
    <row r="256" spans="1:29" x14ac:dyDescent="0.35">
      <c r="A256" s="1">
        <v>456</v>
      </c>
      <c r="B256" s="2">
        <v>2</v>
      </c>
      <c r="C256" s="2" t="s">
        <v>204</v>
      </c>
      <c r="D256" s="2" t="s">
        <v>205</v>
      </c>
      <c r="E256" s="1" t="s">
        <v>16</v>
      </c>
      <c r="F256" s="1" t="str">
        <f>LEFT(G256,5)</f>
        <v>Jaev8</v>
      </c>
      <c r="G256" s="1" t="s">
        <v>217</v>
      </c>
      <c r="H256" s="1" t="s">
        <v>652</v>
      </c>
      <c r="I256" s="1" t="s">
        <v>58</v>
      </c>
      <c r="J256" s="3">
        <v>9.85</v>
      </c>
      <c r="K256" s="3">
        <v>7</v>
      </c>
      <c r="L256" s="3">
        <v>40.25</v>
      </c>
      <c r="M256" s="20">
        <v>101</v>
      </c>
      <c r="N256" s="4">
        <v>57.959390862944161</v>
      </c>
      <c r="O256" s="3">
        <v>40.69</v>
      </c>
      <c r="P256" s="6">
        <v>9.19</v>
      </c>
      <c r="Q256" s="7">
        <v>9190</v>
      </c>
      <c r="R256" s="8">
        <v>225.85401818628657</v>
      </c>
      <c r="S256" s="3">
        <v>3.31</v>
      </c>
      <c r="T256" s="9">
        <v>0.3601741022850925</v>
      </c>
      <c r="U256" s="10" t="s">
        <v>20</v>
      </c>
      <c r="V256" s="10" t="s">
        <v>20</v>
      </c>
      <c r="W256" s="10" t="s">
        <v>20</v>
      </c>
      <c r="X256" s="10" t="s">
        <v>20</v>
      </c>
      <c r="Y256" s="10" t="s">
        <v>20</v>
      </c>
      <c r="Z256" s="10" t="s">
        <v>20</v>
      </c>
      <c r="AA256" s="10" t="s">
        <v>20</v>
      </c>
      <c r="AB256" s="3" t="s">
        <v>20</v>
      </c>
      <c r="AC256" s="56">
        <v>23.464236047486068</v>
      </c>
    </row>
    <row r="257" spans="1:29" x14ac:dyDescent="0.35">
      <c r="A257" s="1">
        <v>47</v>
      </c>
      <c r="B257" s="2">
        <v>3</v>
      </c>
      <c r="C257" s="2" t="s">
        <v>204</v>
      </c>
      <c r="D257" s="2" t="s">
        <v>205</v>
      </c>
      <c r="E257" s="1" t="s">
        <v>16</v>
      </c>
      <c r="F257" s="2" t="str">
        <f t="shared" ref="F257:F268" si="14">LEFT(G257,6)</f>
        <v>Jaev10</v>
      </c>
      <c r="G257" s="1" t="s">
        <v>206</v>
      </c>
      <c r="H257" s="1" t="s">
        <v>18</v>
      </c>
      <c r="I257" s="1" t="s">
        <v>19</v>
      </c>
      <c r="J257" s="3">
        <v>17.8</v>
      </c>
      <c r="K257" s="3">
        <v>13</v>
      </c>
      <c r="L257" s="3">
        <v>38.450000000000003</v>
      </c>
      <c r="M257" s="3">
        <v>65</v>
      </c>
      <c r="N257" s="4">
        <v>9.8005617977528079</v>
      </c>
      <c r="O257" s="3">
        <v>21.1</v>
      </c>
      <c r="P257" s="6">
        <v>4.6900000000000004</v>
      </c>
      <c r="Q257" s="7">
        <v>4690</v>
      </c>
      <c r="R257" s="8">
        <v>222.27488151658767</v>
      </c>
      <c r="S257" s="5">
        <v>4.8</v>
      </c>
      <c r="T257" s="9">
        <v>1.0234541577825158</v>
      </c>
      <c r="U257" s="10" t="s">
        <v>20</v>
      </c>
      <c r="V257" s="10" t="s">
        <v>20</v>
      </c>
      <c r="W257" s="10" t="s">
        <v>20</v>
      </c>
      <c r="X257" s="10" t="s">
        <v>20</v>
      </c>
      <c r="Y257" s="10" t="s">
        <v>20</v>
      </c>
      <c r="Z257" s="10" t="s">
        <v>20</v>
      </c>
      <c r="AA257" s="10" t="s">
        <v>20</v>
      </c>
      <c r="AB257" s="3" t="s">
        <v>20</v>
      </c>
      <c r="AC257" s="56">
        <v>20.960759249370664</v>
      </c>
    </row>
    <row r="258" spans="1:29" x14ac:dyDescent="0.35">
      <c r="A258" s="1">
        <v>48</v>
      </c>
      <c r="B258" s="2">
        <v>3</v>
      </c>
      <c r="C258" s="2" t="s">
        <v>204</v>
      </c>
      <c r="D258" s="2" t="s">
        <v>205</v>
      </c>
      <c r="E258" s="1" t="s">
        <v>16</v>
      </c>
      <c r="F258" s="2" t="str">
        <f t="shared" si="14"/>
        <v>Jaev10</v>
      </c>
      <c r="G258" s="1" t="s">
        <v>207</v>
      </c>
      <c r="H258" s="1" t="s">
        <v>18</v>
      </c>
      <c r="I258" s="1" t="s">
        <v>19</v>
      </c>
      <c r="J258" s="3">
        <v>19.25</v>
      </c>
      <c r="K258" s="3">
        <v>19</v>
      </c>
      <c r="L258" s="3">
        <v>35.75</v>
      </c>
      <c r="M258" s="3">
        <v>54</v>
      </c>
      <c r="N258" s="4">
        <v>4.2781954887218046</v>
      </c>
      <c r="O258" s="3">
        <v>22.13</v>
      </c>
      <c r="P258" s="6">
        <v>4.95</v>
      </c>
      <c r="Q258" s="7">
        <v>4950</v>
      </c>
      <c r="R258" s="8">
        <v>223.67826479891551</v>
      </c>
      <c r="S258" s="14">
        <v>4.51</v>
      </c>
      <c r="T258" s="9">
        <v>0.91111111111111098</v>
      </c>
      <c r="U258" s="10">
        <v>1.3029999999999999</v>
      </c>
      <c r="V258" s="10">
        <v>42.77</v>
      </c>
      <c r="W258" s="10">
        <v>32.824251726784347</v>
      </c>
      <c r="X258" s="10">
        <v>6.44985E-2</v>
      </c>
      <c r="Y258" s="10">
        <v>0.39700000000000002</v>
      </c>
      <c r="Z258" s="10">
        <v>41.48</v>
      </c>
      <c r="AA258" s="10">
        <v>104.48362720403021</v>
      </c>
      <c r="AB258" s="3">
        <v>7.1</v>
      </c>
      <c r="AC258" s="56">
        <v>29.729546678781279</v>
      </c>
    </row>
    <row r="259" spans="1:29" x14ac:dyDescent="0.35">
      <c r="A259" s="1">
        <v>49</v>
      </c>
      <c r="B259" s="2">
        <v>3</v>
      </c>
      <c r="C259" s="2" t="s">
        <v>204</v>
      </c>
      <c r="D259" s="2" t="s">
        <v>205</v>
      </c>
      <c r="E259" s="1" t="s">
        <v>16</v>
      </c>
      <c r="F259" s="2" t="str">
        <f t="shared" si="14"/>
        <v>Jaev10</v>
      </c>
      <c r="G259" s="1" t="s">
        <v>208</v>
      </c>
      <c r="H259" s="1" t="s">
        <v>18</v>
      </c>
      <c r="I259" s="1" t="s">
        <v>19</v>
      </c>
      <c r="J259" s="3">
        <v>13.5</v>
      </c>
      <c r="K259" s="3">
        <v>5</v>
      </c>
      <c r="L259" s="3">
        <v>30.35</v>
      </c>
      <c r="M259" s="3">
        <v>37</v>
      </c>
      <c r="N259" s="4">
        <v>15.636296296296297</v>
      </c>
      <c r="O259" s="3">
        <v>7.39</v>
      </c>
      <c r="P259" s="6">
        <v>1.55</v>
      </c>
      <c r="Q259" s="7">
        <v>1550</v>
      </c>
      <c r="R259" s="8">
        <v>209.7428958051421</v>
      </c>
      <c r="S259" s="5">
        <v>1.1299999999999999</v>
      </c>
      <c r="T259" s="9">
        <v>0.72903225806451599</v>
      </c>
      <c r="U259" s="10" t="s">
        <v>20</v>
      </c>
      <c r="V259" s="10" t="s">
        <v>20</v>
      </c>
      <c r="W259" s="10" t="s">
        <v>20</v>
      </c>
      <c r="X259" s="10" t="s">
        <v>20</v>
      </c>
      <c r="Y259" s="10" t="s">
        <v>20</v>
      </c>
      <c r="Z259" s="10" t="s">
        <v>20</v>
      </c>
      <c r="AA259" s="10" t="s">
        <v>20</v>
      </c>
      <c r="AB259" s="3" t="s">
        <v>20</v>
      </c>
      <c r="AC259" s="56">
        <v>23.084605017921152</v>
      </c>
    </row>
    <row r="260" spans="1:29" x14ac:dyDescent="0.35">
      <c r="A260" s="1">
        <v>50</v>
      </c>
      <c r="B260" s="2">
        <v>3</v>
      </c>
      <c r="C260" s="2" t="s">
        <v>204</v>
      </c>
      <c r="D260" s="2" t="s">
        <v>205</v>
      </c>
      <c r="E260" s="1" t="s">
        <v>16</v>
      </c>
      <c r="F260" s="2" t="str">
        <f t="shared" si="14"/>
        <v>Jaev10</v>
      </c>
      <c r="G260" s="1" t="s">
        <v>218</v>
      </c>
      <c r="H260" s="1" t="s">
        <v>18</v>
      </c>
      <c r="I260" s="1" t="s">
        <v>19</v>
      </c>
      <c r="J260" s="3">
        <v>17.55</v>
      </c>
      <c r="K260" s="3">
        <v>13</v>
      </c>
      <c r="L260" s="3">
        <v>42.9</v>
      </c>
      <c r="M260" s="3">
        <v>62</v>
      </c>
      <c r="N260" s="4">
        <v>10.658119658119656</v>
      </c>
      <c r="O260" s="3">
        <v>28.07</v>
      </c>
      <c r="P260" s="6">
        <v>7.23</v>
      </c>
      <c r="Q260" s="7">
        <v>7230</v>
      </c>
      <c r="R260" s="8">
        <v>257.57035981474883</v>
      </c>
      <c r="S260" s="14">
        <v>4.22</v>
      </c>
      <c r="T260" s="9">
        <v>0.58367911479944667</v>
      </c>
      <c r="U260" s="10">
        <v>1.26</v>
      </c>
      <c r="V260" s="10">
        <v>43.51</v>
      </c>
      <c r="W260" s="10">
        <v>34.531746031746032</v>
      </c>
      <c r="X260" s="10">
        <v>9.1098000000000012E-2</v>
      </c>
      <c r="Y260" s="10">
        <v>0.50600000000000001</v>
      </c>
      <c r="Z260" s="10">
        <v>43</v>
      </c>
      <c r="AA260" s="10">
        <v>84.980237154150203</v>
      </c>
      <c r="AB260" s="3">
        <v>7.15</v>
      </c>
      <c r="AC260" s="56">
        <v>30.380674537405014</v>
      </c>
    </row>
    <row r="261" spans="1:29" x14ac:dyDescent="0.35">
      <c r="A261" s="1">
        <v>51</v>
      </c>
      <c r="B261" s="2">
        <v>3</v>
      </c>
      <c r="C261" s="2" t="s">
        <v>204</v>
      </c>
      <c r="D261" s="2" t="s">
        <v>205</v>
      </c>
      <c r="E261" s="1" t="s">
        <v>16</v>
      </c>
      <c r="F261" s="2" t="str">
        <f t="shared" si="14"/>
        <v>Jaev12</v>
      </c>
      <c r="G261" s="1" t="s">
        <v>209</v>
      </c>
      <c r="H261" s="1" t="s">
        <v>18</v>
      </c>
      <c r="I261" s="1" t="s">
        <v>19</v>
      </c>
      <c r="J261" s="3">
        <v>19.649999999999999</v>
      </c>
      <c r="K261" s="3">
        <v>14</v>
      </c>
      <c r="L261" s="3">
        <v>35.25</v>
      </c>
      <c r="M261" s="3">
        <v>44</v>
      </c>
      <c r="N261" s="4">
        <v>4.63794983642312</v>
      </c>
      <c r="O261" s="3">
        <v>17.86</v>
      </c>
      <c r="P261" s="6">
        <v>4.5199999999999996</v>
      </c>
      <c r="Q261" s="7">
        <v>4520</v>
      </c>
      <c r="R261" s="8">
        <v>253.07950727883539</v>
      </c>
      <c r="S261" s="14">
        <v>3.54</v>
      </c>
      <c r="T261" s="9">
        <v>0.78318584070796471</v>
      </c>
      <c r="U261" s="10">
        <v>1.198</v>
      </c>
      <c r="V261" s="10">
        <v>42.95</v>
      </c>
      <c r="W261" s="10">
        <v>35.851419031719537</v>
      </c>
      <c r="X261" s="10">
        <v>5.4149599999999992E-2</v>
      </c>
      <c r="Y261" s="10">
        <v>0.50600000000000001</v>
      </c>
      <c r="Z261" s="10">
        <v>41.47</v>
      </c>
      <c r="AA261" s="10">
        <v>81.956521739130437</v>
      </c>
      <c r="AB261" s="3">
        <v>7.19</v>
      </c>
      <c r="AC261" s="56">
        <v>21.573883913764508</v>
      </c>
    </row>
    <row r="262" spans="1:29" x14ac:dyDescent="0.35">
      <c r="A262" s="1">
        <v>52</v>
      </c>
      <c r="B262" s="2">
        <v>3</v>
      </c>
      <c r="C262" s="2" t="s">
        <v>204</v>
      </c>
      <c r="D262" s="2" t="s">
        <v>205</v>
      </c>
      <c r="E262" s="1" t="s">
        <v>16</v>
      </c>
      <c r="F262" s="2" t="str">
        <f t="shared" si="14"/>
        <v>Jaev12</v>
      </c>
      <c r="G262" s="1" t="s">
        <v>210</v>
      </c>
      <c r="H262" s="1" t="s">
        <v>18</v>
      </c>
      <c r="I262" s="1" t="s">
        <v>19</v>
      </c>
      <c r="J262" s="3">
        <v>15.9</v>
      </c>
      <c r="K262" s="3">
        <v>12</v>
      </c>
      <c r="L262" s="3">
        <v>37.299999999999997</v>
      </c>
      <c r="M262" s="3">
        <v>57</v>
      </c>
      <c r="N262" s="4">
        <v>10.143081761006288</v>
      </c>
      <c r="O262" s="3">
        <v>23.02</v>
      </c>
      <c r="P262" s="6">
        <v>5.34</v>
      </c>
      <c r="Q262" s="7">
        <v>5340</v>
      </c>
      <c r="R262" s="8">
        <v>231.9721980886186</v>
      </c>
      <c r="S262" s="5">
        <v>2.99</v>
      </c>
      <c r="T262" s="9">
        <v>0.55992509363295884</v>
      </c>
      <c r="U262" s="10" t="s">
        <v>20</v>
      </c>
      <c r="V262" s="10" t="s">
        <v>20</v>
      </c>
      <c r="W262" s="10" t="s">
        <v>20</v>
      </c>
      <c r="X262" s="10" t="s">
        <v>20</v>
      </c>
      <c r="Y262" s="10" t="s">
        <v>20</v>
      </c>
      <c r="Z262" s="10" t="s">
        <v>20</v>
      </c>
      <c r="AA262" s="10" t="s">
        <v>20</v>
      </c>
      <c r="AB262" s="3" t="s">
        <v>20</v>
      </c>
      <c r="AC262" s="56">
        <v>31.098575819672131</v>
      </c>
    </row>
    <row r="263" spans="1:29" x14ac:dyDescent="0.35">
      <c r="A263" s="1">
        <v>53</v>
      </c>
      <c r="B263" s="2">
        <v>3</v>
      </c>
      <c r="C263" s="2" t="s">
        <v>204</v>
      </c>
      <c r="D263" s="2" t="s">
        <v>205</v>
      </c>
      <c r="E263" s="1" t="s">
        <v>16</v>
      </c>
      <c r="F263" s="2" t="str">
        <f t="shared" si="14"/>
        <v>Jaev12</v>
      </c>
      <c r="G263" s="1" t="s">
        <v>211</v>
      </c>
      <c r="H263" s="1" t="s">
        <v>18</v>
      </c>
      <c r="I263" s="1" t="s">
        <v>19</v>
      </c>
      <c r="J263" s="3">
        <v>15.15</v>
      </c>
      <c r="K263" s="3">
        <v>17</v>
      </c>
      <c r="L263" s="3">
        <v>39.9</v>
      </c>
      <c r="M263" s="3">
        <v>49</v>
      </c>
      <c r="N263" s="4">
        <v>6.5911473500291198</v>
      </c>
      <c r="O263" s="3">
        <v>13.89</v>
      </c>
      <c r="P263" s="6">
        <v>3.45</v>
      </c>
      <c r="Q263" s="7">
        <v>3450</v>
      </c>
      <c r="R263" s="8">
        <v>248.38012958963282</v>
      </c>
      <c r="S263" s="5">
        <v>2.89</v>
      </c>
      <c r="T263" s="9">
        <v>0.83768115942028987</v>
      </c>
      <c r="U263" s="10" t="s">
        <v>20</v>
      </c>
      <c r="V263" s="10" t="s">
        <v>20</v>
      </c>
      <c r="W263" s="10" t="s">
        <v>20</v>
      </c>
      <c r="X263" s="10" t="s">
        <v>20</v>
      </c>
      <c r="Y263" s="10" t="s">
        <v>20</v>
      </c>
      <c r="Z263" s="10" t="s">
        <v>20</v>
      </c>
      <c r="AA263" s="10" t="s">
        <v>20</v>
      </c>
      <c r="AB263" s="3" t="s">
        <v>20</v>
      </c>
      <c r="AC263" s="56">
        <v>20.250715433984293</v>
      </c>
    </row>
    <row r="264" spans="1:29" x14ac:dyDescent="0.35">
      <c r="A264" s="1">
        <v>54</v>
      </c>
      <c r="B264" s="2">
        <v>3</v>
      </c>
      <c r="C264" s="2" t="s">
        <v>204</v>
      </c>
      <c r="D264" s="2" t="s">
        <v>205</v>
      </c>
      <c r="E264" s="1" t="s">
        <v>16</v>
      </c>
      <c r="F264" s="2" t="str">
        <f t="shared" si="14"/>
        <v>Jaev12</v>
      </c>
      <c r="G264" s="1" t="s">
        <v>219</v>
      </c>
      <c r="H264" s="1" t="s">
        <v>18</v>
      </c>
      <c r="I264" s="1" t="s">
        <v>19</v>
      </c>
      <c r="J264" s="3">
        <v>15.3</v>
      </c>
      <c r="K264" s="3">
        <v>11</v>
      </c>
      <c r="L264" s="3">
        <v>39.700000000000003</v>
      </c>
      <c r="M264" s="3">
        <v>46</v>
      </c>
      <c r="N264" s="4">
        <v>9.8508615567439097</v>
      </c>
      <c r="O264" s="3">
        <v>22.75</v>
      </c>
      <c r="P264" s="6">
        <v>5.31</v>
      </c>
      <c r="Q264" s="7">
        <v>5310</v>
      </c>
      <c r="R264" s="8">
        <v>233.4065934065934</v>
      </c>
      <c r="S264" s="14">
        <v>2.96</v>
      </c>
      <c r="T264" s="9">
        <v>0.55743879472693036</v>
      </c>
      <c r="U264" s="10">
        <v>1.4159999999999999</v>
      </c>
      <c r="V264" s="10">
        <v>43.24</v>
      </c>
      <c r="W264" s="10">
        <v>30.53672316384181</v>
      </c>
      <c r="X264" s="10">
        <v>7.5189599999999995E-2</v>
      </c>
      <c r="Y264" s="10">
        <v>0.624</v>
      </c>
      <c r="Z264" s="10">
        <v>43.68</v>
      </c>
      <c r="AA264" s="10">
        <v>70</v>
      </c>
      <c r="AB264" s="3">
        <v>7.08</v>
      </c>
      <c r="AC264" s="56">
        <v>17.525833421325633</v>
      </c>
    </row>
    <row r="265" spans="1:29" x14ac:dyDescent="0.35">
      <c r="A265" s="1">
        <v>55</v>
      </c>
      <c r="B265" s="2">
        <v>3</v>
      </c>
      <c r="C265" s="2" t="s">
        <v>204</v>
      </c>
      <c r="D265" s="2" t="s">
        <v>205</v>
      </c>
      <c r="E265" s="1" t="s">
        <v>16</v>
      </c>
      <c r="F265" s="2" t="str">
        <f t="shared" si="14"/>
        <v>Jaev14</v>
      </c>
      <c r="G265" s="1" t="s">
        <v>212</v>
      </c>
      <c r="H265" s="1" t="s">
        <v>18</v>
      </c>
      <c r="I265" s="1" t="s">
        <v>19</v>
      </c>
      <c r="J265" s="3">
        <v>17.75</v>
      </c>
      <c r="K265" s="3">
        <v>15</v>
      </c>
      <c r="L265" s="3">
        <v>36.950000000000003</v>
      </c>
      <c r="M265" s="3">
        <v>38</v>
      </c>
      <c r="N265" s="4">
        <v>4.2736150234741785</v>
      </c>
      <c r="O265" s="3">
        <v>21.66</v>
      </c>
      <c r="P265" s="6">
        <v>5.28</v>
      </c>
      <c r="Q265" s="7">
        <v>5280</v>
      </c>
      <c r="R265" s="8">
        <v>243.76731301939057</v>
      </c>
      <c r="S265" s="14">
        <v>4.25</v>
      </c>
      <c r="T265" s="9">
        <v>0.80492424242424243</v>
      </c>
      <c r="U265" s="10">
        <v>1.429</v>
      </c>
      <c r="V265" s="10">
        <v>43.29</v>
      </c>
      <c r="W265" s="10">
        <v>30.293911826452064</v>
      </c>
      <c r="X265" s="10">
        <v>7.545120000000001E-2</v>
      </c>
      <c r="Y265" s="10">
        <v>0.54400000000000004</v>
      </c>
      <c r="Z265" s="10">
        <v>40.729999999999997</v>
      </c>
      <c r="AA265" s="10">
        <v>74.871323529411754</v>
      </c>
      <c r="AB265" s="3">
        <v>7.13</v>
      </c>
      <c r="AC265" s="56">
        <v>18.787149443104401</v>
      </c>
    </row>
    <row r="266" spans="1:29" x14ac:dyDescent="0.35">
      <c r="A266" s="1">
        <v>56</v>
      </c>
      <c r="B266" s="2">
        <v>3</v>
      </c>
      <c r="C266" s="2" t="s">
        <v>204</v>
      </c>
      <c r="D266" s="2" t="s">
        <v>205</v>
      </c>
      <c r="E266" s="1" t="s">
        <v>16</v>
      </c>
      <c r="F266" s="2" t="str">
        <f t="shared" si="14"/>
        <v>Jaev14</v>
      </c>
      <c r="G266" s="1" t="s">
        <v>213</v>
      </c>
      <c r="H266" s="1" t="s">
        <v>18</v>
      </c>
      <c r="I266" s="1" t="s">
        <v>19</v>
      </c>
      <c r="J266" s="3">
        <v>14.65</v>
      </c>
      <c r="K266" s="3">
        <v>10</v>
      </c>
      <c r="L266" s="3">
        <v>34.049999999999997</v>
      </c>
      <c r="M266" s="3">
        <v>49</v>
      </c>
      <c r="N266" s="4">
        <v>10.388737201365187</v>
      </c>
      <c r="O266" s="3">
        <v>23.97</v>
      </c>
      <c r="P266" s="6">
        <v>5.18</v>
      </c>
      <c r="Q266" s="7">
        <v>5180</v>
      </c>
      <c r="R266" s="8">
        <v>216.10346266166042</v>
      </c>
      <c r="S266" s="5">
        <v>3.77</v>
      </c>
      <c r="T266" s="9">
        <v>0.72779922779922779</v>
      </c>
      <c r="U266" s="10" t="s">
        <v>20</v>
      </c>
      <c r="V266" s="10" t="s">
        <v>20</v>
      </c>
      <c r="W266" s="10" t="s">
        <v>20</v>
      </c>
      <c r="X266" s="10" t="s">
        <v>20</v>
      </c>
      <c r="Y266" s="10" t="s">
        <v>20</v>
      </c>
      <c r="Z266" s="10" t="s">
        <v>20</v>
      </c>
      <c r="AA266" s="10" t="s">
        <v>20</v>
      </c>
      <c r="AB266" s="3" t="s">
        <v>20</v>
      </c>
      <c r="AC266" s="56">
        <v>15.742819373312459</v>
      </c>
    </row>
    <row r="267" spans="1:29" x14ac:dyDescent="0.35">
      <c r="A267" s="1">
        <v>57</v>
      </c>
      <c r="B267" s="2">
        <v>3</v>
      </c>
      <c r="C267" s="2" t="s">
        <v>204</v>
      </c>
      <c r="D267" s="2" t="s">
        <v>205</v>
      </c>
      <c r="E267" s="1" t="s">
        <v>16</v>
      </c>
      <c r="F267" s="2" t="str">
        <f t="shared" si="14"/>
        <v>Jaev14</v>
      </c>
      <c r="G267" s="1" t="s">
        <v>214</v>
      </c>
      <c r="H267" s="1" t="s">
        <v>18</v>
      </c>
      <c r="I267" s="1" t="s">
        <v>19</v>
      </c>
      <c r="J267" s="3">
        <v>10.7</v>
      </c>
      <c r="K267" s="3">
        <v>8</v>
      </c>
      <c r="L267" s="3">
        <v>33</v>
      </c>
      <c r="M267" s="3">
        <v>47</v>
      </c>
      <c r="N267" s="4">
        <v>17.119158878504674</v>
      </c>
      <c r="O267" s="3">
        <v>10.32</v>
      </c>
      <c r="P267" s="6">
        <v>2.14</v>
      </c>
      <c r="Q267" s="7">
        <v>2140</v>
      </c>
      <c r="R267" s="8">
        <v>207.36434108527132</v>
      </c>
      <c r="S267" s="5">
        <v>1.1399999999999999</v>
      </c>
      <c r="T267" s="9">
        <v>0.53271028037383172</v>
      </c>
      <c r="U267" s="10" t="s">
        <v>20</v>
      </c>
      <c r="V267" s="10" t="s">
        <v>20</v>
      </c>
      <c r="W267" s="10" t="s">
        <v>20</v>
      </c>
      <c r="X267" s="10" t="s">
        <v>20</v>
      </c>
      <c r="Y267" s="10" t="s">
        <v>20</v>
      </c>
      <c r="Z267" s="10" t="s">
        <v>20</v>
      </c>
      <c r="AA267" s="10" t="s">
        <v>20</v>
      </c>
      <c r="AB267" s="3" t="s">
        <v>20</v>
      </c>
      <c r="AC267" s="56">
        <v>23.514773541870316</v>
      </c>
    </row>
    <row r="268" spans="1:29" x14ac:dyDescent="0.35">
      <c r="A268" s="1">
        <v>58</v>
      </c>
      <c r="B268" s="2">
        <v>3</v>
      </c>
      <c r="C268" s="2" t="s">
        <v>204</v>
      </c>
      <c r="D268" s="2" t="s">
        <v>205</v>
      </c>
      <c r="E268" s="1" t="s">
        <v>16</v>
      </c>
      <c r="F268" s="2" t="str">
        <f t="shared" si="14"/>
        <v>Jaev14</v>
      </c>
      <c r="G268" s="1" t="s">
        <v>220</v>
      </c>
      <c r="H268" s="1" t="s">
        <v>18</v>
      </c>
      <c r="I268" s="1" t="s">
        <v>19</v>
      </c>
      <c r="J268" s="3">
        <v>18.5</v>
      </c>
      <c r="K268" s="3">
        <v>18</v>
      </c>
      <c r="L268" s="3">
        <v>34.049999999999997</v>
      </c>
      <c r="M268" s="3">
        <v>47</v>
      </c>
      <c r="N268" s="4">
        <v>3.8058558558558557</v>
      </c>
      <c r="O268" s="3">
        <v>22.53</v>
      </c>
      <c r="P268" s="6">
        <v>5.84</v>
      </c>
      <c r="Q268" s="7">
        <v>5840</v>
      </c>
      <c r="R268" s="8">
        <v>259.20994229915669</v>
      </c>
      <c r="S268" s="14">
        <v>4.4000000000000004</v>
      </c>
      <c r="T268" s="9">
        <v>0.7534246575342467</v>
      </c>
      <c r="U268" s="10">
        <v>1.321</v>
      </c>
      <c r="V268" s="10">
        <v>43.02</v>
      </c>
      <c r="W268" s="10">
        <v>32.566237698713103</v>
      </c>
      <c r="X268" s="10">
        <v>7.714639999999999E-2</v>
      </c>
      <c r="Y268" s="10">
        <v>0.54800000000000004</v>
      </c>
      <c r="Z268" s="10">
        <v>40.31</v>
      </c>
      <c r="AA268" s="10">
        <v>73.558394160583944</v>
      </c>
      <c r="AB268" s="3">
        <v>7.11</v>
      </c>
      <c r="AC268" s="57">
        <v>28.689831538249106</v>
      </c>
    </row>
    <row r="269" spans="1:29" x14ac:dyDescent="0.35">
      <c r="A269" s="1">
        <v>40</v>
      </c>
      <c r="B269" s="2">
        <v>3</v>
      </c>
      <c r="C269" s="2" t="s">
        <v>204</v>
      </c>
      <c r="D269" s="2" t="s">
        <v>205</v>
      </c>
      <c r="E269" s="1" t="s">
        <v>16</v>
      </c>
      <c r="F269" s="2" t="str">
        <f t="shared" ref="F269:F275" si="15">LEFT(G269,5)</f>
        <v>Jaev4</v>
      </c>
      <c r="G269" s="1" t="s">
        <v>221</v>
      </c>
      <c r="H269" s="1" t="s">
        <v>18</v>
      </c>
      <c r="I269" s="1" t="s">
        <v>19</v>
      </c>
      <c r="J269" s="3">
        <v>14.45</v>
      </c>
      <c r="K269" s="3">
        <v>13</v>
      </c>
      <c r="L269" s="3">
        <v>27.5</v>
      </c>
      <c r="M269" s="3">
        <v>63</v>
      </c>
      <c r="N269" s="4">
        <v>8.2227841362789462</v>
      </c>
      <c r="O269" s="3">
        <v>11.32</v>
      </c>
      <c r="P269" s="6">
        <v>2.34</v>
      </c>
      <c r="Q269" s="7">
        <v>2340</v>
      </c>
      <c r="R269" s="8">
        <v>206.71378091872791</v>
      </c>
      <c r="S269" s="5">
        <v>1.77</v>
      </c>
      <c r="T269" s="9">
        <v>0.7564102564102565</v>
      </c>
      <c r="U269" s="10" t="s">
        <v>20</v>
      </c>
      <c r="V269" s="10" t="s">
        <v>20</v>
      </c>
      <c r="W269" s="10" t="s">
        <v>20</v>
      </c>
      <c r="X269" s="10" t="s">
        <v>20</v>
      </c>
      <c r="Y269" s="10" t="s">
        <v>20</v>
      </c>
      <c r="Z269" s="10" t="s">
        <v>20</v>
      </c>
      <c r="AA269" s="10" t="s">
        <v>20</v>
      </c>
      <c r="AB269" s="3" t="s">
        <v>20</v>
      </c>
      <c r="AC269" s="56">
        <v>34.115283918254541</v>
      </c>
    </row>
    <row r="270" spans="1:29" x14ac:dyDescent="0.35">
      <c r="A270" s="1">
        <v>41</v>
      </c>
      <c r="B270" s="2">
        <v>3</v>
      </c>
      <c r="C270" s="2" t="s">
        <v>204</v>
      </c>
      <c r="D270" s="2" t="s">
        <v>205</v>
      </c>
      <c r="E270" s="1" t="s">
        <v>16</v>
      </c>
      <c r="F270" s="2" t="str">
        <f t="shared" si="15"/>
        <v>Jaev4</v>
      </c>
      <c r="G270" s="1" t="s">
        <v>222</v>
      </c>
      <c r="H270" s="1" t="s">
        <v>18</v>
      </c>
      <c r="I270" s="1" t="s">
        <v>19</v>
      </c>
      <c r="J270" s="3">
        <v>24.8</v>
      </c>
      <c r="K270" s="3">
        <v>34</v>
      </c>
      <c r="L270" s="3">
        <v>29.1</v>
      </c>
      <c r="M270" s="3">
        <v>71</v>
      </c>
      <c r="N270" s="4">
        <v>1.4503083491461097</v>
      </c>
      <c r="O270" s="3">
        <v>22.84</v>
      </c>
      <c r="P270" s="6">
        <v>5.65</v>
      </c>
      <c r="Q270" s="7">
        <v>5650</v>
      </c>
      <c r="R270" s="8">
        <v>247.37302977232926</v>
      </c>
      <c r="S270" s="14">
        <v>6.16</v>
      </c>
      <c r="T270" s="9">
        <v>1.0902654867256636</v>
      </c>
      <c r="U270" s="10">
        <v>1.198</v>
      </c>
      <c r="V270" s="10">
        <v>43.03</v>
      </c>
      <c r="W270" s="10">
        <v>35.918196994991654</v>
      </c>
      <c r="X270" s="10">
        <v>6.7686999999999997E-2</v>
      </c>
      <c r="Y270" s="10">
        <v>0.39100000000000001</v>
      </c>
      <c r="Z270" s="10">
        <v>42.27</v>
      </c>
      <c r="AA270" s="10">
        <v>108.10741687979539</v>
      </c>
      <c r="AB270" s="3">
        <v>7.08</v>
      </c>
      <c r="AC270" s="56">
        <v>35.04052229613206</v>
      </c>
    </row>
    <row r="271" spans="1:29" x14ac:dyDescent="0.35">
      <c r="A271" s="1">
        <v>42</v>
      </c>
      <c r="B271" s="2">
        <v>3</v>
      </c>
      <c r="C271" s="2" t="s">
        <v>204</v>
      </c>
      <c r="D271" s="2" t="s">
        <v>205</v>
      </c>
      <c r="E271" s="1" t="s">
        <v>16</v>
      </c>
      <c r="F271" s="2" t="str">
        <f t="shared" si="15"/>
        <v>Jaev4</v>
      </c>
      <c r="G271" s="1" t="s">
        <v>223</v>
      </c>
      <c r="H271" s="1" t="s">
        <v>18</v>
      </c>
      <c r="I271" s="1" t="s">
        <v>19</v>
      </c>
      <c r="J271" s="3">
        <v>24.3</v>
      </c>
      <c r="K271" s="3">
        <v>23</v>
      </c>
      <c r="L271" s="3">
        <v>35.25</v>
      </c>
      <c r="M271" s="3">
        <v>57</v>
      </c>
      <c r="N271" s="4">
        <v>2.5950080515297906</v>
      </c>
      <c r="O271" s="3">
        <v>17.989999999999998</v>
      </c>
      <c r="P271" s="6">
        <v>4.5</v>
      </c>
      <c r="Q271" s="7">
        <v>4500</v>
      </c>
      <c r="R271" s="8">
        <v>250.13896609227351</v>
      </c>
      <c r="S271" s="16">
        <v>3.62</v>
      </c>
      <c r="T271" s="9">
        <v>0.80444444444444452</v>
      </c>
      <c r="U271" s="10">
        <v>0.92300000000000004</v>
      </c>
      <c r="V271" s="10">
        <v>42.39</v>
      </c>
      <c r="W271" s="10">
        <v>45.926327193932828</v>
      </c>
      <c r="X271" s="10">
        <v>4.1535000000000002E-2</v>
      </c>
      <c r="Y271" s="10">
        <v>0.36499999999999999</v>
      </c>
      <c r="Z271" s="10">
        <v>43.25</v>
      </c>
      <c r="AA271" s="10">
        <v>118.49315068493151</v>
      </c>
      <c r="AB271" s="3">
        <v>7.06</v>
      </c>
      <c r="AC271" s="56">
        <v>34.327962165289009</v>
      </c>
    </row>
    <row r="272" spans="1:29" x14ac:dyDescent="0.35">
      <c r="A272" s="1">
        <v>43</v>
      </c>
      <c r="B272" s="2">
        <v>3</v>
      </c>
      <c r="C272" s="2" t="s">
        <v>204</v>
      </c>
      <c r="D272" s="2" t="s">
        <v>205</v>
      </c>
      <c r="E272" s="1" t="s">
        <v>16</v>
      </c>
      <c r="F272" s="2" t="str">
        <f t="shared" si="15"/>
        <v>Jaev8</v>
      </c>
      <c r="G272" s="1" t="s">
        <v>215</v>
      </c>
      <c r="H272" s="1" t="s">
        <v>18</v>
      </c>
      <c r="I272" s="1" t="s">
        <v>19</v>
      </c>
      <c r="J272" s="3">
        <v>19.149999999999999</v>
      </c>
      <c r="K272" s="3">
        <v>39</v>
      </c>
      <c r="L272" s="3">
        <v>41.05</v>
      </c>
      <c r="M272" s="3">
        <v>102</v>
      </c>
      <c r="N272" s="4">
        <v>4.6063466559550106</v>
      </c>
      <c r="O272" s="3">
        <v>35.96</v>
      </c>
      <c r="P272" s="6">
        <v>9.7799999999999994</v>
      </c>
      <c r="Q272" s="7">
        <v>9780</v>
      </c>
      <c r="R272" s="8">
        <v>271.96885428253614</v>
      </c>
      <c r="S272" s="14">
        <v>4.3600000000000003</v>
      </c>
      <c r="T272" s="9">
        <v>0.44580777096114527</v>
      </c>
      <c r="U272" s="10">
        <v>0.92</v>
      </c>
      <c r="V272" s="10">
        <v>42.96</v>
      </c>
      <c r="W272" s="10">
        <v>46.695652173913039</v>
      </c>
      <c r="X272" s="10">
        <v>8.9975999999999987E-2</v>
      </c>
      <c r="Y272" s="10">
        <v>0.42699999999999999</v>
      </c>
      <c r="Z272" s="10">
        <v>41.52</v>
      </c>
      <c r="AA272" s="10">
        <v>97.236533957845438</v>
      </c>
      <c r="AB272" s="3">
        <v>7.25</v>
      </c>
      <c r="AC272" s="56">
        <v>35.754208754208754</v>
      </c>
    </row>
    <row r="273" spans="1:29" x14ac:dyDescent="0.35">
      <c r="A273" s="1">
        <v>44</v>
      </c>
      <c r="B273" s="2">
        <v>3</v>
      </c>
      <c r="C273" s="2" t="s">
        <v>204</v>
      </c>
      <c r="D273" s="2" t="s">
        <v>205</v>
      </c>
      <c r="E273" s="1" t="s">
        <v>16</v>
      </c>
      <c r="F273" s="2" t="str">
        <f t="shared" si="15"/>
        <v>Jaev8</v>
      </c>
      <c r="G273" s="1" t="s">
        <v>216</v>
      </c>
      <c r="H273" s="1" t="s">
        <v>18</v>
      </c>
      <c r="I273" s="1" t="s">
        <v>19</v>
      </c>
      <c r="J273" s="3">
        <v>17.600000000000001</v>
      </c>
      <c r="K273" s="3">
        <v>16</v>
      </c>
      <c r="L273" s="3">
        <v>31.6</v>
      </c>
      <c r="M273" s="3">
        <v>61</v>
      </c>
      <c r="N273" s="4">
        <v>5.8451704545454541</v>
      </c>
      <c r="O273" s="3">
        <v>18.829999999999998</v>
      </c>
      <c r="P273" s="6">
        <v>4.3499999999999996</v>
      </c>
      <c r="Q273" s="7">
        <v>4350</v>
      </c>
      <c r="R273" s="8">
        <v>231.01433882103029</v>
      </c>
      <c r="S273" s="5">
        <v>2.82</v>
      </c>
      <c r="T273" s="9">
        <v>0.64827586206896548</v>
      </c>
      <c r="U273" s="10" t="s">
        <v>20</v>
      </c>
      <c r="V273" s="10" t="s">
        <v>20</v>
      </c>
      <c r="W273" s="10" t="s">
        <v>20</v>
      </c>
      <c r="X273" s="10" t="s">
        <v>20</v>
      </c>
      <c r="Y273" s="10" t="s">
        <v>20</v>
      </c>
      <c r="Z273" s="10" t="s">
        <v>20</v>
      </c>
      <c r="AA273" s="10" t="s">
        <v>20</v>
      </c>
      <c r="AB273" s="3" t="s">
        <v>20</v>
      </c>
      <c r="AC273" s="56">
        <v>14.803272269823211</v>
      </c>
    </row>
    <row r="274" spans="1:29" x14ac:dyDescent="0.35">
      <c r="A274" s="1">
        <v>45</v>
      </c>
      <c r="B274" s="2">
        <v>3</v>
      </c>
      <c r="C274" s="2" t="s">
        <v>204</v>
      </c>
      <c r="D274" s="2" t="s">
        <v>205</v>
      </c>
      <c r="E274" s="1" t="s">
        <v>16</v>
      </c>
      <c r="F274" s="2" t="str">
        <f t="shared" si="15"/>
        <v>Jaev8</v>
      </c>
      <c r="G274" s="1" t="s">
        <v>217</v>
      </c>
      <c r="H274" s="1" t="s">
        <v>18</v>
      </c>
      <c r="I274" s="1" t="s">
        <v>19</v>
      </c>
      <c r="J274" s="3">
        <v>7.5</v>
      </c>
      <c r="K274" s="3">
        <v>5</v>
      </c>
      <c r="L274" s="3">
        <v>26.4</v>
      </c>
      <c r="M274" s="3">
        <v>38</v>
      </c>
      <c r="N274" s="4">
        <v>25.751999999999999</v>
      </c>
      <c r="O274" s="3">
        <v>6.84</v>
      </c>
      <c r="P274" s="6">
        <v>1.33</v>
      </c>
      <c r="Q274" s="7">
        <v>1330</v>
      </c>
      <c r="R274" s="8">
        <v>194.44444444444446</v>
      </c>
      <c r="S274" s="5">
        <v>0.54</v>
      </c>
      <c r="T274" s="9">
        <v>0.40601503759398494</v>
      </c>
      <c r="U274" s="10" t="s">
        <v>20</v>
      </c>
      <c r="V274" s="10" t="s">
        <v>20</v>
      </c>
      <c r="W274" s="10" t="s">
        <v>20</v>
      </c>
      <c r="X274" s="10" t="s">
        <v>20</v>
      </c>
      <c r="Y274" s="10" t="s">
        <v>20</v>
      </c>
      <c r="Z274" s="10" t="s">
        <v>20</v>
      </c>
      <c r="AA274" s="10" t="s">
        <v>20</v>
      </c>
      <c r="AB274" s="3" t="s">
        <v>20</v>
      </c>
      <c r="AC274" s="56">
        <v>12.317178151217083</v>
      </c>
    </row>
    <row r="275" spans="1:29" x14ac:dyDescent="0.35">
      <c r="A275" s="1">
        <v>46</v>
      </c>
      <c r="B275" s="2">
        <v>3</v>
      </c>
      <c r="C275" s="2" t="s">
        <v>204</v>
      </c>
      <c r="D275" s="2" t="s">
        <v>205</v>
      </c>
      <c r="E275" s="1" t="s">
        <v>16</v>
      </c>
      <c r="F275" s="2" t="str">
        <f t="shared" si="15"/>
        <v>Jaev8</v>
      </c>
      <c r="G275" s="1" t="s">
        <v>224</v>
      </c>
      <c r="H275" s="1" t="s">
        <v>18</v>
      </c>
      <c r="I275" s="1" t="s">
        <v>19</v>
      </c>
      <c r="J275" s="3">
        <v>22.25</v>
      </c>
      <c r="K275" s="3">
        <v>30</v>
      </c>
      <c r="L275" s="3">
        <v>48.3</v>
      </c>
      <c r="M275" s="3">
        <v>70</v>
      </c>
      <c r="N275" s="4">
        <v>4.0651685393258425</v>
      </c>
      <c r="O275" s="3">
        <v>35.380000000000003</v>
      </c>
      <c r="P275" s="6">
        <v>9.07</v>
      </c>
      <c r="Q275" s="7">
        <v>9070</v>
      </c>
      <c r="R275" s="8">
        <v>256.35952515545506</v>
      </c>
      <c r="S275" s="14">
        <v>4.74</v>
      </c>
      <c r="T275" s="9">
        <v>0.52260198456449836</v>
      </c>
      <c r="U275" s="10">
        <v>0.97199999999999998</v>
      </c>
      <c r="V275" s="10">
        <v>43.15</v>
      </c>
      <c r="W275" s="10">
        <v>44.39300411522634</v>
      </c>
      <c r="X275" s="10">
        <v>8.81604E-2</v>
      </c>
      <c r="Y275" s="10">
        <v>0.44</v>
      </c>
      <c r="Z275" s="10">
        <v>42.99</v>
      </c>
      <c r="AA275" s="10">
        <v>97.704545454545453</v>
      </c>
      <c r="AB275" s="3">
        <v>7.21</v>
      </c>
      <c r="AC275" s="56">
        <v>23.519678734169144</v>
      </c>
    </row>
    <row r="276" spans="1:29" x14ac:dyDescent="0.35">
      <c r="A276" s="1">
        <v>463</v>
      </c>
      <c r="B276" s="2">
        <v>2</v>
      </c>
      <c r="C276" s="2" t="s">
        <v>204</v>
      </c>
      <c r="D276" s="2" t="s">
        <v>205</v>
      </c>
      <c r="E276" s="1" t="s">
        <v>16</v>
      </c>
      <c r="F276" s="1" t="str">
        <f t="shared" ref="F276:F284" si="16">LEFT(G276,6)</f>
        <v>Jaev10</v>
      </c>
      <c r="G276" s="1" t="s">
        <v>218</v>
      </c>
      <c r="H276" s="1" t="s">
        <v>651</v>
      </c>
      <c r="I276" s="1" t="s">
        <v>36</v>
      </c>
      <c r="J276" s="3">
        <v>16.75</v>
      </c>
      <c r="K276" s="3">
        <v>13</v>
      </c>
      <c r="L276" s="3">
        <v>42.1</v>
      </c>
      <c r="M276" s="3">
        <v>142</v>
      </c>
      <c r="N276" s="4">
        <v>26.454420206659012</v>
      </c>
      <c r="O276" s="3">
        <v>66.72</v>
      </c>
      <c r="P276" s="6">
        <v>20.25</v>
      </c>
      <c r="Q276" s="7">
        <v>20250</v>
      </c>
      <c r="R276" s="8">
        <v>303.50719424460431</v>
      </c>
      <c r="S276" s="15">
        <v>9.6300000000000008</v>
      </c>
      <c r="T276" s="9">
        <v>0.47555555555555562</v>
      </c>
      <c r="U276" s="10">
        <v>1.3620000000000001</v>
      </c>
      <c r="V276" s="10">
        <v>43.51</v>
      </c>
      <c r="W276" s="10">
        <v>31.945668135095445</v>
      </c>
      <c r="X276" s="10">
        <v>0.27580500000000002</v>
      </c>
      <c r="Y276" s="10">
        <v>0.66500000000000004</v>
      </c>
      <c r="Z276" s="10">
        <v>41</v>
      </c>
      <c r="AA276" s="10">
        <v>61.65413533834586</v>
      </c>
      <c r="AB276" s="3">
        <v>7.22</v>
      </c>
      <c r="AC276" s="56">
        <v>14.591355025721647</v>
      </c>
    </row>
    <row r="277" spans="1:29" x14ac:dyDescent="0.35">
      <c r="A277" s="1">
        <v>464</v>
      </c>
      <c r="B277" s="2">
        <v>2</v>
      </c>
      <c r="C277" s="2" t="s">
        <v>204</v>
      </c>
      <c r="D277" s="2" t="s">
        <v>205</v>
      </c>
      <c r="E277" s="1" t="s">
        <v>16</v>
      </c>
      <c r="F277" s="1" t="str">
        <f t="shared" si="16"/>
        <v>Jaev10</v>
      </c>
      <c r="G277" s="1" t="s">
        <v>225</v>
      </c>
      <c r="H277" s="1" t="s">
        <v>651</v>
      </c>
      <c r="I277" s="1" t="s">
        <v>36</v>
      </c>
      <c r="J277" s="3">
        <v>14.3</v>
      </c>
      <c r="K277" s="3">
        <v>23</v>
      </c>
      <c r="L277" s="3">
        <v>37.549999999999997</v>
      </c>
      <c r="M277" s="3">
        <v>161</v>
      </c>
      <c r="N277" s="4">
        <v>17.38111888111888</v>
      </c>
      <c r="O277" s="3">
        <v>56.45</v>
      </c>
      <c r="P277" s="6">
        <v>14.5</v>
      </c>
      <c r="Q277" s="7">
        <v>14500</v>
      </c>
      <c r="R277" s="8">
        <v>256.86448184233836</v>
      </c>
      <c r="S277" s="3">
        <v>7.8</v>
      </c>
      <c r="T277" s="9">
        <v>0.53793103448275859</v>
      </c>
      <c r="U277" s="10" t="s">
        <v>20</v>
      </c>
      <c r="V277" s="10" t="s">
        <v>20</v>
      </c>
      <c r="W277" s="10" t="s">
        <v>20</v>
      </c>
      <c r="X277" s="10" t="s">
        <v>20</v>
      </c>
      <c r="Y277" s="10" t="s">
        <v>20</v>
      </c>
      <c r="Z277" s="10" t="s">
        <v>20</v>
      </c>
      <c r="AA277" s="10" t="s">
        <v>20</v>
      </c>
      <c r="AB277" s="3" t="s">
        <v>20</v>
      </c>
      <c r="AC277" s="56">
        <v>12.411687615276568</v>
      </c>
    </row>
    <row r="278" spans="1:29" x14ac:dyDescent="0.35">
      <c r="A278" s="1">
        <v>465</v>
      </c>
      <c r="B278" s="2">
        <v>2</v>
      </c>
      <c r="C278" s="2" t="s">
        <v>204</v>
      </c>
      <c r="D278" s="2" t="s">
        <v>205</v>
      </c>
      <c r="E278" s="1" t="s">
        <v>16</v>
      </c>
      <c r="F278" s="1" t="str">
        <f t="shared" si="16"/>
        <v>Jaev10</v>
      </c>
      <c r="G278" s="1" t="s">
        <v>226</v>
      </c>
      <c r="H278" s="1" t="s">
        <v>651</v>
      </c>
      <c r="I278" s="1" t="s">
        <v>36</v>
      </c>
      <c r="J278" s="3">
        <v>13.75</v>
      </c>
      <c r="K278" s="3">
        <v>17</v>
      </c>
      <c r="L278" s="3">
        <v>40.15</v>
      </c>
      <c r="M278" s="3">
        <v>177</v>
      </c>
      <c r="N278" s="4">
        <v>29.402352941176471</v>
      </c>
      <c r="O278" s="3">
        <v>49.8</v>
      </c>
      <c r="P278" s="6">
        <v>14.77</v>
      </c>
      <c r="Q278" s="7">
        <v>14770</v>
      </c>
      <c r="R278" s="8">
        <v>296.58634538152614</v>
      </c>
      <c r="S278" s="15">
        <v>5.94</v>
      </c>
      <c r="T278" s="9">
        <v>0.40216655382532163</v>
      </c>
      <c r="U278" s="10">
        <v>1.764</v>
      </c>
      <c r="V278" s="10">
        <v>42.52</v>
      </c>
      <c r="W278" s="10">
        <v>24.104308390022677</v>
      </c>
      <c r="X278" s="10">
        <v>0.26054279999999996</v>
      </c>
      <c r="Y278" s="10">
        <v>0.624</v>
      </c>
      <c r="Z278" s="10">
        <v>42.87</v>
      </c>
      <c r="AA278" s="10">
        <v>68.701923076923066</v>
      </c>
      <c r="AB278" s="3">
        <v>7.11</v>
      </c>
      <c r="AC278" s="56">
        <v>18.039519972496503</v>
      </c>
    </row>
    <row r="279" spans="1:29" x14ac:dyDescent="0.35">
      <c r="A279" s="1">
        <v>469</v>
      </c>
      <c r="B279" s="2">
        <v>2</v>
      </c>
      <c r="C279" s="2" t="s">
        <v>204</v>
      </c>
      <c r="D279" s="2" t="s">
        <v>205</v>
      </c>
      <c r="E279" s="1" t="s">
        <v>16</v>
      </c>
      <c r="F279" s="1" t="str">
        <f t="shared" si="16"/>
        <v>Jaev12</v>
      </c>
      <c r="G279" s="1" t="s">
        <v>219</v>
      </c>
      <c r="H279" s="1" t="s">
        <v>651</v>
      </c>
      <c r="I279" s="1" t="s">
        <v>36</v>
      </c>
      <c r="J279" s="3">
        <v>10.1</v>
      </c>
      <c r="K279" s="3">
        <v>13</v>
      </c>
      <c r="L279" s="3">
        <v>37.299999999999997</v>
      </c>
      <c r="M279" s="3">
        <v>131</v>
      </c>
      <c r="N279" s="4">
        <v>36.214775323686212</v>
      </c>
      <c r="O279" s="3">
        <v>48.76</v>
      </c>
      <c r="P279" s="6">
        <v>11.77</v>
      </c>
      <c r="Q279" s="7">
        <v>11770</v>
      </c>
      <c r="R279" s="8">
        <v>241.38638228055785</v>
      </c>
      <c r="S279" s="3">
        <v>3.3</v>
      </c>
      <c r="T279" s="9">
        <v>0.28037383177570091</v>
      </c>
      <c r="U279" s="10" t="s">
        <v>20</v>
      </c>
      <c r="V279" s="10" t="s">
        <v>20</v>
      </c>
      <c r="W279" s="10" t="s">
        <v>20</v>
      </c>
      <c r="X279" s="10" t="s">
        <v>20</v>
      </c>
      <c r="Y279" s="10" t="s">
        <v>20</v>
      </c>
      <c r="Z279" s="10" t="s">
        <v>20</v>
      </c>
      <c r="AA279" s="10" t="s">
        <v>20</v>
      </c>
      <c r="AB279" s="3" t="s">
        <v>20</v>
      </c>
      <c r="AC279" s="56">
        <v>16.758539765319426</v>
      </c>
    </row>
    <row r="280" spans="1:29" x14ac:dyDescent="0.35">
      <c r="A280" s="1">
        <v>470</v>
      </c>
      <c r="B280" s="2">
        <v>2</v>
      </c>
      <c r="C280" s="2" t="s">
        <v>204</v>
      </c>
      <c r="D280" s="2" t="s">
        <v>205</v>
      </c>
      <c r="E280" s="1" t="s">
        <v>16</v>
      </c>
      <c r="F280" s="1" t="str">
        <f t="shared" si="16"/>
        <v>Jaev12</v>
      </c>
      <c r="G280" s="1" t="s">
        <v>227</v>
      </c>
      <c r="H280" s="1" t="s">
        <v>651</v>
      </c>
      <c r="I280" s="1" t="s">
        <v>36</v>
      </c>
      <c r="J280" s="3">
        <v>11.55</v>
      </c>
      <c r="K280" s="3">
        <v>15</v>
      </c>
      <c r="L280" s="3">
        <v>42.35</v>
      </c>
      <c r="M280" s="3">
        <v>150</v>
      </c>
      <c r="N280" s="4">
        <v>35.666666666666664</v>
      </c>
      <c r="O280" s="3">
        <v>53.74</v>
      </c>
      <c r="P280" s="6">
        <v>14.94</v>
      </c>
      <c r="Q280" s="7">
        <v>14940</v>
      </c>
      <c r="R280" s="8">
        <v>278.00521027167844</v>
      </c>
      <c r="S280" s="15">
        <v>5.04</v>
      </c>
      <c r="T280" s="9">
        <v>0.33734939759036148</v>
      </c>
      <c r="U280" s="10">
        <v>1.5860000000000001</v>
      </c>
      <c r="V280" s="10">
        <v>43.43</v>
      </c>
      <c r="W280" s="10">
        <v>27.383354350567465</v>
      </c>
      <c r="X280" s="10">
        <v>0.23694839999999998</v>
      </c>
      <c r="Y280" s="10">
        <v>0.64200000000000002</v>
      </c>
      <c r="Z280" s="10">
        <v>43.05</v>
      </c>
      <c r="AA280" s="10">
        <v>67.056074766355138</v>
      </c>
      <c r="AB280" s="3">
        <v>7.16</v>
      </c>
      <c r="AC280" s="56">
        <v>25.425066498449244</v>
      </c>
    </row>
    <row r="281" spans="1:29" x14ac:dyDescent="0.35">
      <c r="A281" s="1">
        <v>471</v>
      </c>
      <c r="B281" s="2">
        <v>2</v>
      </c>
      <c r="C281" s="2" t="s">
        <v>204</v>
      </c>
      <c r="D281" s="2" t="s">
        <v>205</v>
      </c>
      <c r="E281" s="1" t="s">
        <v>16</v>
      </c>
      <c r="F281" s="1" t="str">
        <f t="shared" si="16"/>
        <v>Jaev12</v>
      </c>
      <c r="G281" s="1" t="s">
        <v>228</v>
      </c>
      <c r="H281" s="1" t="s">
        <v>651</v>
      </c>
      <c r="I281" s="1" t="s">
        <v>36</v>
      </c>
      <c r="J281" s="3">
        <v>12.8</v>
      </c>
      <c r="K281" s="3">
        <v>6</v>
      </c>
      <c r="L281" s="3">
        <v>45.4</v>
      </c>
      <c r="M281" s="3">
        <v>66</v>
      </c>
      <c r="N281" s="4">
        <v>38.015624999999993</v>
      </c>
      <c r="O281" s="3">
        <v>42.96</v>
      </c>
      <c r="P281" s="6">
        <v>11.98</v>
      </c>
      <c r="Q281" s="7">
        <v>11980</v>
      </c>
      <c r="R281" s="8">
        <v>278.86405959031657</v>
      </c>
      <c r="S281" s="15">
        <v>4.82</v>
      </c>
      <c r="T281" s="9">
        <v>0.40233722871452421</v>
      </c>
      <c r="U281" s="10">
        <v>1.7649999999999999</v>
      </c>
      <c r="V281" s="10">
        <v>43.25</v>
      </c>
      <c r="W281" s="10">
        <v>24.504249291784703</v>
      </c>
      <c r="X281" s="10">
        <v>0.211447</v>
      </c>
      <c r="Y281" s="10">
        <v>0.85199999999999998</v>
      </c>
      <c r="Z281" s="10">
        <v>40.83</v>
      </c>
      <c r="AA281" s="10">
        <v>47.922535211267608</v>
      </c>
      <c r="AB281" s="3">
        <v>7.21</v>
      </c>
      <c r="AC281" s="56">
        <v>17.916574970122298</v>
      </c>
    </row>
    <row r="282" spans="1:29" x14ac:dyDescent="0.35">
      <c r="A282" s="1">
        <v>475</v>
      </c>
      <c r="B282" s="2">
        <v>2</v>
      </c>
      <c r="C282" s="2" t="s">
        <v>204</v>
      </c>
      <c r="D282" s="2" t="s">
        <v>205</v>
      </c>
      <c r="E282" s="1" t="s">
        <v>16</v>
      </c>
      <c r="F282" s="1" t="str">
        <f t="shared" si="16"/>
        <v>Jaev14</v>
      </c>
      <c r="G282" s="1" t="s">
        <v>220</v>
      </c>
      <c r="H282" s="1" t="s">
        <v>651</v>
      </c>
      <c r="I282" s="1" t="s">
        <v>36</v>
      </c>
      <c r="J282" s="3">
        <v>8.6499999999999986</v>
      </c>
      <c r="K282" s="3">
        <v>5</v>
      </c>
      <c r="L282" s="3">
        <v>28.2</v>
      </c>
      <c r="M282" s="3">
        <v>11</v>
      </c>
      <c r="N282" s="4">
        <v>6.1722543352601162</v>
      </c>
      <c r="O282" s="3">
        <v>4.17</v>
      </c>
      <c r="P282" s="6">
        <v>0.48</v>
      </c>
      <c r="Q282" s="7">
        <v>480</v>
      </c>
      <c r="R282" s="8">
        <v>115.10791366906474</v>
      </c>
      <c r="S282" s="17">
        <v>0.24</v>
      </c>
      <c r="T282" s="9">
        <v>0.5</v>
      </c>
      <c r="U282" s="10">
        <v>2.677</v>
      </c>
      <c r="V282" s="10">
        <v>43.11</v>
      </c>
      <c r="W282" s="10">
        <v>16.103847590586476</v>
      </c>
      <c r="X282" s="10">
        <v>6.1571000000000004E-3</v>
      </c>
      <c r="Y282" s="10">
        <v>1.1200000000000001</v>
      </c>
      <c r="Z282" s="10">
        <v>41.53</v>
      </c>
      <c r="AA282" s="10">
        <v>37.080357142857139</v>
      </c>
      <c r="AB282" s="3">
        <v>7.26</v>
      </c>
      <c r="AC282" s="56">
        <v>33.184340505754733</v>
      </c>
    </row>
    <row r="283" spans="1:29" x14ac:dyDescent="0.35">
      <c r="A283" s="1">
        <v>476</v>
      </c>
      <c r="B283" s="2">
        <v>2</v>
      </c>
      <c r="C283" s="2" t="s">
        <v>204</v>
      </c>
      <c r="D283" s="2" t="s">
        <v>205</v>
      </c>
      <c r="E283" s="1" t="s">
        <v>16</v>
      </c>
      <c r="F283" s="1" t="str">
        <f t="shared" si="16"/>
        <v>Jaev14</v>
      </c>
      <c r="G283" s="1" t="s">
        <v>229</v>
      </c>
      <c r="H283" s="1" t="s">
        <v>651</v>
      </c>
      <c r="I283" s="1" t="s">
        <v>36</v>
      </c>
      <c r="J283" s="3">
        <v>14.05</v>
      </c>
      <c r="K283" s="3">
        <v>11</v>
      </c>
      <c r="L283" s="3">
        <v>47.8</v>
      </c>
      <c r="M283" s="3">
        <v>92</v>
      </c>
      <c r="N283" s="4">
        <v>27.454221934648974</v>
      </c>
      <c r="O283" s="3">
        <v>53.33</v>
      </c>
      <c r="P283" s="6">
        <v>15.709999999999999</v>
      </c>
      <c r="Q283" s="7">
        <v>15709.999999999998</v>
      </c>
      <c r="R283" s="8">
        <v>294.58091130695664</v>
      </c>
      <c r="S283" s="15">
        <v>5.51</v>
      </c>
      <c r="T283" s="9">
        <v>0.35073201782304264</v>
      </c>
      <c r="U283" s="10">
        <v>1.655</v>
      </c>
      <c r="V283" s="10">
        <v>42.91</v>
      </c>
      <c r="W283" s="10">
        <v>25.927492447129907</v>
      </c>
      <c r="X283" s="10">
        <v>0.24990499999999999</v>
      </c>
      <c r="Y283" s="10">
        <v>0.82199999999999995</v>
      </c>
      <c r="Z283" s="10">
        <v>42.8</v>
      </c>
      <c r="AA283" s="10">
        <v>52.068126520681268</v>
      </c>
      <c r="AB283" s="3">
        <v>7.16</v>
      </c>
      <c r="AC283" s="56">
        <v>16.354975602088704</v>
      </c>
    </row>
    <row r="284" spans="1:29" x14ac:dyDescent="0.35">
      <c r="A284" s="1">
        <v>477</v>
      </c>
      <c r="B284" s="2">
        <v>2</v>
      </c>
      <c r="C284" s="2" t="s">
        <v>204</v>
      </c>
      <c r="D284" s="2" t="s">
        <v>205</v>
      </c>
      <c r="E284" s="1" t="s">
        <v>16</v>
      </c>
      <c r="F284" s="1" t="str">
        <f t="shared" si="16"/>
        <v>Jaev14</v>
      </c>
      <c r="G284" s="1" t="s">
        <v>230</v>
      </c>
      <c r="H284" s="1" t="s">
        <v>651</v>
      </c>
      <c r="I284" s="1" t="s">
        <v>36</v>
      </c>
      <c r="J284" s="3">
        <v>13.2</v>
      </c>
      <c r="K284" s="3">
        <v>30</v>
      </c>
      <c r="L284" s="3">
        <v>40.4</v>
      </c>
      <c r="M284" s="3">
        <v>153</v>
      </c>
      <c r="N284" s="4">
        <v>14.609090909090909</v>
      </c>
      <c r="O284" s="3">
        <v>52.16</v>
      </c>
      <c r="P284" s="6">
        <v>12.57</v>
      </c>
      <c r="Q284" s="7">
        <v>12570</v>
      </c>
      <c r="R284" s="8">
        <v>240.98926380368098</v>
      </c>
      <c r="S284" s="3">
        <v>3.61</v>
      </c>
      <c r="T284" s="9">
        <v>0.28719172633253776</v>
      </c>
      <c r="U284" s="10" t="s">
        <v>20</v>
      </c>
      <c r="V284" s="10" t="s">
        <v>20</v>
      </c>
      <c r="W284" s="10" t="s">
        <v>20</v>
      </c>
      <c r="X284" s="10" t="s">
        <v>20</v>
      </c>
      <c r="Y284" s="10" t="s">
        <v>20</v>
      </c>
      <c r="Z284" s="10" t="s">
        <v>20</v>
      </c>
      <c r="AA284" s="10" t="s">
        <v>20</v>
      </c>
      <c r="AB284" s="3" t="s">
        <v>20</v>
      </c>
      <c r="AC284" s="56">
        <v>17.042267883193635</v>
      </c>
    </row>
    <row r="285" spans="1:29" x14ac:dyDescent="0.35">
      <c r="A285" s="1">
        <v>457</v>
      </c>
      <c r="B285" s="2">
        <v>2</v>
      </c>
      <c r="C285" s="2" t="s">
        <v>204</v>
      </c>
      <c r="D285" s="2" t="s">
        <v>205</v>
      </c>
      <c r="E285" s="1" t="s">
        <v>16</v>
      </c>
      <c r="F285" s="1" t="str">
        <f>LEFT(G285,5)</f>
        <v>Jaev8</v>
      </c>
      <c r="G285" s="1" t="s">
        <v>224</v>
      </c>
      <c r="H285" s="1" t="s">
        <v>651</v>
      </c>
      <c r="I285" s="1" t="s">
        <v>36</v>
      </c>
      <c r="J285" s="3">
        <v>12.9</v>
      </c>
      <c r="K285" s="3">
        <v>8</v>
      </c>
      <c r="L285" s="3">
        <v>43.45</v>
      </c>
      <c r="M285" s="3">
        <v>86</v>
      </c>
      <c r="N285" s="4">
        <v>35.208333333333336</v>
      </c>
      <c r="O285" s="3">
        <v>60.33</v>
      </c>
      <c r="P285" s="6">
        <v>13.88</v>
      </c>
      <c r="Q285" s="7">
        <v>13880</v>
      </c>
      <c r="R285" s="8">
        <v>230.06795955577658</v>
      </c>
      <c r="S285" s="3">
        <v>3.32</v>
      </c>
      <c r="T285" s="9">
        <v>0.23919308357348701</v>
      </c>
      <c r="U285" s="10" t="s">
        <v>20</v>
      </c>
      <c r="V285" s="10" t="s">
        <v>20</v>
      </c>
      <c r="W285" s="10" t="s">
        <v>20</v>
      </c>
      <c r="X285" s="10" t="s">
        <v>20</v>
      </c>
      <c r="Y285" s="10" t="s">
        <v>20</v>
      </c>
      <c r="Z285" s="10" t="s">
        <v>20</v>
      </c>
      <c r="AA285" s="10" t="s">
        <v>20</v>
      </c>
      <c r="AB285" s="3" t="s">
        <v>20</v>
      </c>
      <c r="AC285" s="56">
        <v>28.199027370478984</v>
      </c>
    </row>
    <row r="286" spans="1:29" x14ac:dyDescent="0.35">
      <c r="A286" s="1">
        <v>458</v>
      </c>
      <c r="B286" s="2">
        <v>2</v>
      </c>
      <c r="C286" s="2" t="s">
        <v>204</v>
      </c>
      <c r="D286" s="2" t="s">
        <v>205</v>
      </c>
      <c r="E286" s="1" t="s">
        <v>16</v>
      </c>
      <c r="F286" s="1" t="str">
        <f>LEFT(G286,5)</f>
        <v>Jaev8</v>
      </c>
      <c r="G286" s="1" t="s">
        <v>231</v>
      </c>
      <c r="H286" s="1" t="s">
        <v>651</v>
      </c>
      <c r="I286" s="1" t="s">
        <v>36</v>
      </c>
      <c r="J286" s="3">
        <v>11.75</v>
      </c>
      <c r="K286" s="3">
        <v>17</v>
      </c>
      <c r="L286" s="3">
        <v>43.75</v>
      </c>
      <c r="M286" s="3">
        <v>108</v>
      </c>
      <c r="N286" s="4">
        <v>22.654568210262827</v>
      </c>
      <c r="O286" s="3">
        <v>70.12</v>
      </c>
      <c r="P286" s="6">
        <v>17.75</v>
      </c>
      <c r="Q286" s="7">
        <v>17750</v>
      </c>
      <c r="R286" s="8">
        <v>253.13747860810039</v>
      </c>
      <c r="S286" s="15">
        <v>5.12</v>
      </c>
      <c r="T286" s="9">
        <v>0.28845070422535213</v>
      </c>
      <c r="U286" s="10">
        <v>1.6040000000000001</v>
      </c>
      <c r="V286" s="10">
        <v>42.82</v>
      </c>
      <c r="W286" s="10">
        <v>26.695760598503739</v>
      </c>
      <c r="X286" s="10">
        <v>0.28471000000000002</v>
      </c>
      <c r="Y286" s="10">
        <v>0.69799999999999995</v>
      </c>
      <c r="Z286" s="10">
        <v>43</v>
      </c>
      <c r="AA286" s="10">
        <v>61.604584527220638</v>
      </c>
      <c r="AB286" s="3">
        <v>7.19</v>
      </c>
      <c r="AC286" s="56">
        <v>17.750833206119253</v>
      </c>
    </row>
    <row r="287" spans="1:29" x14ac:dyDescent="0.35">
      <c r="A287" s="1">
        <v>459</v>
      </c>
      <c r="B287" s="2">
        <v>2</v>
      </c>
      <c r="C287" s="2" t="s">
        <v>204</v>
      </c>
      <c r="D287" s="2" t="s">
        <v>205</v>
      </c>
      <c r="E287" s="1" t="s">
        <v>16</v>
      </c>
      <c r="F287" s="1" t="str">
        <f>LEFT(G287,5)</f>
        <v>Jaev8</v>
      </c>
      <c r="G287" s="1" t="s">
        <v>232</v>
      </c>
      <c r="H287" s="1" t="s">
        <v>651</v>
      </c>
      <c r="I287" s="1" t="s">
        <v>36</v>
      </c>
      <c r="J287" s="3">
        <v>11.95</v>
      </c>
      <c r="K287" s="3">
        <v>14</v>
      </c>
      <c r="L287" s="3">
        <v>41.15</v>
      </c>
      <c r="M287" s="3">
        <v>148</v>
      </c>
      <c r="N287" s="4">
        <v>35.402869097429772</v>
      </c>
      <c r="O287" s="3">
        <v>56.08</v>
      </c>
      <c r="P287" s="6">
        <v>17.96</v>
      </c>
      <c r="Q287" s="7">
        <v>17960</v>
      </c>
      <c r="R287" s="8">
        <v>320.25677603423679</v>
      </c>
      <c r="S287" s="15">
        <v>6.62</v>
      </c>
      <c r="T287" s="9">
        <v>0.36859688195991092</v>
      </c>
      <c r="U287" s="10">
        <v>1.3759999999999999</v>
      </c>
      <c r="V287" s="10">
        <v>43.05</v>
      </c>
      <c r="W287" s="10">
        <v>31.286337209302324</v>
      </c>
      <c r="X287" s="10">
        <v>0.2471296</v>
      </c>
      <c r="Y287" s="10">
        <v>0.58499999999999996</v>
      </c>
      <c r="Z287" s="10">
        <v>38.01</v>
      </c>
      <c r="AA287" s="10">
        <v>64.974358974358978</v>
      </c>
      <c r="AB287" s="3">
        <v>7.11</v>
      </c>
      <c r="AC287" s="56">
        <v>13.407954965507045</v>
      </c>
    </row>
    <row r="288" spans="1:29" x14ac:dyDescent="0.35">
      <c r="A288" s="1">
        <v>436</v>
      </c>
      <c r="B288" s="2">
        <v>1</v>
      </c>
      <c r="C288" s="2" t="s">
        <v>233</v>
      </c>
      <c r="D288" s="2" t="s">
        <v>234</v>
      </c>
      <c r="E288" s="1" t="s">
        <v>16</v>
      </c>
      <c r="F288" s="1" t="str">
        <f t="shared" ref="F288:F296" si="17">LEFT(G288,4)</f>
        <v>Je12</v>
      </c>
      <c r="G288" s="1" t="s">
        <v>235</v>
      </c>
      <c r="H288" s="1" t="s">
        <v>652</v>
      </c>
      <c r="I288" s="1" t="s">
        <v>58</v>
      </c>
      <c r="J288" s="3">
        <v>14.8</v>
      </c>
      <c r="K288" s="3">
        <v>52</v>
      </c>
      <c r="L288" s="3">
        <v>44.6</v>
      </c>
      <c r="M288" s="3">
        <v>324</v>
      </c>
      <c r="N288" s="4">
        <v>17.776507276507274</v>
      </c>
      <c r="O288" s="3">
        <v>57.22</v>
      </c>
      <c r="P288" s="6">
        <v>14.03</v>
      </c>
      <c r="Q288" s="7">
        <v>14030</v>
      </c>
      <c r="R288" s="8">
        <v>245.19398811604336</v>
      </c>
      <c r="S288" s="3">
        <v>10.16</v>
      </c>
      <c r="T288" s="9">
        <v>0.72416250890947975</v>
      </c>
      <c r="U288" s="10" t="s">
        <v>20</v>
      </c>
      <c r="V288" s="10" t="s">
        <v>20</v>
      </c>
      <c r="W288" s="10" t="s">
        <v>20</v>
      </c>
      <c r="X288" s="10" t="s">
        <v>20</v>
      </c>
      <c r="Y288" s="10" t="s">
        <v>20</v>
      </c>
      <c r="Z288" s="10" t="s">
        <v>20</v>
      </c>
      <c r="AA288" s="10" t="s">
        <v>20</v>
      </c>
      <c r="AB288" s="3" t="s">
        <v>20</v>
      </c>
      <c r="AC288" s="56">
        <v>22.07822102140284</v>
      </c>
    </row>
    <row r="289" spans="1:29" x14ac:dyDescent="0.35">
      <c r="A289" s="1">
        <v>437</v>
      </c>
      <c r="B289" s="2">
        <v>1</v>
      </c>
      <c r="C289" s="2" t="s">
        <v>233</v>
      </c>
      <c r="D289" s="2" t="s">
        <v>234</v>
      </c>
      <c r="E289" s="1" t="s">
        <v>16</v>
      </c>
      <c r="F289" s="1" t="str">
        <f t="shared" si="17"/>
        <v>Je12</v>
      </c>
      <c r="G289" s="1" t="s">
        <v>236</v>
      </c>
      <c r="H289" s="1" t="s">
        <v>652</v>
      </c>
      <c r="I289" s="1" t="s">
        <v>58</v>
      </c>
      <c r="J289" s="3">
        <v>16.25</v>
      </c>
      <c r="K289" s="3">
        <v>28</v>
      </c>
      <c r="L289" s="3">
        <v>37.25</v>
      </c>
      <c r="M289" s="3">
        <v>146</v>
      </c>
      <c r="N289" s="4">
        <v>10.952747252747253</v>
      </c>
      <c r="O289" s="3">
        <v>46.23</v>
      </c>
      <c r="P289" s="6">
        <v>13.83</v>
      </c>
      <c r="Q289" s="7">
        <v>13830</v>
      </c>
      <c r="R289" s="8">
        <v>299.15639195327714</v>
      </c>
      <c r="S289" s="15">
        <v>7.47</v>
      </c>
      <c r="T289" s="9">
        <v>0.54013015184381774</v>
      </c>
      <c r="U289" s="10">
        <v>1.363</v>
      </c>
      <c r="V289" s="10">
        <v>42.64</v>
      </c>
      <c r="W289" s="10">
        <v>31.28393250183419</v>
      </c>
      <c r="X289" s="10">
        <v>0.18291459999999998</v>
      </c>
      <c r="Y289" s="10">
        <v>0.59899999999999998</v>
      </c>
      <c r="Z289" s="10">
        <v>41.17</v>
      </c>
      <c r="AA289" s="10">
        <v>68.731218697829718</v>
      </c>
      <c r="AB289" s="3">
        <v>7.11</v>
      </c>
      <c r="AC289" s="56">
        <v>26.697522340069778</v>
      </c>
    </row>
    <row r="290" spans="1:29" x14ac:dyDescent="0.35">
      <c r="A290" s="1">
        <v>438</v>
      </c>
      <c r="B290" s="2">
        <v>1</v>
      </c>
      <c r="C290" s="2" t="s">
        <v>233</v>
      </c>
      <c r="D290" s="2" t="s">
        <v>234</v>
      </c>
      <c r="E290" s="1" t="s">
        <v>16</v>
      </c>
      <c r="F290" s="1" t="str">
        <f t="shared" si="17"/>
        <v>Je12</v>
      </c>
      <c r="G290" s="1" t="s">
        <v>237</v>
      </c>
      <c r="H290" s="1" t="s">
        <v>652</v>
      </c>
      <c r="I290" s="1" t="s">
        <v>58</v>
      </c>
      <c r="J290" s="3">
        <v>14.85</v>
      </c>
      <c r="K290" s="3">
        <v>34</v>
      </c>
      <c r="L290" s="3">
        <v>32.25</v>
      </c>
      <c r="M290" s="3">
        <v>197</v>
      </c>
      <c r="N290" s="4">
        <v>11.583184789067143</v>
      </c>
      <c r="O290" s="3">
        <v>38.369999999999997</v>
      </c>
      <c r="P290" s="6">
        <v>11.56</v>
      </c>
      <c r="Q290" s="7">
        <v>11560</v>
      </c>
      <c r="R290" s="8">
        <v>301.27703935366173</v>
      </c>
      <c r="S290" s="17">
        <v>6.81</v>
      </c>
      <c r="T290" s="9">
        <v>0.58910034602076122</v>
      </c>
      <c r="U290" s="10">
        <v>1.19</v>
      </c>
      <c r="V290" s="10">
        <v>43.12</v>
      </c>
      <c r="W290" s="10">
        <v>36.235294117647058</v>
      </c>
      <c r="X290" s="10">
        <v>0.13756399999999999</v>
      </c>
      <c r="Y290" s="10">
        <v>0.51800000000000002</v>
      </c>
      <c r="Z290" s="10">
        <v>43.09</v>
      </c>
      <c r="AA290" s="10">
        <v>83.185328185328189</v>
      </c>
      <c r="AB290" s="3">
        <v>7.11</v>
      </c>
      <c r="AC290" s="56">
        <v>16.212523337233915</v>
      </c>
    </row>
    <row r="291" spans="1:29" x14ac:dyDescent="0.35">
      <c r="A291" s="1">
        <v>448</v>
      </c>
      <c r="B291" s="2">
        <v>1</v>
      </c>
      <c r="C291" s="2" t="s">
        <v>233</v>
      </c>
      <c r="D291" s="2" t="s">
        <v>234</v>
      </c>
      <c r="E291" s="1" t="s">
        <v>16</v>
      </c>
      <c r="F291" s="1" t="str">
        <f t="shared" si="17"/>
        <v>Je13</v>
      </c>
      <c r="G291" s="1" t="s">
        <v>238</v>
      </c>
      <c r="H291" s="1" t="s">
        <v>652</v>
      </c>
      <c r="I291" s="1" t="s">
        <v>58</v>
      </c>
      <c r="J291" s="3">
        <v>19.350000000000001</v>
      </c>
      <c r="K291" s="3">
        <v>21</v>
      </c>
      <c r="L291" s="3">
        <v>41.95</v>
      </c>
      <c r="M291" s="3">
        <v>122</v>
      </c>
      <c r="N291" s="4">
        <v>11.594807432016735</v>
      </c>
      <c r="O291" s="3">
        <v>54.87</v>
      </c>
      <c r="P291" s="6">
        <v>14.99</v>
      </c>
      <c r="Q291" s="7">
        <v>14990</v>
      </c>
      <c r="R291" s="8">
        <v>273.1911791507199</v>
      </c>
      <c r="S291" s="15">
        <v>7.79</v>
      </c>
      <c r="T291" s="9">
        <v>0.51967978652434954</v>
      </c>
      <c r="U291" s="10">
        <v>1.333</v>
      </c>
      <c r="V291" s="10">
        <v>43.19</v>
      </c>
      <c r="W291" s="10">
        <v>32.400600150037512</v>
      </c>
      <c r="X291" s="10">
        <v>0.19981670000000001</v>
      </c>
      <c r="Y291" s="10">
        <v>0.53600000000000003</v>
      </c>
      <c r="Z291" s="10">
        <v>43.04</v>
      </c>
      <c r="AA291" s="10">
        <v>80.298507462686558</v>
      </c>
      <c r="AB291" s="3">
        <v>7.11</v>
      </c>
      <c r="AC291" s="56">
        <v>25.334171638758793</v>
      </c>
    </row>
    <row r="292" spans="1:29" x14ac:dyDescent="0.35">
      <c r="A292" s="1">
        <v>449</v>
      </c>
      <c r="B292" s="2">
        <v>1</v>
      </c>
      <c r="C292" s="2" t="s">
        <v>233</v>
      </c>
      <c r="D292" s="2" t="s">
        <v>234</v>
      </c>
      <c r="E292" s="1" t="s">
        <v>16</v>
      </c>
      <c r="F292" s="1" t="str">
        <f t="shared" si="17"/>
        <v>Je13</v>
      </c>
      <c r="G292" s="1" t="s">
        <v>239</v>
      </c>
      <c r="H292" s="1" t="s">
        <v>652</v>
      </c>
      <c r="I292" s="1" t="s">
        <v>58</v>
      </c>
      <c r="J292" s="3">
        <v>12.3</v>
      </c>
      <c r="K292" s="3">
        <v>17</v>
      </c>
      <c r="L292" s="3">
        <v>45.5</v>
      </c>
      <c r="M292" s="3">
        <v>118</v>
      </c>
      <c r="N292" s="4">
        <v>24.676709708273549</v>
      </c>
      <c r="O292" s="3">
        <v>44.01</v>
      </c>
      <c r="P292" s="6">
        <v>11.15</v>
      </c>
      <c r="Q292" s="7">
        <v>11150</v>
      </c>
      <c r="R292" s="8">
        <v>253.35151102022269</v>
      </c>
      <c r="S292" s="3">
        <v>8.73</v>
      </c>
      <c r="T292" s="9">
        <v>0.78295964125560535</v>
      </c>
      <c r="U292" s="10" t="s">
        <v>20</v>
      </c>
      <c r="V292" s="10" t="s">
        <v>20</v>
      </c>
      <c r="W292" s="10" t="s">
        <v>20</v>
      </c>
      <c r="X292" s="10" t="s">
        <v>20</v>
      </c>
      <c r="Y292" s="10" t="s">
        <v>20</v>
      </c>
      <c r="Z292" s="10" t="s">
        <v>20</v>
      </c>
      <c r="AA292" s="10" t="s">
        <v>20</v>
      </c>
      <c r="AB292" s="3" t="s">
        <v>20</v>
      </c>
      <c r="AC292" s="56">
        <v>33.403235413026344</v>
      </c>
    </row>
    <row r="293" spans="1:29" x14ac:dyDescent="0.35">
      <c r="A293" s="1">
        <v>450</v>
      </c>
      <c r="B293" s="2">
        <v>1</v>
      </c>
      <c r="C293" s="2" t="s">
        <v>233</v>
      </c>
      <c r="D293" s="2" t="s">
        <v>234</v>
      </c>
      <c r="E293" s="1" t="s">
        <v>16</v>
      </c>
      <c r="F293" s="1" t="str">
        <f t="shared" si="17"/>
        <v>Je13</v>
      </c>
      <c r="G293" s="1" t="s">
        <v>240</v>
      </c>
      <c r="H293" s="1" t="s">
        <v>652</v>
      </c>
      <c r="I293" s="1" t="s">
        <v>58</v>
      </c>
      <c r="J293" s="3">
        <v>16.149999999999999</v>
      </c>
      <c r="K293" s="3">
        <v>46</v>
      </c>
      <c r="L293" s="3">
        <v>34.299999999999997</v>
      </c>
      <c r="M293" s="3">
        <v>175</v>
      </c>
      <c r="N293" s="4">
        <v>7.0798223179431954</v>
      </c>
      <c r="O293" s="3">
        <v>52.46</v>
      </c>
      <c r="P293" s="6">
        <v>15.06</v>
      </c>
      <c r="Q293" s="7">
        <v>15060</v>
      </c>
      <c r="R293" s="8">
        <v>287.07586732748763</v>
      </c>
      <c r="S293" s="17">
        <v>7.28</v>
      </c>
      <c r="T293" s="9">
        <v>0.48339973439575035</v>
      </c>
      <c r="U293" s="10">
        <v>1.38</v>
      </c>
      <c r="V293" s="10">
        <v>43.33</v>
      </c>
      <c r="W293" s="10">
        <v>31.398550724637683</v>
      </c>
      <c r="X293" s="10">
        <v>0.20782800000000001</v>
      </c>
      <c r="Y293" s="10">
        <v>0.52400000000000002</v>
      </c>
      <c r="Z293" s="10">
        <v>43.45</v>
      </c>
      <c r="AA293" s="10">
        <v>82.919847328244273</v>
      </c>
      <c r="AB293" s="3">
        <v>7.22</v>
      </c>
      <c r="AC293" s="57">
        <v>18.474533776794043</v>
      </c>
    </row>
    <row r="294" spans="1:29" x14ac:dyDescent="0.35">
      <c r="A294" s="1">
        <v>442</v>
      </c>
      <c r="B294" s="2">
        <v>1</v>
      </c>
      <c r="C294" s="2" t="s">
        <v>233</v>
      </c>
      <c r="D294" s="2" t="s">
        <v>234</v>
      </c>
      <c r="E294" s="1" t="s">
        <v>16</v>
      </c>
      <c r="F294" s="1" t="str">
        <f t="shared" si="17"/>
        <v>Je16</v>
      </c>
      <c r="G294" s="1" t="s">
        <v>241</v>
      </c>
      <c r="H294" s="1" t="s">
        <v>652</v>
      </c>
      <c r="I294" s="1" t="s">
        <v>58</v>
      </c>
      <c r="J294" s="3">
        <v>18.100000000000001</v>
      </c>
      <c r="K294" s="3">
        <v>9</v>
      </c>
      <c r="L294" s="3">
        <v>45</v>
      </c>
      <c r="M294" s="3">
        <v>80</v>
      </c>
      <c r="N294" s="4">
        <v>21.099447513812155</v>
      </c>
      <c r="O294" s="3">
        <v>50.59</v>
      </c>
      <c r="P294" s="6">
        <v>12.55</v>
      </c>
      <c r="Q294" s="7">
        <v>12550</v>
      </c>
      <c r="R294" s="8">
        <v>248.07274164854712</v>
      </c>
      <c r="S294" s="3">
        <v>5.03</v>
      </c>
      <c r="T294" s="9">
        <v>0.40079681274900397</v>
      </c>
      <c r="U294" s="10" t="s">
        <v>20</v>
      </c>
      <c r="V294" s="10" t="s">
        <v>20</v>
      </c>
      <c r="W294" s="10" t="s">
        <v>20</v>
      </c>
      <c r="X294" s="10" t="s">
        <v>20</v>
      </c>
      <c r="Y294" s="10" t="s">
        <v>20</v>
      </c>
      <c r="Z294" s="10" t="s">
        <v>20</v>
      </c>
      <c r="AA294" s="10" t="s">
        <v>20</v>
      </c>
      <c r="AB294" s="3" t="s">
        <v>20</v>
      </c>
      <c r="AC294" s="56">
        <v>23.20433114696284</v>
      </c>
    </row>
    <row r="295" spans="1:29" x14ac:dyDescent="0.35">
      <c r="A295" s="1">
        <v>443</v>
      </c>
      <c r="B295" s="2">
        <v>1</v>
      </c>
      <c r="C295" s="2" t="s">
        <v>233</v>
      </c>
      <c r="D295" s="2" t="s">
        <v>234</v>
      </c>
      <c r="E295" s="1" t="s">
        <v>16</v>
      </c>
      <c r="F295" s="1" t="str">
        <f t="shared" si="17"/>
        <v>Je16</v>
      </c>
      <c r="G295" s="1" t="s">
        <v>242</v>
      </c>
      <c r="H295" s="1" t="s">
        <v>652</v>
      </c>
      <c r="I295" s="1" t="s">
        <v>58</v>
      </c>
      <c r="J295" s="3">
        <v>15.1</v>
      </c>
      <c r="K295" s="3">
        <v>18</v>
      </c>
      <c r="L295" s="3">
        <v>32.9</v>
      </c>
      <c r="M295" s="3">
        <v>167</v>
      </c>
      <c r="N295" s="4">
        <v>19.21449595290655</v>
      </c>
      <c r="O295" s="3">
        <v>50.66</v>
      </c>
      <c r="P295" s="6">
        <v>12.61</v>
      </c>
      <c r="Q295" s="7">
        <v>12610</v>
      </c>
      <c r="R295" s="8">
        <v>248.91433083300436</v>
      </c>
      <c r="S295" s="17">
        <v>5.38</v>
      </c>
      <c r="T295" s="9">
        <v>0.42664551942902457</v>
      </c>
      <c r="U295" s="10">
        <v>1.393</v>
      </c>
      <c r="V295" s="10">
        <v>42.77</v>
      </c>
      <c r="W295" s="10">
        <v>30.7035175879397</v>
      </c>
      <c r="X295" s="10">
        <v>0.17565729999999999</v>
      </c>
      <c r="Y295" s="10">
        <v>0.497</v>
      </c>
      <c r="Z295" s="10">
        <v>42.44</v>
      </c>
      <c r="AA295" s="10">
        <v>85.392354124748493</v>
      </c>
      <c r="AB295" s="3">
        <v>7.02</v>
      </c>
      <c r="AC295" s="56">
        <v>27.087498976013034</v>
      </c>
    </row>
    <row r="296" spans="1:29" x14ac:dyDescent="0.35">
      <c r="A296" s="1">
        <v>444</v>
      </c>
      <c r="B296" s="2">
        <v>1</v>
      </c>
      <c r="C296" s="2" t="s">
        <v>233</v>
      </c>
      <c r="D296" s="2" t="s">
        <v>234</v>
      </c>
      <c r="E296" s="1" t="s">
        <v>16</v>
      </c>
      <c r="F296" s="1" t="str">
        <f t="shared" si="17"/>
        <v>Je16</v>
      </c>
      <c r="G296" s="1" t="s">
        <v>243</v>
      </c>
      <c r="H296" s="1" t="s">
        <v>652</v>
      </c>
      <c r="I296" s="1" t="s">
        <v>58</v>
      </c>
      <c r="J296" s="3">
        <v>21.25</v>
      </c>
      <c r="K296" s="3">
        <v>17</v>
      </c>
      <c r="L296" s="3">
        <v>34.65</v>
      </c>
      <c r="M296" s="3">
        <v>119</v>
      </c>
      <c r="N296" s="4">
        <v>10.414117647058822</v>
      </c>
      <c r="O296" s="3">
        <v>57</v>
      </c>
      <c r="P296" s="6">
        <v>15.09</v>
      </c>
      <c r="Q296" s="7">
        <v>15090</v>
      </c>
      <c r="R296" s="8">
        <v>264.73684210526318</v>
      </c>
      <c r="S296" s="17">
        <v>6.07</v>
      </c>
      <c r="T296" s="9">
        <v>0.40225314777998677</v>
      </c>
      <c r="U296" s="10">
        <v>1.3380000000000001</v>
      </c>
      <c r="V296" s="10">
        <v>42.69</v>
      </c>
      <c r="W296" s="10">
        <v>31.905829596412552</v>
      </c>
      <c r="X296" s="10">
        <v>0.20190420000000001</v>
      </c>
      <c r="Y296" s="10">
        <v>0.51800000000000002</v>
      </c>
      <c r="Z296" s="10">
        <v>43.48</v>
      </c>
      <c r="AA296" s="10">
        <v>83.938223938223928</v>
      </c>
      <c r="AB296" s="3">
        <v>7.23</v>
      </c>
      <c r="AC296" s="56">
        <v>23.488019039548707</v>
      </c>
    </row>
    <row r="297" spans="1:29" x14ac:dyDescent="0.35">
      <c r="A297" s="1">
        <v>430</v>
      </c>
      <c r="B297" s="2">
        <v>1</v>
      </c>
      <c r="C297" s="2" t="s">
        <v>233</v>
      </c>
      <c r="D297" s="2" t="s">
        <v>234</v>
      </c>
      <c r="E297" s="1" t="s">
        <v>16</v>
      </c>
      <c r="F297" s="1" t="str">
        <f>LEFT(G297,3)</f>
        <v>Je7</v>
      </c>
      <c r="G297" s="1" t="s">
        <v>244</v>
      </c>
      <c r="H297" s="1" t="s">
        <v>652</v>
      </c>
      <c r="I297" s="1" t="s">
        <v>58</v>
      </c>
      <c r="J297" s="3">
        <v>11.05</v>
      </c>
      <c r="K297" s="3">
        <v>9</v>
      </c>
      <c r="L297" s="3">
        <v>41.5</v>
      </c>
      <c r="M297" s="3">
        <v>103</v>
      </c>
      <c r="N297" s="4">
        <v>41.981397687280044</v>
      </c>
      <c r="O297" s="3">
        <v>38.369999999999997</v>
      </c>
      <c r="P297" s="6">
        <v>8.07</v>
      </c>
      <c r="Q297" s="7">
        <v>8070</v>
      </c>
      <c r="R297" s="8">
        <v>210.32056293979673</v>
      </c>
      <c r="S297" s="17">
        <v>3.3</v>
      </c>
      <c r="T297" s="9">
        <v>0.40892193308550184</v>
      </c>
      <c r="U297" s="10">
        <v>1.911</v>
      </c>
      <c r="V297" s="10">
        <v>42.83</v>
      </c>
      <c r="W297" s="10">
        <v>22.412349555206696</v>
      </c>
      <c r="X297" s="10">
        <v>0.15421770000000001</v>
      </c>
      <c r="Y297" s="10">
        <v>0.70199999999999996</v>
      </c>
      <c r="Z297" s="10">
        <v>40.630000000000003</v>
      </c>
      <c r="AA297" s="10">
        <v>57.877492877492884</v>
      </c>
      <c r="AB297" s="3">
        <v>7.13</v>
      </c>
      <c r="AC297" s="56">
        <v>22.722706696902893</v>
      </c>
    </row>
    <row r="298" spans="1:29" x14ac:dyDescent="0.35">
      <c r="A298" s="1">
        <v>431</v>
      </c>
      <c r="B298" s="2">
        <v>1</v>
      </c>
      <c r="C298" s="2" t="s">
        <v>233</v>
      </c>
      <c r="D298" s="2" t="s">
        <v>234</v>
      </c>
      <c r="E298" s="1" t="s">
        <v>16</v>
      </c>
      <c r="F298" s="1" t="str">
        <f>LEFT(G298,3)</f>
        <v>Je7</v>
      </c>
      <c r="G298" s="1" t="s">
        <v>245</v>
      </c>
      <c r="H298" s="1" t="s">
        <v>652</v>
      </c>
      <c r="I298" s="1" t="s">
        <v>58</v>
      </c>
      <c r="J298" s="3">
        <v>10.3</v>
      </c>
      <c r="K298" s="3">
        <v>13</v>
      </c>
      <c r="L298" s="3">
        <v>35.5</v>
      </c>
      <c r="M298" s="3">
        <v>147</v>
      </c>
      <c r="N298" s="4">
        <v>37.973114264376399</v>
      </c>
      <c r="O298" s="3">
        <v>41.01</v>
      </c>
      <c r="P298" s="6">
        <v>9.1</v>
      </c>
      <c r="Q298" s="7">
        <v>9100</v>
      </c>
      <c r="R298" s="8">
        <v>221.89709826871496</v>
      </c>
      <c r="S298" s="3">
        <v>5.21</v>
      </c>
      <c r="T298" s="9">
        <v>0.57252747252747249</v>
      </c>
      <c r="U298" s="10" t="s">
        <v>20</v>
      </c>
      <c r="V298" s="10" t="s">
        <v>20</v>
      </c>
      <c r="W298" s="10" t="s">
        <v>20</v>
      </c>
      <c r="X298" s="10" t="s">
        <v>20</v>
      </c>
      <c r="Y298" s="10" t="s">
        <v>20</v>
      </c>
      <c r="Z298" s="10" t="s">
        <v>20</v>
      </c>
      <c r="AA298" s="10" t="s">
        <v>20</v>
      </c>
      <c r="AB298" s="3" t="s">
        <v>20</v>
      </c>
      <c r="AC298" s="56">
        <v>26.05670320159123</v>
      </c>
    </row>
    <row r="299" spans="1:29" x14ac:dyDescent="0.35">
      <c r="A299" s="1">
        <v>432</v>
      </c>
      <c r="B299" s="2">
        <v>1</v>
      </c>
      <c r="C299" s="2" t="s">
        <v>233</v>
      </c>
      <c r="D299" s="2" t="s">
        <v>234</v>
      </c>
      <c r="E299" s="1" t="s">
        <v>16</v>
      </c>
      <c r="F299" s="1" t="str">
        <f>LEFT(G299,3)</f>
        <v>Je7</v>
      </c>
      <c r="G299" s="1" t="s">
        <v>246</v>
      </c>
      <c r="H299" s="1" t="s">
        <v>652</v>
      </c>
      <c r="I299" s="1" t="s">
        <v>58</v>
      </c>
      <c r="J299" s="3">
        <v>15.5</v>
      </c>
      <c r="K299" s="3">
        <v>12</v>
      </c>
      <c r="L299" s="3">
        <v>39.75</v>
      </c>
      <c r="M299" s="3">
        <v>118</v>
      </c>
      <c r="N299" s="4">
        <v>24.217741935483872</v>
      </c>
      <c r="O299" s="3">
        <v>44.01</v>
      </c>
      <c r="P299" s="6">
        <v>13.26</v>
      </c>
      <c r="Q299" s="7">
        <v>13260</v>
      </c>
      <c r="R299" s="8">
        <v>301.29516019086572</v>
      </c>
      <c r="S299" s="15">
        <v>6.51</v>
      </c>
      <c r="T299" s="9">
        <v>0.49095022624434387</v>
      </c>
      <c r="U299" s="10">
        <v>1.2769999999999999</v>
      </c>
      <c r="V299" s="10">
        <v>42.85</v>
      </c>
      <c r="W299" s="10">
        <v>33.555207517619422</v>
      </c>
      <c r="X299" s="10">
        <v>0.16933019999999999</v>
      </c>
      <c r="Y299" s="10">
        <v>0.57299999999999995</v>
      </c>
      <c r="Z299" s="10">
        <v>41.42</v>
      </c>
      <c r="AA299" s="10">
        <v>72.286212914485176</v>
      </c>
      <c r="AB299" s="3">
        <v>7.28</v>
      </c>
      <c r="AC299" s="56">
        <v>18.785984792746927</v>
      </c>
    </row>
    <row r="300" spans="1:29" x14ac:dyDescent="0.35">
      <c r="A300" s="1">
        <v>19</v>
      </c>
      <c r="B300" s="2">
        <v>2</v>
      </c>
      <c r="C300" s="2" t="s">
        <v>233</v>
      </c>
      <c r="D300" s="2" t="s">
        <v>234</v>
      </c>
      <c r="E300" s="1" t="s">
        <v>16</v>
      </c>
      <c r="F300" s="1" t="str">
        <f t="shared" ref="F300:F319" si="18">LEFT(G300,4)</f>
        <v>Je11</v>
      </c>
      <c r="G300" s="1" t="s">
        <v>247</v>
      </c>
      <c r="H300" s="1" t="s">
        <v>18</v>
      </c>
      <c r="I300" s="1" t="s">
        <v>19</v>
      </c>
      <c r="J300" s="3">
        <v>24.05</v>
      </c>
      <c r="K300" s="3">
        <v>9</v>
      </c>
      <c r="L300" s="3">
        <v>38.200000000000003</v>
      </c>
      <c r="M300" s="3">
        <v>35</v>
      </c>
      <c r="N300" s="4">
        <v>5.176946176946176</v>
      </c>
      <c r="O300" s="3">
        <v>17.86</v>
      </c>
      <c r="P300" s="6">
        <v>3.99</v>
      </c>
      <c r="Q300" s="7">
        <v>3990</v>
      </c>
      <c r="R300" s="8">
        <v>223.40425531914894</v>
      </c>
      <c r="S300" s="5">
        <v>1.98</v>
      </c>
      <c r="T300" s="9">
        <v>0.49624060150375937</v>
      </c>
      <c r="U300" s="10" t="s">
        <v>20</v>
      </c>
      <c r="V300" s="10" t="s">
        <v>20</v>
      </c>
      <c r="W300" s="10" t="s">
        <v>20</v>
      </c>
      <c r="X300" s="10" t="s">
        <v>20</v>
      </c>
      <c r="Y300" s="10">
        <v>0.81</v>
      </c>
      <c r="Z300" s="10">
        <v>43.09</v>
      </c>
      <c r="AA300" s="10">
        <v>53.197530864197532</v>
      </c>
      <c r="AB300" s="3" t="s">
        <v>20</v>
      </c>
      <c r="AC300" s="56">
        <v>25.476682099347659</v>
      </c>
    </row>
    <row r="301" spans="1:29" x14ac:dyDescent="0.35">
      <c r="A301" s="1">
        <v>20</v>
      </c>
      <c r="B301" s="2">
        <v>2</v>
      </c>
      <c r="C301" s="2" t="s">
        <v>233</v>
      </c>
      <c r="D301" s="2" t="s">
        <v>234</v>
      </c>
      <c r="E301" s="1" t="s">
        <v>16</v>
      </c>
      <c r="F301" s="1" t="str">
        <f t="shared" si="18"/>
        <v>Je11</v>
      </c>
      <c r="G301" s="1" t="s">
        <v>248</v>
      </c>
      <c r="H301" s="1" t="s">
        <v>18</v>
      </c>
      <c r="I301" s="1" t="s">
        <v>19</v>
      </c>
      <c r="J301" s="3">
        <v>13.55</v>
      </c>
      <c r="K301" s="3">
        <v>8</v>
      </c>
      <c r="L301" s="3">
        <v>38.25</v>
      </c>
      <c r="M301" s="3">
        <v>42</v>
      </c>
      <c r="N301" s="4">
        <v>13.82011070110701</v>
      </c>
      <c r="O301" s="3">
        <v>13.91</v>
      </c>
      <c r="P301" s="6">
        <v>2.66</v>
      </c>
      <c r="Q301" s="7">
        <v>2660</v>
      </c>
      <c r="R301" s="8">
        <v>191.22933141624731</v>
      </c>
      <c r="S301" s="14">
        <v>2.08</v>
      </c>
      <c r="T301" s="9">
        <v>0.78195488721804507</v>
      </c>
      <c r="U301" s="10">
        <v>1.2170000000000001</v>
      </c>
      <c r="V301" s="10">
        <v>43.17</v>
      </c>
      <c r="W301" s="10">
        <v>35.472473294987672</v>
      </c>
      <c r="X301" s="10">
        <v>3.2372200000000004E-2</v>
      </c>
      <c r="Y301" s="10">
        <v>0.51300000000000001</v>
      </c>
      <c r="Z301" s="10">
        <v>42.91</v>
      </c>
      <c r="AA301" s="10">
        <v>83.645224171539951</v>
      </c>
      <c r="AB301" s="3">
        <v>7.18</v>
      </c>
      <c r="AC301" s="56">
        <v>21.748001413204548</v>
      </c>
    </row>
    <row r="302" spans="1:29" x14ac:dyDescent="0.35">
      <c r="A302" s="1">
        <v>21</v>
      </c>
      <c r="B302" s="2">
        <v>2</v>
      </c>
      <c r="C302" s="2" t="s">
        <v>233</v>
      </c>
      <c r="D302" s="2" t="s">
        <v>234</v>
      </c>
      <c r="E302" s="1" t="s">
        <v>16</v>
      </c>
      <c r="F302" s="1" t="str">
        <f t="shared" si="18"/>
        <v>Je11</v>
      </c>
      <c r="G302" s="1" t="s">
        <v>249</v>
      </c>
      <c r="H302" s="1" t="s">
        <v>18</v>
      </c>
      <c r="I302" s="1" t="s">
        <v>19</v>
      </c>
      <c r="J302" s="3">
        <v>17.600000000000001</v>
      </c>
      <c r="K302" s="3">
        <v>14</v>
      </c>
      <c r="L302" s="3">
        <v>36.15</v>
      </c>
      <c r="M302" s="3">
        <v>58</v>
      </c>
      <c r="N302" s="4">
        <v>7.5093344155844131</v>
      </c>
      <c r="O302" s="3">
        <v>18.53</v>
      </c>
      <c r="P302" s="6">
        <v>4.6900000000000004</v>
      </c>
      <c r="Q302" s="7">
        <v>4690</v>
      </c>
      <c r="R302" s="8">
        <v>253.10307609282245</v>
      </c>
      <c r="S302" s="14">
        <v>4.09</v>
      </c>
      <c r="T302" s="9">
        <v>0.87206823027718539</v>
      </c>
      <c r="U302" s="10">
        <v>1.26</v>
      </c>
      <c r="V302" s="10">
        <v>44.1</v>
      </c>
      <c r="W302" s="10">
        <v>35</v>
      </c>
      <c r="X302" s="10">
        <v>5.9094000000000008E-2</v>
      </c>
      <c r="Y302" s="10">
        <v>0.44800000000000001</v>
      </c>
      <c r="Z302" s="10">
        <v>42.34</v>
      </c>
      <c r="AA302" s="10">
        <v>94.508928571428584</v>
      </c>
      <c r="AB302" s="3">
        <v>7.28</v>
      </c>
      <c r="AC302" s="56">
        <v>18.994980246218642</v>
      </c>
    </row>
    <row r="303" spans="1:29" x14ac:dyDescent="0.35">
      <c r="A303" s="1">
        <v>22</v>
      </c>
      <c r="B303" s="2">
        <v>2</v>
      </c>
      <c r="C303" s="2" t="s">
        <v>233</v>
      </c>
      <c r="D303" s="2" t="s">
        <v>234</v>
      </c>
      <c r="E303" s="1" t="s">
        <v>16</v>
      </c>
      <c r="F303" s="1" t="str">
        <f t="shared" si="18"/>
        <v>Je11</v>
      </c>
      <c r="G303" s="1" t="s">
        <v>250</v>
      </c>
      <c r="H303" s="1" t="s">
        <v>18</v>
      </c>
      <c r="I303" s="1" t="s">
        <v>19</v>
      </c>
      <c r="J303" s="3">
        <v>21.6</v>
      </c>
      <c r="K303" s="3">
        <v>20</v>
      </c>
      <c r="L303" s="3">
        <v>32.4</v>
      </c>
      <c r="M303" s="3">
        <v>57</v>
      </c>
      <c r="N303" s="4">
        <v>3.2749999999999999</v>
      </c>
      <c r="O303" s="3">
        <v>19.87</v>
      </c>
      <c r="P303" s="6">
        <v>4.67</v>
      </c>
      <c r="Q303" s="7">
        <v>4670</v>
      </c>
      <c r="R303" s="8">
        <v>235.02767991947658</v>
      </c>
      <c r="S303" s="5">
        <v>3.49</v>
      </c>
      <c r="T303" s="9">
        <v>0.74732334047109217</v>
      </c>
      <c r="U303" s="10" t="s">
        <v>20</v>
      </c>
      <c r="V303" s="10" t="s">
        <v>20</v>
      </c>
      <c r="W303" s="10" t="s">
        <v>20</v>
      </c>
      <c r="X303" s="10" t="s">
        <v>20</v>
      </c>
      <c r="Y303" s="10" t="s">
        <v>20</v>
      </c>
      <c r="Z303" s="10" t="s">
        <v>20</v>
      </c>
      <c r="AA303" s="10" t="s">
        <v>20</v>
      </c>
      <c r="AB303" s="3" t="s">
        <v>20</v>
      </c>
      <c r="AC303" s="56">
        <v>15.363416888780923</v>
      </c>
    </row>
    <row r="304" spans="1:29" x14ac:dyDescent="0.35">
      <c r="A304" s="1">
        <v>23</v>
      </c>
      <c r="B304" s="2">
        <v>2</v>
      </c>
      <c r="C304" s="2" t="s">
        <v>233</v>
      </c>
      <c r="D304" s="2" t="s">
        <v>234</v>
      </c>
      <c r="E304" s="1" t="s">
        <v>16</v>
      </c>
      <c r="F304" s="1" t="str">
        <f t="shared" si="18"/>
        <v>Je12</v>
      </c>
      <c r="G304" s="1" t="s">
        <v>235</v>
      </c>
      <c r="H304" s="1" t="s">
        <v>18</v>
      </c>
      <c r="I304" s="1" t="s">
        <v>19</v>
      </c>
      <c r="J304" s="3">
        <v>15.1</v>
      </c>
      <c r="K304" s="3">
        <v>21</v>
      </c>
      <c r="L304" s="3">
        <v>30</v>
      </c>
      <c r="M304" s="3">
        <v>87</v>
      </c>
      <c r="N304" s="4">
        <v>7.2308420056764442</v>
      </c>
      <c r="O304" s="3">
        <v>15.87</v>
      </c>
      <c r="P304" s="6">
        <v>3.96</v>
      </c>
      <c r="Q304" s="7">
        <v>3960</v>
      </c>
      <c r="R304" s="8">
        <v>249.52741020793951</v>
      </c>
      <c r="S304" s="5">
        <v>2.67</v>
      </c>
      <c r="T304" s="9">
        <v>0.6742424242424242</v>
      </c>
      <c r="U304" s="10" t="s">
        <v>20</v>
      </c>
      <c r="V304" s="10" t="s">
        <v>20</v>
      </c>
      <c r="W304" s="10" t="s">
        <v>20</v>
      </c>
      <c r="X304" s="10" t="s">
        <v>20</v>
      </c>
      <c r="Y304" s="10" t="s">
        <v>20</v>
      </c>
      <c r="Z304" s="10" t="s">
        <v>20</v>
      </c>
      <c r="AA304" s="10" t="s">
        <v>20</v>
      </c>
      <c r="AB304" s="3" t="s">
        <v>20</v>
      </c>
      <c r="AC304" s="56">
        <v>23.598896247240617</v>
      </c>
    </row>
    <row r="305" spans="1:29" x14ac:dyDescent="0.35">
      <c r="A305" s="1">
        <v>24</v>
      </c>
      <c r="B305" s="2">
        <v>2</v>
      </c>
      <c r="C305" s="2" t="s">
        <v>233</v>
      </c>
      <c r="D305" s="2" t="s">
        <v>234</v>
      </c>
      <c r="E305" s="1" t="s">
        <v>16</v>
      </c>
      <c r="F305" s="1" t="str">
        <f t="shared" si="18"/>
        <v>Je12</v>
      </c>
      <c r="G305" s="1" t="s">
        <v>236</v>
      </c>
      <c r="H305" s="1" t="s">
        <v>18</v>
      </c>
      <c r="I305" s="1" t="s">
        <v>19</v>
      </c>
      <c r="J305" s="3">
        <v>18.399999999999999</v>
      </c>
      <c r="K305" s="3">
        <v>19</v>
      </c>
      <c r="L305" s="3">
        <v>37.450000000000003</v>
      </c>
      <c r="M305" s="3">
        <v>58</v>
      </c>
      <c r="N305" s="4">
        <v>5.2131006864988576</v>
      </c>
      <c r="O305" s="3">
        <v>20.73</v>
      </c>
      <c r="P305" s="6">
        <v>5.43</v>
      </c>
      <c r="Q305" s="7">
        <v>5430</v>
      </c>
      <c r="R305" s="8">
        <v>261.93921852387842</v>
      </c>
      <c r="S305" s="14">
        <v>3.98</v>
      </c>
      <c r="T305" s="9">
        <v>0.73296500920810315</v>
      </c>
      <c r="U305" s="10">
        <v>1.288</v>
      </c>
      <c r="V305" s="10">
        <v>43.56</v>
      </c>
      <c r="W305" s="10">
        <v>33.819875776397517</v>
      </c>
      <c r="X305" s="10">
        <v>6.9938399999999998E-2</v>
      </c>
      <c r="Y305" s="10">
        <v>0.51</v>
      </c>
      <c r="Z305" s="10">
        <v>42.5</v>
      </c>
      <c r="AA305" s="10">
        <v>83.333333333333329</v>
      </c>
      <c r="AB305" s="3">
        <v>7.13</v>
      </c>
      <c r="AC305" s="56">
        <v>27.571851851851861</v>
      </c>
    </row>
    <row r="306" spans="1:29" x14ac:dyDescent="0.35">
      <c r="A306" s="1">
        <v>25</v>
      </c>
      <c r="B306" s="2">
        <v>2</v>
      </c>
      <c r="C306" s="2" t="s">
        <v>233</v>
      </c>
      <c r="D306" s="2" t="s">
        <v>234</v>
      </c>
      <c r="E306" s="1" t="s">
        <v>16</v>
      </c>
      <c r="F306" s="1" t="str">
        <f t="shared" si="18"/>
        <v>Je12</v>
      </c>
      <c r="G306" s="1" t="s">
        <v>237</v>
      </c>
      <c r="H306" s="1" t="s">
        <v>18</v>
      </c>
      <c r="I306" s="1" t="s">
        <v>19</v>
      </c>
      <c r="J306" s="3">
        <v>14</v>
      </c>
      <c r="K306" s="3">
        <v>10</v>
      </c>
      <c r="L306" s="3">
        <v>30.6</v>
      </c>
      <c r="M306" s="3">
        <v>51</v>
      </c>
      <c r="N306" s="4">
        <v>10.147142857142859</v>
      </c>
      <c r="O306" s="3">
        <v>15.46</v>
      </c>
      <c r="P306" s="6">
        <v>3.16</v>
      </c>
      <c r="Q306" s="7">
        <v>3160</v>
      </c>
      <c r="R306" s="8">
        <v>204.39844760672702</v>
      </c>
      <c r="S306" s="14">
        <v>2.48</v>
      </c>
      <c r="T306" s="9">
        <v>0.78481012658227844</v>
      </c>
      <c r="U306" s="10">
        <v>1.4830000000000001</v>
      </c>
      <c r="V306" s="10">
        <v>43.4</v>
      </c>
      <c r="W306" s="10">
        <v>29.265003371544164</v>
      </c>
      <c r="X306" s="10">
        <v>4.6862800000000003E-2</v>
      </c>
      <c r="Y306" s="10">
        <v>0.58899999999999997</v>
      </c>
      <c r="Z306" s="10">
        <v>41.82</v>
      </c>
      <c r="AA306" s="10">
        <v>71.00169779286928</v>
      </c>
      <c r="AB306" s="3">
        <v>7.21</v>
      </c>
      <c r="AC306" s="56">
        <v>17.000599017935269</v>
      </c>
    </row>
    <row r="307" spans="1:29" x14ac:dyDescent="0.35">
      <c r="A307" s="1">
        <v>26</v>
      </c>
      <c r="B307" s="2">
        <v>2</v>
      </c>
      <c r="C307" s="2" t="s">
        <v>233</v>
      </c>
      <c r="D307" s="2" t="s">
        <v>234</v>
      </c>
      <c r="E307" s="1" t="s">
        <v>16</v>
      </c>
      <c r="F307" s="1" t="str">
        <f t="shared" si="18"/>
        <v>Je12</v>
      </c>
      <c r="G307" s="1" t="s">
        <v>251</v>
      </c>
      <c r="H307" s="1" t="s">
        <v>18</v>
      </c>
      <c r="I307" s="1" t="s">
        <v>19</v>
      </c>
      <c r="J307" s="3">
        <v>20.25</v>
      </c>
      <c r="K307" s="3">
        <v>11</v>
      </c>
      <c r="L307" s="3">
        <v>37.650000000000006</v>
      </c>
      <c r="M307" s="3">
        <v>41</v>
      </c>
      <c r="N307" s="4">
        <v>5.929966329966331</v>
      </c>
      <c r="O307" s="3">
        <v>14.42</v>
      </c>
      <c r="P307" s="6">
        <v>3.33</v>
      </c>
      <c r="Q307" s="7">
        <v>3330</v>
      </c>
      <c r="R307" s="8">
        <v>230.92926490984743</v>
      </c>
      <c r="S307" s="5">
        <v>2.21</v>
      </c>
      <c r="T307" s="9">
        <v>0.66366366366366369</v>
      </c>
      <c r="U307" s="10" t="s">
        <v>20</v>
      </c>
      <c r="V307" s="10" t="s">
        <v>20</v>
      </c>
      <c r="W307" s="10" t="s">
        <v>20</v>
      </c>
      <c r="X307" s="10" t="s">
        <v>20</v>
      </c>
      <c r="Y307" s="10" t="s">
        <v>20</v>
      </c>
      <c r="Z307" s="10" t="s">
        <v>20</v>
      </c>
      <c r="AA307" s="10" t="s">
        <v>20</v>
      </c>
      <c r="AB307" s="3" t="s">
        <v>20</v>
      </c>
      <c r="AC307" s="56">
        <v>10.761065675590315</v>
      </c>
    </row>
    <row r="308" spans="1:29" x14ac:dyDescent="0.35">
      <c r="A308" s="1">
        <v>31</v>
      </c>
      <c r="B308" s="2">
        <v>2</v>
      </c>
      <c r="C308" s="2" t="s">
        <v>233</v>
      </c>
      <c r="D308" s="2" t="s">
        <v>234</v>
      </c>
      <c r="E308" s="1" t="s">
        <v>16</v>
      </c>
      <c r="F308" s="1" t="str">
        <f t="shared" si="18"/>
        <v>Je13</v>
      </c>
      <c r="G308" s="1" t="s">
        <v>238</v>
      </c>
      <c r="H308" s="1" t="s">
        <v>18</v>
      </c>
      <c r="I308" s="1" t="s">
        <v>19</v>
      </c>
      <c r="J308" s="3">
        <v>14.149999999999999</v>
      </c>
      <c r="K308" s="3">
        <v>21</v>
      </c>
      <c r="L308" s="3">
        <v>29.45</v>
      </c>
      <c r="M308" s="3">
        <v>64</v>
      </c>
      <c r="N308" s="4">
        <v>5.3429244489315169</v>
      </c>
      <c r="O308" s="3">
        <v>20.170000000000002</v>
      </c>
      <c r="P308" s="6">
        <v>4.71</v>
      </c>
      <c r="Q308" s="7">
        <v>4710</v>
      </c>
      <c r="R308" s="8">
        <v>233.515121467526</v>
      </c>
      <c r="S308" s="14">
        <v>3.54</v>
      </c>
      <c r="T308" s="9">
        <v>0.75159235668789814</v>
      </c>
      <c r="U308" s="10">
        <v>1.284</v>
      </c>
      <c r="V308" s="10">
        <v>43.59</v>
      </c>
      <c r="W308" s="10">
        <v>33.948598130841127</v>
      </c>
      <c r="X308" s="10">
        <v>6.04764E-2</v>
      </c>
      <c r="Y308" s="10">
        <v>0.47299999999999998</v>
      </c>
      <c r="Z308" s="10">
        <v>41.98</v>
      </c>
      <c r="AA308" s="10">
        <v>88.75264270613107</v>
      </c>
      <c r="AB308" s="3">
        <v>7.54</v>
      </c>
      <c r="AC308" s="56" t="s">
        <v>20</v>
      </c>
    </row>
    <row r="309" spans="1:29" x14ac:dyDescent="0.35">
      <c r="A309" s="1">
        <v>32</v>
      </c>
      <c r="B309" s="2">
        <v>2</v>
      </c>
      <c r="C309" s="2" t="s">
        <v>233</v>
      </c>
      <c r="D309" s="2" t="s">
        <v>234</v>
      </c>
      <c r="E309" s="1" t="s">
        <v>16</v>
      </c>
      <c r="F309" s="1" t="str">
        <f t="shared" si="18"/>
        <v>Je13</v>
      </c>
      <c r="G309" s="1" t="s">
        <v>239</v>
      </c>
      <c r="H309" s="1" t="s">
        <v>18</v>
      </c>
      <c r="I309" s="1" t="s">
        <v>19</v>
      </c>
      <c r="J309" s="3">
        <v>14.95</v>
      </c>
      <c r="K309" s="3">
        <v>24</v>
      </c>
      <c r="L309" s="3">
        <v>32.700000000000003</v>
      </c>
      <c r="M309" s="3">
        <v>66</v>
      </c>
      <c r="N309" s="4">
        <v>5.0150501672240821</v>
      </c>
      <c r="O309" s="3">
        <v>19.73</v>
      </c>
      <c r="P309" s="6">
        <v>4.99</v>
      </c>
      <c r="Q309" s="7">
        <v>4990</v>
      </c>
      <c r="R309" s="8">
        <v>252.91434363912822</v>
      </c>
      <c r="S309" s="14">
        <v>3.54</v>
      </c>
      <c r="T309" s="9">
        <v>0.70941883767535063</v>
      </c>
      <c r="U309" s="10">
        <v>1.363</v>
      </c>
      <c r="V309" s="10">
        <v>42.91</v>
      </c>
      <c r="W309" s="10">
        <v>31.48202494497432</v>
      </c>
      <c r="X309" s="10">
        <v>6.8013699999999996E-2</v>
      </c>
      <c r="Y309" s="10">
        <v>0.41799999999999998</v>
      </c>
      <c r="Z309" s="10">
        <v>43.49</v>
      </c>
      <c r="AA309" s="10">
        <v>104.04306220095695</v>
      </c>
      <c r="AB309" s="3">
        <v>7.26</v>
      </c>
      <c r="AC309" s="56">
        <v>26.79427856317481</v>
      </c>
    </row>
    <row r="310" spans="1:29" x14ac:dyDescent="0.35">
      <c r="A310" s="1">
        <v>33</v>
      </c>
      <c r="B310" s="2">
        <v>2</v>
      </c>
      <c r="C310" s="2" t="s">
        <v>233</v>
      </c>
      <c r="D310" s="2" t="s">
        <v>234</v>
      </c>
      <c r="E310" s="1" t="s">
        <v>16</v>
      </c>
      <c r="F310" s="1" t="str">
        <f t="shared" si="18"/>
        <v>Je13</v>
      </c>
      <c r="G310" s="1" t="s">
        <v>240</v>
      </c>
      <c r="H310" s="1" t="s">
        <v>18</v>
      </c>
      <c r="I310" s="1" t="s">
        <v>19</v>
      </c>
      <c r="J310" s="3">
        <v>15.7</v>
      </c>
      <c r="K310" s="3">
        <v>38</v>
      </c>
      <c r="L310" s="3">
        <v>30.25</v>
      </c>
      <c r="M310" s="3">
        <v>123</v>
      </c>
      <c r="N310" s="4">
        <v>5.2365906805229638</v>
      </c>
      <c r="O310" s="3">
        <v>23.04</v>
      </c>
      <c r="P310" s="6">
        <v>5.99</v>
      </c>
      <c r="Q310" s="7">
        <v>5990</v>
      </c>
      <c r="R310" s="8">
        <v>259.98263888888891</v>
      </c>
      <c r="S310" s="5">
        <v>3.8</v>
      </c>
      <c r="T310" s="9">
        <v>0.63439065108514181</v>
      </c>
      <c r="U310" s="10" t="s">
        <v>20</v>
      </c>
      <c r="V310" s="10" t="s">
        <v>20</v>
      </c>
      <c r="W310" s="10" t="s">
        <v>20</v>
      </c>
      <c r="X310" s="10" t="s">
        <v>20</v>
      </c>
      <c r="Y310" s="10" t="s">
        <v>20</v>
      </c>
      <c r="Z310" s="10" t="s">
        <v>20</v>
      </c>
      <c r="AA310" s="10" t="s">
        <v>20</v>
      </c>
      <c r="AB310" s="3" t="s">
        <v>20</v>
      </c>
      <c r="AC310" s="56">
        <v>25.751096859089969</v>
      </c>
    </row>
    <row r="311" spans="1:29" x14ac:dyDescent="0.35">
      <c r="A311" s="1">
        <v>34</v>
      </c>
      <c r="B311" s="2">
        <v>2</v>
      </c>
      <c r="C311" s="2" t="s">
        <v>233</v>
      </c>
      <c r="D311" s="2" t="s">
        <v>234</v>
      </c>
      <c r="E311" s="1" t="s">
        <v>16</v>
      </c>
      <c r="F311" s="1" t="str">
        <f t="shared" si="18"/>
        <v>Je13</v>
      </c>
      <c r="G311" s="1" t="s">
        <v>252</v>
      </c>
      <c r="H311" s="1" t="s">
        <v>18</v>
      </c>
      <c r="I311" s="1" t="s">
        <v>19</v>
      </c>
      <c r="J311" s="3">
        <v>17.25</v>
      </c>
      <c r="K311" s="3">
        <v>18</v>
      </c>
      <c r="L311" s="3">
        <v>35.75</v>
      </c>
      <c r="M311" s="3">
        <v>59</v>
      </c>
      <c r="N311" s="4">
        <v>5.7930756843800326</v>
      </c>
      <c r="O311" s="3">
        <v>15.4</v>
      </c>
      <c r="P311" s="6">
        <v>3.72</v>
      </c>
      <c r="Q311" s="7">
        <v>3720</v>
      </c>
      <c r="R311" s="8">
        <v>241.55844155844156</v>
      </c>
      <c r="S311" s="5">
        <v>2.4500000000000002</v>
      </c>
      <c r="T311" s="9">
        <v>0.65860215053763438</v>
      </c>
      <c r="U311" s="10" t="s">
        <v>20</v>
      </c>
      <c r="V311" s="10" t="s">
        <v>20</v>
      </c>
      <c r="W311" s="10" t="s">
        <v>20</v>
      </c>
      <c r="X311" s="10" t="s">
        <v>20</v>
      </c>
      <c r="Y311" s="10" t="s">
        <v>20</v>
      </c>
      <c r="Z311" s="10" t="s">
        <v>20</v>
      </c>
      <c r="AA311" s="10" t="s">
        <v>20</v>
      </c>
      <c r="AB311" s="3" t="s">
        <v>20</v>
      </c>
      <c r="AC311" s="56">
        <v>18.044278520472847</v>
      </c>
    </row>
    <row r="312" spans="1:29" x14ac:dyDescent="0.35">
      <c r="A312" s="1">
        <v>35</v>
      </c>
      <c r="B312" s="2">
        <v>2</v>
      </c>
      <c r="C312" s="2" t="s">
        <v>233</v>
      </c>
      <c r="D312" s="2" t="s">
        <v>234</v>
      </c>
      <c r="E312" s="1" t="s">
        <v>16</v>
      </c>
      <c r="F312" s="1" t="str">
        <f t="shared" si="18"/>
        <v>Je14</v>
      </c>
      <c r="G312" s="1" t="s">
        <v>253</v>
      </c>
      <c r="H312" s="1" t="s">
        <v>18</v>
      </c>
      <c r="I312" s="1" t="s">
        <v>19</v>
      </c>
      <c r="J312" s="3">
        <v>6.5</v>
      </c>
      <c r="K312" s="3">
        <v>5</v>
      </c>
      <c r="L312" s="3">
        <v>23.25</v>
      </c>
      <c r="M312" s="3">
        <v>52</v>
      </c>
      <c r="N312" s="4">
        <v>36.200000000000003</v>
      </c>
      <c r="O312" s="3">
        <v>8.74</v>
      </c>
      <c r="P312" s="6">
        <v>1.59</v>
      </c>
      <c r="Q312" s="7">
        <v>1590</v>
      </c>
      <c r="R312" s="8">
        <v>181.92219679633868</v>
      </c>
      <c r="S312" s="14">
        <v>0.9</v>
      </c>
      <c r="T312" s="9">
        <v>0.56603773584905659</v>
      </c>
      <c r="U312" s="10">
        <v>1.7290000000000001</v>
      </c>
      <c r="V312" s="10">
        <v>42.57</v>
      </c>
      <c r="W312" s="10">
        <v>24.621168305378831</v>
      </c>
      <c r="X312" s="10">
        <v>2.7491100000000001E-2</v>
      </c>
      <c r="Y312" s="10">
        <v>0.58199999999999996</v>
      </c>
      <c r="Z312" s="10">
        <v>43.08</v>
      </c>
      <c r="AA312" s="10">
        <v>74.020618556701038</v>
      </c>
      <c r="AB312" s="3">
        <v>6.98</v>
      </c>
      <c r="AC312" s="56">
        <v>20.48372558301979</v>
      </c>
    </row>
    <row r="313" spans="1:29" x14ac:dyDescent="0.35">
      <c r="A313" s="1">
        <v>36</v>
      </c>
      <c r="B313" s="2">
        <v>2</v>
      </c>
      <c r="C313" s="2" t="s">
        <v>233</v>
      </c>
      <c r="D313" s="2" t="s">
        <v>234</v>
      </c>
      <c r="E313" s="1" t="s">
        <v>16</v>
      </c>
      <c r="F313" s="1" t="str">
        <f t="shared" si="18"/>
        <v>Je14</v>
      </c>
      <c r="G313" s="1" t="s">
        <v>254</v>
      </c>
      <c r="H313" s="1" t="s">
        <v>18</v>
      </c>
      <c r="I313" s="1" t="s">
        <v>19</v>
      </c>
      <c r="J313" s="3">
        <v>10.55</v>
      </c>
      <c r="K313" s="3">
        <v>16</v>
      </c>
      <c r="L313" s="3">
        <v>22.4</v>
      </c>
      <c r="M313" s="3">
        <v>70</v>
      </c>
      <c r="N313" s="4">
        <v>8.2890995260663498</v>
      </c>
      <c r="O313" s="3">
        <v>8.16</v>
      </c>
      <c r="P313" s="6">
        <v>1.68</v>
      </c>
      <c r="Q313" s="7">
        <v>1680</v>
      </c>
      <c r="R313" s="8">
        <v>205.88235294117646</v>
      </c>
      <c r="S313" s="14">
        <v>1.27</v>
      </c>
      <c r="T313" s="9">
        <v>0.75595238095238104</v>
      </c>
      <c r="U313" s="10">
        <v>1.464</v>
      </c>
      <c r="V313" s="10">
        <v>42.76</v>
      </c>
      <c r="W313" s="10">
        <v>29.207650273224044</v>
      </c>
      <c r="X313" s="10">
        <v>2.4595200000000001E-2</v>
      </c>
      <c r="Y313" s="10">
        <v>0.47299999999999998</v>
      </c>
      <c r="Z313" s="10">
        <v>42.07</v>
      </c>
      <c r="AA313" s="10">
        <v>88.942917547568712</v>
      </c>
      <c r="AB313" s="3">
        <v>7.25</v>
      </c>
      <c r="AC313" s="56">
        <v>25.466031399632616</v>
      </c>
    </row>
    <row r="314" spans="1:29" x14ac:dyDescent="0.35">
      <c r="A314" s="1">
        <v>37</v>
      </c>
      <c r="B314" s="2">
        <v>2</v>
      </c>
      <c r="C314" s="2" t="s">
        <v>233</v>
      </c>
      <c r="D314" s="2" t="s">
        <v>234</v>
      </c>
      <c r="E314" s="1" t="s">
        <v>16</v>
      </c>
      <c r="F314" s="1" t="str">
        <f t="shared" si="18"/>
        <v>Je14</v>
      </c>
      <c r="G314" s="1" t="s">
        <v>255</v>
      </c>
      <c r="H314" s="1" t="s">
        <v>18</v>
      </c>
      <c r="I314" s="1" t="s">
        <v>19</v>
      </c>
      <c r="J314" s="3">
        <v>16.55</v>
      </c>
      <c r="K314" s="3">
        <v>22</v>
      </c>
      <c r="L314" s="3">
        <v>26.2</v>
      </c>
      <c r="M314" s="3">
        <v>62</v>
      </c>
      <c r="N314" s="4">
        <v>3.4614117000823938</v>
      </c>
      <c r="O314" s="13">
        <v>17.2</v>
      </c>
      <c r="P314" s="6">
        <v>4.04</v>
      </c>
      <c r="Q314" s="7">
        <v>4040</v>
      </c>
      <c r="R314" s="8">
        <v>234.88372093023256</v>
      </c>
      <c r="S314" s="5">
        <v>2.9</v>
      </c>
      <c r="T314" s="9">
        <v>0.71782178217821779</v>
      </c>
      <c r="U314" s="10" t="s">
        <v>20</v>
      </c>
      <c r="V314" s="10" t="s">
        <v>20</v>
      </c>
      <c r="W314" s="10" t="s">
        <v>20</v>
      </c>
      <c r="X314" s="10" t="s">
        <v>20</v>
      </c>
      <c r="Y314" s="10" t="s">
        <v>20</v>
      </c>
      <c r="Z314" s="10" t="s">
        <v>20</v>
      </c>
      <c r="AA314" s="10" t="s">
        <v>20</v>
      </c>
      <c r="AB314" s="3" t="s">
        <v>20</v>
      </c>
      <c r="AC314" s="56">
        <v>25.147963458110524</v>
      </c>
    </row>
    <row r="315" spans="1:29" x14ac:dyDescent="0.35">
      <c r="A315" s="1">
        <v>38</v>
      </c>
      <c r="B315" s="2">
        <v>2</v>
      </c>
      <c r="C315" s="2" t="s">
        <v>233</v>
      </c>
      <c r="D315" s="2" t="s">
        <v>234</v>
      </c>
      <c r="E315" s="1" t="s">
        <v>16</v>
      </c>
      <c r="F315" s="1" t="str">
        <f t="shared" si="18"/>
        <v>Je14</v>
      </c>
      <c r="G315" s="1" t="s">
        <v>256</v>
      </c>
      <c r="H315" s="1" t="s">
        <v>18</v>
      </c>
      <c r="I315" s="1" t="s">
        <v>19</v>
      </c>
      <c r="J315" s="3">
        <v>12.75</v>
      </c>
      <c r="K315" s="3">
        <v>22</v>
      </c>
      <c r="L315" s="3">
        <v>29.6</v>
      </c>
      <c r="M315" s="3">
        <v>80</v>
      </c>
      <c r="N315" s="4">
        <v>7.4420677361853835</v>
      </c>
      <c r="O315" s="3">
        <v>15.77</v>
      </c>
      <c r="P315" s="6">
        <v>3.77</v>
      </c>
      <c r="Q315" s="7">
        <v>3770</v>
      </c>
      <c r="R315" s="8">
        <v>239.06150919467345</v>
      </c>
      <c r="S315" s="5">
        <v>3.28</v>
      </c>
      <c r="T315" s="9">
        <v>0.87002652519893897</v>
      </c>
      <c r="U315" s="10" t="s">
        <v>20</v>
      </c>
      <c r="V315" s="10" t="s">
        <v>20</v>
      </c>
      <c r="W315" s="10" t="s">
        <v>20</v>
      </c>
      <c r="X315" s="10" t="s">
        <v>20</v>
      </c>
      <c r="Y315" s="10" t="s">
        <v>20</v>
      </c>
      <c r="Z315" s="10" t="s">
        <v>20</v>
      </c>
      <c r="AA315" s="10" t="s">
        <v>20</v>
      </c>
      <c r="AB315" s="3" t="s">
        <v>20</v>
      </c>
      <c r="AC315" s="56">
        <v>22.077062372156288</v>
      </c>
    </row>
    <row r="316" spans="1:29" x14ac:dyDescent="0.35">
      <c r="A316" s="1">
        <v>27</v>
      </c>
      <c r="B316" s="2">
        <v>2</v>
      </c>
      <c r="C316" s="2" t="s">
        <v>233</v>
      </c>
      <c r="D316" s="2" t="s">
        <v>234</v>
      </c>
      <c r="E316" s="1" t="s">
        <v>16</v>
      </c>
      <c r="F316" s="1" t="str">
        <f t="shared" si="18"/>
        <v>Je16</v>
      </c>
      <c r="G316" s="1" t="s">
        <v>241</v>
      </c>
      <c r="H316" s="1" t="s">
        <v>18</v>
      </c>
      <c r="I316" s="1" t="s">
        <v>19</v>
      </c>
      <c r="J316" s="3">
        <v>16.5</v>
      </c>
      <c r="K316" s="3">
        <v>14</v>
      </c>
      <c r="L316" s="3">
        <v>32.15</v>
      </c>
      <c r="M316" s="3">
        <v>59</v>
      </c>
      <c r="N316" s="4">
        <v>7.2114718614718614</v>
      </c>
      <c r="O316" s="3">
        <v>24.22</v>
      </c>
      <c r="P316" s="6">
        <v>4.9000000000000004</v>
      </c>
      <c r="Q316" s="7">
        <v>4900</v>
      </c>
      <c r="R316" s="8">
        <v>202.3121387283237</v>
      </c>
      <c r="S316" s="14">
        <v>2.2400000000000002</v>
      </c>
      <c r="T316" s="9">
        <v>0.45714285714285713</v>
      </c>
      <c r="U316" s="10">
        <v>1.452</v>
      </c>
      <c r="V316" s="10">
        <v>42.92</v>
      </c>
      <c r="W316" s="10">
        <v>29.559228650137744</v>
      </c>
      <c r="X316" s="10">
        <v>7.1148000000000003E-2</v>
      </c>
      <c r="Y316" s="10">
        <v>0.53400000000000003</v>
      </c>
      <c r="Z316" s="10">
        <v>43.01</v>
      </c>
      <c r="AA316" s="10">
        <v>80.543071161048687</v>
      </c>
      <c r="AB316" s="3">
        <v>7.17</v>
      </c>
      <c r="AC316" s="56">
        <v>15.595255701390556</v>
      </c>
    </row>
    <row r="317" spans="1:29" x14ac:dyDescent="0.35">
      <c r="A317" s="1">
        <v>28</v>
      </c>
      <c r="B317" s="2">
        <v>2</v>
      </c>
      <c r="C317" s="2" t="s">
        <v>233</v>
      </c>
      <c r="D317" s="2" t="s">
        <v>234</v>
      </c>
      <c r="E317" s="1" t="s">
        <v>16</v>
      </c>
      <c r="F317" s="1" t="str">
        <f t="shared" si="18"/>
        <v>Je16</v>
      </c>
      <c r="G317" s="1" t="s">
        <v>242</v>
      </c>
      <c r="H317" s="1" t="s">
        <v>18</v>
      </c>
      <c r="I317" s="1" t="s">
        <v>19</v>
      </c>
      <c r="J317" s="3">
        <v>16.75</v>
      </c>
      <c r="K317" s="3">
        <v>26</v>
      </c>
      <c r="L317" s="3">
        <v>26.9</v>
      </c>
      <c r="M317" s="3">
        <v>101</v>
      </c>
      <c r="N317" s="4">
        <v>5.2385763490241093</v>
      </c>
      <c r="O317" s="3">
        <v>16.77</v>
      </c>
      <c r="P317" s="6">
        <v>3.99</v>
      </c>
      <c r="Q317" s="7">
        <v>3990</v>
      </c>
      <c r="R317" s="8">
        <v>237.9248658318426</v>
      </c>
      <c r="S317" s="5">
        <v>3.02</v>
      </c>
      <c r="T317" s="9">
        <v>0.75689223057644106</v>
      </c>
      <c r="U317" s="10" t="s">
        <v>20</v>
      </c>
      <c r="V317" s="10" t="s">
        <v>20</v>
      </c>
      <c r="W317" s="10" t="s">
        <v>20</v>
      </c>
      <c r="X317" s="10" t="s">
        <v>20</v>
      </c>
      <c r="Y317" s="10" t="s">
        <v>20</v>
      </c>
      <c r="Z317" s="10" t="s">
        <v>20</v>
      </c>
      <c r="AA317" s="10" t="s">
        <v>20</v>
      </c>
      <c r="AB317" s="3" t="s">
        <v>20</v>
      </c>
      <c r="AC317" s="56">
        <v>19.59031509018617</v>
      </c>
    </row>
    <row r="318" spans="1:29" x14ac:dyDescent="0.35">
      <c r="A318" s="1">
        <v>29</v>
      </c>
      <c r="B318" s="2">
        <v>2</v>
      </c>
      <c r="C318" s="2" t="s">
        <v>233</v>
      </c>
      <c r="D318" s="2" t="s">
        <v>234</v>
      </c>
      <c r="E318" s="1" t="s">
        <v>16</v>
      </c>
      <c r="F318" s="1" t="str">
        <f t="shared" si="18"/>
        <v>Je16</v>
      </c>
      <c r="G318" s="1" t="s">
        <v>243</v>
      </c>
      <c r="H318" s="1" t="s">
        <v>18</v>
      </c>
      <c r="I318" s="1" t="s">
        <v>19</v>
      </c>
      <c r="J318" s="3">
        <v>16.25</v>
      </c>
      <c r="K318" s="3">
        <v>24</v>
      </c>
      <c r="L318" s="3">
        <v>37.4</v>
      </c>
      <c r="M318" s="3">
        <v>87</v>
      </c>
      <c r="N318" s="4">
        <v>7.3430769230769224</v>
      </c>
      <c r="O318" s="3">
        <v>31.1</v>
      </c>
      <c r="P318" s="6">
        <v>7.12</v>
      </c>
      <c r="Q318" s="7">
        <v>7120</v>
      </c>
      <c r="R318" s="8">
        <v>228.93890675241155</v>
      </c>
      <c r="S318" s="14">
        <v>4.08</v>
      </c>
      <c r="T318" s="9">
        <v>0.5730337078651685</v>
      </c>
      <c r="U318" s="10">
        <v>1.208</v>
      </c>
      <c r="V318" s="10">
        <v>43.35</v>
      </c>
      <c r="W318" s="10">
        <v>35.885761589403977</v>
      </c>
      <c r="X318" s="10">
        <v>8.6009600000000005E-2</v>
      </c>
      <c r="Y318" s="10">
        <v>0.42799999999999999</v>
      </c>
      <c r="Z318" s="10">
        <v>41.18</v>
      </c>
      <c r="AA318" s="10">
        <v>96.214953271028037</v>
      </c>
      <c r="AB318" s="3">
        <v>7.18</v>
      </c>
      <c r="AC318" s="56">
        <v>25.066565246994866</v>
      </c>
    </row>
    <row r="319" spans="1:29" x14ac:dyDescent="0.35">
      <c r="A319" s="1">
        <v>30</v>
      </c>
      <c r="B319" s="2">
        <v>2</v>
      </c>
      <c r="C319" s="2" t="s">
        <v>233</v>
      </c>
      <c r="D319" s="2" t="s">
        <v>234</v>
      </c>
      <c r="E319" s="1" t="s">
        <v>16</v>
      </c>
      <c r="F319" s="1" t="str">
        <f t="shared" si="18"/>
        <v>Je16</v>
      </c>
      <c r="G319" s="1" t="s">
        <v>257</v>
      </c>
      <c r="H319" s="1" t="s">
        <v>18</v>
      </c>
      <c r="I319" s="1" t="s">
        <v>19</v>
      </c>
      <c r="J319" s="3">
        <v>18.05</v>
      </c>
      <c r="K319" s="3">
        <v>23</v>
      </c>
      <c r="L319" s="3">
        <v>35</v>
      </c>
      <c r="M319" s="3">
        <v>77</v>
      </c>
      <c r="N319" s="4">
        <v>5.4916295314946399</v>
      </c>
      <c r="O319" s="3">
        <v>29.57</v>
      </c>
      <c r="P319" s="6">
        <v>6.91</v>
      </c>
      <c r="Q319" s="7">
        <v>6910</v>
      </c>
      <c r="R319" s="8">
        <v>233.6827866080487</v>
      </c>
      <c r="S319" s="5">
        <v>4.2</v>
      </c>
      <c r="T319" s="9">
        <v>0.6078147612156295</v>
      </c>
      <c r="U319" s="10" t="s">
        <v>20</v>
      </c>
      <c r="V319" s="10" t="s">
        <v>20</v>
      </c>
      <c r="W319" s="10" t="s">
        <v>20</v>
      </c>
      <c r="X319" s="10" t="s">
        <v>20</v>
      </c>
      <c r="Y319" s="10" t="s">
        <v>20</v>
      </c>
      <c r="Z319" s="10" t="s">
        <v>20</v>
      </c>
      <c r="AA319" s="10" t="s">
        <v>20</v>
      </c>
      <c r="AB319" s="3" t="s">
        <v>20</v>
      </c>
      <c r="AC319" s="56">
        <v>30.462840748230537</v>
      </c>
    </row>
    <row r="320" spans="1:29" x14ac:dyDescent="0.35">
      <c r="A320" s="1">
        <v>15</v>
      </c>
      <c r="B320" s="2">
        <v>2</v>
      </c>
      <c r="C320" s="2" t="s">
        <v>233</v>
      </c>
      <c r="D320" s="2" t="s">
        <v>234</v>
      </c>
      <c r="E320" s="1" t="s">
        <v>16</v>
      </c>
      <c r="F320" s="1" t="str">
        <f>LEFT(G320,3)</f>
        <v>Je7</v>
      </c>
      <c r="G320" s="1" t="s">
        <v>244</v>
      </c>
      <c r="H320" s="1" t="s">
        <v>18</v>
      </c>
      <c r="I320" s="1" t="s">
        <v>19</v>
      </c>
      <c r="J320" s="3">
        <v>13.399999999999999</v>
      </c>
      <c r="K320" s="3">
        <v>19</v>
      </c>
      <c r="L320" s="3">
        <v>34.5</v>
      </c>
      <c r="M320" s="3">
        <v>78</v>
      </c>
      <c r="N320" s="4">
        <v>9.5695208169677937</v>
      </c>
      <c r="O320" s="3">
        <v>27.76</v>
      </c>
      <c r="P320" s="6">
        <v>7.01</v>
      </c>
      <c r="Q320" s="7">
        <v>7010</v>
      </c>
      <c r="R320" s="8">
        <v>252.52161383285301</v>
      </c>
      <c r="S320" s="14">
        <v>3.92</v>
      </c>
      <c r="T320" s="9">
        <v>0.55920114122681885</v>
      </c>
      <c r="U320" s="10">
        <v>1.571</v>
      </c>
      <c r="V320" s="10">
        <v>43.45</v>
      </c>
      <c r="W320" s="10">
        <v>27.657542966263531</v>
      </c>
      <c r="X320" s="10">
        <v>0.11012709999999998</v>
      </c>
      <c r="Y320" s="10">
        <v>0.54100000000000004</v>
      </c>
      <c r="Z320" s="10">
        <v>42.77</v>
      </c>
      <c r="AA320" s="10">
        <v>79.057301293900181</v>
      </c>
      <c r="AB320" s="3">
        <v>7.27</v>
      </c>
      <c r="AC320" s="56">
        <v>29.718157710313125</v>
      </c>
    </row>
    <row r="321" spans="1:29" x14ac:dyDescent="0.35">
      <c r="A321" s="1">
        <v>16</v>
      </c>
      <c r="B321" s="2">
        <v>2</v>
      </c>
      <c r="C321" s="2" t="s">
        <v>233</v>
      </c>
      <c r="D321" s="2" t="s">
        <v>234</v>
      </c>
      <c r="E321" s="1" t="s">
        <v>16</v>
      </c>
      <c r="F321" s="1" t="str">
        <f>LEFT(G321,3)</f>
        <v>Je7</v>
      </c>
      <c r="G321" s="1" t="s">
        <v>245</v>
      </c>
      <c r="H321" s="1" t="s">
        <v>18</v>
      </c>
      <c r="I321" s="1" t="s">
        <v>19</v>
      </c>
      <c r="J321" s="3">
        <v>15.1</v>
      </c>
      <c r="K321" s="3">
        <v>11</v>
      </c>
      <c r="L321" s="3">
        <v>35.15</v>
      </c>
      <c r="M321" s="3">
        <v>53</v>
      </c>
      <c r="N321" s="4">
        <v>10.215833835039133</v>
      </c>
      <c r="O321" s="3">
        <v>14.85</v>
      </c>
      <c r="P321" s="6">
        <v>3.18</v>
      </c>
      <c r="Q321" s="7">
        <v>3180</v>
      </c>
      <c r="R321" s="8">
        <v>214.14141414141415</v>
      </c>
      <c r="S321" s="5">
        <v>1.82</v>
      </c>
      <c r="T321" s="9">
        <v>0.57232704402515722</v>
      </c>
      <c r="U321" s="10" t="s">
        <v>20</v>
      </c>
      <c r="V321" s="10" t="s">
        <v>20</v>
      </c>
      <c r="W321" s="10" t="s">
        <v>20</v>
      </c>
      <c r="X321" s="10" t="s">
        <v>20</v>
      </c>
      <c r="Y321" s="10" t="s">
        <v>20</v>
      </c>
      <c r="Z321" s="10" t="s">
        <v>20</v>
      </c>
      <c r="AA321" s="10" t="s">
        <v>20</v>
      </c>
      <c r="AB321" s="3" t="s">
        <v>20</v>
      </c>
      <c r="AC321" s="56">
        <v>21.414161947848555</v>
      </c>
    </row>
    <row r="322" spans="1:29" x14ac:dyDescent="0.35">
      <c r="A322" s="1">
        <v>17</v>
      </c>
      <c r="B322" s="2">
        <v>2</v>
      </c>
      <c r="C322" s="2" t="s">
        <v>233</v>
      </c>
      <c r="D322" s="2" t="s">
        <v>234</v>
      </c>
      <c r="E322" s="1" t="s">
        <v>16</v>
      </c>
      <c r="F322" s="1" t="str">
        <f>LEFT(G322,3)</f>
        <v>Je7</v>
      </c>
      <c r="G322" s="1" t="s">
        <v>246</v>
      </c>
      <c r="H322" s="1" t="s">
        <v>18</v>
      </c>
      <c r="I322" s="1" t="s">
        <v>19</v>
      </c>
      <c r="J322" s="3">
        <v>21.15</v>
      </c>
      <c r="K322" s="3">
        <v>12</v>
      </c>
      <c r="L322" s="3">
        <v>43.95</v>
      </c>
      <c r="M322" s="3">
        <v>53</v>
      </c>
      <c r="N322" s="4">
        <v>8.1778959810874721</v>
      </c>
      <c r="O322" s="3">
        <v>31.06</v>
      </c>
      <c r="P322" s="6">
        <v>7.76</v>
      </c>
      <c r="Q322" s="7">
        <v>7760</v>
      </c>
      <c r="R322" s="8">
        <v>249.83902124919513</v>
      </c>
      <c r="S322" s="14">
        <v>4.34</v>
      </c>
      <c r="T322" s="9">
        <v>0.55927835051546393</v>
      </c>
      <c r="U322" s="10">
        <v>1.278</v>
      </c>
      <c r="V322" s="10">
        <v>42.73</v>
      </c>
      <c r="W322" s="10">
        <v>33.435054773082939</v>
      </c>
      <c r="X322" s="10">
        <v>9.9172799999999992E-2</v>
      </c>
      <c r="Y322" s="10">
        <v>0.502</v>
      </c>
      <c r="Z322" s="10">
        <v>42.53</v>
      </c>
      <c r="AA322" s="10">
        <v>84.721115537848604</v>
      </c>
      <c r="AB322" s="3">
        <v>7.1</v>
      </c>
      <c r="AC322" s="56">
        <v>17.249181135130193</v>
      </c>
    </row>
    <row r="323" spans="1:29" x14ac:dyDescent="0.35">
      <c r="A323" s="1">
        <v>18</v>
      </c>
      <c r="B323" s="2">
        <v>2</v>
      </c>
      <c r="C323" s="2" t="s">
        <v>233</v>
      </c>
      <c r="D323" s="2" t="s">
        <v>234</v>
      </c>
      <c r="E323" s="1" t="s">
        <v>16</v>
      </c>
      <c r="F323" s="1" t="str">
        <f>LEFT(G323,3)</f>
        <v>Je7</v>
      </c>
      <c r="G323" s="1" t="s">
        <v>258</v>
      </c>
      <c r="H323" s="1" t="s">
        <v>18</v>
      </c>
      <c r="I323" s="1" t="s">
        <v>19</v>
      </c>
      <c r="J323" s="3">
        <v>22.4</v>
      </c>
      <c r="K323" s="3">
        <v>32</v>
      </c>
      <c r="L323" s="3">
        <v>32.75</v>
      </c>
      <c r="M323" s="3">
        <v>108</v>
      </c>
      <c r="N323" s="4">
        <v>3.9344308035714284</v>
      </c>
      <c r="O323" s="3">
        <v>24.05</v>
      </c>
      <c r="P323" s="6">
        <v>5.97</v>
      </c>
      <c r="Q323" s="7">
        <v>5970</v>
      </c>
      <c r="R323" s="8">
        <v>248.23284823284823</v>
      </c>
      <c r="S323" s="5">
        <v>4.87</v>
      </c>
      <c r="T323" s="9">
        <v>0.81574539363484089</v>
      </c>
      <c r="U323" s="10" t="s">
        <v>20</v>
      </c>
      <c r="V323" s="10" t="s">
        <v>20</v>
      </c>
      <c r="W323" s="10" t="s">
        <v>20</v>
      </c>
      <c r="X323" s="10" t="s">
        <v>20</v>
      </c>
      <c r="Y323" s="10" t="s">
        <v>20</v>
      </c>
      <c r="Z323" s="10" t="s">
        <v>20</v>
      </c>
      <c r="AA323" s="10" t="s">
        <v>20</v>
      </c>
      <c r="AB323" s="3" t="s">
        <v>20</v>
      </c>
      <c r="AC323" s="56">
        <v>27.668618071306</v>
      </c>
    </row>
    <row r="324" spans="1:29" x14ac:dyDescent="0.35">
      <c r="A324" s="1">
        <v>439</v>
      </c>
      <c r="B324" s="2">
        <v>1</v>
      </c>
      <c r="C324" s="2" t="s">
        <v>233</v>
      </c>
      <c r="D324" s="2" t="s">
        <v>234</v>
      </c>
      <c r="E324" s="1" t="s">
        <v>16</v>
      </c>
      <c r="F324" s="1" t="str">
        <f t="shared" ref="F324:F331" si="19">LEFT(G324,4)</f>
        <v>Je12</v>
      </c>
      <c r="G324" s="1" t="s">
        <v>251</v>
      </c>
      <c r="H324" s="1" t="s">
        <v>651</v>
      </c>
      <c r="I324" s="1" t="s">
        <v>36</v>
      </c>
      <c r="J324" s="3">
        <v>18.100000000000001</v>
      </c>
      <c r="K324" s="3">
        <v>24</v>
      </c>
      <c r="L324" s="3">
        <v>47</v>
      </c>
      <c r="M324" s="3">
        <v>172</v>
      </c>
      <c r="N324" s="4">
        <v>17.609576427255984</v>
      </c>
      <c r="O324" s="3">
        <v>68.510000000000005</v>
      </c>
      <c r="P324" s="6">
        <v>21.83</v>
      </c>
      <c r="Q324" s="7">
        <v>21830</v>
      </c>
      <c r="R324" s="8">
        <v>318.63961465479491</v>
      </c>
      <c r="S324" s="15">
        <v>8.42</v>
      </c>
      <c r="T324" s="9">
        <v>0.38570774163994503</v>
      </c>
      <c r="U324" s="10">
        <v>1.625</v>
      </c>
      <c r="V324" s="10">
        <v>43.06</v>
      </c>
      <c r="W324" s="10">
        <v>26.498461538461541</v>
      </c>
      <c r="X324" s="10">
        <v>0.346775</v>
      </c>
      <c r="Y324" s="10">
        <v>0.67100000000000004</v>
      </c>
      <c r="Z324" s="10">
        <v>43.13</v>
      </c>
      <c r="AA324" s="10">
        <v>64.277198211624437</v>
      </c>
      <c r="AB324" s="3">
        <v>7.15</v>
      </c>
      <c r="AC324" s="56">
        <v>12.747187207433738</v>
      </c>
    </row>
    <row r="325" spans="1:29" x14ac:dyDescent="0.35">
      <c r="A325" s="1">
        <v>440</v>
      </c>
      <c r="B325" s="2">
        <v>1</v>
      </c>
      <c r="C325" s="2" t="s">
        <v>233</v>
      </c>
      <c r="D325" s="2" t="s">
        <v>234</v>
      </c>
      <c r="E325" s="1" t="s">
        <v>16</v>
      </c>
      <c r="F325" s="1" t="str">
        <f t="shared" si="19"/>
        <v>Je12</v>
      </c>
      <c r="G325" s="1" t="s">
        <v>259</v>
      </c>
      <c r="H325" s="1" t="s">
        <v>651</v>
      </c>
      <c r="I325" s="1" t="s">
        <v>36</v>
      </c>
      <c r="J325" s="3">
        <v>12</v>
      </c>
      <c r="K325" s="3">
        <v>18</v>
      </c>
      <c r="L325" s="3">
        <v>36.450000000000003</v>
      </c>
      <c r="M325" s="3">
        <v>172</v>
      </c>
      <c r="N325" s="4">
        <v>28.025000000000002</v>
      </c>
      <c r="O325" s="3">
        <v>48.72</v>
      </c>
      <c r="P325" s="6">
        <v>16.18</v>
      </c>
      <c r="Q325" s="7">
        <v>16180</v>
      </c>
      <c r="R325" s="8">
        <v>332.1018062397373</v>
      </c>
      <c r="S325" s="17">
        <v>8.18</v>
      </c>
      <c r="T325" s="9">
        <v>0.50556242274412855</v>
      </c>
      <c r="U325" s="10">
        <v>1.298</v>
      </c>
      <c r="V325" s="10">
        <v>43.14</v>
      </c>
      <c r="W325" s="10">
        <v>33.23574730354391</v>
      </c>
      <c r="X325" s="10">
        <v>0.21001639999999999</v>
      </c>
      <c r="Y325" s="10">
        <v>0.60099999999999998</v>
      </c>
      <c r="Z325" s="10">
        <v>42.16</v>
      </c>
      <c r="AA325" s="10">
        <v>70.149750415973372</v>
      </c>
      <c r="AB325" s="3">
        <v>7.06</v>
      </c>
      <c r="AC325" s="56">
        <v>21.529068377884254</v>
      </c>
    </row>
    <row r="326" spans="1:29" x14ac:dyDescent="0.35">
      <c r="A326" s="1">
        <v>441</v>
      </c>
      <c r="B326" s="2">
        <v>1</v>
      </c>
      <c r="C326" s="2" t="s">
        <v>233</v>
      </c>
      <c r="D326" s="2" t="s">
        <v>234</v>
      </c>
      <c r="E326" s="1" t="s">
        <v>16</v>
      </c>
      <c r="F326" s="1" t="str">
        <f t="shared" si="19"/>
        <v>Je12</v>
      </c>
      <c r="G326" s="1" t="s">
        <v>260</v>
      </c>
      <c r="H326" s="1" t="s">
        <v>651</v>
      </c>
      <c r="I326" s="1" t="s">
        <v>36</v>
      </c>
      <c r="J326" s="3">
        <v>17</v>
      </c>
      <c r="K326" s="3">
        <v>32</v>
      </c>
      <c r="L326" s="3">
        <v>46</v>
      </c>
      <c r="M326" s="3">
        <v>197</v>
      </c>
      <c r="N326" s="4">
        <v>15.658088235294118</v>
      </c>
      <c r="O326" s="3">
        <v>71.739999999999995</v>
      </c>
      <c r="P326" s="6">
        <v>14.51</v>
      </c>
      <c r="Q326" s="7">
        <v>14510</v>
      </c>
      <c r="R326" s="8">
        <v>202.25815444661279</v>
      </c>
      <c r="S326" s="3">
        <v>11.64</v>
      </c>
      <c r="T326" s="9">
        <v>0.8022053756030324</v>
      </c>
      <c r="U326" s="10" t="s">
        <v>20</v>
      </c>
      <c r="V326" s="10" t="s">
        <v>20</v>
      </c>
      <c r="W326" s="10" t="s">
        <v>20</v>
      </c>
      <c r="X326" s="10" t="s">
        <v>20</v>
      </c>
      <c r="Y326" s="10" t="s">
        <v>20</v>
      </c>
      <c r="Z326" s="10" t="s">
        <v>20</v>
      </c>
      <c r="AA326" s="10" t="s">
        <v>20</v>
      </c>
      <c r="AB326" s="3" t="s">
        <v>20</v>
      </c>
      <c r="AC326" s="56">
        <v>11.280448156167305</v>
      </c>
    </row>
    <row r="327" spans="1:29" x14ac:dyDescent="0.35">
      <c r="A327" s="1">
        <v>452</v>
      </c>
      <c r="B327" s="2">
        <v>1</v>
      </c>
      <c r="C327" s="2" t="s">
        <v>233</v>
      </c>
      <c r="D327" s="2" t="s">
        <v>234</v>
      </c>
      <c r="E327" s="1" t="s">
        <v>16</v>
      </c>
      <c r="F327" s="1" t="str">
        <f t="shared" si="19"/>
        <v>Je13</v>
      </c>
      <c r="G327" s="1" t="s">
        <v>261</v>
      </c>
      <c r="H327" s="1" t="s">
        <v>651</v>
      </c>
      <c r="I327" s="1" t="s">
        <v>36</v>
      </c>
      <c r="J327" s="3">
        <v>13.3</v>
      </c>
      <c r="K327" s="3">
        <v>15</v>
      </c>
      <c r="L327" s="3">
        <v>48.15</v>
      </c>
      <c r="M327" s="3">
        <v>132</v>
      </c>
      <c r="N327" s="4">
        <v>30.858646616541353</v>
      </c>
      <c r="O327" s="3">
        <v>64.19</v>
      </c>
      <c r="P327" s="6">
        <v>15.69</v>
      </c>
      <c r="Q327" s="7">
        <v>15690</v>
      </c>
      <c r="R327" s="8">
        <v>244.43059666614738</v>
      </c>
      <c r="S327" s="17">
        <v>5.38</v>
      </c>
      <c r="T327" s="9">
        <v>0.34289356277884003</v>
      </c>
      <c r="U327" s="10">
        <v>2.008</v>
      </c>
      <c r="V327" s="10">
        <v>43.1</v>
      </c>
      <c r="W327" s="10">
        <v>21.464143426294822</v>
      </c>
      <c r="X327" s="10">
        <v>0.31505519999999998</v>
      </c>
      <c r="Y327" s="10">
        <v>0.50700000000000001</v>
      </c>
      <c r="Z327" s="10">
        <v>43.97</v>
      </c>
      <c r="AA327" s="10">
        <v>86.725838264299796</v>
      </c>
      <c r="AB327" s="3">
        <v>7.17</v>
      </c>
      <c r="AC327" s="56">
        <v>33.529028653811501</v>
      </c>
    </row>
    <row r="328" spans="1:29" x14ac:dyDescent="0.35">
      <c r="A328" s="1">
        <v>453</v>
      </c>
      <c r="B328" s="2">
        <v>1</v>
      </c>
      <c r="C328" s="2" t="s">
        <v>233</v>
      </c>
      <c r="D328" s="2" t="s">
        <v>234</v>
      </c>
      <c r="E328" s="1" t="s">
        <v>16</v>
      </c>
      <c r="F328" s="1" t="str">
        <f t="shared" si="19"/>
        <v>Je13</v>
      </c>
      <c r="G328" s="1" t="s">
        <v>262</v>
      </c>
      <c r="H328" s="1" t="s">
        <v>651</v>
      </c>
      <c r="I328" s="1" t="s">
        <v>36</v>
      </c>
      <c r="J328" s="3">
        <v>16.100000000000001</v>
      </c>
      <c r="K328" s="3">
        <v>19</v>
      </c>
      <c r="L328" s="3">
        <v>36.15</v>
      </c>
      <c r="M328" s="3">
        <v>121</v>
      </c>
      <c r="N328" s="4">
        <v>13.299280810722456</v>
      </c>
      <c r="O328" s="3">
        <v>46.66</v>
      </c>
      <c r="P328" s="6">
        <v>14.38</v>
      </c>
      <c r="Q328" s="7">
        <v>14380</v>
      </c>
      <c r="R328" s="8">
        <v>308.18688384054866</v>
      </c>
      <c r="S328" s="15">
        <v>7.47</v>
      </c>
      <c r="T328" s="9">
        <v>0.51947148817802502</v>
      </c>
      <c r="U328" s="10">
        <v>1.5920000000000001</v>
      </c>
      <c r="V328" s="10">
        <v>43.22</v>
      </c>
      <c r="W328" s="10">
        <v>27.14824120603015</v>
      </c>
      <c r="X328" s="10">
        <v>0.22892960000000001</v>
      </c>
      <c r="Y328" s="10">
        <v>0.80300000000000005</v>
      </c>
      <c r="Z328" s="10">
        <v>43.17</v>
      </c>
      <c r="AA328" s="10">
        <v>53.760896637608965</v>
      </c>
      <c r="AB328" s="3">
        <v>7.02</v>
      </c>
      <c r="AC328" s="56">
        <v>20.205694012599952</v>
      </c>
    </row>
    <row r="329" spans="1:29" x14ac:dyDescent="0.35">
      <c r="A329" s="1">
        <v>445</v>
      </c>
      <c r="B329" s="2">
        <v>1</v>
      </c>
      <c r="C329" s="2" t="s">
        <v>233</v>
      </c>
      <c r="D329" s="2" t="s">
        <v>234</v>
      </c>
      <c r="E329" s="1" t="s">
        <v>16</v>
      </c>
      <c r="F329" s="1" t="str">
        <f t="shared" si="19"/>
        <v>Je16</v>
      </c>
      <c r="G329" s="1" t="s">
        <v>257</v>
      </c>
      <c r="H329" s="1" t="s">
        <v>651</v>
      </c>
      <c r="I329" s="1" t="s">
        <v>36</v>
      </c>
      <c r="J329" s="3">
        <v>17.149999999999999</v>
      </c>
      <c r="K329" s="3">
        <v>9</v>
      </c>
      <c r="L329" s="3">
        <v>37.15</v>
      </c>
      <c r="M329" s="3">
        <v>114</v>
      </c>
      <c r="N329" s="4">
        <v>26.438289601554906</v>
      </c>
      <c r="O329" s="3">
        <v>52.11</v>
      </c>
      <c r="P329" s="6">
        <v>15.19</v>
      </c>
      <c r="Q329" s="7">
        <v>15190</v>
      </c>
      <c r="R329" s="8">
        <v>291.49875263864902</v>
      </c>
      <c r="S329" s="15">
        <v>6.49</v>
      </c>
      <c r="T329" s="9">
        <v>0.42725477287689273</v>
      </c>
      <c r="U329" s="10">
        <v>1.492</v>
      </c>
      <c r="V329" s="10">
        <v>42.79</v>
      </c>
      <c r="W329" s="10">
        <v>28.679624664879356</v>
      </c>
      <c r="X329" s="10">
        <v>0.22663479999999997</v>
      </c>
      <c r="Y329" s="10">
        <v>0.60399999999999998</v>
      </c>
      <c r="Z329" s="10">
        <v>43.38</v>
      </c>
      <c r="AA329" s="10">
        <v>71.821192052980138</v>
      </c>
      <c r="AB329" s="3">
        <v>7.13</v>
      </c>
      <c r="AC329" s="56">
        <v>14.387445466607014</v>
      </c>
    </row>
    <row r="330" spans="1:29" x14ac:dyDescent="0.35">
      <c r="A330" s="1">
        <v>446</v>
      </c>
      <c r="B330" s="2">
        <v>1</v>
      </c>
      <c r="C330" s="2" t="s">
        <v>233</v>
      </c>
      <c r="D330" s="2" t="s">
        <v>234</v>
      </c>
      <c r="E330" s="1" t="s">
        <v>16</v>
      </c>
      <c r="F330" s="1" t="str">
        <f t="shared" si="19"/>
        <v>Je16</v>
      </c>
      <c r="G330" s="1" t="s">
        <v>263</v>
      </c>
      <c r="H330" s="1" t="s">
        <v>651</v>
      </c>
      <c r="I330" s="1" t="s">
        <v>36</v>
      </c>
      <c r="J330" s="3">
        <v>14</v>
      </c>
      <c r="K330" s="3">
        <v>10</v>
      </c>
      <c r="L330" s="3">
        <v>40.75</v>
      </c>
      <c r="M330" s="3">
        <v>86</v>
      </c>
      <c r="N330" s="4">
        <v>24.032142857142858</v>
      </c>
      <c r="O330" s="3">
        <v>43.3</v>
      </c>
      <c r="P330" s="6">
        <v>12.17</v>
      </c>
      <c r="Q330" s="7">
        <v>12170</v>
      </c>
      <c r="R330" s="8">
        <v>281.06235565819861</v>
      </c>
      <c r="S330" s="15">
        <v>4.54</v>
      </c>
      <c r="T330" s="9">
        <v>0.37304847986852918</v>
      </c>
      <c r="U330" s="10">
        <v>1.748</v>
      </c>
      <c r="V330" s="10">
        <v>42.49</v>
      </c>
      <c r="W330" s="10">
        <v>24.307780320366135</v>
      </c>
      <c r="X330" s="10">
        <v>0.21273159999999999</v>
      </c>
      <c r="Y330" s="10">
        <v>0.71799999999999997</v>
      </c>
      <c r="Z330" s="10">
        <v>42.33</v>
      </c>
      <c r="AA330" s="10">
        <v>58.955431754874652</v>
      </c>
      <c r="AB330" s="3">
        <v>7.14</v>
      </c>
      <c r="AC330" s="56">
        <v>32.604887054629103</v>
      </c>
    </row>
    <row r="331" spans="1:29" x14ac:dyDescent="0.35">
      <c r="A331" s="1">
        <v>447</v>
      </c>
      <c r="B331" s="2">
        <v>1</v>
      </c>
      <c r="C331" s="2" t="s">
        <v>233</v>
      </c>
      <c r="D331" s="2" t="s">
        <v>234</v>
      </c>
      <c r="E331" s="1" t="s">
        <v>16</v>
      </c>
      <c r="F331" s="1" t="str">
        <f t="shared" si="19"/>
        <v>Je16</v>
      </c>
      <c r="G331" s="1" t="s">
        <v>264</v>
      </c>
      <c r="H331" s="1" t="s">
        <v>651</v>
      </c>
      <c r="I331" s="1" t="s">
        <v>36</v>
      </c>
      <c r="J331" s="3">
        <v>17.450000000000003</v>
      </c>
      <c r="K331" s="3">
        <v>13</v>
      </c>
      <c r="L331" s="3">
        <v>41.25</v>
      </c>
      <c r="M331" s="3">
        <v>128</v>
      </c>
      <c r="N331" s="4">
        <v>22.275292043200349</v>
      </c>
      <c r="O331" s="3">
        <v>53.21</v>
      </c>
      <c r="P331" s="6">
        <v>13.63</v>
      </c>
      <c r="Q331" s="7">
        <v>13630</v>
      </c>
      <c r="R331" s="8">
        <v>256.15485810937793</v>
      </c>
      <c r="S331" s="3">
        <v>4.91</v>
      </c>
      <c r="T331" s="9">
        <v>0.36023477622890682</v>
      </c>
      <c r="U331" s="10" t="s">
        <v>20</v>
      </c>
      <c r="V331" s="10" t="s">
        <v>20</v>
      </c>
      <c r="W331" s="10" t="s">
        <v>20</v>
      </c>
      <c r="X331" s="10" t="s">
        <v>20</v>
      </c>
      <c r="Y331" s="10" t="s">
        <v>20</v>
      </c>
      <c r="Z331" s="10" t="s">
        <v>20</v>
      </c>
      <c r="AA331" s="10" t="s">
        <v>20</v>
      </c>
      <c r="AB331" s="3" t="s">
        <v>20</v>
      </c>
      <c r="AC331" s="56">
        <v>36.432285799018011</v>
      </c>
    </row>
    <row r="332" spans="1:29" x14ac:dyDescent="0.35">
      <c r="A332" s="1">
        <v>433</v>
      </c>
      <c r="B332" s="2">
        <v>1</v>
      </c>
      <c r="C332" s="2" t="s">
        <v>233</v>
      </c>
      <c r="D332" s="2" t="s">
        <v>234</v>
      </c>
      <c r="E332" s="1" t="s">
        <v>16</v>
      </c>
      <c r="F332" s="1" t="str">
        <f>LEFT(G332,3)</f>
        <v>Je7</v>
      </c>
      <c r="G332" s="1" t="s">
        <v>258</v>
      </c>
      <c r="H332" s="1" t="s">
        <v>651</v>
      </c>
      <c r="I332" s="1" t="s">
        <v>36</v>
      </c>
      <c r="J332" s="3">
        <v>14.55</v>
      </c>
      <c r="K332" s="3">
        <v>12</v>
      </c>
      <c r="L332" s="3">
        <v>42.3</v>
      </c>
      <c r="M332" s="3">
        <v>144</v>
      </c>
      <c r="N332" s="4">
        <v>33.88659793814432</v>
      </c>
      <c r="O332" s="3">
        <v>68.47</v>
      </c>
      <c r="P332" s="6">
        <v>16</v>
      </c>
      <c r="Q332" s="7">
        <v>16000</v>
      </c>
      <c r="R332" s="8">
        <v>233.67898349642181</v>
      </c>
      <c r="S332" s="3">
        <v>6.24</v>
      </c>
      <c r="T332" s="9">
        <v>0.39</v>
      </c>
      <c r="U332" s="10" t="s">
        <v>20</v>
      </c>
      <c r="V332" s="10" t="s">
        <v>20</v>
      </c>
      <c r="W332" s="10" t="s">
        <v>20</v>
      </c>
      <c r="X332" s="10" t="s">
        <v>20</v>
      </c>
      <c r="Y332" s="10" t="s">
        <v>20</v>
      </c>
      <c r="Z332" s="10" t="s">
        <v>20</v>
      </c>
      <c r="AA332" s="10" t="s">
        <v>20</v>
      </c>
      <c r="AB332" s="3" t="s">
        <v>20</v>
      </c>
      <c r="AC332" s="56">
        <v>33.316566866432602</v>
      </c>
    </row>
    <row r="333" spans="1:29" x14ac:dyDescent="0.35">
      <c r="A333" s="1">
        <v>434</v>
      </c>
      <c r="B333" s="2">
        <v>1</v>
      </c>
      <c r="C333" s="2" t="s">
        <v>233</v>
      </c>
      <c r="D333" s="2" t="s">
        <v>234</v>
      </c>
      <c r="E333" s="1" t="s">
        <v>16</v>
      </c>
      <c r="F333" s="1" t="str">
        <f>LEFT(G333,3)</f>
        <v>Je7</v>
      </c>
      <c r="G333" s="1" t="s">
        <v>265</v>
      </c>
      <c r="H333" s="1" t="s">
        <v>651</v>
      </c>
      <c r="I333" s="1" t="s">
        <v>36</v>
      </c>
      <c r="J333" s="3">
        <v>11.75</v>
      </c>
      <c r="K333" s="3">
        <v>15</v>
      </c>
      <c r="L333" s="3">
        <v>35.25</v>
      </c>
      <c r="M333" s="3">
        <v>193</v>
      </c>
      <c r="N333" s="4">
        <v>37.6</v>
      </c>
      <c r="O333" s="3">
        <v>52.2</v>
      </c>
      <c r="P333" s="6">
        <v>14.94</v>
      </c>
      <c r="Q333" s="7">
        <v>14940</v>
      </c>
      <c r="R333" s="8">
        <v>286.20689655172413</v>
      </c>
      <c r="S333" s="17">
        <v>7.98</v>
      </c>
      <c r="T333" s="9">
        <v>0.53413654618473905</v>
      </c>
      <c r="U333" s="10">
        <v>1.8360000000000001</v>
      </c>
      <c r="V333" s="10">
        <v>42.74</v>
      </c>
      <c r="W333" s="10">
        <v>23.278867102396514</v>
      </c>
      <c r="X333" s="10">
        <v>0.2742984</v>
      </c>
      <c r="Y333" s="10">
        <v>0.65900000000000003</v>
      </c>
      <c r="Z333" s="10">
        <v>40.31</v>
      </c>
      <c r="AA333" s="10">
        <v>61.168437025796663</v>
      </c>
      <c r="AB333" s="3">
        <v>7.2</v>
      </c>
      <c r="AC333" s="56">
        <v>27.033389775842604</v>
      </c>
    </row>
    <row r="334" spans="1:29" x14ac:dyDescent="0.35">
      <c r="A334" s="1">
        <v>435</v>
      </c>
      <c r="B334" s="2">
        <v>1</v>
      </c>
      <c r="C334" s="2" t="s">
        <v>233</v>
      </c>
      <c r="D334" s="2" t="s">
        <v>234</v>
      </c>
      <c r="E334" s="1" t="s">
        <v>16</v>
      </c>
      <c r="F334" s="1" t="str">
        <f>LEFT(G334,3)</f>
        <v>Je7</v>
      </c>
      <c r="G334" s="1" t="s">
        <v>266</v>
      </c>
      <c r="H334" s="1" t="s">
        <v>651</v>
      </c>
      <c r="I334" s="1" t="s">
        <v>36</v>
      </c>
      <c r="J334" s="3">
        <v>10.5</v>
      </c>
      <c r="K334" s="3">
        <v>13</v>
      </c>
      <c r="L334" s="3">
        <v>38.4</v>
      </c>
      <c r="M334" s="3">
        <v>169</v>
      </c>
      <c r="N334" s="4">
        <v>46.542857142857137</v>
      </c>
      <c r="O334" s="3">
        <v>47.69</v>
      </c>
      <c r="P334" s="6">
        <v>16.12</v>
      </c>
      <c r="Q334" s="7">
        <v>16120.000000000002</v>
      </c>
      <c r="R334" s="8">
        <v>338.01635563011121</v>
      </c>
      <c r="S334" s="15">
        <v>7.87</v>
      </c>
      <c r="T334" s="9">
        <v>0.48821339950372206</v>
      </c>
      <c r="U334" s="10">
        <v>1.4710000000000001</v>
      </c>
      <c r="V334" s="10">
        <v>42.51</v>
      </c>
      <c r="W334" s="10">
        <v>28.898708361658734</v>
      </c>
      <c r="X334" s="10">
        <v>0.23712520000000004</v>
      </c>
      <c r="Y334" s="10">
        <v>0.63700000000000001</v>
      </c>
      <c r="Z334" s="10">
        <v>42.34</v>
      </c>
      <c r="AA334" s="10">
        <v>66.467817896389334</v>
      </c>
      <c r="AB334" s="3">
        <v>7.25</v>
      </c>
      <c r="AC334" s="56">
        <v>25.942634761861466</v>
      </c>
    </row>
    <row r="335" spans="1:29" x14ac:dyDescent="0.35">
      <c r="A335" s="1">
        <v>59</v>
      </c>
      <c r="B335" s="2">
        <v>4</v>
      </c>
      <c r="C335" s="2" t="s">
        <v>267</v>
      </c>
      <c r="D335" s="2" t="s">
        <v>268</v>
      </c>
      <c r="E335" s="1" t="s">
        <v>39</v>
      </c>
      <c r="F335" s="2" t="str">
        <f t="shared" ref="F335:F366" si="20">LEFT(G335,5)</f>
        <v>Mass1</v>
      </c>
      <c r="G335" s="1" t="s">
        <v>269</v>
      </c>
      <c r="H335" s="1" t="s">
        <v>18</v>
      </c>
      <c r="I335" s="1" t="s">
        <v>19</v>
      </c>
      <c r="J335" s="3">
        <v>20.350000000000001</v>
      </c>
      <c r="K335" s="3">
        <v>23</v>
      </c>
      <c r="L335" s="3">
        <v>35.35</v>
      </c>
      <c r="M335" s="3">
        <v>86</v>
      </c>
      <c r="N335" s="4">
        <v>5.4952462343766681</v>
      </c>
      <c r="O335" s="3">
        <v>27.4</v>
      </c>
      <c r="P335" s="6">
        <v>5.27</v>
      </c>
      <c r="Q335" s="7">
        <v>5270</v>
      </c>
      <c r="R335" s="8">
        <v>192.33576642335768</v>
      </c>
      <c r="S335" s="14">
        <v>5.1100000000000003</v>
      </c>
      <c r="T335" s="9">
        <v>0.96963946869070228</v>
      </c>
      <c r="U335" s="10">
        <v>1.1950000000000001</v>
      </c>
      <c r="V335" s="10">
        <v>42.88</v>
      </c>
      <c r="W335" s="10">
        <v>35.88284518828452</v>
      </c>
      <c r="X335" s="10">
        <v>6.2976500000000005E-2</v>
      </c>
      <c r="Y335" s="10">
        <v>0.49399999999999999</v>
      </c>
      <c r="Z335" s="10">
        <v>41.54</v>
      </c>
      <c r="AA335" s="10">
        <v>84.089068825910928</v>
      </c>
      <c r="AB335" s="3">
        <v>7.24</v>
      </c>
      <c r="AC335" s="56">
        <v>26.672203024058277</v>
      </c>
    </row>
    <row r="336" spans="1:29" x14ac:dyDescent="0.35">
      <c r="A336" s="1">
        <v>60</v>
      </c>
      <c r="B336" s="2">
        <v>4</v>
      </c>
      <c r="C336" s="2" t="s">
        <v>267</v>
      </c>
      <c r="D336" s="2" t="s">
        <v>268</v>
      </c>
      <c r="E336" s="1" t="s">
        <v>39</v>
      </c>
      <c r="F336" s="2" t="str">
        <f t="shared" si="20"/>
        <v>Mass1</v>
      </c>
      <c r="G336" s="1" t="s">
        <v>270</v>
      </c>
      <c r="H336" s="1" t="s">
        <v>18</v>
      </c>
      <c r="I336" s="1" t="s">
        <v>19</v>
      </c>
      <c r="J336" s="3">
        <v>15.7</v>
      </c>
      <c r="K336" s="3">
        <v>15</v>
      </c>
      <c r="L336" s="3">
        <v>33.4</v>
      </c>
      <c r="M336" s="3">
        <v>63</v>
      </c>
      <c r="N336" s="4">
        <v>7.9350318471337573</v>
      </c>
      <c r="O336" s="3">
        <v>17.91</v>
      </c>
      <c r="P336" s="6">
        <v>3.97</v>
      </c>
      <c r="Q336" s="7">
        <v>3970</v>
      </c>
      <c r="R336" s="8">
        <v>221.66387493020659</v>
      </c>
      <c r="S336" s="5">
        <v>3.29</v>
      </c>
      <c r="T336" s="9">
        <v>0.82871536523929468</v>
      </c>
      <c r="U336" s="10" t="s">
        <v>20</v>
      </c>
      <c r="V336" s="10" t="s">
        <v>20</v>
      </c>
      <c r="W336" s="10" t="s">
        <v>20</v>
      </c>
      <c r="X336" s="10" t="s">
        <v>20</v>
      </c>
      <c r="Y336" s="10" t="s">
        <v>20</v>
      </c>
      <c r="Z336" s="10" t="s">
        <v>20</v>
      </c>
      <c r="AA336" s="10" t="s">
        <v>20</v>
      </c>
      <c r="AB336" s="3" t="s">
        <v>20</v>
      </c>
      <c r="AC336" s="56">
        <v>22.89479391614644</v>
      </c>
    </row>
    <row r="337" spans="1:29" x14ac:dyDescent="0.35">
      <c r="A337" s="1">
        <v>61</v>
      </c>
      <c r="B337" s="2">
        <v>4</v>
      </c>
      <c r="C337" s="2" t="s">
        <v>267</v>
      </c>
      <c r="D337" s="2" t="s">
        <v>268</v>
      </c>
      <c r="E337" s="1" t="s">
        <v>39</v>
      </c>
      <c r="F337" s="2" t="str">
        <f t="shared" si="20"/>
        <v>Mass1</v>
      </c>
      <c r="G337" s="1" t="s">
        <v>271</v>
      </c>
      <c r="H337" s="1" t="s">
        <v>18</v>
      </c>
      <c r="I337" s="1" t="s">
        <v>19</v>
      </c>
      <c r="J337" s="3">
        <v>15</v>
      </c>
      <c r="K337" s="3">
        <v>10</v>
      </c>
      <c r="L337" s="3">
        <v>26.65</v>
      </c>
      <c r="M337" s="3">
        <v>54</v>
      </c>
      <c r="N337" s="4">
        <v>8.5939999999999994</v>
      </c>
      <c r="O337" s="3">
        <v>9.0500000000000007</v>
      </c>
      <c r="P337" s="6">
        <v>1.96</v>
      </c>
      <c r="Q337" s="7">
        <v>1960</v>
      </c>
      <c r="R337" s="8">
        <v>216.57458563535909</v>
      </c>
      <c r="S337" s="5">
        <v>1.02</v>
      </c>
      <c r="T337" s="9">
        <v>0.52040816326530615</v>
      </c>
      <c r="U337" s="10" t="s">
        <v>20</v>
      </c>
      <c r="V337" s="10" t="s">
        <v>20</v>
      </c>
      <c r="W337" s="10" t="s">
        <v>20</v>
      </c>
      <c r="X337" s="10" t="s">
        <v>20</v>
      </c>
      <c r="Y337" s="10" t="s">
        <v>20</v>
      </c>
      <c r="Z337" s="10" t="s">
        <v>20</v>
      </c>
      <c r="AA337" s="10" t="s">
        <v>20</v>
      </c>
      <c r="AB337" s="3" t="s">
        <v>20</v>
      </c>
      <c r="AC337" s="56">
        <v>38.126387875523349</v>
      </c>
    </row>
    <row r="338" spans="1:29" x14ac:dyDescent="0.35">
      <c r="A338" s="1">
        <v>62</v>
      </c>
      <c r="B338" s="2">
        <v>4</v>
      </c>
      <c r="C338" s="2" t="s">
        <v>267</v>
      </c>
      <c r="D338" s="2" t="s">
        <v>268</v>
      </c>
      <c r="E338" s="1" t="s">
        <v>39</v>
      </c>
      <c r="F338" s="2" t="str">
        <f t="shared" si="20"/>
        <v>Mass1</v>
      </c>
      <c r="G338" s="1" t="s">
        <v>272</v>
      </c>
      <c r="H338" s="1" t="s">
        <v>18</v>
      </c>
      <c r="I338" s="1" t="s">
        <v>19</v>
      </c>
      <c r="J338" s="3">
        <v>23.4</v>
      </c>
      <c r="K338" s="3">
        <v>11</v>
      </c>
      <c r="L338" s="3">
        <v>39.85</v>
      </c>
      <c r="M338" s="3">
        <v>42</v>
      </c>
      <c r="N338" s="4">
        <v>5.5023310023310037</v>
      </c>
      <c r="O338" s="3">
        <v>21.06</v>
      </c>
      <c r="P338" s="6">
        <v>4.6500000000000004</v>
      </c>
      <c r="Q338" s="7">
        <v>4650</v>
      </c>
      <c r="R338" s="8">
        <v>220.79772079772081</v>
      </c>
      <c r="S338" s="14">
        <v>3.1</v>
      </c>
      <c r="T338" s="9">
        <v>0.66666666666666663</v>
      </c>
      <c r="U338" s="10">
        <v>1.413</v>
      </c>
      <c r="V338" s="10">
        <v>42.89</v>
      </c>
      <c r="W338" s="10">
        <v>30.353857041755131</v>
      </c>
      <c r="X338" s="10">
        <v>6.5704499999999999E-2</v>
      </c>
      <c r="Y338" s="10">
        <v>0.45400000000000001</v>
      </c>
      <c r="Z338" s="10">
        <v>42.49</v>
      </c>
      <c r="AA338" s="10">
        <v>93.590308370044056</v>
      </c>
      <c r="AB338" s="3">
        <v>7.3</v>
      </c>
      <c r="AC338" s="56">
        <v>34.262423388467901</v>
      </c>
    </row>
    <row r="339" spans="1:29" x14ac:dyDescent="0.35">
      <c r="A339" s="1">
        <v>63</v>
      </c>
      <c r="B339" s="2">
        <v>4</v>
      </c>
      <c r="C339" s="2" t="s">
        <v>267</v>
      </c>
      <c r="D339" s="2" t="s">
        <v>268</v>
      </c>
      <c r="E339" s="1" t="s">
        <v>39</v>
      </c>
      <c r="F339" s="2" t="str">
        <f t="shared" si="20"/>
        <v>Mass2</v>
      </c>
      <c r="G339" s="1" t="s">
        <v>273</v>
      </c>
      <c r="H339" s="1" t="s">
        <v>18</v>
      </c>
      <c r="I339" s="1" t="s">
        <v>19</v>
      </c>
      <c r="J339" s="3">
        <v>18</v>
      </c>
      <c r="K339" s="3">
        <v>20</v>
      </c>
      <c r="L339" s="3">
        <v>29.1</v>
      </c>
      <c r="M339" s="3">
        <v>93</v>
      </c>
      <c r="N339" s="4">
        <v>6.5175000000000001</v>
      </c>
      <c r="O339" s="3">
        <v>13.44</v>
      </c>
      <c r="P339" s="6">
        <v>3.28</v>
      </c>
      <c r="Q339" s="7">
        <v>3280</v>
      </c>
      <c r="R339" s="8">
        <v>244.04761904761907</v>
      </c>
      <c r="S339" s="14">
        <v>1.88</v>
      </c>
      <c r="T339" s="9">
        <v>0.57317073170731703</v>
      </c>
      <c r="U339" s="10">
        <v>1.04</v>
      </c>
      <c r="V339" s="10">
        <v>42.16</v>
      </c>
      <c r="W339" s="10">
        <v>40.538461538461533</v>
      </c>
      <c r="X339" s="10">
        <v>3.4111999999999996E-2</v>
      </c>
      <c r="Y339" s="10">
        <v>0.40600000000000003</v>
      </c>
      <c r="Z339" s="10">
        <v>43.79</v>
      </c>
      <c r="AA339" s="10">
        <v>107.85714285714285</v>
      </c>
      <c r="AB339" s="3">
        <v>7.11</v>
      </c>
      <c r="AC339" s="56">
        <v>31.301604278074873</v>
      </c>
    </row>
    <row r="340" spans="1:29" x14ac:dyDescent="0.35">
      <c r="A340" s="1">
        <v>64</v>
      </c>
      <c r="B340" s="2">
        <v>4</v>
      </c>
      <c r="C340" s="2" t="s">
        <v>267</v>
      </c>
      <c r="D340" s="2" t="s">
        <v>268</v>
      </c>
      <c r="E340" s="1" t="s">
        <v>39</v>
      </c>
      <c r="F340" s="2" t="str">
        <f t="shared" si="20"/>
        <v>Mass2</v>
      </c>
      <c r="G340" s="1" t="s">
        <v>274</v>
      </c>
      <c r="H340" s="1" t="s">
        <v>18</v>
      </c>
      <c r="I340" s="1" t="s">
        <v>19</v>
      </c>
      <c r="J340" s="3">
        <v>18.399999999999999</v>
      </c>
      <c r="K340" s="3">
        <v>12</v>
      </c>
      <c r="L340" s="3">
        <v>31.4</v>
      </c>
      <c r="M340" s="3">
        <v>44</v>
      </c>
      <c r="N340" s="4">
        <v>5.2572463768115947</v>
      </c>
      <c r="O340" s="3">
        <v>15.73</v>
      </c>
      <c r="P340" s="6">
        <v>3.61</v>
      </c>
      <c r="Q340" s="7">
        <v>3610</v>
      </c>
      <c r="R340" s="8">
        <v>229.49777495232041</v>
      </c>
      <c r="S340" s="5">
        <v>2.11</v>
      </c>
      <c r="T340" s="9">
        <v>0.58448753462603875</v>
      </c>
      <c r="U340" s="10" t="s">
        <v>20</v>
      </c>
      <c r="V340" s="10" t="s">
        <v>20</v>
      </c>
      <c r="W340" s="10" t="s">
        <v>20</v>
      </c>
      <c r="X340" s="10" t="s">
        <v>20</v>
      </c>
      <c r="Y340" s="10" t="s">
        <v>20</v>
      </c>
      <c r="Z340" s="10" t="s">
        <v>20</v>
      </c>
      <c r="AA340" s="10" t="s">
        <v>20</v>
      </c>
      <c r="AB340" s="3" t="s">
        <v>20</v>
      </c>
      <c r="AC340" s="56">
        <v>21.480769556129378</v>
      </c>
    </row>
    <row r="341" spans="1:29" x14ac:dyDescent="0.35">
      <c r="A341" s="1">
        <v>65</v>
      </c>
      <c r="B341" s="2">
        <v>4</v>
      </c>
      <c r="C341" s="2" t="s">
        <v>267</v>
      </c>
      <c r="D341" s="2" t="s">
        <v>268</v>
      </c>
      <c r="E341" s="1" t="s">
        <v>39</v>
      </c>
      <c r="F341" s="2" t="str">
        <f t="shared" si="20"/>
        <v>Mass2</v>
      </c>
      <c r="G341" s="1" t="s">
        <v>275</v>
      </c>
      <c r="H341" s="1" t="s">
        <v>18</v>
      </c>
      <c r="I341" s="1" t="s">
        <v>19</v>
      </c>
      <c r="J341" s="3">
        <v>17.75</v>
      </c>
      <c r="K341" s="3">
        <v>21</v>
      </c>
      <c r="L341" s="3">
        <v>30.65</v>
      </c>
      <c r="M341" s="3">
        <v>126</v>
      </c>
      <c r="N341" s="4">
        <v>9.3605633802816897</v>
      </c>
      <c r="O341" s="3">
        <v>20.28</v>
      </c>
      <c r="P341" s="6">
        <v>4.8099999999999996</v>
      </c>
      <c r="Q341" s="7">
        <v>4810</v>
      </c>
      <c r="R341" s="8">
        <v>237.17948717948715</v>
      </c>
      <c r="S341" s="5">
        <v>2.66</v>
      </c>
      <c r="T341" s="9">
        <v>0.55301455301455305</v>
      </c>
      <c r="U341" s="10" t="s">
        <v>20</v>
      </c>
      <c r="V341" s="10" t="s">
        <v>20</v>
      </c>
      <c r="W341" s="10" t="s">
        <v>20</v>
      </c>
      <c r="X341" s="10" t="s">
        <v>20</v>
      </c>
      <c r="Y341" s="10" t="s">
        <v>20</v>
      </c>
      <c r="Z341" s="10" t="s">
        <v>20</v>
      </c>
      <c r="AA341" s="10" t="s">
        <v>20</v>
      </c>
      <c r="AB341" s="3" t="s">
        <v>20</v>
      </c>
      <c r="AC341" s="56">
        <v>23.037551689544653</v>
      </c>
    </row>
    <row r="342" spans="1:29" x14ac:dyDescent="0.35">
      <c r="A342" s="1">
        <v>66</v>
      </c>
      <c r="B342" s="2">
        <v>4</v>
      </c>
      <c r="C342" s="2" t="s">
        <v>267</v>
      </c>
      <c r="D342" s="2" t="s">
        <v>268</v>
      </c>
      <c r="E342" s="1" t="s">
        <v>39</v>
      </c>
      <c r="F342" s="2" t="str">
        <f t="shared" si="20"/>
        <v>Mass2</v>
      </c>
      <c r="G342" s="1" t="s">
        <v>276</v>
      </c>
      <c r="H342" s="1" t="s">
        <v>18</v>
      </c>
      <c r="I342" s="1" t="s">
        <v>19</v>
      </c>
      <c r="J342" s="3">
        <v>16.8</v>
      </c>
      <c r="K342" s="3">
        <v>10</v>
      </c>
      <c r="L342" s="3">
        <v>36.049999999999997</v>
      </c>
      <c r="M342" s="3">
        <v>45</v>
      </c>
      <c r="N342" s="4">
        <v>8.6562499999999982</v>
      </c>
      <c r="O342" s="3">
        <v>16.920000000000002</v>
      </c>
      <c r="P342" s="6">
        <v>3.62</v>
      </c>
      <c r="Q342" s="7">
        <v>3620</v>
      </c>
      <c r="R342" s="8">
        <v>213.94799054373522</v>
      </c>
      <c r="S342" s="14">
        <v>2.23</v>
      </c>
      <c r="T342" s="9">
        <v>0.61602209944751374</v>
      </c>
      <c r="U342" s="10">
        <v>1.554</v>
      </c>
      <c r="V342" s="10">
        <v>42.46</v>
      </c>
      <c r="W342" s="10">
        <v>27.323037323037322</v>
      </c>
      <c r="X342" s="10">
        <v>5.2214400000000001E-2</v>
      </c>
      <c r="Y342" s="10">
        <v>0.502</v>
      </c>
      <c r="Z342" s="10">
        <v>43.09</v>
      </c>
      <c r="AA342" s="10">
        <v>85.836653386454188</v>
      </c>
      <c r="AB342" s="3">
        <v>7.22</v>
      </c>
      <c r="AC342" s="56">
        <v>38.311351741657099</v>
      </c>
    </row>
    <row r="343" spans="1:29" x14ac:dyDescent="0.35">
      <c r="A343" s="1">
        <v>67</v>
      </c>
      <c r="B343" s="2">
        <v>4</v>
      </c>
      <c r="C343" s="2" t="s">
        <v>267</v>
      </c>
      <c r="D343" s="2" t="s">
        <v>268</v>
      </c>
      <c r="E343" s="1" t="s">
        <v>39</v>
      </c>
      <c r="F343" s="2" t="str">
        <f t="shared" si="20"/>
        <v>Mass3</v>
      </c>
      <c r="G343" s="1" t="s">
        <v>277</v>
      </c>
      <c r="H343" s="1" t="s">
        <v>18</v>
      </c>
      <c r="I343" s="1" t="s">
        <v>19</v>
      </c>
      <c r="J343" s="3">
        <v>20.05</v>
      </c>
      <c r="K343" s="3">
        <v>11</v>
      </c>
      <c r="L343" s="3">
        <v>40.6</v>
      </c>
      <c r="M343" s="3">
        <v>54</v>
      </c>
      <c r="N343" s="4">
        <v>8.940603037859896</v>
      </c>
      <c r="O343" s="3">
        <v>25.6</v>
      </c>
      <c r="P343" s="6">
        <v>5.79</v>
      </c>
      <c r="Q343" s="7">
        <v>5790</v>
      </c>
      <c r="R343" s="8">
        <v>226.171875</v>
      </c>
      <c r="S343" s="14">
        <v>4.38</v>
      </c>
      <c r="T343" s="9">
        <v>0.75647668393782386</v>
      </c>
      <c r="U343" s="10">
        <v>1.248</v>
      </c>
      <c r="V343" s="10">
        <v>42.95</v>
      </c>
      <c r="W343" s="10">
        <v>34.415064102564102</v>
      </c>
      <c r="X343" s="10">
        <v>7.2259199999999996E-2</v>
      </c>
      <c r="Y343" s="10">
        <v>0.39600000000000002</v>
      </c>
      <c r="Z343" s="10">
        <v>42.5</v>
      </c>
      <c r="AA343" s="10">
        <v>107.32323232323232</v>
      </c>
      <c r="AB343" s="3">
        <v>7.12</v>
      </c>
      <c r="AC343" s="56">
        <v>21.679020328868337</v>
      </c>
    </row>
    <row r="344" spans="1:29" x14ac:dyDescent="0.35">
      <c r="A344" s="1">
        <v>68</v>
      </c>
      <c r="B344" s="2">
        <v>4</v>
      </c>
      <c r="C344" s="2" t="s">
        <v>267</v>
      </c>
      <c r="D344" s="2" t="s">
        <v>268</v>
      </c>
      <c r="E344" s="1" t="s">
        <v>39</v>
      </c>
      <c r="F344" s="2" t="str">
        <f t="shared" si="20"/>
        <v>Mass3</v>
      </c>
      <c r="G344" s="1" t="s">
        <v>278</v>
      </c>
      <c r="H344" s="1" t="s">
        <v>18</v>
      </c>
      <c r="I344" s="1" t="s">
        <v>19</v>
      </c>
      <c r="J344" s="3">
        <v>17.350000000000001</v>
      </c>
      <c r="K344" s="3">
        <v>7</v>
      </c>
      <c r="L344" s="3">
        <v>35.799999999999997</v>
      </c>
      <c r="M344" s="3">
        <v>44</v>
      </c>
      <c r="N344" s="4">
        <v>11.969946480032931</v>
      </c>
      <c r="O344" s="3">
        <v>17.649999999999999</v>
      </c>
      <c r="P344" s="6">
        <v>3.92</v>
      </c>
      <c r="Q344" s="7">
        <v>3920</v>
      </c>
      <c r="R344" s="8">
        <v>222.09631728045326</v>
      </c>
      <c r="S344" s="5">
        <v>2.2200000000000002</v>
      </c>
      <c r="T344" s="9">
        <v>0.56632653061224492</v>
      </c>
      <c r="U344" s="10" t="s">
        <v>20</v>
      </c>
      <c r="V344" s="10" t="s">
        <v>20</v>
      </c>
      <c r="W344" s="10" t="s">
        <v>20</v>
      </c>
      <c r="X344" s="10" t="s">
        <v>20</v>
      </c>
      <c r="Y344" s="10" t="s">
        <v>20</v>
      </c>
      <c r="Z344" s="10" t="s">
        <v>20</v>
      </c>
      <c r="AA344" s="10" t="s">
        <v>20</v>
      </c>
      <c r="AB344" s="3" t="s">
        <v>20</v>
      </c>
      <c r="AC344" s="56">
        <v>22.482324079522439</v>
      </c>
    </row>
    <row r="345" spans="1:29" x14ac:dyDescent="0.35">
      <c r="A345" s="1">
        <v>69</v>
      </c>
      <c r="B345" s="2">
        <v>4</v>
      </c>
      <c r="C345" s="2" t="s">
        <v>267</v>
      </c>
      <c r="D345" s="2" t="s">
        <v>268</v>
      </c>
      <c r="E345" s="1" t="s">
        <v>39</v>
      </c>
      <c r="F345" s="2" t="str">
        <f t="shared" si="20"/>
        <v>Mass3</v>
      </c>
      <c r="G345" s="1" t="s">
        <v>279</v>
      </c>
      <c r="H345" s="1" t="s">
        <v>18</v>
      </c>
      <c r="I345" s="1" t="s">
        <v>19</v>
      </c>
      <c r="J345" s="3">
        <v>14.35</v>
      </c>
      <c r="K345" s="3">
        <v>8</v>
      </c>
      <c r="L345" s="3">
        <v>37.5</v>
      </c>
      <c r="M345" s="3">
        <v>65</v>
      </c>
      <c r="N345" s="4">
        <v>20.232578397212542</v>
      </c>
      <c r="O345" s="3">
        <v>20.65</v>
      </c>
      <c r="P345" s="6">
        <v>4.1500000000000004</v>
      </c>
      <c r="Q345" s="7">
        <v>4150</v>
      </c>
      <c r="R345" s="8">
        <v>200.96852300242134</v>
      </c>
      <c r="S345" s="14">
        <v>4.01</v>
      </c>
      <c r="T345" s="9">
        <v>0.9662650602409637</v>
      </c>
      <c r="U345" s="10">
        <v>1.319</v>
      </c>
      <c r="V345" s="10">
        <v>42.74</v>
      </c>
      <c r="W345" s="10">
        <v>32.403335860500384</v>
      </c>
      <c r="X345" s="10">
        <v>5.4738500000000009E-2</v>
      </c>
      <c r="Y345" s="10">
        <v>0.49299999999999999</v>
      </c>
      <c r="Z345" s="10">
        <v>42.43</v>
      </c>
      <c r="AA345" s="10">
        <v>86.064908722109536</v>
      </c>
      <c r="AB345" s="3">
        <v>7.19</v>
      </c>
      <c r="AC345" s="56">
        <v>21.919783717410592</v>
      </c>
    </row>
    <row r="346" spans="1:29" x14ac:dyDescent="0.35">
      <c r="A346" s="1">
        <v>70</v>
      </c>
      <c r="B346" s="2">
        <v>4</v>
      </c>
      <c r="C346" s="2" t="s">
        <v>267</v>
      </c>
      <c r="D346" s="2" t="s">
        <v>268</v>
      </c>
      <c r="E346" s="1" t="s">
        <v>39</v>
      </c>
      <c r="F346" s="2" t="str">
        <f t="shared" si="20"/>
        <v>Mass3</v>
      </c>
      <c r="G346" s="1" t="s">
        <v>280</v>
      </c>
      <c r="H346" s="1" t="s">
        <v>18</v>
      </c>
      <c r="I346" s="1" t="s">
        <v>19</v>
      </c>
      <c r="J346" s="3">
        <v>18.899999999999999</v>
      </c>
      <c r="K346" s="3">
        <v>16</v>
      </c>
      <c r="L346" s="3">
        <v>39.200000000000003</v>
      </c>
      <c r="M346" s="3">
        <v>64</v>
      </c>
      <c r="N346" s="4">
        <v>7.2962962962962967</v>
      </c>
      <c r="O346" s="3">
        <v>28.26</v>
      </c>
      <c r="P346" s="6">
        <v>6.47</v>
      </c>
      <c r="Q346" s="7">
        <v>6470</v>
      </c>
      <c r="R346" s="8">
        <v>228.94550601556969</v>
      </c>
      <c r="S346" s="5">
        <v>3.62</v>
      </c>
      <c r="T346" s="9">
        <v>0.55950540958268935</v>
      </c>
      <c r="U346" s="10" t="s">
        <v>20</v>
      </c>
      <c r="V346" s="10" t="s">
        <v>20</v>
      </c>
      <c r="W346" s="10" t="s">
        <v>20</v>
      </c>
      <c r="X346" s="10" t="s">
        <v>20</v>
      </c>
      <c r="Y346" s="10" t="s">
        <v>20</v>
      </c>
      <c r="Z346" s="10" t="s">
        <v>20</v>
      </c>
      <c r="AA346" s="10" t="s">
        <v>20</v>
      </c>
      <c r="AB346" s="3" t="s">
        <v>20</v>
      </c>
      <c r="AC346" s="56">
        <v>19.714746199957176</v>
      </c>
    </row>
    <row r="347" spans="1:29" x14ac:dyDescent="0.35">
      <c r="A347" s="1">
        <v>71</v>
      </c>
      <c r="B347" s="2">
        <v>4</v>
      </c>
      <c r="C347" s="2" t="s">
        <v>267</v>
      </c>
      <c r="D347" s="2" t="s">
        <v>268</v>
      </c>
      <c r="E347" s="1" t="s">
        <v>39</v>
      </c>
      <c r="F347" s="2" t="str">
        <f t="shared" si="20"/>
        <v>Mass4</v>
      </c>
      <c r="G347" s="1" t="s">
        <v>281</v>
      </c>
      <c r="H347" s="1" t="s">
        <v>18</v>
      </c>
      <c r="I347" s="1" t="s">
        <v>19</v>
      </c>
      <c r="J347" s="3">
        <v>14.55</v>
      </c>
      <c r="K347" s="3">
        <v>18</v>
      </c>
      <c r="L347" s="3">
        <v>28.75</v>
      </c>
      <c r="M347" s="3">
        <v>112</v>
      </c>
      <c r="N347" s="4">
        <v>11.294768995799922</v>
      </c>
      <c r="O347" s="3">
        <v>13.47</v>
      </c>
      <c r="P347" s="6">
        <v>3.14</v>
      </c>
      <c r="Q347" s="7">
        <v>3140</v>
      </c>
      <c r="R347" s="8">
        <v>233.11061618411284</v>
      </c>
      <c r="S347" s="5">
        <v>1.92</v>
      </c>
      <c r="T347" s="9">
        <v>0.61146496815286622</v>
      </c>
      <c r="U347" s="10" t="s">
        <v>20</v>
      </c>
      <c r="V347" s="10" t="s">
        <v>20</v>
      </c>
      <c r="W347" s="10" t="s">
        <v>20</v>
      </c>
      <c r="X347" s="10" t="s">
        <v>20</v>
      </c>
      <c r="Y347" s="10" t="s">
        <v>20</v>
      </c>
      <c r="Z347" s="10" t="s">
        <v>20</v>
      </c>
      <c r="AA347" s="10" t="s">
        <v>20</v>
      </c>
      <c r="AB347" s="3" t="s">
        <v>20</v>
      </c>
      <c r="AC347" s="56">
        <v>40.08392310008324</v>
      </c>
    </row>
    <row r="348" spans="1:29" x14ac:dyDescent="0.35">
      <c r="A348" s="1">
        <v>72</v>
      </c>
      <c r="B348" s="2">
        <v>4</v>
      </c>
      <c r="C348" s="2" t="s">
        <v>267</v>
      </c>
      <c r="D348" s="2" t="s">
        <v>268</v>
      </c>
      <c r="E348" s="1" t="s">
        <v>39</v>
      </c>
      <c r="F348" s="2" t="str">
        <f t="shared" si="20"/>
        <v>Mass4</v>
      </c>
      <c r="G348" s="1" t="s">
        <v>282</v>
      </c>
      <c r="H348" s="1" t="s">
        <v>18</v>
      </c>
      <c r="I348" s="1" t="s">
        <v>19</v>
      </c>
      <c r="J348" s="3">
        <v>15.75</v>
      </c>
      <c r="K348" s="3">
        <v>20</v>
      </c>
      <c r="L348" s="3">
        <v>38</v>
      </c>
      <c r="M348" s="3">
        <v>80</v>
      </c>
      <c r="N348" s="4">
        <v>8.6507936507936503</v>
      </c>
      <c r="O348" s="3">
        <v>22.35</v>
      </c>
      <c r="P348" s="6">
        <v>4.8099999999999996</v>
      </c>
      <c r="Q348" s="7">
        <v>4810</v>
      </c>
      <c r="R348" s="8">
        <v>215.2125279642058</v>
      </c>
      <c r="S348" s="14">
        <v>3.24</v>
      </c>
      <c r="T348" s="9">
        <v>0.67359667359667375</v>
      </c>
      <c r="U348" s="10">
        <v>1.4770000000000001</v>
      </c>
      <c r="V348" s="10">
        <v>42.79</v>
      </c>
      <c r="W348" s="10">
        <v>28.970886932972238</v>
      </c>
      <c r="X348" s="10">
        <v>6.7794300000000002E-2</v>
      </c>
      <c r="Y348" s="10">
        <v>0.499</v>
      </c>
      <c r="Z348" s="10">
        <v>43.62</v>
      </c>
      <c r="AA348" s="10">
        <v>87.414829659318627</v>
      </c>
      <c r="AB348" s="3">
        <v>7.19</v>
      </c>
      <c r="AC348" s="56">
        <v>38.121871460310025</v>
      </c>
    </row>
    <row r="349" spans="1:29" x14ac:dyDescent="0.35">
      <c r="A349" s="1">
        <v>73</v>
      </c>
      <c r="B349" s="2">
        <v>4</v>
      </c>
      <c r="C349" s="2" t="s">
        <v>267</v>
      </c>
      <c r="D349" s="2" t="s">
        <v>268</v>
      </c>
      <c r="E349" s="1" t="s">
        <v>39</v>
      </c>
      <c r="F349" s="2" t="str">
        <f t="shared" si="20"/>
        <v>Mass4</v>
      </c>
      <c r="G349" s="1" t="s">
        <v>283</v>
      </c>
      <c r="H349" s="1" t="s">
        <v>18</v>
      </c>
      <c r="I349" s="1" t="s">
        <v>19</v>
      </c>
      <c r="J349" s="3">
        <v>10.1</v>
      </c>
      <c r="K349" s="3">
        <v>9</v>
      </c>
      <c r="L349" s="3">
        <v>31.400000000000002</v>
      </c>
      <c r="M349" s="3">
        <v>57</v>
      </c>
      <c r="N349" s="4">
        <v>18.689768976897692</v>
      </c>
      <c r="O349" s="3">
        <v>13.13</v>
      </c>
      <c r="P349" s="6">
        <v>2.6</v>
      </c>
      <c r="Q349" s="7">
        <v>2600</v>
      </c>
      <c r="R349" s="8">
        <v>198.019801980198</v>
      </c>
      <c r="S349" s="14">
        <v>2.13</v>
      </c>
      <c r="T349" s="9">
        <v>0.81923076923076921</v>
      </c>
      <c r="U349" s="10">
        <v>1.704</v>
      </c>
      <c r="V349" s="10">
        <v>43.03</v>
      </c>
      <c r="W349" s="10">
        <v>25.252347417840376</v>
      </c>
      <c r="X349" s="10">
        <v>4.4304000000000003E-2</v>
      </c>
      <c r="Y349" s="10">
        <v>0.56899999999999995</v>
      </c>
      <c r="Z349" s="10">
        <v>41.47</v>
      </c>
      <c r="AA349" s="10">
        <v>72.882249560632687</v>
      </c>
      <c r="AB349" s="3">
        <v>7.01</v>
      </c>
      <c r="AC349" s="56">
        <v>20.162754424608604</v>
      </c>
    </row>
    <row r="350" spans="1:29" x14ac:dyDescent="0.35">
      <c r="A350" s="1">
        <v>74</v>
      </c>
      <c r="B350" s="2">
        <v>4</v>
      </c>
      <c r="C350" s="2" t="s">
        <v>267</v>
      </c>
      <c r="D350" s="2" t="s">
        <v>268</v>
      </c>
      <c r="E350" s="1" t="s">
        <v>39</v>
      </c>
      <c r="F350" s="2" t="str">
        <f t="shared" si="20"/>
        <v>Mass4</v>
      </c>
      <c r="G350" s="1" t="s">
        <v>284</v>
      </c>
      <c r="H350" s="1" t="s">
        <v>18</v>
      </c>
      <c r="I350" s="1" t="s">
        <v>19</v>
      </c>
      <c r="J350" s="3">
        <v>20.25</v>
      </c>
      <c r="K350" s="3">
        <v>22</v>
      </c>
      <c r="L350" s="3">
        <v>31.95</v>
      </c>
      <c r="M350" s="3">
        <v>69</v>
      </c>
      <c r="N350" s="4">
        <v>3.9484848484848478</v>
      </c>
      <c r="O350" s="3">
        <v>25.95</v>
      </c>
      <c r="P350" s="6">
        <v>5.55</v>
      </c>
      <c r="Q350" s="7">
        <v>5550</v>
      </c>
      <c r="R350" s="8">
        <v>213.87283236994222</v>
      </c>
      <c r="S350" s="5">
        <v>3.09</v>
      </c>
      <c r="T350" s="9">
        <v>0.55675675675675673</v>
      </c>
      <c r="U350" s="10" t="s">
        <v>20</v>
      </c>
      <c r="V350" s="10" t="s">
        <v>20</v>
      </c>
      <c r="W350" s="10" t="s">
        <v>20</v>
      </c>
      <c r="X350" s="10" t="s">
        <v>20</v>
      </c>
      <c r="Y350" s="10" t="s">
        <v>20</v>
      </c>
      <c r="Z350" s="10" t="s">
        <v>20</v>
      </c>
      <c r="AA350" s="10" t="s">
        <v>20</v>
      </c>
      <c r="AB350" s="3" t="s">
        <v>20</v>
      </c>
      <c r="AC350" s="56">
        <v>22.077771136140001</v>
      </c>
    </row>
    <row r="351" spans="1:29" x14ac:dyDescent="0.35">
      <c r="A351" s="1">
        <v>75</v>
      </c>
      <c r="B351" s="2">
        <v>4</v>
      </c>
      <c r="C351" s="2" t="s">
        <v>267</v>
      </c>
      <c r="D351" s="2" t="s">
        <v>268</v>
      </c>
      <c r="E351" s="1" t="s">
        <v>39</v>
      </c>
      <c r="F351" s="2" t="str">
        <f t="shared" si="20"/>
        <v>Mass5</v>
      </c>
      <c r="G351" s="1" t="s">
        <v>285</v>
      </c>
      <c r="H351" s="1" t="s">
        <v>18</v>
      </c>
      <c r="I351" s="1" t="s">
        <v>19</v>
      </c>
      <c r="J351" s="3">
        <v>22.65</v>
      </c>
      <c r="K351" s="3">
        <v>11</v>
      </c>
      <c r="L351" s="3">
        <v>34.4</v>
      </c>
      <c r="M351" s="3">
        <v>46</v>
      </c>
      <c r="N351" s="4">
        <v>5.3511940598033316</v>
      </c>
      <c r="O351" s="3">
        <v>22.6</v>
      </c>
      <c r="P351" s="6">
        <v>4.71</v>
      </c>
      <c r="Q351" s="7">
        <v>4710</v>
      </c>
      <c r="R351" s="8">
        <v>208.40707964601768</v>
      </c>
      <c r="S351" s="14">
        <v>3.51</v>
      </c>
      <c r="T351" s="9">
        <v>0.74522292993630568</v>
      </c>
      <c r="U351" s="10">
        <v>1.4450000000000001</v>
      </c>
      <c r="V351" s="10">
        <v>43.53</v>
      </c>
      <c r="W351" s="10">
        <v>30.124567474048444</v>
      </c>
      <c r="X351" s="10">
        <v>6.8059500000000009E-2</v>
      </c>
      <c r="Y351" s="10">
        <v>0.54300000000000004</v>
      </c>
      <c r="Z351" s="10">
        <v>43.41</v>
      </c>
      <c r="AA351" s="10">
        <v>79.944751381215454</v>
      </c>
      <c r="AB351" s="3">
        <v>7.11</v>
      </c>
      <c r="AC351" s="56">
        <v>20.209976310735232</v>
      </c>
    </row>
    <row r="352" spans="1:29" x14ac:dyDescent="0.35">
      <c r="A352" s="1">
        <v>76</v>
      </c>
      <c r="B352" s="2">
        <v>4</v>
      </c>
      <c r="C352" s="2" t="s">
        <v>267</v>
      </c>
      <c r="D352" s="2" t="s">
        <v>268</v>
      </c>
      <c r="E352" s="1" t="s">
        <v>39</v>
      </c>
      <c r="F352" s="2" t="str">
        <f t="shared" si="20"/>
        <v>Mass5</v>
      </c>
      <c r="G352" s="1" t="s">
        <v>286</v>
      </c>
      <c r="H352" s="1" t="s">
        <v>18</v>
      </c>
      <c r="I352" s="1" t="s">
        <v>19</v>
      </c>
      <c r="J352" s="3">
        <v>21.65</v>
      </c>
      <c r="K352" s="3">
        <v>16</v>
      </c>
      <c r="L352" s="3">
        <v>40.25</v>
      </c>
      <c r="M352" s="3">
        <v>68</v>
      </c>
      <c r="N352" s="4">
        <v>6.9012702078521944</v>
      </c>
      <c r="O352" s="3">
        <v>24.3</v>
      </c>
      <c r="P352" s="6">
        <v>5.73</v>
      </c>
      <c r="Q352" s="7">
        <v>5730</v>
      </c>
      <c r="R352" s="8">
        <v>235.80246913580245</v>
      </c>
      <c r="S352" s="14">
        <v>3.99</v>
      </c>
      <c r="T352" s="9">
        <v>0.69633507853403143</v>
      </c>
      <c r="U352" s="10">
        <v>1.3069999999999999</v>
      </c>
      <c r="V352" s="10">
        <v>42.63</v>
      </c>
      <c r="W352" s="10">
        <v>32.616679418515687</v>
      </c>
      <c r="X352" s="10">
        <v>7.4891100000000002E-2</v>
      </c>
      <c r="Y352" s="10">
        <v>0.44800000000000001</v>
      </c>
      <c r="Z352" s="10">
        <v>42.01</v>
      </c>
      <c r="AA352" s="10">
        <v>93.772321428571416</v>
      </c>
      <c r="AB352" s="3">
        <v>7.03</v>
      </c>
      <c r="AC352" s="56">
        <v>25.054666198699604</v>
      </c>
    </row>
    <row r="353" spans="1:29" x14ac:dyDescent="0.35">
      <c r="A353" s="1">
        <v>77</v>
      </c>
      <c r="B353" s="2">
        <v>4</v>
      </c>
      <c r="C353" s="2" t="s">
        <v>267</v>
      </c>
      <c r="D353" s="2" t="s">
        <v>268</v>
      </c>
      <c r="E353" s="1" t="s">
        <v>39</v>
      </c>
      <c r="F353" s="2" t="str">
        <f t="shared" si="20"/>
        <v>Mass5</v>
      </c>
      <c r="G353" s="1" t="s">
        <v>287</v>
      </c>
      <c r="H353" s="1" t="s">
        <v>18</v>
      </c>
      <c r="I353" s="1" t="s">
        <v>19</v>
      </c>
      <c r="J353" s="3">
        <v>12.55</v>
      </c>
      <c r="K353" s="3">
        <v>13</v>
      </c>
      <c r="L353" s="3">
        <v>26.1</v>
      </c>
      <c r="M353" s="3">
        <v>79</v>
      </c>
      <c r="N353" s="4">
        <v>11.638063132087035</v>
      </c>
      <c r="O353" s="3">
        <v>11.79</v>
      </c>
      <c r="P353" s="6">
        <v>2.63</v>
      </c>
      <c r="Q353" s="7">
        <v>2630</v>
      </c>
      <c r="R353" s="8">
        <v>223.07039864291775</v>
      </c>
      <c r="S353" s="5">
        <v>1.75</v>
      </c>
      <c r="T353" s="9">
        <v>0.66539923954372626</v>
      </c>
      <c r="U353" s="10" t="s">
        <v>20</v>
      </c>
      <c r="V353" s="10" t="s">
        <v>20</v>
      </c>
      <c r="W353" s="10" t="s">
        <v>20</v>
      </c>
      <c r="X353" s="10" t="s">
        <v>20</v>
      </c>
      <c r="Y353" s="10" t="s">
        <v>20</v>
      </c>
      <c r="Z353" s="10" t="s">
        <v>20</v>
      </c>
      <c r="AA353" s="10" t="s">
        <v>20</v>
      </c>
      <c r="AB353" s="3" t="s">
        <v>20</v>
      </c>
      <c r="AC353" s="56">
        <v>11.615970950299042</v>
      </c>
    </row>
    <row r="354" spans="1:29" x14ac:dyDescent="0.35">
      <c r="A354" s="1">
        <v>78</v>
      </c>
      <c r="B354" s="2">
        <v>4</v>
      </c>
      <c r="C354" s="2" t="s">
        <v>267</v>
      </c>
      <c r="D354" s="2" t="s">
        <v>268</v>
      </c>
      <c r="E354" s="1" t="s">
        <v>39</v>
      </c>
      <c r="F354" s="2" t="str">
        <f t="shared" si="20"/>
        <v>Mass5</v>
      </c>
      <c r="G354" s="1" t="s">
        <v>288</v>
      </c>
      <c r="H354" s="1" t="s">
        <v>18</v>
      </c>
      <c r="I354" s="1" t="s">
        <v>19</v>
      </c>
      <c r="J354" s="3">
        <v>18.2</v>
      </c>
      <c r="K354" s="3">
        <v>24</v>
      </c>
      <c r="L354" s="3">
        <v>26.9</v>
      </c>
      <c r="M354" s="3">
        <v>113</v>
      </c>
      <c r="N354" s="4">
        <v>5.959020146520146</v>
      </c>
      <c r="O354" s="3">
        <v>19.37</v>
      </c>
      <c r="P354" s="6">
        <v>4.7</v>
      </c>
      <c r="Q354" s="7">
        <v>4700</v>
      </c>
      <c r="R354" s="8">
        <v>242.64326277749095</v>
      </c>
      <c r="S354" s="5">
        <v>3.33</v>
      </c>
      <c r="T354" s="9">
        <v>0.70851063829787231</v>
      </c>
      <c r="U354" s="10" t="s">
        <v>20</v>
      </c>
      <c r="V354" s="10" t="s">
        <v>20</v>
      </c>
      <c r="W354" s="10" t="s">
        <v>20</v>
      </c>
      <c r="X354" s="10" t="s">
        <v>20</v>
      </c>
      <c r="Y354" s="10" t="s">
        <v>20</v>
      </c>
      <c r="Z354" s="10" t="s">
        <v>20</v>
      </c>
      <c r="AA354" s="10" t="s">
        <v>20</v>
      </c>
      <c r="AB354" s="3" t="s">
        <v>20</v>
      </c>
      <c r="AC354" s="57">
        <v>16.26819980559095</v>
      </c>
    </row>
    <row r="355" spans="1:29" x14ac:dyDescent="0.35">
      <c r="A355" s="1">
        <v>718</v>
      </c>
      <c r="B355" s="1">
        <v>13</v>
      </c>
      <c r="C355" s="2" t="s">
        <v>267</v>
      </c>
      <c r="D355" s="2" t="s">
        <v>268</v>
      </c>
      <c r="E355" s="1" t="s">
        <v>39</v>
      </c>
      <c r="F355" s="1" t="str">
        <f t="shared" si="20"/>
        <v>Mass2</v>
      </c>
      <c r="G355" s="1" t="s">
        <v>273</v>
      </c>
      <c r="H355" s="1" t="s">
        <v>651</v>
      </c>
      <c r="I355" s="1" t="s">
        <v>36</v>
      </c>
      <c r="J355" s="3">
        <v>15.2</v>
      </c>
      <c r="K355" s="3">
        <v>14</v>
      </c>
      <c r="L355" s="3">
        <v>35.049999999999997</v>
      </c>
      <c r="M355" s="3">
        <v>96</v>
      </c>
      <c r="N355" s="4">
        <v>14.81203007518797</v>
      </c>
      <c r="O355" s="3">
        <v>37.49</v>
      </c>
      <c r="P355" s="6">
        <v>9.1199999999999992</v>
      </c>
      <c r="Q355" s="7">
        <v>9120</v>
      </c>
      <c r="R355" s="8">
        <v>243.26487063216857</v>
      </c>
      <c r="S355" s="3">
        <v>3.9</v>
      </c>
      <c r="T355" s="9">
        <v>0.42763157894736847</v>
      </c>
      <c r="U355" s="10" t="s">
        <v>20</v>
      </c>
      <c r="V355" s="10" t="s">
        <v>20</v>
      </c>
      <c r="W355" s="10" t="s">
        <v>20</v>
      </c>
      <c r="X355" s="10" t="s">
        <v>20</v>
      </c>
      <c r="Y355" s="10" t="s">
        <v>20</v>
      </c>
      <c r="Z355" s="10" t="s">
        <v>20</v>
      </c>
      <c r="AA355" s="10" t="s">
        <v>20</v>
      </c>
      <c r="AB355" s="3" t="s">
        <v>20</v>
      </c>
      <c r="AC355" s="56">
        <v>5.7050461252736957</v>
      </c>
    </row>
    <row r="356" spans="1:29" x14ac:dyDescent="0.35">
      <c r="A356" s="1">
        <v>719</v>
      </c>
      <c r="B356" s="1">
        <v>13</v>
      </c>
      <c r="C356" s="2" t="s">
        <v>267</v>
      </c>
      <c r="D356" s="2" t="s">
        <v>268</v>
      </c>
      <c r="E356" s="1" t="s">
        <v>39</v>
      </c>
      <c r="F356" s="1" t="str">
        <f t="shared" si="20"/>
        <v>Mass2</v>
      </c>
      <c r="G356" s="1" t="s">
        <v>274</v>
      </c>
      <c r="H356" s="1" t="s">
        <v>651</v>
      </c>
      <c r="I356" s="1" t="s">
        <v>36</v>
      </c>
      <c r="J356" s="3">
        <v>12.25</v>
      </c>
      <c r="K356" s="3">
        <v>16</v>
      </c>
      <c r="L356" s="3">
        <v>37.549999999999997</v>
      </c>
      <c r="M356" s="3">
        <v>168</v>
      </c>
      <c r="N356" s="4">
        <v>31.185714285714283</v>
      </c>
      <c r="O356" s="3">
        <v>46.66</v>
      </c>
      <c r="P356" s="6">
        <v>13.03</v>
      </c>
      <c r="Q356" s="7">
        <v>13030</v>
      </c>
      <c r="R356" s="8">
        <v>279.25417916845265</v>
      </c>
      <c r="S356" s="15">
        <v>5.83</v>
      </c>
      <c r="T356" s="9">
        <v>0.44742900997697621</v>
      </c>
      <c r="U356" s="10">
        <v>1.67</v>
      </c>
      <c r="V356" s="10">
        <v>43.23</v>
      </c>
      <c r="W356" s="10">
        <v>25.886227544910177</v>
      </c>
      <c r="X356" s="10">
        <v>0.21760099999999999</v>
      </c>
      <c r="Y356" s="10">
        <v>0.66800000000000004</v>
      </c>
      <c r="Z356" s="10">
        <v>43.32</v>
      </c>
      <c r="AA356" s="10">
        <v>64.850299401197603</v>
      </c>
      <c r="AB356" s="3">
        <v>7.37</v>
      </c>
      <c r="AC356" s="56">
        <v>20.188885299207723</v>
      </c>
    </row>
    <row r="357" spans="1:29" x14ac:dyDescent="0.35">
      <c r="A357" s="1">
        <v>720</v>
      </c>
      <c r="B357" s="1">
        <v>13</v>
      </c>
      <c r="C357" s="2" t="s">
        <v>267</v>
      </c>
      <c r="D357" s="2" t="s">
        <v>268</v>
      </c>
      <c r="E357" s="1" t="s">
        <v>39</v>
      </c>
      <c r="F357" s="1" t="str">
        <f t="shared" si="20"/>
        <v>Mass2</v>
      </c>
      <c r="G357" s="1" t="s">
        <v>275</v>
      </c>
      <c r="H357" s="1" t="s">
        <v>651</v>
      </c>
      <c r="I357" s="1" t="s">
        <v>36</v>
      </c>
      <c r="J357" s="3">
        <v>15.25</v>
      </c>
      <c r="K357" s="3">
        <v>10</v>
      </c>
      <c r="L357" s="3">
        <v>35.5</v>
      </c>
      <c r="M357" s="3">
        <v>106</v>
      </c>
      <c r="N357" s="4">
        <v>23.675409836065572</v>
      </c>
      <c r="O357" s="3">
        <v>43.73</v>
      </c>
      <c r="P357" s="6">
        <v>11.16</v>
      </c>
      <c r="Q357" s="7">
        <v>11160</v>
      </c>
      <c r="R357" s="8">
        <v>255.20237823004803</v>
      </c>
      <c r="S357" s="15">
        <v>4.51</v>
      </c>
      <c r="T357" s="9">
        <v>0.40412186379928311</v>
      </c>
      <c r="U357" s="10">
        <v>1.4810000000000001</v>
      </c>
      <c r="V357" s="10">
        <v>42.75</v>
      </c>
      <c r="W357" s="10">
        <v>28.865631330182307</v>
      </c>
      <c r="X357" s="10">
        <v>0.1652796</v>
      </c>
      <c r="Y357" s="10">
        <v>0.60599999999999998</v>
      </c>
      <c r="Z357" s="10">
        <v>43.44</v>
      </c>
      <c r="AA357" s="10">
        <v>71.683168316831683</v>
      </c>
      <c r="AB357" s="3">
        <v>7.22</v>
      </c>
      <c r="AC357" s="56">
        <v>21.321829599416915</v>
      </c>
    </row>
    <row r="358" spans="1:29" x14ac:dyDescent="0.35">
      <c r="A358" s="1">
        <v>721</v>
      </c>
      <c r="B358" s="1">
        <v>13</v>
      </c>
      <c r="C358" s="2" t="s">
        <v>267</v>
      </c>
      <c r="D358" s="2" t="s">
        <v>268</v>
      </c>
      <c r="E358" s="1" t="s">
        <v>39</v>
      </c>
      <c r="F358" s="1" t="str">
        <f t="shared" si="20"/>
        <v>Mass3</v>
      </c>
      <c r="G358" s="1" t="s">
        <v>277</v>
      </c>
      <c r="H358" s="1" t="s">
        <v>651</v>
      </c>
      <c r="I358" s="1" t="s">
        <v>36</v>
      </c>
      <c r="J358" s="3">
        <v>11.8</v>
      </c>
      <c r="K358" s="3">
        <v>15</v>
      </c>
      <c r="L358" s="3">
        <v>38.15</v>
      </c>
      <c r="M358" s="3">
        <v>105</v>
      </c>
      <c r="N358" s="4">
        <v>21.631355932203391</v>
      </c>
      <c r="O358" s="3">
        <v>42.16</v>
      </c>
      <c r="P358" s="6">
        <v>10.16</v>
      </c>
      <c r="Q358" s="7">
        <v>10160</v>
      </c>
      <c r="R358" s="8">
        <v>240.98671726755219</v>
      </c>
      <c r="S358" s="15">
        <v>3.84</v>
      </c>
      <c r="T358" s="9">
        <v>0.37795275590551181</v>
      </c>
      <c r="U358" s="10">
        <v>1.468</v>
      </c>
      <c r="V358" s="10">
        <v>42.78</v>
      </c>
      <c r="W358" s="10">
        <v>29.141689373297005</v>
      </c>
      <c r="X358" s="10">
        <v>0.1491488</v>
      </c>
      <c r="Y358" s="10">
        <v>0.54400000000000004</v>
      </c>
      <c r="Z358" s="10">
        <v>43.61</v>
      </c>
      <c r="AA358" s="10">
        <v>80.16544117647058</v>
      </c>
      <c r="AB358" s="3">
        <v>7.36</v>
      </c>
      <c r="AC358" s="56">
        <v>13.56944753989243</v>
      </c>
    </row>
    <row r="359" spans="1:29" x14ac:dyDescent="0.35">
      <c r="A359" s="1">
        <v>722</v>
      </c>
      <c r="B359" s="1">
        <v>13</v>
      </c>
      <c r="C359" s="2" t="s">
        <v>267</v>
      </c>
      <c r="D359" s="2" t="s">
        <v>268</v>
      </c>
      <c r="E359" s="1" t="s">
        <v>39</v>
      </c>
      <c r="F359" s="1" t="str">
        <f t="shared" si="20"/>
        <v>Mass3</v>
      </c>
      <c r="G359" s="1" t="s">
        <v>278</v>
      </c>
      <c r="H359" s="1" t="s">
        <v>651</v>
      </c>
      <c r="I359" s="1" t="s">
        <v>36</v>
      </c>
      <c r="J359" s="3">
        <v>12.5</v>
      </c>
      <c r="K359" s="3">
        <v>9</v>
      </c>
      <c r="L359" s="3">
        <v>37.049999999999997</v>
      </c>
      <c r="M359" s="3">
        <v>99</v>
      </c>
      <c r="N359" s="4">
        <v>31.603999999999999</v>
      </c>
      <c r="O359" s="3">
        <v>39.409999999999997</v>
      </c>
      <c r="P359" s="6">
        <v>9.07</v>
      </c>
      <c r="Q359" s="7">
        <v>9070</v>
      </c>
      <c r="R359" s="8">
        <v>230.14463334179143</v>
      </c>
      <c r="S359" s="3">
        <v>3.33</v>
      </c>
      <c r="T359" s="9">
        <v>0.3671444321940463</v>
      </c>
      <c r="U359" s="10" t="s">
        <v>20</v>
      </c>
      <c r="V359" s="10" t="s">
        <v>20</v>
      </c>
      <c r="W359" s="10" t="s">
        <v>20</v>
      </c>
      <c r="X359" s="10" t="s">
        <v>20</v>
      </c>
      <c r="Y359" s="10" t="s">
        <v>20</v>
      </c>
      <c r="Z359" s="10" t="s">
        <v>20</v>
      </c>
      <c r="AA359" s="10" t="s">
        <v>20</v>
      </c>
      <c r="AB359" s="3" t="s">
        <v>20</v>
      </c>
      <c r="AC359" s="56">
        <v>29.670967741935488</v>
      </c>
    </row>
    <row r="360" spans="1:29" x14ac:dyDescent="0.35">
      <c r="A360" s="1">
        <v>723</v>
      </c>
      <c r="B360" s="1">
        <v>13</v>
      </c>
      <c r="C360" s="2" t="s">
        <v>267</v>
      </c>
      <c r="D360" s="2" t="s">
        <v>268</v>
      </c>
      <c r="E360" s="1" t="s">
        <v>39</v>
      </c>
      <c r="F360" s="1" t="str">
        <f t="shared" si="20"/>
        <v>Mass3</v>
      </c>
      <c r="G360" s="1" t="s">
        <v>279</v>
      </c>
      <c r="H360" s="1" t="s">
        <v>651</v>
      </c>
      <c r="I360" s="1" t="s">
        <v>36</v>
      </c>
      <c r="J360" s="3">
        <v>11.3</v>
      </c>
      <c r="K360" s="3">
        <v>20</v>
      </c>
      <c r="L360" s="3">
        <v>38.6</v>
      </c>
      <c r="M360" s="3">
        <v>151</v>
      </c>
      <c r="N360" s="4">
        <v>24.790265486725666</v>
      </c>
      <c r="O360" s="3">
        <v>43.97</v>
      </c>
      <c r="P360" s="6">
        <v>11.96</v>
      </c>
      <c r="Q360" s="7">
        <v>11960</v>
      </c>
      <c r="R360" s="8">
        <v>272.00363884466685</v>
      </c>
      <c r="S360" s="15">
        <v>5</v>
      </c>
      <c r="T360" s="9">
        <v>0.41806020066889626</v>
      </c>
      <c r="U360" s="10">
        <v>1.407</v>
      </c>
      <c r="V360" s="10">
        <v>43.41</v>
      </c>
      <c r="W360" s="10">
        <v>30.852878464818762</v>
      </c>
      <c r="X360" s="10">
        <v>0.16827720000000002</v>
      </c>
      <c r="Y360" s="10">
        <v>0.59</v>
      </c>
      <c r="Z360" s="10">
        <v>43.44</v>
      </c>
      <c r="AA360" s="10">
        <v>73.627118644067792</v>
      </c>
      <c r="AB360" s="3">
        <v>7.27</v>
      </c>
      <c r="AC360" s="56">
        <v>29.058631315183533</v>
      </c>
    </row>
    <row r="361" spans="1:29" x14ac:dyDescent="0.35">
      <c r="A361" s="1">
        <v>724</v>
      </c>
      <c r="B361" s="1">
        <v>13</v>
      </c>
      <c r="C361" s="2" t="s">
        <v>267</v>
      </c>
      <c r="D361" s="2" t="s">
        <v>268</v>
      </c>
      <c r="E361" s="1" t="s">
        <v>39</v>
      </c>
      <c r="F361" s="1" t="str">
        <f t="shared" si="20"/>
        <v>Mass4</v>
      </c>
      <c r="G361" s="1" t="s">
        <v>281</v>
      </c>
      <c r="H361" s="1" t="s">
        <v>651</v>
      </c>
      <c r="I361" s="1" t="s">
        <v>36</v>
      </c>
      <c r="J361" s="3">
        <v>13.7</v>
      </c>
      <c r="K361" s="3">
        <v>14</v>
      </c>
      <c r="L361" s="3">
        <v>38.75</v>
      </c>
      <c r="M361" s="3">
        <v>115</v>
      </c>
      <c r="N361" s="4">
        <v>22.23383733055266</v>
      </c>
      <c r="O361" s="3">
        <v>47.2</v>
      </c>
      <c r="P361" s="6">
        <v>10.88</v>
      </c>
      <c r="Q361" s="7">
        <v>10880</v>
      </c>
      <c r="R361" s="8">
        <v>230.50847457627117</v>
      </c>
      <c r="S361" s="15">
        <v>4.47</v>
      </c>
      <c r="T361" s="9">
        <v>0.41084558823529405</v>
      </c>
      <c r="U361" s="10">
        <v>1.4810000000000001</v>
      </c>
      <c r="V361" s="10">
        <v>43.45</v>
      </c>
      <c r="W361" s="10">
        <v>29.338284942606347</v>
      </c>
      <c r="X361" s="10">
        <v>0.16113280000000002</v>
      </c>
      <c r="Y361" s="10">
        <v>0.52900000000000003</v>
      </c>
      <c r="Z361" s="10">
        <v>43.56</v>
      </c>
      <c r="AA361" s="10">
        <v>82.344045368620044</v>
      </c>
      <c r="AB361" s="3">
        <v>7.18</v>
      </c>
      <c r="AC361" s="56">
        <v>15.451973673517921</v>
      </c>
    </row>
    <row r="362" spans="1:29" x14ac:dyDescent="0.35">
      <c r="A362" s="1">
        <v>725</v>
      </c>
      <c r="B362" s="1">
        <v>13</v>
      </c>
      <c r="C362" s="2" t="s">
        <v>267</v>
      </c>
      <c r="D362" s="2" t="s">
        <v>268</v>
      </c>
      <c r="E362" s="1" t="s">
        <v>39</v>
      </c>
      <c r="F362" s="1" t="str">
        <f t="shared" si="20"/>
        <v>Mass4</v>
      </c>
      <c r="G362" s="1" t="s">
        <v>282</v>
      </c>
      <c r="H362" s="1" t="s">
        <v>651</v>
      </c>
      <c r="I362" s="1" t="s">
        <v>36</v>
      </c>
      <c r="J362" s="3">
        <v>14.4</v>
      </c>
      <c r="K362" s="3">
        <v>14</v>
      </c>
      <c r="L362" s="3">
        <v>38</v>
      </c>
      <c r="M362" s="3">
        <v>121</v>
      </c>
      <c r="N362" s="4">
        <v>21.80753968253968</v>
      </c>
      <c r="O362" s="3">
        <v>44.35</v>
      </c>
      <c r="P362" s="6">
        <v>13.08</v>
      </c>
      <c r="Q362" s="7">
        <v>13080</v>
      </c>
      <c r="R362" s="8">
        <v>294.92671927846675</v>
      </c>
      <c r="S362" s="3">
        <v>6.69</v>
      </c>
      <c r="T362" s="9">
        <v>0.51146788990825687</v>
      </c>
      <c r="U362" s="10" t="s">
        <v>20</v>
      </c>
      <c r="V362" s="10" t="s">
        <v>20</v>
      </c>
      <c r="W362" s="10" t="s">
        <v>20</v>
      </c>
      <c r="X362" s="10" t="s">
        <v>20</v>
      </c>
      <c r="Y362" s="10" t="s">
        <v>20</v>
      </c>
      <c r="Z362" s="10" t="s">
        <v>20</v>
      </c>
      <c r="AA362" s="10" t="s">
        <v>20</v>
      </c>
      <c r="AB362" s="3" t="s">
        <v>20</v>
      </c>
      <c r="AC362" s="56">
        <v>20.390824934089419</v>
      </c>
    </row>
    <row r="363" spans="1:29" x14ac:dyDescent="0.35">
      <c r="A363" s="1">
        <v>726</v>
      </c>
      <c r="B363" s="1">
        <v>13</v>
      </c>
      <c r="C363" s="2" t="s">
        <v>267</v>
      </c>
      <c r="D363" s="2" t="s">
        <v>268</v>
      </c>
      <c r="E363" s="1" t="s">
        <v>39</v>
      </c>
      <c r="F363" s="1" t="str">
        <f t="shared" si="20"/>
        <v>Mass4</v>
      </c>
      <c r="G363" s="1" t="s">
        <v>283</v>
      </c>
      <c r="H363" s="1" t="s">
        <v>651</v>
      </c>
      <c r="I363" s="1" t="s">
        <v>36</v>
      </c>
      <c r="J363" s="3">
        <v>15.55</v>
      </c>
      <c r="K363" s="3">
        <v>23</v>
      </c>
      <c r="L363" s="3">
        <v>40.200000000000003</v>
      </c>
      <c r="M363" s="3">
        <v>127</v>
      </c>
      <c r="N363" s="4">
        <v>13.274849713406963</v>
      </c>
      <c r="O363" s="3">
        <v>52.24</v>
      </c>
      <c r="P363" s="6">
        <v>12.54</v>
      </c>
      <c r="Q363" s="7">
        <v>12540</v>
      </c>
      <c r="R363" s="8">
        <v>240.04594180704441</v>
      </c>
      <c r="S363" s="15">
        <v>5.17</v>
      </c>
      <c r="T363" s="9">
        <v>0.41228070175438597</v>
      </c>
      <c r="U363" s="10">
        <v>1.5109999999999999</v>
      </c>
      <c r="V363" s="10">
        <v>43.02</v>
      </c>
      <c r="W363" s="10">
        <v>28.471211118464598</v>
      </c>
      <c r="X363" s="10">
        <v>0.23480939999999997</v>
      </c>
      <c r="Y363" s="10">
        <v>0.58799999999999997</v>
      </c>
      <c r="Z363" s="10">
        <v>43.3</v>
      </c>
      <c r="AA363" s="10">
        <v>73.639455782312922</v>
      </c>
      <c r="AB363" s="3">
        <v>7.32</v>
      </c>
      <c r="AC363" s="56">
        <v>29.017108118219237</v>
      </c>
    </row>
    <row r="364" spans="1:29" x14ac:dyDescent="0.35">
      <c r="A364" s="1">
        <v>727</v>
      </c>
      <c r="B364" s="1">
        <v>13</v>
      </c>
      <c r="C364" s="2" t="s">
        <v>267</v>
      </c>
      <c r="D364" s="2" t="s">
        <v>268</v>
      </c>
      <c r="E364" s="1" t="s">
        <v>39</v>
      </c>
      <c r="F364" s="1" t="str">
        <f t="shared" si="20"/>
        <v>Mass5</v>
      </c>
      <c r="G364" s="1" t="s">
        <v>285</v>
      </c>
      <c r="H364" s="1" t="s">
        <v>651</v>
      </c>
      <c r="I364" s="1" t="s">
        <v>36</v>
      </c>
      <c r="J364" s="3">
        <v>12.7</v>
      </c>
      <c r="K364" s="3">
        <v>14</v>
      </c>
      <c r="L364" s="3">
        <v>33</v>
      </c>
      <c r="M364" s="3">
        <v>108</v>
      </c>
      <c r="N364" s="4">
        <v>19.044994375703038</v>
      </c>
      <c r="O364" s="3">
        <v>34.97</v>
      </c>
      <c r="P364" s="6">
        <v>8.94</v>
      </c>
      <c r="Q364" s="7">
        <v>8940</v>
      </c>
      <c r="R364" s="8">
        <v>255.64769802688019</v>
      </c>
      <c r="S364" s="15">
        <v>4.18</v>
      </c>
      <c r="T364" s="9">
        <v>0.46756152125279643</v>
      </c>
      <c r="U364" s="10">
        <v>1.615</v>
      </c>
      <c r="V364" s="10">
        <v>42.71</v>
      </c>
      <c r="W364" s="10">
        <v>26.445820433436534</v>
      </c>
      <c r="X364" s="10">
        <v>0.14438100000000001</v>
      </c>
      <c r="Y364" s="10">
        <v>0.57699999999999996</v>
      </c>
      <c r="Z364" s="10">
        <v>43.69</v>
      </c>
      <c r="AA364" s="10">
        <v>75.719237435008665</v>
      </c>
      <c r="AB364" s="3">
        <v>7.14</v>
      </c>
      <c r="AC364" s="56">
        <v>28.471717153303146</v>
      </c>
    </row>
    <row r="365" spans="1:29" x14ac:dyDescent="0.35">
      <c r="A365" s="1">
        <v>728</v>
      </c>
      <c r="B365" s="1">
        <v>13</v>
      </c>
      <c r="C365" s="2" t="s">
        <v>267</v>
      </c>
      <c r="D365" s="2" t="s">
        <v>268</v>
      </c>
      <c r="E365" s="1" t="s">
        <v>39</v>
      </c>
      <c r="F365" s="1" t="str">
        <f t="shared" si="20"/>
        <v>Mass5</v>
      </c>
      <c r="G365" s="1" t="s">
        <v>286</v>
      </c>
      <c r="H365" s="1" t="s">
        <v>651</v>
      </c>
      <c r="I365" s="1" t="s">
        <v>36</v>
      </c>
      <c r="J365" s="3">
        <v>2.25</v>
      </c>
      <c r="K365" s="3">
        <v>4</v>
      </c>
      <c r="L365" s="3">
        <v>27.8</v>
      </c>
      <c r="M365" s="3">
        <v>18</v>
      </c>
      <c r="N365" s="4">
        <v>54.6</v>
      </c>
      <c r="O365" s="3">
        <v>7.22</v>
      </c>
      <c r="P365" s="6">
        <v>1.01</v>
      </c>
      <c r="Q365" s="7">
        <v>1010</v>
      </c>
      <c r="R365" s="8">
        <v>139.88919667590028</v>
      </c>
      <c r="S365" s="15">
        <v>0.89</v>
      </c>
      <c r="T365" s="9">
        <v>0.88118811881188119</v>
      </c>
      <c r="U365" s="10">
        <v>2.7160000000000002</v>
      </c>
      <c r="V365" s="10">
        <v>42.68</v>
      </c>
      <c r="W365" s="10">
        <v>15.714285714285714</v>
      </c>
      <c r="X365" s="10">
        <v>2.4444000000000004E-2</v>
      </c>
      <c r="Y365" s="10">
        <v>0.67200000000000004</v>
      </c>
      <c r="Z365" s="10">
        <v>35.07</v>
      </c>
      <c r="AA365" s="10">
        <v>52.1875</v>
      </c>
      <c r="AB365" s="3">
        <v>7.2</v>
      </c>
      <c r="AC365" s="56">
        <v>42.961111111111116</v>
      </c>
    </row>
    <row r="366" spans="1:29" x14ac:dyDescent="0.35">
      <c r="A366" s="1">
        <v>729</v>
      </c>
      <c r="B366" s="1">
        <v>13</v>
      </c>
      <c r="C366" s="2" t="s">
        <v>267</v>
      </c>
      <c r="D366" s="2" t="s">
        <v>268</v>
      </c>
      <c r="E366" s="1" t="s">
        <v>39</v>
      </c>
      <c r="F366" s="1" t="str">
        <f t="shared" si="20"/>
        <v>Mass5</v>
      </c>
      <c r="G366" s="1" t="s">
        <v>287</v>
      </c>
      <c r="H366" s="1" t="s">
        <v>651</v>
      </c>
      <c r="I366" s="1" t="s">
        <v>36</v>
      </c>
      <c r="J366" s="3">
        <v>12.8</v>
      </c>
      <c r="K366" s="3">
        <v>19</v>
      </c>
      <c r="L366" s="3">
        <v>34.200000000000003</v>
      </c>
      <c r="M366" s="3">
        <v>125</v>
      </c>
      <c r="N366" s="4">
        <v>16.578125</v>
      </c>
      <c r="O366" s="3">
        <v>39.270000000000003</v>
      </c>
      <c r="P366" s="6">
        <v>9.2100000000000009</v>
      </c>
      <c r="Q366" s="7">
        <v>9210</v>
      </c>
      <c r="R366" s="8">
        <v>234.53017570664628</v>
      </c>
      <c r="S366" s="3">
        <v>3.81</v>
      </c>
      <c r="T366" s="9">
        <v>0.41368078175895762</v>
      </c>
      <c r="U366" s="10" t="s">
        <v>20</v>
      </c>
      <c r="V366" s="10" t="s">
        <v>20</v>
      </c>
      <c r="W366" s="10" t="s">
        <v>20</v>
      </c>
      <c r="X366" s="10" t="s">
        <v>20</v>
      </c>
      <c r="Y366" s="10" t="s">
        <v>20</v>
      </c>
      <c r="Z366" s="10" t="s">
        <v>20</v>
      </c>
      <c r="AA366" s="10" t="s">
        <v>20</v>
      </c>
      <c r="AB366" s="3" t="s">
        <v>20</v>
      </c>
      <c r="AC366" s="56">
        <v>28.669956937990388</v>
      </c>
    </row>
    <row r="367" spans="1:29" x14ac:dyDescent="0.35">
      <c r="A367" s="1">
        <v>188</v>
      </c>
      <c r="B367" s="2">
        <v>9</v>
      </c>
      <c r="C367" s="2" t="s">
        <v>289</v>
      </c>
      <c r="D367" s="2" t="s">
        <v>290</v>
      </c>
      <c r="E367" s="1" t="s">
        <v>16</v>
      </c>
      <c r="F367" s="2" t="str">
        <f>LEFT(G367,6)</f>
        <v>Ob2.11</v>
      </c>
      <c r="G367" s="1" t="s">
        <v>291</v>
      </c>
      <c r="H367" s="1" t="s">
        <v>18</v>
      </c>
      <c r="I367" s="1" t="s">
        <v>19</v>
      </c>
      <c r="J367" s="3">
        <v>13.649999999999999</v>
      </c>
      <c r="K367" s="3">
        <v>8</v>
      </c>
      <c r="L367" s="3">
        <v>39.700000000000003</v>
      </c>
      <c r="M367" s="3">
        <v>38</v>
      </c>
      <c r="N367" s="4">
        <v>12.815018315018317</v>
      </c>
      <c r="O367" s="3">
        <v>20.8</v>
      </c>
      <c r="P367" s="6">
        <v>4.4800000000000004</v>
      </c>
      <c r="Q367" s="7">
        <v>4480</v>
      </c>
      <c r="R367" s="8">
        <v>215.38461538461539</v>
      </c>
      <c r="S367" s="14">
        <v>3.73</v>
      </c>
      <c r="T367" s="9">
        <v>0.83258928571428559</v>
      </c>
      <c r="U367" s="10">
        <v>1.1930000000000001</v>
      </c>
      <c r="V367" s="10">
        <v>43.38</v>
      </c>
      <c r="W367" s="10">
        <v>36.362112321877618</v>
      </c>
      <c r="X367" s="10">
        <v>5.3446400000000012E-2</v>
      </c>
      <c r="Y367" s="10">
        <v>0.55600000000000005</v>
      </c>
      <c r="Z367" s="10">
        <v>41.5</v>
      </c>
      <c r="AA367" s="10">
        <v>74.640287769784166</v>
      </c>
      <c r="AB367" s="3">
        <v>7.04</v>
      </c>
      <c r="AC367" s="56">
        <v>24.9144666190729</v>
      </c>
    </row>
    <row r="368" spans="1:29" x14ac:dyDescent="0.35">
      <c r="A368" s="1">
        <v>189</v>
      </c>
      <c r="B368" s="2">
        <v>9</v>
      </c>
      <c r="C368" s="2" t="s">
        <v>289</v>
      </c>
      <c r="D368" s="2" t="s">
        <v>290</v>
      </c>
      <c r="E368" s="1" t="s">
        <v>16</v>
      </c>
      <c r="F368" s="2" t="str">
        <f>LEFT(G368,6)</f>
        <v>Ob2.15</v>
      </c>
      <c r="G368" s="1" t="s">
        <v>292</v>
      </c>
      <c r="H368" s="1" t="s">
        <v>18</v>
      </c>
      <c r="I368" s="1" t="s">
        <v>19</v>
      </c>
      <c r="J368" s="3">
        <v>13.05</v>
      </c>
      <c r="K368" s="3">
        <v>8</v>
      </c>
      <c r="L368" s="3">
        <v>40.150000000000006</v>
      </c>
      <c r="M368" s="3">
        <v>51</v>
      </c>
      <c r="N368" s="4">
        <v>18.613505747126439</v>
      </c>
      <c r="O368" s="3">
        <v>19.3</v>
      </c>
      <c r="P368" s="6">
        <v>4.1399999999999997</v>
      </c>
      <c r="Q368" s="7">
        <v>4140</v>
      </c>
      <c r="R368" s="8">
        <v>214.50777202072538</v>
      </c>
      <c r="S368" s="14">
        <v>3.63</v>
      </c>
      <c r="T368" s="9">
        <v>0.87681159420289856</v>
      </c>
      <c r="U368" s="10">
        <v>1.373</v>
      </c>
      <c r="V368" s="10">
        <v>43.12</v>
      </c>
      <c r="W368" s="10">
        <v>31.405680990531682</v>
      </c>
      <c r="X368" s="10">
        <v>5.6842199999999996E-2</v>
      </c>
      <c r="Y368" s="10">
        <v>0.49099999999999999</v>
      </c>
      <c r="Z368" s="10">
        <v>42.44</v>
      </c>
      <c r="AA368" s="10">
        <v>86.435845213849291</v>
      </c>
      <c r="AB368" s="3">
        <v>7.14</v>
      </c>
      <c r="AC368" s="56">
        <v>10.909707785077991</v>
      </c>
    </row>
    <row r="369" spans="1:29" x14ac:dyDescent="0.35">
      <c r="A369" s="1">
        <v>190</v>
      </c>
      <c r="B369" s="2">
        <v>9</v>
      </c>
      <c r="C369" s="2" t="s">
        <v>289</v>
      </c>
      <c r="D369" s="2" t="s">
        <v>290</v>
      </c>
      <c r="E369" s="1" t="s">
        <v>16</v>
      </c>
      <c r="F369" s="2" t="str">
        <f>LEFT(G369,6)</f>
        <v>Ob2.15</v>
      </c>
      <c r="G369" s="1" t="s">
        <v>293</v>
      </c>
      <c r="H369" s="1" t="s">
        <v>18</v>
      </c>
      <c r="I369" s="1" t="s">
        <v>19</v>
      </c>
      <c r="J369" s="3">
        <v>17.05</v>
      </c>
      <c r="K369" s="3">
        <v>18</v>
      </c>
      <c r="L369" s="3">
        <v>34.9</v>
      </c>
      <c r="M369" s="3">
        <v>72</v>
      </c>
      <c r="N369" s="4">
        <v>7.1876832844574761</v>
      </c>
      <c r="O369" s="3">
        <v>24.27</v>
      </c>
      <c r="P369" s="6">
        <v>6.18</v>
      </c>
      <c r="Q369" s="7">
        <v>6180</v>
      </c>
      <c r="R369" s="8">
        <v>254.63535228677381</v>
      </c>
      <c r="S369" s="14">
        <v>5.23</v>
      </c>
      <c r="T369" s="9">
        <v>0.84627831715210367</v>
      </c>
      <c r="U369" s="10">
        <v>1.087</v>
      </c>
      <c r="V369" s="10">
        <v>42.66</v>
      </c>
      <c r="W369" s="10">
        <v>39.245630174793007</v>
      </c>
      <c r="X369" s="10">
        <v>6.7176599999999989E-2</v>
      </c>
      <c r="Y369" s="10">
        <v>0.44700000000000001</v>
      </c>
      <c r="Z369" s="10">
        <v>41.69</v>
      </c>
      <c r="AA369" s="10">
        <v>93.266219239373598</v>
      </c>
      <c r="AB369" s="3">
        <v>7.14</v>
      </c>
      <c r="AC369" s="56" t="s">
        <v>20</v>
      </c>
    </row>
    <row r="370" spans="1:29" x14ac:dyDescent="0.35">
      <c r="A370" s="1">
        <v>191</v>
      </c>
      <c r="B370" s="2">
        <v>9</v>
      </c>
      <c r="C370" s="2" t="s">
        <v>289</v>
      </c>
      <c r="D370" s="2" t="s">
        <v>290</v>
      </c>
      <c r="E370" s="1" t="s">
        <v>16</v>
      </c>
      <c r="F370" s="2" t="str">
        <f>LEFT(G370,6)</f>
        <v>Ob2.15</v>
      </c>
      <c r="G370" s="1" t="s">
        <v>294</v>
      </c>
      <c r="H370" s="1" t="s">
        <v>18</v>
      </c>
      <c r="I370" s="1" t="s">
        <v>19</v>
      </c>
      <c r="J370" s="3">
        <v>18.2</v>
      </c>
      <c r="K370" s="3">
        <v>17</v>
      </c>
      <c r="L370" s="3">
        <v>28.5</v>
      </c>
      <c r="M370" s="3">
        <v>62</v>
      </c>
      <c r="N370" s="4">
        <v>4.711053652230123</v>
      </c>
      <c r="O370" s="3">
        <v>12.54</v>
      </c>
      <c r="P370" s="6">
        <v>3.15</v>
      </c>
      <c r="Q370" s="7">
        <v>3150</v>
      </c>
      <c r="R370" s="8">
        <v>251.19617224880383</v>
      </c>
      <c r="S370" s="5">
        <v>2.29</v>
      </c>
      <c r="T370" s="9">
        <v>0.72698412698412707</v>
      </c>
      <c r="U370" s="10" t="s">
        <v>20</v>
      </c>
      <c r="V370" s="10" t="s">
        <v>20</v>
      </c>
      <c r="W370" s="10" t="s">
        <v>20</v>
      </c>
      <c r="X370" s="10" t="s">
        <v>20</v>
      </c>
      <c r="Y370" s="10" t="s">
        <v>20</v>
      </c>
      <c r="Z370" s="10" t="s">
        <v>20</v>
      </c>
      <c r="AA370" s="10" t="s">
        <v>20</v>
      </c>
      <c r="AB370" s="3" t="s">
        <v>20</v>
      </c>
      <c r="AC370" s="56">
        <v>13.282388371521899</v>
      </c>
    </row>
    <row r="371" spans="1:29" x14ac:dyDescent="0.35">
      <c r="A371" s="1">
        <v>192</v>
      </c>
      <c r="B371" s="2">
        <v>9</v>
      </c>
      <c r="C371" s="2" t="s">
        <v>289</v>
      </c>
      <c r="D371" s="2" t="s">
        <v>290</v>
      </c>
      <c r="E371" s="1" t="s">
        <v>16</v>
      </c>
      <c r="F371" s="2" t="str">
        <f>LEFT(G371,6)</f>
        <v>Ob2.15</v>
      </c>
      <c r="G371" s="1" t="s">
        <v>295</v>
      </c>
      <c r="H371" s="1" t="s">
        <v>18</v>
      </c>
      <c r="I371" s="1" t="s">
        <v>19</v>
      </c>
      <c r="J371" s="3">
        <v>11.7</v>
      </c>
      <c r="K371" s="3">
        <v>11</v>
      </c>
      <c r="L371" s="3">
        <v>28.25</v>
      </c>
      <c r="M371" s="3">
        <v>78</v>
      </c>
      <c r="N371" s="4">
        <v>16.121212121212125</v>
      </c>
      <c r="O371" s="3">
        <v>12.89</v>
      </c>
      <c r="P371" s="6">
        <v>2.9000000000000004</v>
      </c>
      <c r="Q371" s="7">
        <v>2900.0000000000005</v>
      </c>
      <c r="R371" s="8">
        <v>224.98060512024827</v>
      </c>
      <c r="S371" s="5">
        <v>2.19</v>
      </c>
      <c r="T371" s="9">
        <v>0.75517241379310329</v>
      </c>
      <c r="U371" s="10" t="s">
        <v>20</v>
      </c>
      <c r="V371" s="10" t="s">
        <v>20</v>
      </c>
      <c r="W371" s="10" t="s">
        <v>20</v>
      </c>
      <c r="X371" s="10" t="s">
        <v>20</v>
      </c>
      <c r="Y371" s="10" t="s">
        <v>20</v>
      </c>
      <c r="Z371" s="10" t="s">
        <v>20</v>
      </c>
      <c r="AA371" s="10" t="s">
        <v>20</v>
      </c>
      <c r="AB371" s="3" t="s">
        <v>20</v>
      </c>
      <c r="AC371" s="56">
        <v>36.537699336341248</v>
      </c>
    </row>
    <row r="372" spans="1:29" x14ac:dyDescent="0.35">
      <c r="A372" s="1">
        <v>175</v>
      </c>
      <c r="B372" s="2">
        <v>9</v>
      </c>
      <c r="C372" s="2" t="s">
        <v>289</v>
      </c>
      <c r="D372" s="2" t="s">
        <v>290</v>
      </c>
      <c r="E372" s="1" t="s">
        <v>16</v>
      </c>
      <c r="F372" s="2" t="str">
        <f t="shared" ref="F372:F383" si="21">LEFT(G372,5)</f>
        <v>Ob2.2</v>
      </c>
      <c r="G372" s="1" t="s">
        <v>296</v>
      </c>
      <c r="H372" s="1" t="s">
        <v>18</v>
      </c>
      <c r="I372" s="1" t="s">
        <v>19</v>
      </c>
      <c r="J372" s="3">
        <v>2.5999999999999996</v>
      </c>
      <c r="K372" s="3">
        <v>6</v>
      </c>
      <c r="L372" s="3">
        <v>10.149999999999999</v>
      </c>
      <c r="M372" s="3">
        <v>23</v>
      </c>
      <c r="N372" s="4">
        <v>13.964743589743589</v>
      </c>
      <c r="O372" s="3">
        <v>5.74</v>
      </c>
      <c r="P372" s="6">
        <v>0.42</v>
      </c>
      <c r="Q372" s="7">
        <v>420</v>
      </c>
      <c r="R372" s="8">
        <v>73.170731707317074</v>
      </c>
      <c r="S372" s="5">
        <v>0.4</v>
      </c>
      <c r="T372" s="9">
        <v>0.95238095238095244</v>
      </c>
      <c r="U372" s="10" t="s">
        <v>20</v>
      </c>
      <c r="V372" s="10" t="s">
        <v>20</v>
      </c>
      <c r="W372" s="10" t="s">
        <v>20</v>
      </c>
      <c r="X372" s="10" t="s">
        <v>20</v>
      </c>
      <c r="Y372" s="10" t="s">
        <v>20</v>
      </c>
      <c r="Z372" s="10" t="s">
        <v>20</v>
      </c>
      <c r="AA372" s="10" t="s">
        <v>20</v>
      </c>
      <c r="AB372" s="3" t="s">
        <v>20</v>
      </c>
      <c r="AC372" s="56" t="s">
        <v>20</v>
      </c>
    </row>
    <row r="373" spans="1:29" x14ac:dyDescent="0.35">
      <c r="A373" s="1">
        <v>176</v>
      </c>
      <c r="B373" s="2">
        <v>9</v>
      </c>
      <c r="C373" s="2" t="s">
        <v>289</v>
      </c>
      <c r="D373" s="2" t="s">
        <v>290</v>
      </c>
      <c r="E373" s="1" t="s">
        <v>16</v>
      </c>
      <c r="F373" s="2" t="str">
        <f t="shared" si="21"/>
        <v>Ob2.2</v>
      </c>
      <c r="G373" s="1" t="s">
        <v>297</v>
      </c>
      <c r="H373" s="1" t="s">
        <v>18</v>
      </c>
      <c r="I373" s="1" t="s">
        <v>19</v>
      </c>
      <c r="J373" s="3">
        <v>12</v>
      </c>
      <c r="K373" s="3">
        <v>12</v>
      </c>
      <c r="L373" s="3">
        <v>28.5</v>
      </c>
      <c r="M373" s="3">
        <v>46</v>
      </c>
      <c r="N373" s="4">
        <v>8.1041666666666661</v>
      </c>
      <c r="O373" s="3">
        <v>15.86</v>
      </c>
      <c r="P373" s="6">
        <v>3.19</v>
      </c>
      <c r="Q373" s="7">
        <v>3190</v>
      </c>
      <c r="R373" s="8">
        <v>201.13493064312738</v>
      </c>
      <c r="S373" s="14">
        <v>2.6</v>
      </c>
      <c r="T373" s="9">
        <v>0.8150470219435737</v>
      </c>
      <c r="U373" s="10">
        <v>1.5669999999999999</v>
      </c>
      <c r="V373" s="10">
        <v>43.55</v>
      </c>
      <c r="W373" s="10">
        <v>27.791959157626035</v>
      </c>
      <c r="X373" s="10">
        <v>4.9987299999999998E-2</v>
      </c>
      <c r="Y373" s="10">
        <v>0.51200000000000001</v>
      </c>
      <c r="Z373" s="10">
        <v>42.09</v>
      </c>
      <c r="AA373" s="10">
        <v>82.20703125</v>
      </c>
      <c r="AB373" s="3">
        <v>7.03</v>
      </c>
      <c r="AC373" s="56">
        <v>17.562506891134589</v>
      </c>
    </row>
    <row r="374" spans="1:29" x14ac:dyDescent="0.35">
      <c r="A374" s="1">
        <v>177</v>
      </c>
      <c r="B374" s="2">
        <v>9</v>
      </c>
      <c r="C374" s="2" t="s">
        <v>289</v>
      </c>
      <c r="D374" s="2" t="s">
        <v>290</v>
      </c>
      <c r="E374" s="1" t="s">
        <v>16</v>
      </c>
      <c r="F374" s="2" t="str">
        <f t="shared" si="21"/>
        <v>Ob2.2</v>
      </c>
      <c r="G374" s="1" t="s">
        <v>298</v>
      </c>
      <c r="H374" s="1" t="s">
        <v>18</v>
      </c>
      <c r="I374" s="1" t="s">
        <v>19</v>
      </c>
      <c r="J374" s="3">
        <v>18.55</v>
      </c>
      <c r="K374" s="3">
        <v>15</v>
      </c>
      <c r="L374" s="3">
        <v>40.799999999999997</v>
      </c>
      <c r="M374" s="3">
        <v>64</v>
      </c>
      <c r="N374" s="4">
        <v>8.3843665768194064</v>
      </c>
      <c r="O374" s="3">
        <v>15.87</v>
      </c>
      <c r="P374" s="6">
        <v>3.84</v>
      </c>
      <c r="Q374" s="7">
        <v>3840</v>
      </c>
      <c r="R374" s="8">
        <v>241.96597353497165</v>
      </c>
      <c r="S374" s="5">
        <v>4.29</v>
      </c>
      <c r="T374" s="9">
        <v>1.1171875</v>
      </c>
      <c r="U374" s="10" t="s">
        <v>20</v>
      </c>
      <c r="V374" s="10" t="s">
        <v>20</v>
      </c>
      <c r="W374" s="10" t="s">
        <v>20</v>
      </c>
      <c r="X374" s="10" t="s">
        <v>20</v>
      </c>
      <c r="Y374" s="10" t="s">
        <v>20</v>
      </c>
      <c r="Z374" s="10" t="s">
        <v>20</v>
      </c>
      <c r="AA374" s="10" t="s">
        <v>20</v>
      </c>
      <c r="AB374" s="3" t="s">
        <v>20</v>
      </c>
      <c r="AC374" s="56">
        <v>24.256999368267486</v>
      </c>
    </row>
    <row r="375" spans="1:29" x14ac:dyDescent="0.35">
      <c r="A375" s="1">
        <v>178</v>
      </c>
      <c r="B375" s="2">
        <v>9</v>
      </c>
      <c r="C375" s="2" t="s">
        <v>289</v>
      </c>
      <c r="D375" s="2" t="s">
        <v>290</v>
      </c>
      <c r="E375" s="1" t="s">
        <v>16</v>
      </c>
      <c r="F375" s="2" t="str">
        <f t="shared" si="21"/>
        <v>Ob2.2</v>
      </c>
      <c r="G375" s="1" t="s">
        <v>299</v>
      </c>
      <c r="H375" s="1" t="s">
        <v>18</v>
      </c>
      <c r="I375" s="1" t="s">
        <v>19</v>
      </c>
      <c r="J375" s="3">
        <v>16.25</v>
      </c>
      <c r="K375" s="3">
        <v>16</v>
      </c>
      <c r="L375" s="3">
        <v>23.9</v>
      </c>
      <c r="M375" s="3">
        <v>54</v>
      </c>
      <c r="N375" s="4">
        <v>3.9638461538461534</v>
      </c>
      <c r="O375" s="3">
        <v>12.64</v>
      </c>
      <c r="P375" s="6">
        <v>2.75</v>
      </c>
      <c r="Q375" s="7">
        <v>2750</v>
      </c>
      <c r="R375" s="8">
        <v>217.5632911392405</v>
      </c>
      <c r="S375" s="14">
        <v>2.4500000000000002</v>
      </c>
      <c r="T375" s="9">
        <v>0.89090909090909098</v>
      </c>
      <c r="U375" s="10">
        <v>1.286</v>
      </c>
      <c r="V375" s="10">
        <v>42.31</v>
      </c>
      <c r="W375" s="10">
        <v>32.900466562986004</v>
      </c>
      <c r="X375" s="10">
        <v>3.5365000000000001E-2</v>
      </c>
      <c r="Y375" s="10">
        <v>0.41299999999999998</v>
      </c>
      <c r="Z375" s="10">
        <v>41.23</v>
      </c>
      <c r="AA375" s="10">
        <v>99.830508474576263</v>
      </c>
      <c r="AB375" s="3">
        <v>7.16</v>
      </c>
      <c r="AC375" s="56">
        <v>38.92154696132598</v>
      </c>
    </row>
    <row r="376" spans="1:29" x14ac:dyDescent="0.35">
      <c r="A376" s="1">
        <v>179</v>
      </c>
      <c r="B376" s="2">
        <v>9</v>
      </c>
      <c r="C376" s="2" t="s">
        <v>289</v>
      </c>
      <c r="D376" s="2" t="s">
        <v>290</v>
      </c>
      <c r="E376" s="1" t="s">
        <v>16</v>
      </c>
      <c r="F376" s="2" t="str">
        <f t="shared" si="21"/>
        <v>Ob2.5</v>
      </c>
      <c r="G376" s="1" t="s">
        <v>300</v>
      </c>
      <c r="H376" s="1" t="s">
        <v>18</v>
      </c>
      <c r="I376" s="1" t="s">
        <v>19</v>
      </c>
      <c r="J376" s="3">
        <v>9.6000000000000014</v>
      </c>
      <c r="K376" s="3">
        <v>6</v>
      </c>
      <c r="L376" s="3">
        <v>30.45</v>
      </c>
      <c r="M376" s="3">
        <v>36</v>
      </c>
      <c r="N376" s="4">
        <v>18.03125</v>
      </c>
      <c r="O376" s="3">
        <v>7.64</v>
      </c>
      <c r="P376" s="6">
        <v>1.28</v>
      </c>
      <c r="Q376" s="7">
        <v>1280</v>
      </c>
      <c r="R376" s="8">
        <v>167.53926701570683</v>
      </c>
      <c r="S376" s="5">
        <v>1.52</v>
      </c>
      <c r="T376" s="9">
        <v>1.1875</v>
      </c>
      <c r="U376" s="10" t="s">
        <v>20</v>
      </c>
      <c r="V376" s="10" t="s">
        <v>20</v>
      </c>
      <c r="W376" s="10" t="s">
        <v>20</v>
      </c>
      <c r="X376" s="10" t="s">
        <v>20</v>
      </c>
      <c r="Y376" s="10" t="s">
        <v>20</v>
      </c>
      <c r="Z376" s="10" t="s">
        <v>20</v>
      </c>
      <c r="AA376" s="10" t="s">
        <v>20</v>
      </c>
      <c r="AB376" s="3" t="s">
        <v>20</v>
      </c>
      <c r="AC376" s="56">
        <v>19.632530411490325</v>
      </c>
    </row>
    <row r="377" spans="1:29" x14ac:dyDescent="0.35">
      <c r="A377" s="1">
        <v>180</v>
      </c>
      <c r="B377" s="2">
        <v>9</v>
      </c>
      <c r="C377" s="2" t="s">
        <v>289</v>
      </c>
      <c r="D377" s="2" t="s">
        <v>290</v>
      </c>
      <c r="E377" s="1" t="s">
        <v>16</v>
      </c>
      <c r="F377" s="2" t="str">
        <f t="shared" si="21"/>
        <v>Ob2.5</v>
      </c>
      <c r="G377" s="1" t="s">
        <v>301</v>
      </c>
      <c r="H377" s="1" t="s">
        <v>18</v>
      </c>
      <c r="I377" s="1" t="s">
        <v>19</v>
      </c>
      <c r="J377" s="3">
        <v>18</v>
      </c>
      <c r="K377" s="3">
        <v>17</v>
      </c>
      <c r="L377" s="3">
        <v>30.75</v>
      </c>
      <c r="M377" s="3">
        <v>51</v>
      </c>
      <c r="N377" s="4">
        <v>4.125</v>
      </c>
      <c r="O377" s="3">
        <v>20.5</v>
      </c>
      <c r="P377" s="6">
        <v>4.28</v>
      </c>
      <c r="Q377" s="7">
        <v>4280</v>
      </c>
      <c r="R377" s="8">
        <v>208.78048780487805</v>
      </c>
      <c r="S377" s="14">
        <v>5.18</v>
      </c>
      <c r="T377" s="9">
        <v>1.2102803738317756</v>
      </c>
      <c r="U377" s="10">
        <v>1.41</v>
      </c>
      <c r="V377" s="10">
        <v>43.16</v>
      </c>
      <c r="W377" s="10">
        <v>30.609929078014183</v>
      </c>
      <c r="X377" s="10">
        <v>6.0347999999999999E-2</v>
      </c>
      <c r="Y377" s="10">
        <v>0.503</v>
      </c>
      <c r="Z377" s="10">
        <v>38.42</v>
      </c>
      <c r="AA377" s="10">
        <v>76.381709741550694</v>
      </c>
      <c r="AB377" s="3">
        <v>7.16</v>
      </c>
      <c r="AC377" s="56">
        <v>9.9466809601235209</v>
      </c>
    </row>
    <row r="378" spans="1:29" x14ac:dyDescent="0.35">
      <c r="A378" s="1">
        <v>181</v>
      </c>
      <c r="B378" s="2">
        <v>9</v>
      </c>
      <c r="C378" s="2" t="s">
        <v>289</v>
      </c>
      <c r="D378" s="2" t="s">
        <v>290</v>
      </c>
      <c r="E378" s="1" t="s">
        <v>16</v>
      </c>
      <c r="F378" s="2" t="str">
        <f t="shared" si="21"/>
        <v>Ob2.5</v>
      </c>
      <c r="G378" s="1" t="s">
        <v>302</v>
      </c>
      <c r="H378" s="1" t="s">
        <v>18</v>
      </c>
      <c r="I378" s="1" t="s">
        <v>19</v>
      </c>
      <c r="J378" s="3">
        <v>10.399999999999999</v>
      </c>
      <c r="K378" s="3">
        <v>6</v>
      </c>
      <c r="L378" s="3">
        <v>25</v>
      </c>
      <c r="M378" s="3">
        <v>43</v>
      </c>
      <c r="N378" s="4">
        <v>16.227564102564106</v>
      </c>
      <c r="O378" s="3">
        <v>7.84</v>
      </c>
      <c r="P378" s="6">
        <v>1.74</v>
      </c>
      <c r="Q378" s="7">
        <v>1740</v>
      </c>
      <c r="R378" s="8">
        <v>221.9387755102041</v>
      </c>
      <c r="S378" s="5">
        <v>1.29</v>
      </c>
      <c r="T378" s="9">
        <v>0.74137931034482762</v>
      </c>
      <c r="U378" s="10" t="s">
        <v>20</v>
      </c>
      <c r="V378" s="10" t="s">
        <v>20</v>
      </c>
      <c r="W378" s="10" t="s">
        <v>20</v>
      </c>
      <c r="X378" s="10" t="s">
        <v>20</v>
      </c>
      <c r="Y378" s="10" t="s">
        <v>20</v>
      </c>
      <c r="Z378" s="10" t="s">
        <v>20</v>
      </c>
      <c r="AA378" s="10" t="s">
        <v>20</v>
      </c>
      <c r="AB378" s="3" t="s">
        <v>20</v>
      </c>
      <c r="AC378" s="56">
        <v>6.3249458831047773</v>
      </c>
    </row>
    <row r="379" spans="1:29" x14ac:dyDescent="0.35">
      <c r="A379" s="1">
        <v>182</v>
      </c>
      <c r="B379" s="2">
        <v>9</v>
      </c>
      <c r="C379" s="2" t="s">
        <v>289</v>
      </c>
      <c r="D379" s="2" t="s">
        <v>290</v>
      </c>
      <c r="E379" s="1" t="s">
        <v>16</v>
      </c>
      <c r="F379" s="2" t="str">
        <f t="shared" si="21"/>
        <v>Ob2.5</v>
      </c>
      <c r="G379" s="1" t="s">
        <v>303</v>
      </c>
      <c r="H379" s="1" t="s">
        <v>18</v>
      </c>
      <c r="I379" s="1" t="s">
        <v>19</v>
      </c>
      <c r="J379" s="3">
        <v>16.350000000000001</v>
      </c>
      <c r="K379" s="3">
        <v>13</v>
      </c>
      <c r="L379" s="3">
        <v>32.1</v>
      </c>
      <c r="M379" s="3">
        <v>71</v>
      </c>
      <c r="N379" s="4">
        <v>9.7226534932956934</v>
      </c>
      <c r="O379" s="3">
        <v>14.47</v>
      </c>
      <c r="P379" s="6">
        <v>3.34</v>
      </c>
      <c r="Q379" s="7">
        <v>3340</v>
      </c>
      <c r="R379" s="8">
        <v>230.82239115411195</v>
      </c>
      <c r="S379" s="14">
        <v>2.89</v>
      </c>
      <c r="T379" s="9">
        <v>0.86526946107784442</v>
      </c>
      <c r="U379" s="10">
        <v>1.1240000000000001</v>
      </c>
      <c r="V379" s="10">
        <v>42.02</v>
      </c>
      <c r="W379" s="10">
        <v>37.384341637010678</v>
      </c>
      <c r="X379" s="10">
        <v>3.7541600000000001E-2</v>
      </c>
      <c r="Y379" s="10">
        <v>0.54200000000000004</v>
      </c>
      <c r="Z379" s="10">
        <v>41.43</v>
      </c>
      <c r="AA379" s="10">
        <v>76.439114391143903</v>
      </c>
      <c r="AB379" s="3">
        <v>7.15</v>
      </c>
      <c r="AC379" s="56">
        <v>6.7343055357998134</v>
      </c>
    </row>
    <row r="380" spans="1:29" x14ac:dyDescent="0.35">
      <c r="A380" s="1">
        <v>183</v>
      </c>
      <c r="B380" s="2">
        <v>9</v>
      </c>
      <c r="C380" s="2" t="s">
        <v>289</v>
      </c>
      <c r="D380" s="2" t="s">
        <v>290</v>
      </c>
      <c r="E380" s="1" t="s">
        <v>16</v>
      </c>
      <c r="F380" s="2" t="str">
        <f t="shared" si="21"/>
        <v>Ob2.8</v>
      </c>
      <c r="G380" s="1" t="s">
        <v>304</v>
      </c>
      <c r="H380" s="1" t="s">
        <v>18</v>
      </c>
      <c r="I380" s="1" t="s">
        <v>19</v>
      </c>
      <c r="J380" s="3">
        <v>14.1</v>
      </c>
      <c r="K380" s="3">
        <v>15</v>
      </c>
      <c r="L380" s="3">
        <v>33.299999999999997</v>
      </c>
      <c r="M380" s="3">
        <v>66</v>
      </c>
      <c r="N380" s="4">
        <v>9.391489361702126</v>
      </c>
      <c r="O380" s="3">
        <v>14.6</v>
      </c>
      <c r="P380" s="6">
        <v>3.38</v>
      </c>
      <c r="Q380" s="7">
        <v>3380</v>
      </c>
      <c r="R380" s="8">
        <v>231.50684931506851</v>
      </c>
      <c r="S380" s="14">
        <v>3.31</v>
      </c>
      <c r="T380" s="9">
        <v>0.97928994082840237</v>
      </c>
      <c r="U380" s="10">
        <v>1.4490000000000001</v>
      </c>
      <c r="V380" s="10">
        <v>42.68</v>
      </c>
      <c r="W380" s="10">
        <v>29.454796411318149</v>
      </c>
      <c r="X380" s="10">
        <v>4.8976200000000004E-2</v>
      </c>
      <c r="Y380" s="10">
        <v>0.55900000000000005</v>
      </c>
      <c r="Z380" s="10">
        <v>42.62</v>
      </c>
      <c r="AA380" s="10">
        <v>76.243291592128784</v>
      </c>
      <c r="AB380" s="3">
        <v>7.17</v>
      </c>
      <c r="AC380" s="56">
        <v>18.690386393830554</v>
      </c>
    </row>
    <row r="381" spans="1:29" x14ac:dyDescent="0.35">
      <c r="A381" s="1">
        <v>184</v>
      </c>
      <c r="B381" s="2">
        <v>9</v>
      </c>
      <c r="C381" s="2" t="s">
        <v>289</v>
      </c>
      <c r="D381" s="2" t="s">
        <v>290</v>
      </c>
      <c r="E381" s="1" t="s">
        <v>16</v>
      </c>
      <c r="F381" s="2" t="str">
        <f t="shared" si="21"/>
        <v>Ob2.8</v>
      </c>
      <c r="G381" s="1" t="s">
        <v>305</v>
      </c>
      <c r="H381" s="1" t="s">
        <v>18</v>
      </c>
      <c r="I381" s="1" t="s">
        <v>19</v>
      </c>
      <c r="J381" s="3">
        <v>13.65</v>
      </c>
      <c r="K381" s="3">
        <v>10</v>
      </c>
      <c r="L381" s="3">
        <v>32.6</v>
      </c>
      <c r="M381" s="3">
        <v>57</v>
      </c>
      <c r="N381" s="4">
        <v>12.613186813186813</v>
      </c>
      <c r="O381" s="3">
        <v>15.11</v>
      </c>
      <c r="P381" s="6">
        <v>3.55</v>
      </c>
      <c r="Q381" s="7">
        <v>3550</v>
      </c>
      <c r="R381" s="8">
        <v>234.94374586366646</v>
      </c>
      <c r="S381" s="5">
        <v>2.29</v>
      </c>
      <c r="T381" s="9">
        <v>0.6450704225352113</v>
      </c>
      <c r="U381" s="10" t="s">
        <v>20</v>
      </c>
      <c r="V381" s="10" t="s">
        <v>20</v>
      </c>
      <c r="W381" s="10" t="s">
        <v>20</v>
      </c>
      <c r="X381" s="10" t="s">
        <v>20</v>
      </c>
      <c r="Y381" s="10" t="s">
        <v>20</v>
      </c>
      <c r="Z381" s="10" t="s">
        <v>20</v>
      </c>
      <c r="AA381" s="10" t="s">
        <v>20</v>
      </c>
      <c r="AB381" s="3" t="s">
        <v>20</v>
      </c>
      <c r="AC381" s="56">
        <v>22.280413006417124</v>
      </c>
    </row>
    <row r="382" spans="1:29" x14ac:dyDescent="0.35">
      <c r="A382" s="1">
        <v>185</v>
      </c>
      <c r="B382" s="2">
        <v>9</v>
      </c>
      <c r="C382" s="2" t="s">
        <v>289</v>
      </c>
      <c r="D382" s="2" t="s">
        <v>290</v>
      </c>
      <c r="E382" s="1" t="s">
        <v>16</v>
      </c>
      <c r="F382" s="2" t="str">
        <f t="shared" si="21"/>
        <v>Ob2.8</v>
      </c>
      <c r="G382" s="1" t="s">
        <v>306</v>
      </c>
      <c r="H382" s="1" t="s">
        <v>18</v>
      </c>
      <c r="I382" s="1" t="s">
        <v>19</v>
      </c>
      <c r="J382" s="3">
        <v>11.600000000000001</v>
      </c>
      <c r="K382" s="3">
        <v>12</v>
      </c>
      <c r="L382" s="3">
        <v>28.5</v>
      </c>
      <c r="M382" s="3">
        <v>78</v>
      </c>
      <c r="N382" s="4">
        <v>14.969827586206897</v>
      </c>
      <c r="O382" s="3">
        <v>22.47</v>
      </c>
      <c r="P382" s="6">
        <v>5.3900000000000006</v>
      </c>
      <c r="Q382" s="7">
        <v>5390.0000000000009</v>
      </c>
      <c r="R382" s="8">
        <v>239.87538940809975</v>
      </c>
      <c r="S382" s="14">
        <v>4.18</v>
      </c>
      <c r="T382" s="9">
        <v>0.77551020408163251</v>
      </c>
      <c r="U382" s="10">
        <v>1.548</v>
      </c>
      <c r="V382" s="10">
        <v>43.08</v>
      </c>
      <c r="W382" s="10">
        <v>27.829457364341085</v>
      </c>
      <c r="X382" s="10">
        <v>7.8483600000000014E-2</v>
      </c>
      <c r="Y382" s="10">
        <v>0.51200000000000001</v>
      </c>
      <c r="Z382" s="10">
        <v>42.9</v>
      </c>
      <c r="AA382" s="10">
        <v>83.7890625</v>
      </c>
      <c r="AB382" s="3">
        <v>7.13</v>
      </c>
      <c r="AC382" s="56">
        <v>16.01433177849195</v>
      </c>
    </row>
    <row r="383" spans="1:29" x14ac:dyDescent="0.35">
      <c r="A383" s="1">
        <v>186</v>
      </c>
      <c r="B383" s="2">
        <v>9</v>
      </c>
      <c r="C383" s="2" t="s">
        <v>289</v>
      </c>
      <c r="D383" s="2" t="s">
        <v>290</v>
      </c>
      <c r="E383" s="1" t="s">
        <v>16</v>
      </c>
      <c r="F383" s="2" t="str">
        <f t="shared" si="21"/>
        <v>Ob2.8</v>
      </c>
      <c r="G383" s="1" t="s">
        <v>307</v>
      </c>
      <c r="H383" s="1" t="s">
        <v>18</v>
      </c>
      <c r="I383" s="1" t="s">
        <v>19</v>
      </c>
      <c r="J383" s="3">
        <v>2.95</v>
      </c>
      <c r="K383" s="3">
        <v>3</v>
      </c>
      <c r="L383" s="3">
        <v>10.35</v>
      </c>
      <c r="M383" s="3">
        <v>27</v>
      </c>
      <c r="N383" s="4">
        <v>30.576271186440668</v>
      </c>
      <c r="O383" s="10">
        <v>0.95</v>
      </c>
      <c r="P383" s="6">
        <v>0.24</v>
      </c>
      <c r="Q383" s="7">
        <v>240</v>
      </c>
      <c r="R383" s="8">
        <v>252.63157894736844</v>
      </c>
      <c r="S383" s="24">
        <v>0.19</v>
      </c>
      <c r="T383" s="9">
        <v>0.79166666666666674</v>
      </c>
      <c r="U383" s="10" t="s">
        <v>20</v>
      </c>
      <c r="V383" s="10" t="s">
        <v>20</v>
      </c>
      <c r="W383" s="10" t="s">
        <v>20</v>
      </c>
      <c r="X383" s="10" t="s">
        <v>20</v>
      </c>
      <c r="Y383" s="10" t="s">
        <v>20</v>
      </c>
      <c r="Z383" s="10" t="s">
        <v>20</v>
      </c>
      <c r="AA383" s="10" t="s">
        <v>20</v>
      </c>
      <c r="AB383" s="3" t="s">
        <v>20</v>
      </c>
      <c r="AC383" s="56">
        <v>32.270884217110634</v>
      </c>
    </row>
    <row r="384" spans="1:29" x14ac:dyDescent="0.35">
      <c r="A384" s="1">
        <v>751</v>
      </c>
      <c r="B384" s="1">
        <v>15</v>
      </c>
      <c r="C384" s="2" t="s">
        <v>289</v>
      </c>
      <c r="D384" s="2" t="s">
        <v>290</v>
      </c>
      <c r="E384" s="1" t="s">
        <v>16</v>
      </c>
      <c r="F384" s="1" t="str">
        <f>LEFT(G384,6)</f>
        <v>Ob2.15</v>
      </c>
      <c r="G384" s="1" t="s">
        <v>292</v>
      </c>
      <c r="H384" s="1" t="s">
        <v>651</v>
      </c>
      <c r="I384" s="1" t="s">
        <v>36</v>
      </c>
      <c r="J384" s="3">
        <v>9.1</v>
      </c>
      <c r="K384" s="3">
        <v>11</v>
      </c>
      <c r="L384" s="3">
        <v>33.9</v>
      </c>
      <c r="M384" s="3">
        <v>151</v>
      </c>
      <c r="N384" s="4">
        <v>50.137862137862136</v>
      </c>
      <c r="O384" s="3">
        <v>55.58</v>
      </c>
      <c r="P384" s="6">
        <v>11.92</v>
      </c>
      <c r="Q384" s="7">
        <v>11920</v>
      </c>
      <c r="R384" s="8">
        <v>214.46563512054698</v>
      </c>
      <c r="S384" s="3">
        <v>3.94</v>
      </c>
      <c r="T384" s="9">
        <v>0.33053691275167785</v>
      </c>
      <c r="U384" s="10" t="s">
        <v>20</v>
      </c>
      <c r="V384" s="10" t="s">
        <v>20</v>
      </c>
      <c r="W384" s="10" t="s">
        <v>20</v>
      </c>
      <c r="X384" s="10" t="s">
        <v>20</v>
      </c>
      <c r="Y384" s="10" t="s">
        <v>20</v>
      </c>
      <c r="Z384" s="10" t="s">
        <v>20</v>
      </c>
      <c r="AA384" s="10" t="s">
        <v>20</v>
      </c>
      <c r="AB384" s="3" t="s">
        <v>20</v>
      </c>
      <c r="AC384" s="56">
        <v>32.269503546099294</v>
      </c>
    </row>
    <row r="385" spans="1:29" x14ac:dyDescent="0.35">
      <c r="A385" s="1">
        <v>752</v>
      </c>
      <c r="B385" s="1">
        <v>15</v>
      </c>
      <c r="C385" s="2" t="s">
        <v>289</v>
      </c>
      <c r="D385" s="2" t="s">
        <v>290</v>
      </c>
      <c r="E385" s="1" t="s">
        <v>16</v>
      </c>
      <c r="F385" s="1" t="str">
        <f>LEFT(G385,6)</f>
        <v>Ob2.15</v>
      </c>
      <c r="G385" s="1" t="s">
        <v>293</v>
      </c>
      <c r="H385" s="1" t="s">
        <v>651</v>
      </c>
      <c r="I385" s="1" t="s">
        <v>36</v>
      </c>
      <c r="J385" s="3">
        <v>4.8</v>
      </c>
      <c r="K385" s="3">
        <v>9</v>
      </c>
      <c r="L385" s="3">
        <v>30.95</v>
      </c>
      <c r="M385" s="3">
        <v>145</v>
      </c>
      <c r="N385" s="4">
        <v>102.88310185185186</v>
      </c>
      <c r="O385" s="3">
        <v>38.5</v>
      </c>
      <c r="P385" s="6">
        <v>11.1</v>
      </c>
      <c r="Q385" s="7">
        <v>11100</v>
      </c>
      <c r="R385" s="8">
        <v>288.31168831168833</v>
      </c>
      <c r="S385" s="15">
        <v>5.48</v>
      </c>
      <c r="T385" s="9">
        <v>0.49369369369369376</v>
      </c>
      <c r="U385" s="10">
        <v>1.8440000000000001</v>
      </c>
      <c r="V385" s="10">
        <v>43.09</v>
      </c>
      <c r="W385" s="10">
        <v>23.367678958785252</v>
      </c>
      <c r="X385" s="10">
        <v>0.204684</v>
      </c>
      <c r="Y385" s="10">
        <v>0.77500000000000002</v>
      </c>
      <c r="Z385" s="10">
        <v>42.65</v>
      </c>
      <c r="AA385" s="10">
        <v>55.032258064516128</v>
      </c>
      <c r="AB385" s="3">
        <v>7.12</v>
      </c>
      <c r="AC385" s="56">
        <v>13.842556587547298</v>
      </c>
    </row>
    <row r="386" spans="1:29" x14ac:dyDescent="0.35">
      <c r="A386" s="1">
        <v>753</v>
      </c>
      <c r="B386" s="1">
        <v>15</v>
      </c>
      <c r="C386" s="2" t="s">
        <v>289</v>
      </c>
      <c r="D386" s="2" t="s">
        <v>290</v>
      </c>
      <c r="E386" s="1" t="s">
        <v>16</v>
      </c>
      <c r="F386" s="1" t="str">
        <f>LEFT(G386,6)</f>
        <v>Ob2.15</v>
      </c>
      <c r="G386" s="1" t="s">
        <v>294</v>
      </c>
      <c r="H386" s="1" t="s">
        <v>651</v>
      </c>
      <c r="I386" s="1" t="s">
        <v>36</v>
      </c>
      <c r="J386" s="3">
        <v>5.9</v>
      </c>
      <c r="K386" s="3">
        <v>10</v>
      </c>
      <c r="L386" s="3">
        <v>34.25</v>
      </c>
      <c r="M386" s="3">
        <v>111</v>
      </c>
      <c r="N386" s="4">
        <v>63.436440677966104</v>
      </c>
      <c r="O386" s="3">
        <v>41.98</v>
      </c>
      <c r="P386" s="6">
        <v>11.83</v>
      </c>
      <c r="Q386" s="7">
        <v>11830</v>
      </c>
      <c r="R386" s="8">
        <v>281.8008575512149</v>
      </c>
      <c r="S386" s="15">
        <v>4.6900000000000004</v>
      </c>
      <c r="T386" s="9">
        <v>0.39644970414201186</v>
      </c>
      <c r="U386" s="10">
        <v>1.69</v>
      </c>
      <c r="V386" s="10">
        <v>42.97</v>
      </c>
      <c r="W386" s="10">
        <v>25.42603550295858</v>
      </c>
      <c r="X386" s="10">
        <v>0.20161699999999996</v>
      </c>
      <c r="Y386" s="10">
        <v>0.71199999999999997</v>
      </c>
      <c r="Z386" s="10">
        <v>42.29</v>
      </c>
      <c r="AA386" s="10">
        <v>59.396067415730336</v>
      </c>
      <c r="AB386" s="3">
        <v>7.31</v>
      </c>
      <c r="AC386" s="56">
        <v>16.876272992432892</v>
      </c>
    </row>
    <row r="387" spans="1:29" x14ac:dyDescent="0.35">
      <c r="A387" s="1">
        <v>742</v>
      </c>
      <c r="B387" s="1">
        <v>15</v>
      </c>
      <c r="C387" s="2" t="s">
        <v>289</v>
      </c>
      <c r="D387" s="2" t="s">
        <v>290</v>
      </c>
      <c r="E387" s="1" t="s">
        <v>16</v>
      </c>
      <c r="F387" s="1" t="str">
        <f t="shared" ref="F387:F395" si="22">LEFT(G387,5)</f>
        <v>Ob2.2</v>
      </c>
      <c r="G387" s="1" t="s">
        <v>296</v>
      </c>
      <c r="H387" s="1" t="s">
        <v>651</v>
      </c>
      <c r="I387" s="1" t="s">
        <v>36</v>
      </c>
      <c r="J387" s="3">
        <v>13.35</v>
      </c>
      <c r="K387" s="3">
        <v>12</v>
      </c>
      <c r="L387" s="3">
        <v>33.450000000000003</v>
      </c>
      <c r="M387" s="3">
        <v>115</v>
      </c>
      <c r="N387" s="4">
        <v>23.012172284644201</v>
      </c>
      <c r="O387" s="3">
        <v>36.520000000000003</v>
      </c>
      <c r="P387" s="6">
        <v>9.7899999999999991</v>
      </c>
      <c r="Q387" s="7">
        <v>9790</v>
      </c>
      <c r="R387" s="8">
        <v>268.07228915662648</v>
      </c>
      <c r="S387" s="3">
        <v>4.46</v>
      </c>
      <c r="T387" s="9">
        <v>0.45556690500510727</v>
      </c>
      <c r="U387" s="10" t="s">
        <v>20</v>
      </c>
      <c r="V387" s="10" t="s">
        <v>20</v>
      </c>
      <c r="W387" s="10" t="s">
        <v>20</v>
      </c>
      <c r="X387" s="10" t="s">
        <v>20</v>
      </c>
      <c r="Y387" s="10" t="s">
        <v>20</v>
      </c>
      <c r="Z387" s="10" t="s">
        <v>20</v>
      </c>
      <c r="AA387" s="10" t="s">
        <v>20</v>
      </c>
      <c r="AB387" s="3" t="s">
        <v>20</v>
      </c>
      <c r="AC387" s="56">
        <v>34.510120882243648</v>
      </c>
    </row>
    <row r="388" spans="1:29" x14ac:dyDescent="0.35">
      <c r="A388" s="1">
        <v>743</v>
      </c>
      <c r="B388" s="1">
        <v>15</v>
      </c>
      <c r="C388" s="2" t="s">
        <v>289</v>
      </c>
      <c r="D388" s="2" t="s">
        <v>290</v>
      </c>
      <c r="E388" s="1" t="s">
        <v>16</v>
      </c>
      <c r="F388" s="1" t="str">
        <f t="shared" si="22"/>
        <v>Ob2.2</v>
      </c>
      <c r="G388" s="1" t="s">
        <v>297</v>
      </c>
      <c r="H388" s="1" t="s">
        <v>651</v>
      </c>
      <c r="I388" s="1" t="s">
        <v>36</v>
      </c>
      <c r="J388" s="3">
        <v>8.5</v>
      </c>
      <c r="K388" s="3">
        <v>12</v>
      </c>
      <c r="L388" s="3">
        <v>29.1</v>
      </c>
      <c r="M388" s="3">
        <v>108</v>
      </c>
      <c r="N388" s="4">
        <v>29.811764705882354</v>
      </c>
      <c r="O388" s="3">
        <v>37.659999999999997</v>
      </c>
      <c r="P388" s="6">
        <v>10.47</v>
      </c>
      <c r="Q388" s="7">
        <v>10470</v>
      </c>
      <c r="R388" s="8">
        <v>278.01380775358473</v>
      </c>
      <c r="S388" s="15">
        <v>6.36</v>
      </c>
      <c r="T388" s="9">
        <v>0.60744985673352436</v>
      </c>
      <c r="U388" s="10">
        <v>2.0779999999999998</v>
      </c>
      <c r="V388" s="10">
        <v>42.97</v>
      </c>
      <c r="W388" s="10">
        <v>20.678537054860445</v>
      </c>
      <c r="X388" s="10">
        <v>0.2175666</v>
      </c>
      <c r="Y388" s="10">
        <v>0.79400000000000004</v>
      </c>
      <c r="Z388" s="10">
        <v>39.119999999999997</v>
      </c>
      <c r="AA388" s="10">
        <v>49.269521410579337</v>
      </c>
      <c r="AB388" s="3">
        <v>7.07</v>
      </c>
      <c r="AC388" s="56">
        <v>50.208240319691335</v>
      </c>
    </row>
    <row r="389" spans="1:29" x14ac:dyDescent="0.35">
      <c r="A389" s="1">
        <v>744</v>
      </c>
      <c r="B389" s="1">
        <v>15</v>
      </c>
      <c r="C389" s="2" t="s">
        <v>289</v>
      </c>
      <c r="D389" s="2" t="s">
        <v>290</v>
      </c>
      <c r="E389" s="1" t="s">
        <v>16</v>
      </c>
      <c r="F389" s="1" t="str">
        <f t="shared" si="22"/>
        <v>Ob2.2</v>
      </c>
      <c r="G389" s="1" t="s">
        <v>298</v>
      </c>
      <c r="H389" s="1" t="s">
        <v>651</v>
      </c>
      <c r="I389" s="1" t="s">
        <v>36</v>
      </c>
      <c r="J389" s="3">
        <v>11.350000000000001</v>
      </c>
      <c r="K389" s="3">
        <v>12</v>
      </c>
      <c r="L389" s="3">
        <v>45.85</v>
      </c>
      <c r="M389" s="3">
        <v>112</v>
      </c>
      <c r="N389" s="4">
        <v>36.703377386196763</v>
      </c>
      <c r="O389" s="3">
        <v>63.29</v>
      </c>
      <c r="P389" s="6">
        <v>14.4</v>
      </c>
      <c r="Q389" s="7">
        <v>14400</v>
      </c>
      <c r="R389" s="8">
        <v>227.5240954337178</v>
      </c>
      <c r="S389" s="15">
        <v>4.82</v>
      </c>
      <c r="T389" s="9">
        <v>0.33472222222222225</v>
      </c>
      <c r="U389" s="10">
        <v>1.865</v>
      </c>
      <c r="V389" s="10">
        <v>43.5</v>
      </c>
      <c r="W389" s="10">
        <v>23.324396782841823</v>
      </c>
      <c r="X389" s="10">
        <v>0.26856000000000002</v>
      </c>
      <c r="Y389" s="10">
        <v>0.65800000000000003</v>
      </c>
      <c r="Z389" s="10">
        <v>43.42</v>
      </c>
      <c r="AA389" s="10">
        <v>65.98784194528875</v>
      </c>
      <c r="AB389" s="3">
        <v>7.27</v>
      </c>
      <c r="AC389" s="56">
        <v>22.912957353504698</v>
      </c>
    </row>
    <row r="390" spans="1:29" x14ac:dyDescent="0.35">
      <c r="A390" s="1">
        <v>745</v>
      </c>
      <c r="B390" s="1">
        <v>15</v>
      </c>
      <c r="C390" s="2" t="s">
        <v>289</v>
      </c>
      <c r="D390" s="2" t="s">
        <v>290</v>
      </c>
      <c r="E390" s="1" t="s">
        <v>16</v>
      </c>
      <c r="F390" s="1" t="str">
        <f t="shared" si="22"/>
        <v>Ob2.5</v>
      </c>
      <c r="G390" s="1" t="s">
        <v>300</v>
      </c>
      <c r="H390" s="1" t="s">
        <v>651</v>
      </c>
      <c r="I390" s="1" t="s">
        <v>36</v>
      </c>
      <c r="J390" s="3">
        <v>8.9</v>
      </c>
      <c r="K390" s="3">
        <v>14</v>
      </c>
      <c r="L390" s="3">
        <v>29.75</v>
      </c>
      <c r="M390" s="3">
        <v>141</v>
      </c>
      <c r="N390" s="4">
        <v>32.665730337078649</v>
      </c>
      <c r="O390" s="3">
        <v>45.01</v>
      </c>
      <c r="P390" s="6">
        <v>11.38</v>
      </c>
      <c r="Q390" s="7">
        <v>11380</v>
      </c>
      <c r="R390" s="8">
        <v>252.83270384359034</v>
      </c>
      <c r="S390" s="15">
        <v>5.53</v>
      </c>
      <c r="T390" s="9">
        <v>0.48594024604569419</v>
      </c>
      <c r="U390" s="10">
        <v>1.5649999999999999</v>
      </c>
      <c r="V390" s="10">
        <v>42.65</v>
      </c>
      <c r="W390" s="10">
        <v>27.252396166134186</v>
      </c>
      <c r="X390" s="10">
        <v>0.17809700000000003</v>
      </c>
      <c r="Y390" s="10">
        <v>0.64300000000000002</v>
      </c>
      <c r="Z390" s="10">
        <v>42.73</v>
      </c>
      <c r="AA390" s="10">
        <v>66.454121306376351</v>
      </c>
      <c r="AB390" s="3">
        <v>7.26</v>
      </c>
      <c r="AC390" s="56">
        <v>12.986664642045989</v>
      </c>
    </row>
    <row r="391" spans="1:29" x14ac:dyDescent="0.35">
      <c r="A391" s="1">
        <v>746</v>
      </c>
      <c r="B391" s="1">
        <v>15</v>
      </c>
      <c r="C391" s="2" t="s">
        <v>289</v>
      </c>
      <c r="D391" s="2" t="s">
        <v>290</v>
      </c>
      <c r="E391" s="1" t="s">
        <v>16</v>
      </c>
      <c r="F391" s="1" t="str">
        <f t="shared" si="22"/>
        <v>Ob2.5</v>
      </c>
      <c r="G391" s="1" t="s">
        <v>301</v>
      </c>
      <c r="H391" s="1" t="s">
        <v>651</v>
      </c>
      <c r="I391" s="1" t="s">
        <v>36</v>
      </c>
      <c r="J391" s="3">
        <v>9.85</v>
      </c>
      <c r="K391" s="3">
        <v>20</v>
      </c>
      <c r="L391" s="3">
        <v>36.85</v>
      </c>
      <c r="M391" s="3">
        <v>144</v>
      </c>
      <c r="N391" s="4">
        <v>25.936040609137059</v>
      </c>
      <c r="O391" s="3">
        <v>47.86</v>
      </c>
      <c r="P391" s="6">
        <v>13.46</v>
      </c>
      <c r="Q391" s="7">
        <v>13460</v>
      </c>
      <c r="R391" s="8">
        <v>281.23694107814458</v>
      </c>
      <c r="S391" s="15">
        <v>6.21</v>
      </c>
      <c r="T391" s="9">
        <v>0.46136701337295688</v>
      </c>
      <c r="U391" s="10">
        <v>1.498</v>
      </c>
      <c r="V391" s="10">
        <v>43</v>
      </c>
      <c r="W391" s="10">
        <v>28.704939919893192</v>
      </c>
      <c r="X391" s="10">
        <v>0.20163080000000003</v>
      </c>
      <c r="Y391" s="10">
        <v>0.65700000000000003</v>
      </c>
      <c r="Z391" s="10">
        <v>42.28</v>
      </c>
      <c r="AA391" s="10">
        <v>64.353120243531208</v>
      </c>
      <c r="AB391" s="3">
        <v>7.26</v>
      </c>
      <c r="AC391" s="56">
        <v>25.3037037037037</v>
      </c>
    </row>
    <row r="392" spans="1:29" x14ac:dyDescent="0.35">
      <c r="A392" s="1">
        <v>747</v>
      </c>
      <c r="B392" s="1">
        <v>15</v>
      </c>
      <c r="C392" s="2" t="s">
        <v>289</v>
      </c>
      <c r="D392" s="2" t="s">
        <v>290</v>
      </c>
      <c r="E392" s="1" t="s">
        <v>16</v>
      </c>
      <c r="F392" s="1" t="str">
        <f t="shared" si="22"/>
        <v>Ob2.5</v>
      </c>
      <c r="G392" s="1" t="s">
        <v>302</v>
      </c>
      <c r="H392" s="1" t="s">
        <v>651</v>
      </c>
      <c r="I392" s="1" t="s">
        <v>36</v>
      </c>
      <c r="J392" s="3">
        <v>9</v>
      </c>
      <c r="K392" s="3">
        <v>15</v>
      </c>
      <c r="L392" s="3">
        <v>33.35</v>
      </c>
      <c r="M392" s="3">
        <v>120</v>
      </c>
      <c r="N392" s="4">
        <v>28.644444444444446</v>
      </c>
      <c r="O392" s="3">
        <v>37.840000000000003</v>
      </c>
      <c r="P392" s="6">
        <v>8.35</v>
      </c>
      <c r="Q392" s="7">
        <v>8350</v>
      </c>
      <c r="R392" s="8">
        <v>220.66596194503168</v>
      </c>
      <c r="S392" s="3">
        <v>4.25</v>
      </c>
      <c r="T392" s="9">
        <v>0.50898203592814373</v>
      </c>
      <c r="U392" s="10" t="s">
        <v>20</v>
      </c>
      <c r="V392" s="10" t="s">
        <v>20</v>
      </c>
      <c r="W392" s="10" t="s">
        <v>20</v>
      </c>
      <c r="X392" s="10" t="s">
        <v>20</v>
      </c>
      <c r="Y392" s="10" t="s">
        <v>20</v>
      </c>
      <c r="Z392" s="10" t="s">
        <v>20</v>
      </c>
      <c r="AA392" s="10" t="s">
        <v>20</v>
      </c>
      <c r="AB392" s="3" t="s">
        <v>20</v>
      </c>
      <c r="AC392" s="56">
        <v>22.982876798490356</v>
      </c>
    </row>
    <row r="393" spans="1:29" x14ac:dyDescent="0.35">
      <c r="A393" s="1">
        <v>748</v>
      </c>
      <c r="B393" s="1">
        <v>15</v>
      </c>
      <c r="C393" s="2" t="s">
        <v>289</v>
      </c>
      <c r="D393" s="2" t="s">
        <v>290</v>
      </c>
      <c r="E393" s="1" t="s">
        <v>16</v>
      </c>
      <c r="F393" s="1" t="str">
        <f t="shared" si="22"/>
        <v>Ob2.8</v>
      </c>
      <c r="G393" s="1" t="s">
        <v>304</v>
      </c>
      <c r="H393" s="1" t="s">
        <v>651</v>
      </c>
      <c r="I393" s="1" t="s">
        <v>36</v>
      </c>
      <c r="J393" s="3">
        <v>7.7</v>
      </c>
      <c r="K393" s="3">
        <v>8</v>
      </c>
      <c r="L393" s="3">
        <v>41.1</v>
      </c>
      <c r="M393" s="3">
        <v>121</v>
      </c>
      <c r="N393" s="4">
        <v>79.732142857142861</v>
      </c>
      <c r="O393" s="3">
        <v>51.23</v>
      </c>
      <c r="P393" s="6">
        <v>11.82</v>
      </c>
      <c r="Q393" s="7">
        <v>11820</v>
      </c>
      <c r="R393" s="8">
        <v>230.72418504782357</v>
      </c>
      <c r="S393" s="15">
        <v>4.97</v>
      </c>
      <c r="T393" s="9">
        <v>0.42047377326565138</v>
      </c>
      <c r="U393" s="10">
        <v>1.77</v>
      </c>
      <c r="V393" s="10">
        <v>43.46</v>
      </c>
      <c r="W393" s="10">
        <v>24.55367231638418</v>
      </c>
      <c r="X393" s="10">
        <v>0.20921400000000001</v>
      </c>
      <c r="Y393" s="10">
        <v>0.68600000000000005</v>
      </c>
      <c r="Z393" s="10">
        <v>41.37</v>
      </c>
      <c r="AA393" s="10">
        <v>60.306122448979586</v>
      </c>
      <c r="AB393" s="3">
        <v>7.23</v>
      </c>
      <c r="AC393" s="56">
        <v>24.61993547490469</v>
      </c>
    </row>
    <row r="394" spans="1:29" x14ac:dyDescent="0.35">
      <c r="A394" s="1">
        <v>749</v>
      </c>
      <c r="B394" s="1">
        <v>15</v>
      </c>
      <c r="C394" s="2" t="s">
        <v>289</v>
      </c>
      <c r="D394" s="2" t="s">
        <v>290</v>
      </c>
      <c r="E394" s="1" t="s">
        <v>16</v>
      </c>
      <c r="F394" s="1" t="str">
        <f t="shared" si="22"/>
        <v>Ob2.8</v>
      </c>
      <c r="G394" s="1" t="s">
        <v>305</v>
      </c>
      <c r="H394" s="1" t="s">
        <v>651</v>
      </c>
      <c r="I394" s="1" t="s">
        <v>36</v>
      </c>
      <c r="J394" s="3">
        <v>5.7</v>
      </c>
      <c r="K394" s="3">
        <v>9</v>
      </c>
      <c r="L394" s="3">
        <v>31.35</v>
      </c>
      <c r="M394" s="3">
        <v>156</v>
      </c>
      <c r="N394" s="4">
        <v>94.333333333333329</v>
      </c>
      <c r="O394" s="3">
        <v>39.020000000000003</v>
      </c>
      <c r="P394" s="6">
        <v>13.34</v>
      </c>
      <c r="Q394" s="7">
        <v>13340</v>
      </c>
      <c r="R394" s="8">
        <v>341.8759610456176</v>
      </c>
      <c r="S394" s="15">
        <v>5.98</v>
      </c>
      <c r="T394" s="9">
        <v>0.44827586206896558</v>
      </c>
      <c r="U394" s="10">
        <v>1.8069999999999999</v>
      </c>
      <c r="V394" s="10">
        <v>42.96</v>
      </c>
      <c r="W394" s="10">
        <v>23.774211400110683</v>
      </c>
      <c r="X394" s="10">
        <v>0.2347293</v>
      </c>
      <c r="Y394" s="10">
        <v>0.79500000000000004</v>
      </c>
      <c r="Z394" s="10">
        <v>42.57</v>
      </c>
      <c r="AA394" s="10">
        <v>53.547169811320749</v>
      </c>
      <c r="AB394" s="3">
        <v>7.19</v>
      </c>
      <c r="AC394" s="56">
        <v>37.191316052688592</v>
      </c>
    </row>
    <row r="395" spans="1:29" x14ac:dyDescent="0.35">
      <c r="A395" s="1">
        <v>750</v>
      </c>
      <c r="B395" s="1">
        <v>15</v>
      </c>
      <c r="C395" s="2" t="s">
        <v>289</v>
      </c>
      <c r="D395" s="2" t="s">
        <v>290</v>
      </c>
      <c r="E395" s="1" t="s">
        <v>16</v>
      </c>
      <c r="F395" s="1" t="str">
        <f t="shared" si="22"/>
        <v>Ob2.8</v>
      </c>
      <c r="G395" s="1" t="s">
        <v>306</v>
      </c>
      <c r="H395" s="1" t="s">
        <v>651</v>
      </c>
      <c r="I395" s="1" t="s">
        <v>36</v>
      </c>
      <c r="J395" s="3">
        <v>6.85</v>
      </c>
      <c r="K395" s="3">
        <v>10</v>
      </c>
      <c r="L395" s="3">
        <v>35.25</v>
      </c>
      <c r="M395" s="3">
        <v>112</v>
      </c>
      <c r="N395" s="4">
        <v>56.635036496350367</v>
      </c>
      <c r="O395" s="3">
        <v>37.26</v>
      </c>
      <c r="P395" s="6">
        <v>9.3800000000000008</v>
      </c>
      <c r="Q395" s="7">
        <v>9380</v>
      </c>
      <c r="R395" s="8">
        <v>251.74449812130973</v>
      </c>
      <c r="S395" s="3">
        <v>3.62</v>
      </c>
      <c r="T395" s="9">
        <v>0.38592750533049036</v>
      </c>
      <c r="U395" s="10" t="s">
        <v>20</v>
      </c>
      <c r="V395" s="10" t="s">
        <v>20</v>
      </c>
      <c r="W395" s="10" t="s">
        <v>20</v>
      </c>
      <c r="X395" s="10" t="s">
        <v>20</v>
      </c>
      <c r="Y395" s="10" t="s">
        <v>20</v>
      </c>
      <c r="Z395" s="10" t="s">
        <v>20</v>
      </c>
      <c r="AA395" s="10" t="s">
        <v>20</v>
      </c>
      <c r="AB395" s="3" t="s">
        <v>20</v>
      </c>
      <c r="AC395" s="56">
        <v>30.894904723418801</v>
      </c>
    </row>
    <row r="396" spans="1:29" x14ac:dyDescent="0.35">
      <c r="A396" s="1">
        <v>502</v>
      </c>
      <c r="B396" s="2">
        <v>4</v>
      </c>
      <c r="C396" s="2" t="s">
        <v>308</v>
      </c>
      <c r="D396" s="2" t="s">
        <v>309</v>
      </c>
      <c r="E396" s="1" t="s">
        <v>16</v>
      </c>
      <c r="F396" s="1" t="str">
        <f t="shared" ref="F396:F439" si="23">LEFT(G396,7)</f>
        <v>PresWa2</v>
      </c>
      <c r="G396" s="1" t="s">
        <v>310</v>
      </c>
      <c r="H396" s="1" t="s">
        <v>652</v>
      </c>
      <c r="I396" s="1" t="s">
        <v>58</v>
      </c>
      <c r="J396" s="3">
        <v>11.35</v>
      </c>
      <c r="K396" s="3">
        <v>15</v>
      </c>
      <c r="L396" s="3">
        <v>38.85</v>
      </c>
      <c r="M396" s="3">
        <v>127</v>
      </c>
      <c r="N396" s="4">
        <v>27.980616740088106</v>
      </c>
      <c r="O396" s="3">
        <v>42.93</v>
      </c>
      <c r="P396" s="6">
        <v>10.02</v>
      </c>
      <c r="Q396" s="7">
        <v>10020</v>
      </c>
      <c r="R396" s="8">
        <v>233.40321453529</v>
      </c>
      <c r="S396" s="3">
        <v>3.73</v>
      </c>
      <c r="T396" s="9">
        <v>0.3722554890219561</v>
      </c>
      <c r="U396" s="10" t="s">
        <v>20</v>
      </c>
      <c r="V396" s="10" t="s">
        <v>20</v>
      </c>
      <c r="W396" s="10" t="s">
        <v>20</v>
      </c>
      <c r="X396" s="10" t="s">
        <v>20</v>
      </c>
      <c r="Y396" s="10" t="s">
        <v>20</v>
      </c>
      <c r="Z396" s="10" t="s">
        <v>20</v>
      </c>
      <c r="AA396" s="10" t="s">
        <v>20</v>
      </c>
      <c r="AB396" s="3" t="s">
        <v>20</v>
      </c>
      <c r="AC396" s="56">
        <v>15.451416573850032</v>
      </c>
    </row>
    <row r="397" spans="1:29" x14ac:dyDescent="0.35">
      <c r="A397" s="1">
        <v>503</v>
      </c>
      <c r="B397" s="2">
        <v>4</v>
      </c>
      <c r="C397" s="2" t="s">
        <v>308</v>
      </c>
      <c r="D397" s="2" t="s">
        <v>309</v>
      </c>
      <c r="E397" s="1" t="s">
        <v>16</v>
      </c>
      <c r="F397" s="1" t="str">
        <f t="shared" si="23"/>
        <v>PresWa2</v>
      </c>
      <c r="G397" s="1" t="s">
        <v>311</v>
      </c>
      <c r="H397" s="1" t="s">
        <v>652</v>
      </c>
      <c r="I397" s="1" t="s">
        <v>58</v>
      </c>
      <c r="J397" s="3">
        <v>14.25</v>
      </c>
      <c r="K397" s="3">
        <v>12</v>
      </c>
      <c r="L397" s="3">
        <v>40.299999999999997</v>
      </c>
      <c r="M397" s="3">
        <v>108</v>
      </c>
      <c r="N397" s="4">
        <v>24.452631578947365</v>
      </c>
      <c r="O397" s="3">
        <v>43.69</v>
      </c>
      <c r="P397" s="6">
        <v>12.94</v>
      </c>
      <c r="Q397" s="7">
        <v>12940</v>
      </c>
      <c r="R397" s="8">
        <v>296.17761501487757</v>
      </c>
      <c r="S397" s="15">
        <v>6.88</v>
      </c>
      <c r="T397" s="9">
        <v>0.5316846986089645</v>
      </c>
      <c r="U397" s="10">
        <v>1.4630000000000001</v>
      </c>
      <c r="V397" s="10">
        <v>42.32</v>
      </c>
      <c r="W397" s="10">
        <v>28.926862611073137</v>
      </c>
      <c r="X397" s="10">
        <v>0.18931220000000001</v>
      </c>
      <c r="Y397" s="10">
        <v>0.64900000000000002</v>
      </c>
      <c r="Z397" s="10">
        <v>42.2</v>
      </c>
      <c r="AA397" s="10">
        <v>65.023112480739599</v>
      </c>
      <c r="AB397" s="3">
        <v>7.1</v>
      </c>
      <c r="AC397" s="56">
        <v>13.907291839557395</v>
      </c>
    </row>
    <row r="398" spans="1:29" x14ac:dyDescent="0.35">
      <c r="A398" s="1">
        <v>504</v>
      </c>
      <c r="B398" s="2">
        <v>4</v>
      </c>
      <c r="C398" s="2" t="s">
        <v>308</v>
      </c>
      <c r="D398" s="2" t="s">
        <v>309</v>
      </c>
      <c r="E398" s="1" t="s">
        <v>16</v>
      </c>
      <c r="F398" s="1" t="str">
        <f t="shared" si="23"/>
        <v>PresWa2</v>
      </c>
      <c r="G398" s="1" t="s">
        <v>312</v>
      </c>
      <c r="H398" s="1" t="s">
        <v>652</v>
      </c>
      <c r="I398" s="1" t="s">
        <v>58</v>
      </c>
      <c r="J398" s="3">
        <v>13.649999999999999</v>
      </c>
      <c r="K398" s="3">
        <v>16</v>
      </c>
      <c r="L398" s="3">
        <v>43.2</v>
      </c>
      <c r="M398" s="3">
        <v>135</v>
      </c>
      <c r="N398" s="4">
        <v>25.703296703296708</v>
      </c>
      <c r="O398" s="3">
        <v>44.65</v>
      </c>
      <c r="P398" s="6">
        <v>9.370000000000001</v>
      </c>
      <c r="Q398" s="7">
        <v>9370.0000000000018</v>
      </c>
      <c r="R398" s="8">
        <v>209.85442329227328</v>
      </c>
      <c r="S398" s="17">
        <v>3.09</v>
      </c>
      <c r="T398" s="9">
        <v>0.32977588046958373</v>
      </c>
      <c r="U398" s="10">
        <v>1.79</v>
      </c>
      <c r="V398" s="10">
        <v>42.56</v>
      </c>
      <c r="W398" s="10">
        <v>23.776536312849164</v>
      </c>
      <c r="X398" s="10">
        <v>0.15948899999999999</v>
      </c>
      <c r="Y398" s="10">
        <v>0.68700000000000006</v>
      </c>
      <c r="Z398" s="10">
        <v>44.03</v>
      </c>
      <c r="AA398" s="10">
        <v>64.090247452692864</v>
      </c>
      <c r="AB398" s="3">
        <v>7.27</v>
      </c>
      <c r="AC398" s="56">
        <v>20.634471065150837</v>
      </c>
    </row>
    <row r="399" spans="1:29" x14ac:dyDescent="0.35">
      <c r="A399" s="1">
        <v>508</v>
      </c>
      <c r="B399" s="2">
        <v>4</v>
      </c>
      <c r="C399" s="2" t="s">
        <v>308</v>
      </c>
      <c r="D399" s="2" t="s">
        <v>309</v>
      </c>
      <c r="E399" s="1" t="s">
        <v>16</v>
      </c>
      <c r="F399" s="1" t="str">
        <f t="shared" si="23"/>
        <v>PresWa3</v>
      </c>
      <c r="G399" s="1" t="s">
        <v>313</v>
      </c>
      <c r="H399" s="1" t="s">
        <v>652</v>
      </c>
      <c r="I399" s="1" t="s">
        <v>58</v>
      </c>
      <c r="J399" s="3">
        <v>15.7</v>
      </c>
      <c r="K399" s="3">
        <v>11</v>
      </c>
      <c r="L399" s="3">
        <v>34.1</v>
      </c>
      <c r="M399" s="3">
        <v>97</v>
      </c>
      <c r="N399" s="4">
        <v>18.152866242038222</v>
      </c>
      <c r="O399" s="3">
        <v>39.29</v>
      </c>
      <c r="P399" s="6">
        <v>10.199999999999999</v>
      </c>
      <c r="Q399" s="7">
        <v>10200</v>
      </c>
      <c r="R399" s="8">
        <v>259.60804275897175</v>
      </c>
      <c r="S399" s="15">
        <v>4.87</v>
      </c>
      <c r="T399" s="9">
        <v>0.47745098039215689</v>
      </c>
      <c r="U399" s="10">
        <v>1.9350000000000001</v>
      </c>
      <c r="V399" s="10">
        <v>42.26</v>
      </c>
      <c r="W399" s="10">
        <v>21.839793281653744</v>
      </c>
      <c r="X399" s="10">
        <v>0.19736999999999999</v>
      </c>
      <c r="Y399" s="10">
        <v>0.67300000000000004</v>
      </c>
      <c r="Z399" s="10">
        <v>43.19</v>
      </c>
      <c r="AA399" s="10">
        <v>64.175334323922726</v>
      </c>
      <c r="AB399" s="3">
        <v>7.25</v>
      </c>
      <c r="AC399" s="56">
        <v>24.022143528306326</v>
      </c>
    </row>
    <row r="400" spans="1:29" x14ac:dyDescent="0.35">
      <c r="A400" s="1">
        <v>509</v>
      </c>
      <c r="B400" s="2">
        <v>4</v>
      </c>
      <c r="C400" s="2" t="s">
        <v>308</v>
      </c>
      <c r="D400" s="2" t="s">
        <v>309</v>
      </c>
      <c r="E400" s="1" t="s">
        <v>16</v>
      </c>
      <c r="F400" s="1" t="str">
        <f t="shared" si="23"/>
        <v>PresWa3</v>
      </c>
      <c r="G400" s="1" t="s">
        <v>314</v>
      </c>
      <c r="H400" s="1" t="s">
        <v>652</v>
      </c>
      <c r="I400" s="1" t="s">
        <v>58</v>
      </c>
      <c r="J400" s="3">
        <v>5.0999999999999996</v>
      </c>
      <c r="K400" s="3">
        <v>6</v>
      </c>
      <c r="L400" s="3">
        <v>20.5</v>
      </c>
      <c r="M400" s="3">
        <v>14</v>
      </c>
      <c r="N400" s="4">
        <v>8.3790849673202619</v>
      </c>
      <c r="O400" s="10">
        <v>2.42</v>
      </c>
      <c r="P400" s="6">
        <v>0.51</v>
      </c>
      <c r="Q400" s="7">
        <v>510</v>
      </c>
      <c r="R400" s="8">
        <v>210.74380165289256</v>
      </c>
      <c r="S400" s="10">
        <v>0.22</v>
      </c>
      <c r="T400" s="9">
        <v>0.43137254901960786</v>
      </c>
      <c r="U400" s="10" t="s">
        <v>20</v>
      </c>
      <c r="V400" s="10" t="s">
        <v>20</v>
      </c>
      <c r="W400" s="10" t="s">
        <v>20</v>
      </c>
      <c r="X400" s="10" t="s">
        <v>20</v>
      </c>
      <c r="Y400" s="10" t="s">
        <v>20</v>
      </c>
      <c r="Z400" s="10" t="s">
        <v>20</v>
      </c>
      <c r="AA400" s="10" t="s">
        <v>20</v>
      </c>
      <c r="AB400" s="3" t="s">
        <v>20</v>
      </c>
      <c r="AC400" s="56">
        <v>22.167710894769723</v>
      </c>
    </row>
    <row r="401" spans="1:29" x14ac:dyDescent="0.35">
      <c r="A401" s="1">
        <v>510</v>
      </c>
      <c r="B401" s="2">
        <v>4</v>
      </c>
      <c r="C401" s="2" t="s">
        <v>308</v>
      </c>
      <c r="D401" s="2" t="s">
        <v>309</v>
      </c>
      <c r="E401" s="1" t="s">
        <v>16</v>
      </c>
      <c r="F401" s="1" t="str">
        <f t="shared" si="23"/>
        <v>PresWa3</v>
      </c>
      <c r="G401" s="1" t="s">
        <v>315</v>
      </c>
      <c r="H401" s="1" t="s">
        <v>652</v>
      </c>
      <c r="I401" s="1" t="s">
        <v>58</v>
      </c>
      <c r="J401" s="3">
        <v>7.65</v>
      </c>
      <c r="K401" s="3">
        <v>5</v>
      </c>
      <c r="L401" s="3">
        <v>34.349999999999994</v>
      </c>
      <c r="M401" s="3">
        <v>67</v>
      </c>
      <c r="N401" s="4">
        <v>59.168627450980388</v>
      </c>
      <c r="O401" s="3">
        <v>20.16</v>
      </c>
      <c r="P401" s="6">
        <v>4.21</v>
      </c>
      <c r="Q401" s="7">
        <v>4210</v>
      </c>
      <c r="R401" s="8">
        <v>208.82936507936509</v>
      </c>
      <c r="S401" s="17">
        <v>1.82</v>
      </c>
      <c r="T401" s="9">
        <v>0.43230403800475059</v>
      </c>
      <c r="U401" s="10">
        <v>1.99</v>
      </c>
      <c r="V401" s="10">
        <v>43.06</v>
      </c>
      <c r="W401" s="10">
        <v>21.638190954773872</v>
      </c>
      <c r="X401" s="10">
        <v>7.9003000000000004E-2</v>
      </c>
      <c r="Y401" s="10">
        <v>0.67300000000000004</v>
      </c>
      <c r="Z401" s="10">
        <v>42.65</v>
      </c>
      <c r="AA401" s="10">
        <v>63.372956909361065</v>
      </c>
      <c r="AB401" s="3">
        <v>7.19</v>
      </c>
      <c r="AC401" s="56">
        <v>7.4053629357595581</v>
      </c>
    </row>
    <row r="402" spans="1:29" x14ac:dyDescent="0.35">
      <c r="A402" s="1">
        <v>514</v>
      </c>
      <c r="B402" s="2">
        <v>4</v>
      </c>
      <c r="C402" s="2" t="s">
        <v>308</v>
      </c>
      <c r="D402" s="2" t="s">
        <v>309</v>
      </c>
      <c r="E402" s="1" t="s">
        <v>16</v>
      </c>
      <c r="F402" s="1" t="str">
        <f t="shared" si="23"/>
        <v>PresWa4</v>
      </c>
      <c r="G402" s="1" t="s">
        <v>316</v>
      </c>
      <c r="H402" s="1" t="s">
        <v>652</v>
      </c>
      <c r="I402" s="1" t="s">
        <v>58</v>
      </c>
      <c r="J402" s="3">
        <v>10.25</v>
      </c>
      <c r="K402" s="3">
        <v>11</v>
      </c>
      <c r="L402" s="3">
        <v>40.799999999999997</v>
      </c>
      <c r="M402" s="3">
        <v>125</v>
      </c>
      <c r="N402" s="4">
        <v>44.232815964523283</v>
      </c>
      <c r="O402" s="3">
        <v>33.770000000000003</v>
      </c>
      <c r="P402" s="6">
        <v>10.33</v>
      </c>
      <c r="Q402" s="7">
        <v>10330</v>
      </c>
      <c r="R402" s="8">
        <v>305.89280426413973</v>
      </c>
      <c r="S402" s="15">
        <v>4.99</v>
      </c>
      <c r="T402" s="9">
        <v>0.48305905130687321</v>
      </c>
      <c r="U402" s="10">
        <v>1.427</v>
      </c>
      <c r="V402" s="10">
        <v>43.15</v>
      </c>
      <c r="W402" s="10">
        <v>30.238262088297123</v>
      </c>
      <c r="X402" s="10">
        <v>0.14740909999999999</v>
      </c>
      <c r="Y402" s="10">
        <v>0.61899999999999999</v>
      </c>
      <c r="Z402" s="10">
        <v>43.08</v>
      </c>
      <c r="AA402" s="10">
        <v>69.59612277867528</v>
      </c>
      <c r="AB402" s="3">
        <v>7.07</v>
      </c>
      <c r="AC402" s="56">
        <v>37.964901960784317</v>
      </c>
    </row>
    <row r="403" spans="1:29" x14ac:dyDescent="0.35">
      <c r="A403" s="1">
        <v>515</v>
      </c>
      <c r="B403" s="2">
        <v>4</v>
      </c>
      <c r="C403" s="2" t="s">
        <v>308</v>
      </c>
      <c r="D403" s="2" t="s">
        <v>309</v>
      </c>
      <c r="E403" s="1" t="s">
        <v>16</v>
      </c>
      <c r="F403" s="1" t="str">
        <f t="shared" si="23"/>
        <v>PresWa4</v>
      </c>
      <c r="G403" s="1" t="s">
        <v>317</v>
      </c>
      <c r="H403" s="1" t="s">
        <v>652</v>
      </c>
      <c r="I403" s="1" t="s">
        <v>58</v>
      </c>
      <c r="J403" s="3">
        <v>9.35</v>
      </c>
      <c r="K403" s="3">
        <v>13</v>
      </c>
      <c r="L403" s="3">
        <v>40.35</v>
      </c>
      <c r="M403" s="3">
        <v>160</v>
      </c>
      <c r="N403" s="4">
        <v>52.113944878650763</v>
      </c>
      <c r="O403" s="3">
        <v>36.68</v>
      </c>
      <c r="P403" s="6">
        <v>11.23</v>
      </c>
      <c r="Q403" s="7">
        <v>11230</v>
      </c>
      <c r="R403" s="8">
        <v>306.16139585605237</v>
      </c>
      <c r="S403" s="15">
        <v>4.3099999999999996</v>
      </c>
      <c r="T403" s="9">
        <v>0.38379341050756899</v>
      </c>
      <c r="U403" s="10">
        <v>1.43</v>
      </c>
      <c r="V403" s="10">
        <v>43.23</v>
      </c>
      <c r="W403" s="10">
        <v>30.23076923076923</v>
      </c>
      <c r="X403" s="10">
        <v>0.16058900000000001</v>
      </c>
      <c r="Y403" s="10">
        <v>0.61899999999999999</v>
      </c>
      <c r="Z403" s="10">
        <v>42.12</v>
      </c>
      <c r="AA403" s="10">
        <v>68.045234248788361</v>
      </c>
      <c r="AB403" s="3">
        <v>7.07</v>
      </c>
      <c r="AC403" s="56">
        <v>39.415569336324054</v>
      </c>
    </row>
    <row r="404" spans="1:29" x14ac:dyDescent="0.35">
      <c r="A404" s="1">
        <v>516</v>
      </c>
      <c r="B404" s="2">
        <v>4</v>
      </c>
      <c r="C404" s="2" t="s">
        <v>308</v>
      </c>
      <c r="D404" s="2" t="s">
        <v>309</v>
      </c>
      <c r="E404" s="1" t="s">
        <v>16</v>
      </c>
      <c r="F404" s="1" t="str">
        <f t="shared" si="23"/>
        <v>PresWa4</v>
      </c>
      <c r="G404" s="1" t="s">
        <v>318</v>
      </c>
      <c r="H404" s="1" t="s">
        <v>652</v>
      </c>
      <c r="I404" s="1" t="s">
        <v>58</v>
      </c>
      <c r="J404" s="3">
        <v>7.1999999999999993</v>
      </c>
      <c r="K404" s="3">
        <v>8</v>
      </c>
      <c r="L404" s="3">
        <v>34.200000000000003</v>
      </c>
      <c r="M404" s="3">
        <v>116</v>
      </c>
      <c r="N404" s="4">
        <v>67.875000000000014</v>
      </c>
      <c r="O404" s="3">
        <v>29.59</v>
      </c>
      <c r="P404" s="6">
        <v>7.61</v>
      </c>
      <c r="Q404" s="7">
        <v>7610</v>
      </c>
      <c r="R404" s="8">
        <v>257.18148022980739</v>
      </c>
      <c r="S404" s="3">
        <v>3.08</v>
      </c>
      <c r="T404" s="9">
        <v>0.40473061760841</v>
      </c>
      <c r="U404" s="10" t="s">
        <v>20</v>
      </c>
      <c r="V404" s="10" t="s">
        <v>20</v>
      </c>
      <c r="W404" s="10" t="s">
        <v>20</v>
      </c>
      <c r="X404" s="10" t="s">
        <v>20</v>
      </c>
      <c r="Y404" s="10" t="s">
        <v>20</v>
      </c>
      <c r="Z404" s="10" t="s">
        <v>20</v>
      </c>
      <c r="AA404" s="10" t="s">
        <v>20</v>
      </c>
      <c r="AB404" s="3" t="s">
        <v>20</v>
      </c>
      <c r="AC404" s="56">
        <v>22.198455238859907</v>
      </c>
    </row>
    <row r="405" spans="1:29" x14ac:dyDescent="0.35">
      <c r="A405" s="1">
        <v>520</v>
      </c>
      <c r="B405" s="2">
        <v>4</v>
      </c>
      <c r="C405" s="2" t="s">
        <v>308</v>
      </c>
      <c r="D405" s="2" t="s">
        <v>309</v>
      </c>
      <c r="E405" s="1" t="s">
        <v>16</v>
      </c>
      <c r="F405" s="1" t="str">
        <f t="shared" si="23"/>
        <v>PresWa5</v>
      </c>
      <c r="G405" s="1" t="s">
        <v>319</v>
      </c>
      <c r="H405" s="1" t="s">
        <v>652</v>
      </c>
      <c r="I405" s="1" t="s">
        <v>58</v>
      </c>
      <c r="J405" s="3">
        <v>9.8000000000000007</v>
      </c>
      <c r="K405" s="3">
        <v>5</v>
      </c>
      <c r="L405" s="3">
        <v>32.799999999999997</v>
      </c>
      <c r="M405" s="3">
        <v>55</v>
      </c>
      <c r="N405" s="4">
        <v>35.816326530612237</v>
      </c>
      <c r="O405" s="3">
        <v>14.37</v>
      </c>
      <c r="P405" s="6">
        <v>2.65</v>
      </c>
      <c r="Q405" s="7">
        <v>2650</v>
      </c>
      <c r="R405" s="8">
        <v>184.41196938065414</v>
      </c>
      <c r="S405" s="3">
        <v>0.73</v>
      </c>
      <c r="T405" s="9">
        <v>0.27547169811320754</v>
      </c>
      <c r="U405" s="10" t="s">
        <v>20</v>
      </c>
      <c r="V405" s="10" t="s">
        <v>20</v>
      </c>
      <c r="W405" s="10" t="s">
        <v>20</v>
      </c>
      <c r="X405" s="10" t="s">
        <v>20</v>
      </c>
      <c r="Y405" s="10" t="s">
        <v>20</v>
      </c>
      <c r="Z405" s="10" t="s">
        <v>20</v>
      </c>
      <c r="AA405" s="10" t="s">
        <v>20</v>
      </c>
      <c r="AB405" s="3" t="s">
        <v>20</v>
      </c>
      <c r="AC405" s="56">
        <v>17.416407643787313</v>
      </c>
    </row>
    <row r="406" spans="1:29" x14ac:dyDescent="0.35">
      <c r="A406" s="1">
        <v>521</v>
      </c>
      <c r="B406" s="2">
        <v>4</v>
      </c>
      <c r="C406" s="2" t="s">
        <v>308</v>
      </c>
      <c r="D406" s="2" t="s">
        <v>309</v>
      </c>
      <c r="E406" s="1" t="s">
        <v>16</v>
      </c>
      <c r="F406" s="1" t="str">
        <f t="shared" si="23"/>
        <v>PresWa5</v>
      </c>
      <c r="G406" s="1" t="s">
        <v>320</v>
      </c>
      <c r="H406" s="1" t="s">
        <v>652</v>
      </c>
      <c r="I406" s="1" t="s">
        <v>58</v>
      </c>
      <c r="J406" s="3">
        <v>9.3000000000000007</v>
      </c>
      <c r="K406" s="3">
        <v>7</v>
      </c>
      <c r="L406" s="3">
        <v>30.4</v>
      </c>
      <c r="M406" s="3">
        <v>71</v>
      </c>
      <c r="N406" s="4">
        <v>32.155145929339476</v>
      </c>
      <c r="O406" s="3">
        <v>21.7</v>
      </c>
      <c r="P406" s="6">
        <v>4.6399999999999997</v>
      </c>
      <c r="Q406" s="7">
        <v>4640</v>
      </c>
      <c r="R406" s="8">
        <v>213.82488479262673</v>
      </c>
      <c r="S406" s="17">
        <v>1.24</v>
      </c>
      <c r="T406" s="9">
        <v>0.26724137931034486</v>
      </c>
      <c r="U406" s="10">
        <v>1.8580000000000001</v>
      </c>
      <c r="V406" s="10">
        <v>42.92</v>
      </c>
      <c r="W406" s="10">
        <v>23.10010764262648</v>
      </c>
      <c r="X406" s="10">
        <v>8.6211199999999988E-2</v>
      </c>
      <c r="Y406" s="10">
        <v>0.63800000000000001</v>
      </c>
      <c r="Z406" s="10">
        <v>42.77</v>
      </c>
      <c r="AA406" s="10">
        <v>67.03761755485894</v>
      </c>
      <c r="AB406" s="3">
        <v>7.04</v>
      </c>
      <c r="AC406" s="56">
        <v>13.151321789758862</v>
      </c>
    </row>
    <row r="407" spans="1:29" x14ac:dyDescent="0.35">
      <c r="A407" s="1">
        <v>522</v>
      </c>
      <c r="B407" s="2">
        <v>4</v>
      </c>
      <c r="C407" s="2" t="s">
        <v>308</v>
      </c>
      <c r="D407" s="2" t="s">
        <v>309</v>
      </c>
      <c r="E407" s="1" t="s">
        <v>16</v>
      </c>
      <c r="F407" s="1" t="str">
        <f t="shared" si="23"/>
        <v>PresWa5</v>
      </c>
      <c r="G407" s="1" t="s">
        <v>321</v>
      </c>
      <c r="H407" s="1" t="s">
        <v>652</v>
      </c>
      <c r="I407" s="1" t="s">
        <v>58</v>
      </c>
      <c r="J407" s="3">
        <v>9.75</v>
      </c>
      <c r="K407" s="3">
        <v>13</v>
      </c>
      <c r="L407" s="3">
        <v>29.450000000000003</v>
      </c>
      <c r="M407" s="3">
        <v>121</v>
      </c>
      <c r="N407" s="4">
        <v>27.114003944773177</v>
      </c>
      <c r="O407" s="10">
        <v>30.36</v>
      </c>
      <c r="P407" s="6">
        <v>8.6300000000000008</v>
      </c>
      <c r="Q407" s="7">
        <v>8630</v>
      </c>
      <c r="R407" s="8">
        <v>284.25559947299081</v>
      </c>
      <c r="S407" s="15">
        <v>4.3</v>
      </c>
      <c r="T407" s="9">
        <v>0.49826187717265347</v>
      </c>
      <c r="U407" s="10">
        <v>1.423</v>
      </c>
      <c r="V407" s="10">
        <v>42.71</v>
      </c>
      <c r="W407" s="10">
        <v>30.014054813773718</v>
      </c>
      <c r="X407" s="10">
        <v>0.12280490000000001</v>
      </c>
      <c r="Y407" s="10">
        <v>0.58599999999999997</v>
      </c>
      <c r="Z407" s="10">
        <v>42.92</v>
      </c>
      <c r="AA407" s="10">
        <v>73.242320819112635</v>
      </c>
      <c r="AB407" s="3">
        <v>7.13</v>
      </c>
      <c r="AC407" s="56">
        <v>17.070435328204908</v>
      </c>
    </row>
    <row r="408" spans="1:29" x14ac:dyDescent="0.35">
      <c r="A408" s="1">
        <v>209</v>
      </c>
      <c r="B408" s="2">
        <v>11</v>
      </c>
      <c r="C408" s="2" t="s">
        <v>308</v>
      </c>
      <c r="D408" s="2" t="s">
        <v>309</v>
      </c>
      <c r="E408" s="1" t="s">
        <v>16</v>
      </c>
      <c r="F408" s="2" t="str">
        <f t="shared" si="23"/>
        <v>PresWa2</v>
      </c>
      <c r="G408" s="1" t="s">
        <v>310</v>
      </c>
      <c r="H408" s="1" t="s">
        <v>18</v>
      </c>
      <c r="I408" s="1" t="s">
        <v>19</v>
      </c>
      <c r="J408" s="3">
        <v>15.3</v>
      </c>
      <c r="K408" s="3">
        <v>20</v>
      </c>
      <c r="L408" s="3">
        <v>34.299999999999997</v>
      </c>
      <c r="M408" s="3">
        <v>107</v>
      </c>
      <c r="N408" s="4">
        <v>10.993790849673202</v>
      </c>
      <c r="O408" s="3">
        <v>30.17</v>
      </c>
      <c r="P408" s="6">
        <v>7.44</v>
      </c>
      <c r="Q408" s="7">
        <v>7440</v>
      </c>
      <c r="R408" s="8">
        <v>246.60258534968511</v>
      </c>
      <c r="S408" s="5">
        <v>5.73</v>
      </c>
      <c r="T408" s="9">
        <v>0.77016129032258063</v>
      </c>
      <c r="U408" s="10" t="s">
        <v>20</v>
      </c>
      <c r="V408" s="10" t="s">
        <v>20</v>
      </c>
      <c r="W408" s="10" t="s">
        <v>20</v>
      </c>
      <c r="X408" s="10" t="s">
        <v>20</v>
      </c>
      <c r="Y408" s="10" t="s">
        <v>20</v>
      </c>
      <c r="Z408" s="10" t="s">
        <v>20</v>
      </c>
      <c r="AA408" s="10" t="s">
        <v>20</v>
      </c>
      <c r="AB408" s="3" t="s">
        <v>20</v>
      </c>
      <c r="AC408" s="56">
        <v>12.482970704786252</v>
      </c>
    </row>
    <row r="409" spans="1:29" x14ac:dyDescent="0.35">
      <c r="A409" s="1">
        <v>210</v>
      </c>
      <c r="B409" s="2">
        <v>11</v>
      </c>
      <c r="C409" s="2" t="s">
        <v>308</v>
      </c>
      <c r="D409" s="2" t="s">
        <v>309</v>
      </c>
      <c r="E409" s="1" t="s">
        <v>16</v>
      </c>
      <c r="F409" s="2" t="str">
        <f t="shared" si="23"/>
        <v>PresWa2</v>
      </c>
      <c r="G409" s="1" t="s">
        <v>311</v>
      </c>
      <c r="H409" s="1" t="s">
        <v>18</v>
      </c>
      <c r="I409" s="1" t="s">
        <v>19</v>
      </c>
      <c r="J409" s="3">
        <v>11.850000000000001</v>
      </c>
      <c r="K409" s="3">
        <v>18</v>
      </c>
      <c r="L409" s="3">
        <v>28.299999999999997</v>
      </c>
      <c r="M409" s="3">
        <v>94</v>
      </c>
      <c r="N409" s="4">
        <v>11.471636193155177</v>
      </c>
      <c r="O409" s="3">
        <v>23.72</v>
      </c>
      <c r="P409" s="6">
        <v>5.22</v>
      </c>
      <c r="Q409" s="7">
        <v>5220</v>
      </c>
      <c r="R409" s="8">
        <v>220.0674536256324</v>
      </c>
      <c r="S409" s="5">
        <v>3.95</v>
      </c>
      <c r="T409" s="9">
        <v>0.75670498084291193</v>
      </c>
      <c r="U409" s="10" t="s">
        <v>20</v>
      </c>
      <c r="V409" s="10" t="s">
        <v>20</v>
      </c>
      <c r="W409" s="10" t="s">
        <v>20</v>
      </c>
      <c r="X409" s="10" t="s">
        <v>20</v>
      </c>
      <c r="Y409" s="10" t="s">
        <v>20</v>
      </c>
      <c r="Z409" s="10" t="s">
        <v>20</v>
      </c>
      <c r="AA409" s="10" t="s">
        <v>20</v>
      </c>
      <c r="AB409" s="3" t="s">
        <v>20</v>
      </c>
      <c r="AC409" s="56">
        <v>12.192856552875538</v>
      </c>
    </row>
    <row r="410" spans="1:29" x14ac:dyDescent="0.35">
      <c r="A410" s="1">
        <v>211</v>
      </c>
      <c r="B410" s="2">
        <v>11</v>
      </c>
      <c r="C410" s="2" t="s">
        <v>308</v>
      </c>
      <c r="D410" s="2" t="s">
        <v>309</v>
      </c>
      <c r="E410" s="1" t="s">
        <v>16</v>
      </c>
      <c r="F410" s="2" t="str">
        <f t="shared" si="23"/>
        <v>PresWa2</v>
      </c>
      <c r="G410" s="1" t="s">
        <v>312</v>
      </c>
      <c r="H410" s="1" t="s">
        <v>18</v>
      </c>
      <c r="I410" s="1" t="s">
        <v>19</v>
      </c>
      <c r="J410" s="3">
        <v>12.75</v>
      </c>
      <c r="K410" s="3">
        <v>19</v>
      </c>
      <c r="L410" s="3">
        <v>51.8</v>
      </c>
      <c r="M410" s="3">
        <v>85</v>
      </c>
      <c r="N410" s="4">
        <v>17.17543859649123</v>
      </c>
      <c r="O410" s="3">
        <v>29.46</v>
      </c>
      <c r="P410" s="6">
        <v>9.1999999999999993</v>
      </c>
      <c r="Q410" s="7">
        <v>9200</v>
      </c>
      <c r="R410" s="8">
        <v>312.28784792939581</v>
      </c>
      <c r="S410" s="14">
        <v>6.07</v>
      </c>
      <c r="T410" s="9">
        <v>0.65978260869565231</v>
      </c>
      <c r="U410" s="10">
        <v>1.0780000000000001</v>
      </c>
      <c r="V410" s="10">
        <v>42.22</v>
      </c>
      <c r="W410" s="10">
        <v>39.165120593692016</v>
      </c>
      <c r="X410" s="10">
        <v>9.9176E-2</v>
      </c>
      <c r="Y410" s="10">
        <v>0.52100000000000002</v>
      </c>
      <c r="Z410" s="10">
        <v>42</v>
      </c>
      <c r="AA410" s="10">
        <v>80.614203454894437</v>
      </c>
      <c r="AB410" s="3">
        <v>7.07</v>
      </c>
      <c r="AC410" s="56">
        <v>26.047658491286324</v>
      </c>
    </row>
    <row r="411" spans="1:29" x14ac:dyDescent="0.35">
      <c r="A411" s="1">
        <v>212</v>
      </c>
      <c r="B411" s="2">
        <v>11</v>
      </c>
      <c r="C411" s="2" t="s">
        <v>308</v>
      </c>
      <c r="D411" s="2" t="s">
        <v>309</v>
      </c>
      <c r="E411" s="1" t="s">
        <v>16</v>
      </c>
      <c r="F411" s="2" t="str">
        <f t="shared" si="23"/>
        <v>PresWa2</v>
      </c>
      <c r="G411" s="1" t="s">
        <v>322</v>
      </c>
      <c r="H411" s="1" t="s">
        <v>18</v>
      </c>
      <c r="I411" s="1" t="s">
        <v>19</v>
      </c>
      <c r="J411" s="3">
        <v>20.6</v>
      </c>
      <c r="K411" s="3">
        <v>30</v>
      </c>
      <c r="L411" s="3">
        <v>32.65</v>
      </c>
      <c r="M411" s="3">
        <v>95</v>
      </c>
      <c r="N411" s="4">
        <v>4.0190129449838183</v>
      </c>
      <c r="O411" s="3">
        <v>30.1</v>
      </c>
      <c r="P411" s="6">
        <v>8.32</v>
      </c>
      <c r="Q411" s="7">
        <v>8320</v>
      </c>
      <c r="R411" s="8">
        <v>276.41196013289033</v>
      </c>
      <c r="S411" s="14">
        <v>6.62</v>
      </c>
      <c r="T411" s="9">
        <v>0.79567307692307687</v>
      </c>
      <c r="U411" s="10">
        <v>1.1679999999999999</v>
      </c>
      <c r="V411" s="10">
        <v>42.76</v>
      </c>
      <c r="W411" s="10">
        <v>36.609589041095894</v>
      </c>
      <c r="X411" s="10">
        <v>9.7177600000000003E-2</v>
      </c>
      <c r="Y411" s="10">
        <v>0.49199999999999999</v>
      </c>
      <c r="Z411" s="10">
        <v>42.93</v>
      </c>
      <c r="AA411" s="10">
        <v>87.256097560975604</v>
      </c>
      <c r="AB411" s="3">
        <v>7.14</v>
      </c>
      <c r="AC411" s="56">
        <v>27.958740214657741</v>
      </c>
    </row>
    <row r="412" spans="1:29" x14ac:dyDescent="0.35">
      <c r="A412" s="1">
        <v>213</v>
      </c>
      <c r="B412" s="2">
        <v>11</v>
      </c>
      <c r="C412" s="2" t="s">
        <v>308</v>
      </c>
      <c r="D412" s="2" t="s">
        <v>309</v>
      </c>
      <c r="E412" s="1" t="s">
        <v>16</v>
      </c>
      <c r="F412" s="2" t="str">
        <f t="shared" si="23"/>
        <v>PresWa3</v>
      </c>
      <c r="G412" s="1" t="s">
        <v>313</v>
      </c>
      <c r="H412" s="1" t="s">
        <v>18</v>
      </c>
      <c r="I412" s="1" t="s">
        <v>19</v>
      </c>
      <c r="J412" s="3">
        <v>12.6</v>
      </c>
      <c r="K412" s="3">
        <v>20</v>
      </c>
      <c r="L412" s="3">
        <v>31.450000000000003</v>
      </c>
      <c r="M412" s="3">
        <v>81</v>
      </c>
      <c r="N412" s="4">
        <v>9.1089285714285726</v>
      </c>
      <c r="O412" s="3">
        <v>22.93</v>
      </c>
      <c r="P412" s="6">
        <v>6.31</v>
      </c>
      <c r="Q412" s="7">
        <v>6310</v>
      </c>
      <c r="R412" s="8">
        <v>275.18534670737029</v>
      </c>
      <c r="S412" s="14">
        <v>6.04</v>
      </c>
      <c r="T412" s="9">
        <v>0.95721077654516651</v>
      </c>
      <c r="U412" s="10">
        <v>1.2529999999999999</v>
      </c>
      <c r="V412" s="10">
        <v>43.49</v>
      </c>
      <c r="W412" s="10">
        <v>34.70869912210695</v>
      </c>
      <c r="X412" s="10">
        <v>7.906429999999999E-2</v>
      </c>
      <c r="Y412" s="10">
        <v>0.49</v>
      </c>
      <c r="Z412" s="10">
        <v>40.340000000000003</v>
      </c>
      <c r="AA412" s="10">
        <v>82.326530612244909</v>
      </c>
      <c r="AB412" s="3">
        <v>7.11</v>
      </c>
      <c r="AC412" s="56">
        <v>21.611115788554518</v>
      </c>
    </row>
    <row r="413" spans="1:29" x14ac:dyDescent="0.35">
      <c r="A413" s="1">
        <v>214</v>
      </c>
      <c r="B413" s="2">
        <v>11</v>
      </c>
      <c r="C413" s="2" t="s">
        <v>308</v>
      </c>
      <c r="D413" s="2" t="s">
        <v>309</v>
      </c>
      <c r="E413" s="1" t="s">
        <v>16</v>
      </c>
      <c r="F413" s="2" t="str">
        <f t="shared" si="23"/>
        <v>PresWa3</v>
      </c>
      <c r="G413" s="1" t="s">
        <v>314</v>
      </c>
      <c r="H413" s="1" t="s">
        <v>18</v>
      </c>
      <c r="I413" s="1" t="s">
        <v>19</v>
      </c>
      <c r="J413" s="3">
        <v>12.3</v>
      </c>
      <c r="K413" s="3">
        <v>14</v>
      </c>
      <c r="L413" s="3">
        <v>30.4</v>
      </c>
      <c r="M413" s="3">
        <v>62</v>
      </c>
      <c r="N413" s="4">
        <v>9.9454123112659687</v>
      </c>
      <c r="O413" s="3">
        <v>18.3</v>
      </c>
      <c r="P413" s="6">
        <v>4.2200000000000006</v>
      </c>
      <c r="Q413" s="7">
        <v>4220.0000000000009</v>
      </c>
      <c r="R413" s="8">
        <v>230.60109289617489</v>
      </c>
      <c r="S413" s="5">
        <v>2.44</v>
      </c>
      <c r="T413" s="9">
        <v>0.57819905213270129</v>
      </c>
      <c r="U413" s="10" t="s">
        <v>20</v>
      </c>
      <c r="V413" s="10" t="s">
        <v>20</v>
      </c>
      <c r="W413" s="10" t="s">
        <v>20</v>
      </c>
      <c r="X413" s="10" t="s">
        <v>20</v>
      </c>
      <c r="Y413" s="10" t="s">
        <v>20</v>
      </c>
      <c r="Z413" s="10" t="s">
        <v>20</v>
      </c>
      <c r="AA413" s="10" t="s">
        <v>20</v>
      </c>
      <c r="AB413" s="3" t="s">
        <v>20</v>
      </c>
      <c r="AC413" s="56">
        <v>19.649982456880689</v>
      </c>
    </row>
    <row r="414" spans="1:29" x14ac:dyDescent="0.35">
      <c r="A414" s="1">
        <v>215</v>
      </c>
      <c r="B414" s="2">
        <v>11</v>
      </c>
      <c r="C414" s="2" t="s">
        <v>308</v>
      </c>
      <c r="D414" s="2" t="s">
        <v>309</v>
      </c>
      <c r="E414" s="1" t="s">
        <v>16</v>
      </c>
      <c r="F414" s="2" t="str">
        <f t="shared" si="23"/>
        <v>PresWa3</v>
      </c>
      <c r="G414" s="1" t="s">
        <v>315</v>
      </c>
      <c r="H414" s="1" t="s">
        <v>18</v>
      </c>
      <c r="I414" s="1" t="s">
        <v>19</v>
      </c>
      <c r="J414" s="3">
        <v>11.15</v>
      </c>
      <c r="K414" s="3">
        <v>18</v>
      </c>
      <c r="L414" s="3">
        <v>36.049999999999997</v>
      </c>
      <c r="M414" s="3">
        <v>78</v>
      </c>
      <c r="N414" s="4">
        <v>13.010463378176381</v>
      </c>
      <c r="O414" s="3">
        <v>35.130000000000003</v>
      </c>
      <c r="P414" s="6">
        <v>8.25</v>
      </c>
      <c r="Q414" s="7">
        <v>8250</v>
      </c>
      <c r="R414" s="8">
        <v>234.84201537147734</v>
      </c>
      <c r="S414" s="14">
        <v>4.75</v>
      </c>
      <c r="T414" s="9">
        <v>0.5757575757575758</v>
      </c>
      <c r="U414" s="10">
        <v>1.7709999999999999</v>
      </c>
      <c r="V414" s="10">
        <v>42.99</v>
      </c>
      <c r="W414" s="10">
        <v>24.274421230942973</v>
      </c>
      <c r="X414" s="10">
        <v>0.1461075</v>
      </c>
      <c r="Y414" s="10">
        <v>0.63300000000000001</v>
      </c>
      <c r="Z414" s="10">
        <v>42.39</v>
      </c>
      <c r="AA414" s="10">
        <v>66.96682464454976</v>
      </c>
      <c r="AB414" s="3">
        <v>7.08</v>
      </c>
      <c r="AC414" s="56">
        <v>10.362902377318763</v>
      </c>
    </row>
    <row r="415" spans="1:29" x14ac:dyDescent="0.35">
      <c r="A415" s="1">
        <v>216</v>
      </c>
      <c r="B415" s="2">
        <v>11</v>
      </c>
      <c r="C415" s="2" t="s">
        <v>308</v>
      </c>
      <c r="D415" s="2" t="s">
        <v>309</v>
      </c>
      <c r="E415" s="1" t="s">
        <v>16</v>
      </c>
      <c r="F415" s="2" t="str">
        <f t="shared" si="23"/>
        <v>PresWa3</v>
      </c>
      <c r="G415" s="1" t="s">
        <v>323</v>
      </c>
      <c r="H415" s="1" t="s">
        <v>18</v>
      </c>
      <c r="I415" s="1" t="s">
        <v>19</v>
      </c>
      <c r="J415" s="3">
        <v>18.8</v>
      </c>
      <c r="K415" s="3">
        <v>25</v>
      </c>
      <c r="L415" s="3">
        <v>28.2</v>
      </c>
      <c r="M415" s="3">
        <v>66</v>
      </c>
      <c r="N415" s="4">
        <v>2.96</v>
      </c>
      <c r="O415" s="3">
        <v>19.170000000000002</v>
      </c>
      <c r="P415" s="6">
        <v>5.28</v>
      </c>
      <c r="Q415" s="7">
        <v>5280</v>
      </c>
      <c r="R415" s="8">
        <v>275.43035993740216</v>
      </c>
      <c r="S415" s="5">
        <v>3.14</v>
      </c>
      <c r="T415" s="9">
        <v>0.59469696969696972</v>
      </c>
      <c r="U415" s="10" t="s">
        <v>20</v>
      </c>
      <c r="V415" s="10" t="s">
        <v>20</v>
      </c>
      <c r="W415" s="10" t="s">
        <v>20</v>
      </c>
      <c r="X415" s="10" t="s">
        <v>20</v>
      </c>
      <c r="Y415" s="10" t="s">
        <v>20</v>
      </c>
      <c r="Z415" s="10" t="s">
        <v>20</v>
      </c>
      <c r="AA415" s="10" t="s">
        <v>20</v>
      </c>
      <c r="AB415" s="3" t="s">
        <v>20</v>
      </c>
      <c r="AC415" s="56">
        <v>24.906565156002348</v>
      </c>
    </row>
    <row r="416" spans="1:29" x14ac:dyDescent="0.35">
      <c r="A416" s="1">
        <v>217</v>
      </c>
      <c r="B416" s="2">
        <v>11</v>
      </c>
      <c r="C416" s="2" t="s">
        <v>308</v>
      </c>
      <c r="D416" s="2" t="s">
        <v>309</v>
      </c>
      <c r="E416" s="1" t="s">
        <v>16</v>
      </c>
      <c r="F416" s="2" t="str">
        <f t="shared" si="23"/>
        <v>PresWa4</v>
      </c>
      <c r="G416" s="1" t="s">
        <v>316</v>
      </c>
      <c r="H416" s="1" t="s">
        <v>18</v>
      </c>
      <c r="I416" s="1" t="s">
        <v>19</v>
      </c>
      <c r="J416" s="3">
        <v>12.55</v>
      </c>
      <c r="K416" s="3">
        <v>23</v>
      </c>
      <c r="L416" s="3">
        <v>39.049999999999997</v>
      </c>
      <c r="M416" s="3">
        <v>86</v>
      </c>
      <c r="N416" s="4">
        <v>10.634505456435127</v>
      </c>
      <c r="O416" s="3">
        <v>26.04</v>
      </c>
      <c r="P416" s="6">
        <v>6.46</v>
      </c>
      <c r="Q416" s="7">
        <v>6460</v>
      </c>
      <c r="R416" s="8">
        <v>248.07987711213519</v>
      </c>
      <c r="S416" s="14">
        <v>4.71</v>
      </c>
      <c r="T416" s="9">
        <v>0.72910216718266252</v>
      </c>
      <c r="U416" s="10">
        <v>1.226</v>
      </c>
      <c r="V416" s="10">
        <v>43.4</v>
      </c>
      <c r="W416" s="10">
        <v>35.399673735725941</v>
      </c>
      <c r="X416" s="10">
        <v>7.9199599999999995E-2</v>
      </c>
      <c r="Y416" s="10">
        <v>0.54700000000000004</v>
      </c>
      <c r="Z416" s="10">
        <v>40.74</v>
      </c>
      <c r="AA416" s="10">
        <v>74.478976234003653</v>
      </c>
      <c r="AB416" s="3">
        <v>7.19</v>
      </c>
      <c r="AC416" s="56">
        <v>21.909573065956689</v>
      </c>
    </row>
    <row r="417" spans="1:29" x14ac:dyDescent="0.35">
      <c r="A417" s="1">
        <v>218</v>
      </c>
      <c r="B417" s="2">
        <v>11</v>
      </c>
      <c r="C417" s="2" t="s">
        <v>308</v>
      </c>
      <c r="D417" s="2" t="s">
        <v>309</v>
      </c>
      <c r="E417" s="1" t="s">
        <v>16</v>
      </c>
      <c r="F417" s="2" t="str">
        <f t="shared" si="23"/>
        <v>PresWa4</v>
      </c>
      <c r="G417" s="1" t="s">
        <v>317</v>
      </c>
      <c r="H417" s="1" t="s">
        <v>18</v>
      </c>
      <c r="I417" s="1" t="s">
        <v>19</v>
      </c>
      <c r="J417" s="3">
        <v>12.3</v>
      </c>
      <c r="K417" s="3">
        <v>30</v>
      </c>
      <c r="L417" s="3">
        <v>55.349999999999994</v>
      </c>
      <c r="M417" s="3">
        <v>98</v>
      </c>
      <c r="N417" s="4">
        <v>13.699999999999998</v>
      </c>
      <c r="O417" s="3">
        <v>30.65</v>
      </c>
      <c r="P417" s="6">
        <v>8.4700000000000006</v>
      </c>
      <c r="Q417" s="7">
        <v>8470</v>
      </c>
      <c r="R417" s="8">
        <v>276.34584013050574</v>
      </c>
      <c r="S417" s="14">
        <v>5.64</v>
      </c>
      <c r="T417" s="9">
        <v>0.665879574970484</v>
      </c>
      <c r="U417" s="10">
        <v>1.0820000000000001</v>
      </c>
      <c r="V417" s="10">
        <v>43.35</v>
      </c>
      <c r="W417" s="10">
        <v>40.064695009242143</v>
      </c>
      <c r="X417" s="10">
        <v>9.1645400000000016E-2</v>
      </c>
      <c r="Y417" s="10">
        <v>0.499</v>
      </c>
      <c r="Z417" s="10">
        <v>42.03</v>
      </c>
      <c r="AA417" s="10">
        <v>84.228456913827657</v>
      </c>
      <c r="AB417" s="3">
        <v>7.28</v>
      </c>
      <c r="AC417" s="56">
        <v>13.482987977271668</v>
      </c>
    </row>
    <row r="418" spans="1:29" x14ac:dyDescent="0.35">
      <c r="A418" s="1">
        <v>219</v>
      </c>
      <c r="B418" s="2">
        <v>11</v>
      </c>
      <c r="C418" s="2" t="s">
        <v>308</v>
      </c>
      <c r="D418" s="2" t="s">
        <v>309</v>
      </c>
      <c r="E418" s="1" t="s">
        <v>16</v>
      </c>
      <c r="F418" s="2" t="str">
        <f t="shared" si="23"/>
        <v>PresWa4</v>
      </c>
      <c r="G418" s="1" t="s">
        <v>318</v>
      </c>
      <c r="H418" s="1" t="s">
        <v>18</v>
      </c>
      <c r="I418" s="1" t="s">
        <v>19</v>
      </c>
      <c r="J418" s="3">
        <v>11.899999999999999</v>
      </c>
      <c r="K418" s="3">
        <v>38</v>
      </c>
      <c r="L418" s="3">
        <v>37.099999999999994</v>
      </c>
      <c r="M418" s="3">
        <v>129</v>
      </c>
      <c r="N418" s="4">
        <v>9.5835913312693517</v>
      </c>
      <c r="O418" s="3">
        <v>26.22</v>
      </c>
      <c r="P418" s="6">
        <v>7.03</v>
      </c>
      <c r="Q418" s="7">
        <v>7030</v>
      </c>
      <c r="R418" s="8">
        <v>268.1159420289855</v>
      </c>
      <c r="S418" s="5">
        <v>6.42</v>
      </c>
      <c r="T418" s="9">
        <v>0.9132290184921763</v>
      </c>
      <c r="U418" s="10" t="s">
        <v>20</v>
      </c>
      <c r="V418" s="10" t="s">
        <v>20</v>
      </c>
      <c r="W418" s="10" t="s">
        <v>20</v>
      </c>
      <c r="X418" s="10" t="s">
        <v>20</v>
      </c>
      <c r="Y418" s="10" t="s">
        <v>20</v>
      </c>
      <c r="Z418" s="10" t="s">
        <v>20</v>
      </c>
      <c r="AA418" s="10" t="s">
        <v>20</v>
      </c>
      <c r="AB418" s="3" t="s">
        <v>20</v>
      </c>
      <c r="AC418" s="56">
        <v>21.467959954108881</v>
      </c>
    </row>
    <row r="419" spans="1:29" x14ac:dyDescent="0.35">
      <c r="A419" s="1">
        <v>220</v>
      </c>
      <c r="B419" s="2">
        <v>11</v>
      </c>
      <c r="C419" s="2" t="s">
        <v>308</v>
      </c>
      <c r="D419" s="2" t="s">
        <v>309</v>
      </c>
      <c r="E419" s="1" t="s">
        <v>16</v>
      </c>
      <c r="F419" s="2" t="str">
        <f t="shared" si="23"/>
        <v>PresWa4</v>
      </c>
      <c r="G419" s="1" t="s">
        <v>324</v>
      </c>
      <c r="H419" s="1" t="s">
        <v>18</v>
      </c>
      <c r="I419" s="1" t="s">
        <v>19</v>
      </c>
      <c r="J419" s="3">
        <v>11.2</v>
      </c>
      <c r="K419" s="3">
        <v>55</v>
      </c>
      <c r="L419" s="3">
        <v>36.1</v>
      </c>
      <c r="M419" s="3">
        <v>254</v>
      </c>
      <c r="N419" s="4">
        <v>13.885389610389609</v>
      </c>
      <c r="O419" s="3">
        <v>32.81</v>
      </c>
      <c r="P419" s="6">
        <v>9.6</v>
      </c>
      <c r="Q419" s="7">
        <v>9600</v>
      </c>
      <c r="R419" s="8">
        <v>292.59372142639438</v>
      </c>
      <c r="S419" s="5">
        <v>7.01</v>
      </c>
      <c r="T419" s="9">
        <v>0.73020833333333335</v>
      </c>
      <c r="U419" s="10" t="s">
        <v>20</v>
      </c>
      <c r="V419" s="10" t="s">
        <v>20</v>
      </c>
      <c r="W419" s="10" t="s">
        <v>20</v>
      </c>
      <c r="X419" s="10" t="s">
        <v>20</v>
      </c>
      <c r="Y419" s="10" t="s">
        <v>20</v>
      </c>
      <c r="Z419" s="10" t="s">
        <v>20</v>
      </c>
      <c r="AA419" s="10" t="s">
        <v>20</v>
      </c>
      <c r="AB419" s="3" t="s">
        <v>20</v>
      </c>
      <c r="AC419" s="56">
        <v>24.775714706749188</v>
      </c>
    </row>
    <row r="420" spans="1:29" x14ac:dyDescent="0.35">
      <c r="A420" s="1">
        <v>221</v>
      </c>
      <c r="B420" s="2">
        <v>11</v>
      </c>
      <c r="C420" s="2" t="s">
        <v>308</v>
      </c>
      <c r="D420" s="2" t="s">
        <v>309</v>
      </c>
      <c r="E420" s="1" t="s">
        <v>16</v>
      </c>
      <c r="F420" s="2" t="str">
        <f t="shared" si="23"/>
        <v>PresWa5</v>
      </c>
      <c r="G420" s="1" t="s">
        <v>319</v>
      </c>
      <c r="H420" s="1" t="s">
        <v>18</v>
      </c>
      <c r="I420" s="1" t="s">
        <v>19</v>
      </c>
      <c r="J420" s="3">
        <v>11.35</v>
      </c>
      <c r="K420" s="3">
        <v>13</v>
      </c>
      <c r="L420" s="3">
        <v>31.7</v>
      </c>
      <c r="M420" s="3">
        <v>51</v>
      </c>
      <c r="N420" s="4">
        <v>9.9569637411047118</v>
      </c>
      <c r="O420" s="3">
        <v>13.4</v>
      </c>
      <c r="P420" s="6">
        <v>3.33</v>
      </c>
      <c r="Q420" s="7">
        <v>3330</v>
      </c>
      <c r="R420" s="8">
        <v>248.50746268656715</v>
      </c>
      <c r="S420" s="5">
        <v>1.68</v>
      </c>
      <c r="T420" s="9">
        <v>0.50450450450450446</v>
      </c>
      <c r="U420" s="10" t="s">
        <v>20</v>
      </c>
      <c r="V420" s="10" t="s">
        <v>20</v>
      </c>
      <c r="W420" s="10" t="s">
        <v>20</v>
      </c>
      <c r="X420" s="10" t="s">
        <v>20</v>
      </c>
      <c r="Y420" s="10" t="s">
        <v>20</v>
      </c>
      <c r="Z420" s="10" t="s">
        <v>20</v>
      </c>
      <c r="AA420" s="10" t="s">
        <v>20</v>
      </c>
      <c r="AB420" s="3" t="s">
        <v>20</v>
      </c>
      <c r="AC420" s="56" t="s">
        <v>20</v>
      </c>
    </row>
    <row r="421" spans="1:29" x14ac:dyDescent="0.35">
      <c r="A421" s="1">
        <v>222</v>
      </c>
      <c r="B421" s="2">
        <v>11</v>
      </c>
      <c r="C421" s="2" t="s">
        <v>308</v>
      </c>
      <c r="D421" s="2" t="s">
        <v>309</v>
      </c>
      <c r="E421" s="1" t="s">
        <v>16</v>
      </c>
      <c r="F421" s="2" t="str">
        <f t="shared" si="23"/>
        <v>PresWa5</v>
      </c>
      <c r="G421" s="1" t="s">
        <v>320</v>
      </c>
      <c r="H421" s="1" t="s">
        <v>18</v>
      </c>
      <c r="I421" s="1" t="s">
        <v>19</v>
      </c>
      <c r="J421" s="3">
        <v>9.8000000000000007</v>
      </c>
      <c r="K421" s="3">
        <v>15</v>
      </c>
      <c r="L421" s="3">
        <v>30.3</v>
      </c>
      <c r="M421" s="3">
        <v>78</v>
      </c>
      <c r="N421" s="4">
        <v>15.077551020408164</v>
      </c>
      <c r="O421" s="3">
        <v>26.04</v>
      </c>
      <c r="P421" s="6">
        <v>6.95</v>
      </c>
      <c r="Q421" s="7">
        <v>6950</v>
      </c>
      <c r="R421" s="8">
        <v>266.89708141321046</v>
      </c>
      <c r="S421" s="14">
        <v>3.79</v>
      </c>
      <c r="T421" s="9">
        <v>0.54532374100719427</v>
      </c>
      <c r="U421" s="10">
        <v>1.1439999999999999</v>
      </c>
      <c r="V421" s="10">
        <v>42.76</v>
      </c>
      <c r="W421" s="10">
        <v>37.37762237762238</v>
      </c>
      <c r="X421" s="10">
        <v>7.9507999999999995E-2</v>
      </c>
      <c r="Y421" s="10">
        <v>0.55200000000000005</v>
      </c>
      <c r="Z421" s="10">
        <v>42</v>
      </c>
      <c r="AA421" s="10">
        <v>76.086956521739125</v>
      </c>
      <c r="AB421" s="3">
        <v>7.11</v>
      </c>
      <c r="AC421" s="56">
        <v>25.42556921670818</v>
      </c>
    </row>
    <row r="422" spans="1:29" x14ac:dyDescent="0.35">
      <c r="A422" s="1">
        <v>223</v>
      </c>
      <c r="B422" s="2">
        <v>11</v>
      </c>
      <c r="C422" s="2" t="s">
        <v>308</v>
      </c>
      <c r="D422" s="2" t="s">
        <v>309</v>
      </c>
      <c r="E422" s="1" t="s">
        <v>16</v>
      </c>
      <c r="F422" s="2" t="str">
        <f t="shared" si="23"/>
        <v>PresWa5</v>
      </c>
      <c r="G422" s="1" t="s">
        <v>321</v>
      </c>
      <c r="H422" s="1" t="s">
        <v>18</v>
      </c>
      <c r="I422" s="1" t="s">
        <v>19</v>
      </c>
      <c r="J422" s="3">
        <v>11.649999999999999</v>
      </c>
      <c r="K422" s="3">
        <v>20</v>
      </c>
      <c r="L422" s="3">
        <v>36.700000000000003</v>
      </c>
      <c r="M422" s="3">
        <v>54</v>
      </c>
      <c r="N422" s="4">
        <v>7.5055793991416326</v>
      </c>
      <c r="O422" s="3">
        <v>22.59</v>
      </c>
      <c r="P422" s="6">
        <v>5.29</v>
      </c>
      <c r="Q422" s="7">
        <v>5290</v>
      </c>
      <c r="R422" s="8">
        <v>234.17441345728199</v>
      </c>
      <c r="S422" s="5">
        <v>2.79</v>
      </c>
      <c r="T422" s="9">
        <v>0.52741020793950855</v>
      </c>
      <c r="U422" s="10" t="s">
        <v>20</v>
      </c>
      <c r="V422" s="10" t="s">
        <v>20</v>
      </c>
      <c r="W422" s="10" t="s">
        <v>20</v>
      </c>
      <c r="X422" s="10" t="s">
        <v>20</v>
      </c>
      <c r="Y422" s="10" t="s">
        <v>20</v>
      </c>
      <c r="Z422" s="10" t="s">
        <v>20</v>
      </c>
      <c r="AA422" s="10" t="s">
        <v>20</v>
      </c>
      <c r="AB422" s="3" t="s">
        <v>20</v>
      </c>
      <c r="AC422" s="56">
        <v>28.824644717880506</v>
      </c>
    </row>
    <row r="423" spans="1:29" x14ac:dyDescent="0.35">
      <c r="A423" s="1">
        <v>224</v>
      </c>
      <c r="B423" s="2">
        <v>11</v>
      </c>
      <c r="C423" s="2" t="s">
        <v>308</v>
      </c>
      <c r="D423" s="2" t="s">
        <v>309</v>
      </c>
      <c r="E423" s="1" t="s">
        <v>16</v>
      </c>
      <c r="F423" s="2" t="str">
        <f t="shared" si="23"/>
        <v>PresWa5</v>
      </c>
      <c r="G423" s="1" t="s">
        <v>325</v>
      </c>
      <c r="H423" s="1" t="s">
        <v>18</v>
      </c>
      <c r="I423" s="1" t="s">
        <v>19</v>
      </c>
      <c r="J423" s="3">
        <v>7.7</v>
      </c>
      <c r="K423" s="3">
        <v>14</v>
      </c>
      <c r="L423" s="3">
        <v>30.5</v>
      </c>
      <c r="M423" s="3">
        <v>84</v>
      </c>
      <c r="N423" s="4">
        <v>22.766233766233764</v>
      </c>
      <c r="O423" s="3">
        <v>20.71</v>
      </c>
      <c r="P423" s="6">
        <v>4.74</v>
      </c>
      <c r="Q423" s="7">
        <v>4740</v>
      </c>
      <c r="R423" s="8">
        <v>228.87493964268469</v>
      </c>
      <c r="S423" s="14">
        <v>3.06</v>
      </c>
      <c r="T423" s="9">
        <v>0.64556962025316456</v>
      </c>
      <c r="U423" s="10">
        <v>1.393</v>
      </c>
      <c r="V423" s="10">
        <v>43.27</v>
      </c>
      <c r="W423" s="10">
        <v>31.062455132806893</v>
      </c>
      <c r="X423" s="10">
        <v>6.6028199999999995E-2</v>
      </c>
      <c r="Y423" s="10">
        <v>0.54200000000000004</v>
      </c>
      <c r="Z423" s="10">
        <v>42.76</v>
      </c>
      <c r="AA423" s="10">
        <v>78.892988929889285</v>
      </c>
      <c r="AB423" s="3">
        <v>7.19</v>
      </c>
      <c r="AC423" s="56">
        <v>25.021882868089762</v>
      </c>
    </row>
    <row r="424" spans="1:29" x14ac:dyDescent="0.35">
      <c r="A424" s="1">
        <v>225</v>
      </c>
      <c r="B424" s="2">
        <v>11</v>
      </c>
      <c r="C424" s="2" t="s">
        <v>308</v>
      </c>
      <c r="D424" s="2" t="s">
        <v>309</v>
      </c>
      <c r="E424" s="1" t="s">
        <v>16</v>
      </c>
      <c r="F424" s="2" t="str">
        <f t="shared" si="23"/>
        <v>PresWa6</v>
      </c>
      <c r="G424" s="1" t="s">
        <v>326</v>
      </c>
      <c r="H424" s="1" t="s">
        <v>18</v>
      </c>
      <c r="I424" s="1" t="s">
        <v>19</v>
      </c>
      <c r="J424" s="3">
        <v>11.2</v>
      </c>
      <c r="K424" s="3">
        <v>18</v>
      </c>
      <c r="L424" s="3">
        <v>45.65</v>
      </c>
      <c r="M424" s="3">
        <v>64</v>
      </c>
      <c r="N424" s="4">
        <v>13.492063492063492</v>
      </c>
      <c r="O424" s="3">
        <v>28.46</v>
      </c>
      <c r="P424" s="6">
        <v>6.94</v>
      </c>
      <c r="Q424" s="7">
        <v>6940</v>
      </c>
      <c r="R424" s="8">
        <v>243.85101897399858</v>
      </c>
      <c r="S424" s="14">
        <v>5.23</v>
      </c>
      <c r="T424" s="9">
        <v>0.75360230547550433</v>
      </c>
      <c r="U424" s="10">
        <v>1.2869999999999999</v>
      </c>
      <c r="V424" s="10">
        <v>42.74</v>
      </c>
      <c r="W424" s="10">
        <v>33.209013209013214</v>
      </c>
      <c r="X424" s="10">
        <v>8.9317800000000003E-2</v>
      </c>
      <c r="Y424" s="10">
        <v>0.53500000000000003</v>
      </c>
      <c r="Z424" s="10">
        <v>40.630000000000003</v>
      </c>
      <c r="AA424" s="10">
        <v>75.943925233644862</v>
      </c>
      <c r="AB424" s="3">
        <v>7.17</v>
      </c>
      <c r="AC424" s="56">
        <v>21.312671636092308</v>
      </c>
    </row>
    <row r="425" spans="1:29" x14ac:dyDescent="0.35">
      <c r="A425" s="1">
        <v>226</v>
      </c>
      <c r="B425" s="2">
        <v>11</v>
      </c>
      <c r="C425" s="2" t="s">
        <v>308</v>
      </c>
      <c r="D425" s="2" t="s">
        <v>309</v>
      </c>
      <c r="E425" s="1" t="s">
        <v>16</v>
      </c>
      <c r="F425" s="2" t="str">
        <f t="shared" si="23"/>
        <v>PresWa6</v>
      </c>
      <c r="G425" s="1" t="s">
        <v>327</v>
      </c>
      <c r="H425" s="1" t="s">
        <v>18</v>
      </c>
      <c r="I425" s="1" t="s">
        <v>19</v>
      </c>
      <c r="J425" s="3">
        <v>14.15</v>
      </c>
      <c r="K425" s="3">
        <v>24</v>
      </c>
      <c r="L425" s="3">
        <v>26.2</v>
      </c>
      <c r="M425" s="3">
        <v>109</v>
      </c>
      <c r="N425" s="4">
        <v>7.4093050647820959</v>
      </c>
      <c r="O425" s="3">
        <v>19.3</v>
      </c>
      <c r="P425" s="6">
        <v>4.68</v>
      </c>
      <c r="Q425" s="7">
        <v>4680</v>
      </c>
      <c r="R425" s="8">
        <v>242.48704663212433</v>
      </c>
      <c r="S425" s="5">
        <v>4.3099999999999996</v>
      </c>
      <c r="T425" s="9">
        <v>0.92094017094017089</v>
      </c>
      <c r="U425" s="10" t="s">
        <v>20</v>
      </c>
      <c r="V425" s="10" t="s">
        <v>20</v>
      </c>
      <c r="W425" s="10" t="s">
        <v>20</v>
      </c>
      <c r="X425" s="10" t="s">
        <v>20</v>
      </c>
      <c r="Y425" s="10" t="s">
        <v>20</v>
      </c>
      <c r="Z425" s="10" t="s">
        <v>20</v>
      </c>
      <c r="AA425" s="10" t="s">
        <v>20</v>
      </c>
      <c r="AB425" s="3" t="s">
        <v>20</v>
      </c>
      <c r="AC425" s="56">
        <v>18.67578517216479</v>
      </c>
    </row>
    <row r="426" spans="1:29" x14ac:dyDescent="0.35">
      <c r="A426" s="1">
        <v>227</v>
      </c>
      <c r="B426" s="2">
        <v>11</v>
      </c>
      <c r="C426" s="2" t="s">
        <v>308</v>
      </c>
      <c r="D426" s="2" t="s">
        <v>309</v>
      </c>
      <c r="E426" s="1" t="s">
        <v>16</v>
      </c>
      <c r="F426" s="2" t="str">
        <f t="shared" si="23"/>
        <v>PresWa6</v>
      </c>
      <c r="G426" s="1" t="s">
        <v>328</v>
      </c>
      <c r="H426" s="1" t="s">
        <v>18</v>
      </c>
      <c r="I426" s="1" t="s">
        <v>19</v>
      </c>
      <c r="J426" s="3">
        <v>9.85</v>
      </c>
      <c r="K426" s="3">
        <v>30</v>
      </c>
      <c r="L426" s="3">
        <v>42.8</v>
      </c>
      <c r="M426" s="3">
        <v>137</v>
      </c>
      <c r="N426" s="4">
        <v>18.842978003384093</v>
      </c>
      <c r="O426" s="3">
        <v>34.47</v>
      </c>
      <c r="P426" s="6">
        <v>9.5</v>
      </c>
      <c r="Q426" s="7">
        <v>9500</v>
      </c>
      <c r="R426" s="8">
        <v>275.60197272991007</v>
      </c>
      <c r="S426" s="14">
        <v>5.5</v>
      </c>
      <c r="T426" s="9">
        <v>0.57894736842105265</v>
      </c>
      <c r="U426" s="10">
        <v>1.147</v>
      </c>
      <c r="V426" s="10">
        <v>42.59</v>
      </c>
      <c r="W426" s="10">
        <v>37.131647776809068</v>
      </c>
      <c r="X426" s="10">
        <v>0.10896500000000001</v>
      </c>
      <c r="Y426" s="10">
        <v>0.61</v>
      </c>
      <c r="Z426" s="10">
        <v>42.66</v>
      </c>
      <c r="AA426" s="10">
        <v>69.93442622950819</v>
      </c>
      <c r="AB426" s="3">
        <v>7.19</v>
      </c>
      <c r="AC426" s="56">
        <v>28.535150337939779</v>
      </c>
    </row>
    <row r="427" spans="1:29" x14ac:dyDescent="0.35">
      <c r="A427" s="1">
        <v>228</v>
      </c>
      <c r="B427" s="2">
        <v>11</v>
      </c>
      <c r="C427" s="2" t="s">
        <v>308</v>
      </c>
      <c r="D427" s="2" t="s">
        <v>309</v>
      </c>
      <c r="E427" s="1" t="s">
        <v>16</v>
      </c>
      <c r="F427" s="2" t="str">
        <f t="shared" si="23"/>
        <v>PresWa6</v>
      </c>
      <c r="G427" s="1" t="s">
        <v>329</v>
      </c>
      <c r="H427" s="1" t="s">
        <v>18</v>
      </c>
      <c r="I427" s="1" t="s">
        <v>19</v>
      </c>
      <c r="J427" s="3">
        <v>14.95</v>
      </c>
      <c r="K427" s="3">
        <v>14</v>
      </c>
      <c r="L427" s="3">
        <v>34.25</v>
      </c>
      <c r="M427" s="3">
        <v>122</v>
      </c>
      <c r="N427" s="4">
        <v>18.964166268514095</v>
      </c>
      <c r="O427" s="3">
        <v>28.63</v>
      </c>
      <c r="P427" s="6">
        <v>7.1</v>
      </c>
      <c r="Q427" s="7">
        <v>7100</v>
      </c>
      <c r="R427" s="8">
        <v>247.99161718477123</v>
      </c>
      <c r="S427" s="5">
        <v>4.6900000000000004</v>
      </c>
      <c r="T427" s="9">
        <v>0.66056338028169026</v>
      </c>
      <c r="U427" s="10" t="s">
        <v>20</v>
      </c>
      <c r="V427" s="10" t="s">
        <v>20</v>
      </c>
      <c r="W427" s="10" t="s">
        <v>20</v>
      </c>
      <c r="X427" s="10" t="s">
        <v>20</v>
      </c>
      <c r="Y427" s="10" t="s">
        <v>20</v>
      </c>
      <c r="Z427" s="10" t="s">
        <v>20</v>
      </c>
      <c r="AA427" s="10" t="s">
        <v>20</v>
      </c>
      <c r="AB427" s="3" t="s">
        <v>20</v>
      </c>
      <c r="AC427" s="56">
        <v>27.913118279569897</v>
      </c>
    </row>
    <row r="428" spans="1:29" x14ac:dyDescent="0.35">
      <c r="A428" s="1">
        <v>505</v>
      </c>
      <c r="B428" s="2">
        <v>4</v>
      </c>
      <c r="C428" s="2" t="s">
        <v>308</v>
      </c>
      <c r="D428" s="2" t="s">
        <v>309</v>
      </c>
      <c r="E428" s="1" t="s">
        <v>16</v>
      </c>
      <c r="F428" s="1" t="str">
        <f t="shared" si="23"/>
        <v>PresWa2</v>
      </c>
      <c r="G428" s="1" t="s">
        <v>322</v>
      </c>
      <c r="H428" s="1" t="s">
        <v>651</v>
      </c>
      <c r="I428" s="1" t="s">
        <v>36</v>
      </c>
      <c r="J428" s="3">
        <v>15.05</v>
      </c>
      <c r="K428" s="3">
        <v>14</v>
      </c>
      <c r="L428" s="3">
        <v>44.6</v>
      </c>
      <c r="M428" s="3">
        <v>131</v>
      </c>
      <c r="N428" s="4">
        <v>26.729473184622687</v>
      </c>
      <c r="O428" s="3">
        <v>47.09</v>
      </c>
      <c r="P428" s="6">
        <v>17.23</v>
      </c>
      <c r="Q428" s="7">
        <v>17230</v>
      </c>
      <c r="R428" s="8">
        <v>365.89509449989379</v>
      </c>
      <c r="S428" s="15">
        <v>6.87</v>
      </c>
      <c r="T428" s="9">
        <v>0.39872315728380731</v>
      </c>
      <c r="U428" s="10">
        <v>1.59</v>
      </c>
      <c r="V428" s="10">
        <v>42.26</v>
      </c>
      <c r="W428" s="10">
        <v>26.578616352201255</v>
      </c>
      <c r="X428" s="10">
        <v>1.9557000000000001E-2</v>
      </c>
      <c r="Y428" s="10">
        <v>0.93700000000000006</v>
      </c>
      <c r="Z428" s="10">
        <v>43.62</v>
      </c>
      <c r="AA428" s="10">
        <v>46.552828175026676</v>
      </c>
      <c r="AB428" s="3">
        <v>7.13</v>
      </c>
      <c r="AC428" s="56">
        <v>19.678204429763166</v>
      </c>
    </row>
    <row r="429" spans="1:29" x14ac:dyDescent="0.35">
      <c r="A429" s="1">
        <v>506</v>
      </c>
      <c r="B429" s="2">
        <v>4</v>
      </c>
      <c r="C429" s="2" t="s">
        <v>308</v>
      </c>
      <c r="D429" s="2" t="s">
        <v>309</v>
      </c>
      <c r="E429" s="1" t="s">
        <v>16</v>
      </c>
      <c r="F429" s="1" t="str">
        <f t="shared" si="23"/>
        <v>PresWa2</v>
      </c>
      <c r="G429" s="1" t="s">
        <v>330</v>
      </c>
      <c r="H429" s="1" t="s">
        <v>651</v>
      </c>
      <c r="I429" s="1" t="s">
        <v>36</v>
      </c>
      <c r="J429" s="3">
        <v>14.200000000000001</v>
      </c>
      <c r="K429" s="3">
        <v>16</v>
      </c>
      <c r="L429" s="3">
        <v>50.05</v>
      </c>
      <c r="M429" s="3">
        <v>149</v>
      </c>
      <c r="N429" s="4">
        <v>31.823283450704224</v>
      </c>
      <c r="O429" s="3">
        <v>66.55</v>
      </c>
      <c r="P429" s="6">
        <v>15.08</v>
      </c>
      <c r="Q429" s="7">
        <v>15080</v>
      </c>
      <c r="R429" s="8">
        <v>226.59654395191586</v>
      </c>
      <c r="S429" s="3">
        <v>5.45</v>
      </c>
      <c r="T429" s="9">
        <v>0.3614058355437666</v>
      </c>
      <c r="U429" s="10" t="s">
        <v>20</v>
      </c>
      <c r="V429" s="10" t="s">
        <v>20</v>
      </c>
      <c r="W429" s="10" t="s">
        <v>20</v>
      </c>
      <c r="X429" s="10" t="s">
        <v>20</v>
      </c>
      <c r="Y429" s="10" t="s">
        <v>20</v>
      </c>
      <c r="Z429" s="10" t="s">
        <v>20</v>
      </c>
      <c r="AA429" s="10" t="s">
        <v>20</v>
      </c>
      <c r="AB429" s="3" t="s">
        <v>20</v>
      </c>
      <c r="AC429" s="56">
        <v>18.105993064658914</v>
      </c>
    </row>
    <row r="430" spans="1:29" x14ac:dyDescent="0.35">
      <c r="A430" s="1">
        <v>507</v>
      </c>
      <c r="B430" s="2">
        <v>4</v>
      </c>
      <c r="C430" s="2" t="s">
        <v>308</v>
      </c>
      <c r="D430" s="2" t="s">
        <v>309</v>
      </c>
      <c r="E430" s="1" t="s">
        <v>16</v>
      </c>
      <c r="F430" s="1" t="str">
        <f t="shared" si="23"/>
        <v>PresWa2</v>
      </c>
      <c r="G430" s="1" t="s">
        <v>331</v>
      </c>
      <c r="H430" s="1" t="s">
        <v>651</v>
      </c>
      <c r="I430" s="1" t="s">
        <v>36</v>
      </c>
      <c r="J430" s="3">
        <v>15.25</v>
      </c>
      <c r="K430" s="3">
        <v>26</v>
      </c>
      <c r="L430" s="3">
        <v>37.5</v>
      </c>
      <c r="M430" s="3">
        <v>249</v>
      </c>
      <c r="N430" s="4">
        <v>22.549810844892811</v>
      </c>
      <c r="O430" s="3">
        <v>72.260000000000005</v>
      </c>
      <c r="P430" s="6">
        <v>18.5</v>
      </c>
      <c r="Q430" s="7">
        <v>18500</v>
      </c>
      <c r="R430" s="8">
        <v>256.01992803764182</v>
      </c>
      <c r="S430" s="17">
        <v>7.5</v>
      </c>
      <c r="T430" s="9">
        <v>0.40540540540540543</v>
      </c>
      <c r="U430" s="10">
        <v>1.66</v>
      </c>
      <c r="V430" s="10">
        <v>42.57</v>
      </c>
      <c r="W430" s="10">
        <v>25.644578313253014</v>
      </c>
      <c r="X430" s="10">
        <v>0.30709999999999998</v>
      </c>
      <c r="Y430" s="10">
        <v>0.68899999999999995</v>
      </c>
      <c r="Z430" s="10">
        <v>43.59</v>
      </c>
      <c r="AA430" s="10">
        <v>63.265602322206107</v>
      </c>
      <c r="AB430" s="3">
        <v>7.05</v>
      </c>
      <c r="AC430" s="56">
        <v>27.697786322946811</v>
      </c>
    </row>
    <row r="431" spans="1:29" x14ac:dyDescent="0.35">
      <c r="A431" s="1">
        <v>511</v>
      </c>
      <c r="B431" s="2">
        <v>4</v>
      </c>
      <c r="C431" s="2" t="s">
        <v>308</v>
      </c>
      <c r="D431" s="2" t="s">
        <v>309</v>
      </c>
      <c r="E431" s="1" t="s">
        <v>16</v>
      </c>
      <c r="F431" s="1" t="str">
        <f t="shared" si="23"/>
        <v>PresWa3</v>
      </c>
      <c r="G431" s="1" t="s">
        <v>323</v>
      </c>
      <c r="H431" s="1" t="s">
        <v>651</v>
      </c>
      <c r="I431" s="1" t="s">
        <v>36</v>
      </c>
      <c r="J431" s="3">
        <v>13.149999999999999</v>
      </c>
      <c r="K431" s="3">
        <v>8</v>
      </c>
      <c r="L431" s="3">
        <v>42.25</v>
      </c>
      <c r="M431" s="3">
        <v>98</v>
      </c>
      <c r="N431" s="4">
        <v>38.358365019011416</v>
      </c>
      <c r="O431" s="3">
        <v>43.14</v>
      </c>
      <c r="P431" s="6">
        <v>9.75</v>
      </c>
      <c r="Q431" s="7">
        <v>9750</v>
      </c>
      <c r="R431" s="8">
        <v>226.00834492350486</v>
      </c>
      <c r="S431" s="3">
        <v>3.49</v>
      </c>
      <c r="T431" s="9">
        <v>0.35794871794871796</v>
      </c>
      <c r="U431" s="10" t="s">
        <v>20</v>
      </c>
      <c r="V431" s="10" t="s">
        <v>20</v>
      </c>
      <c r="W431" s="10" t="s">
        <v>20</v>
      </c>
      <c r="X431" s="10" t="s">
        <v>20</v>
      </c>
      <c r="Y431" s="10" t="s">
        <v>20</v>
      </c>
      <c r="Z431" s="10" t="s">
        <v>20</v>
      </c>
      <c r="AA431" s="10" t="s">
        <v>20</v>
      </c>
      <c r="AB431" s="3" t="s">
        <v>20</v>
      </c>
      <c r="AC431" s="56">
        <v>25.437989315884085</v>
      </c>
    </row>
    <row r="432" spans="1:29" x14ac:dyDescent="0.35">
      <c r="A432" s="1">
        <v>512</v>
      </c>
      <c r="B432" s="2">
        <v>4</v>
      </c>
      <c r="C432" s="2" t="s">
        <v>308</v>
      </c>
      <c r="D432" s="2" t="s">
        <v>309</v>
      </c>
      <c r="E432" s="1" t="s">
        <v>16</v>
      </c>
      <c r="F432" s="1" t="str">
        <f t="shared" si="23"/>
        <v>PresWa3</v>
      </c>
      <c r="G432" s="1" t="s">
        <v>332</v>
      </c>
      <c r="H432" s="1" t="s">
        <v>651</v>
      </c>
      <c r="I432" s="1" t="s">
        <v>36</v>
      </c>
      <c r="J432" s="3">
        <v>9.5</v>
      </c>
      <c r="K432" s="3">
        <v>16</v>
      </c>
      <c r="L432" s="63" t="s">
        <v>20</v>
      </c>
      <c r="M432" s="23" t="s">
        <v>20</v>
      </c>
      <c r="N432" s="65" t="s">
        <v>20</v>
      </c>
      <c r="O432" s="3">
        <v>50.47</v>
      </c>
      <c r="P432" s="6">
        <v>15.65</v>
      </c>
      <c r="Q432" s="7">
        <v>15650</v>
      </c>
      <c r="R432" s="8">
        <v>310.08519912819497</v>
      </c>
      <c r="S432" s="15">
        <v>5.79</v>
      </c>
      <c r="T432" s="9">
        <v>0.36996805111821085</v>
      </c>
      <c r="U432" s="10">
        <v>1.8460000000000001</v>
      </c>
      <c r="V432" s="10">
        <v>43.28</v>
      </c>
      <c r="W432" s="10">
        <v>23.445287107258938</v>
      </c>
      <c r="X432" s="10">
        <v>0.28889900000000002</v>
      </c>
      <c r="Y432" s="10">
        <v>0.77200000000000002</v>
      </c>
      <c r="Z432" s="10">
        <v>43.05</v>
      </c>
      <c r="AA432" s="10">
        <v>55.76424870466321</v>
      </c>
      <c r="AB432" s="3">
        <v>7.21</v>
      </c>
      <c r="AC432" s="56">
        <v>22.180509964926898</v>
      </c>
    </row>
    <row r="433" spans="1:29" x14ac:dyDescent="0.35">
      <c r="A433" s="1">
        <v>513</v>
      </c>
      <c r="B433" s="2">
        <v>4</v>
      </c>
      <c r="C433" s="2" t="s">
        <v>308</v>
      </c>
      <c r="D433" s="2" t="s">
        <v>309</v>
      </c>
      <c r="E433" s="1" t="s">
        <v>16</v>
      </c>
      <c r="F433" s="1" t="str">
        <f t="shared" si="23"/>
        <v>PresWa3</v>
      </c>
      <c r="G433" s="1" t="s">
        <v>333</v>
      </c>
      <c r="H433" s="1" t="s">
        <v>651</v>
      </c>
      <c r="I433" s="1" t="s">
        <v>36</v>
      </c>
      <c r="J433" s="3">
        <v>9.75</v>
      </c>
      <c r="K433" s="3">
        <v>18</v>
      </c>
      <c r="L433" s="3">
        <v>37.9</v>
      </c>
      <c r="M433" s="3">
        <v>173</v>
      </c>
      <c r="N433" s="4">
        <v>36.360113960113956</v>
      </c>
      <c r="O433" s="3">
        <v>44.05</v>
      </c>
      <c r="P433" s="6">
        <v>10.44</v>
      </c>
      <c r="Q433" s="7">
        <v>10440</v>
      </c>
      <c r="R433" s="8">
        <v>237.00340522133939</v>
      </c>
      <c r="S433" s="17">
        <v>4.03</v>
      </c>
      <c r="T433" s="9">
        <v>0.38601532567049812</v>
      </c>
      <c r="U433" s="10">
        <v>1.8169999999999999</v>
      </c>
      <c r="V433" s="10">
        <v>42.98</v>
      </c>
      <c r="W433" s="10">
        <v>23.65437534397358</v>
      </c>
      <c r="X433" s="10">
        <v>0.18478889999999998</v>
      </c>
      <c r="Y433" s="10">
        <v>0.74299999999999999</v>
      </c>
      <c r="Z433" s="10">
        <v>42.46</v>
      </c>
      <c r="AA433" s="10">
        <v>57.146702557200541</v>
      </c>
      <c r="AB433" s="3">
        <v>7.26</v>
      </c>
      <c r="AC433" s="56">
        <v>23.814006798438871</v>
      </c>
    </row>
    <row r="434" spans="1:29" x14ac:dyDescent="0.35">
      <c r="A434" s="1">
        <v>517</v>
      </c>
      <c r="B434" s="2">
        <v>4</v>
      </c>
      <c r="C434" s="2" t="s">
        <v>308</v>
      </c>
      <c r="D434" s="2" t="s">
        <v>309</v>
      </c>
      <c r="E434" s="1" t="s">
        <v>16</v>
      </c>
      <c r="F434" s="1" t="str">
        <f t="shared" si="23"/>
        <v>PresWa4</v>
      </c>
      <c r="G434" s="1" t="s">
        <v>324</v>
      </c>
      <c r="H434" s="1" t="s">
        <v>651</v>
      </c>
      <c r="I434" s="1" t="s">
        <v>36</v>
      </c>
      <c r="J434" s="3">
        <v>16.95</v>
      </c>
      <c r="K434" s="3">
        <v>33</v>
      </c>
      <c r="L434" s="3">
        <v>42</v>
      </c>
      <c r="M434" s="3">
        <v>255</v>
      </c>
      <c r="N434" s="4">
        <v>18.14722445695897</v>
      </c>
      <c r="O434" s="3">
        <v>54.29</v>
      </c>
      <c r="P434" s="6">
        <v>19.52</v>
      </c>
      <c r="Q434" s="7">
        <v>19520</v>
      </c>
      <c r="R434" s="8">
        <v>359.55056179775283</v>
      </c>
      <c r="S434" s="17">
        <v>8.2799999999999994</v>
      </c>
      <c r="T434" s="9">
        <v>0.42418032786885246</v>
      </c>
      <c r="U434" s="10">
        <v>1.355</v>
      </c>
      <c r="V434" s="10">
        <v>42.94</v>
      </c>
      <c r="W434" s="10">
        <v>31.690036900369002</v>
      </c>
      <c r="X434" s="10">
        <v>0.26449600000000001</v>
      </c>
      <c r="Y434" s="10">
        <v>0.751</v>
      </c>
      <c r="Z434" s="10">
        <v>42.6</v>
      </c>
      <c r="AA434" s="10">
        <v>56.724367509986685</v>
      </c>
      <c r="AB434" s="3">
        <v>7.21</v>
      </c>
      <c r="AC434" s="56">
        <v>43.14593920084959</v>
      </c>
    </row>
    <row r="435" spans="1:29" x14ac:dyDescent="0.35">
      <c r="A435" s="1">
        <v>518</v>
      </c>
      <c r="B435" s="2">
        <v>4</v>
      </c>
      <c r="C435" s="2" t="s">
        <v>308</v>
      </c>
      <c r="D435" s="2" t="s">
        <v>309</v>
      </c>
      <c r="E435" s="1" t="s">
        <v>16</v>
      </c>
      <c r="F435" s="1" t="str">
        <f t="shared" si="23"/>
        <v>PresWa4</v>
      </c>
      <c r="G435" s="1" t="s">
        <v>334</v>
      </c>
      <c r="H435" s="1" t="s">
        <v>651</v>
      </c>
      <c r="I435" s="1" t="s">
        <v>36</v>
      </c>
      <c r="J435" s="3">
        <v>12</v>
      </c>
      <c r="K435" s="3">
        <v>22</v>
      </c>
      <c r="L435" s="3">
        <v>44.150000000000006</v>
      </c>
      <c r="M435" s="3">
        <v>175</v>
      </c>
      <c r="N435" s="4">
        <v>28.266098484848488</v>
      </c>
      <c r="O435" s="3">
        <v>43.32</v>
      </c>
      <c r="P435" s="6">
        <v>15.86</v>
      </c>
      <c r="Q435" s="7">
        <v>15860</v>
      </c>
      <c r="R435" s="8">
        <v>366.11265004616803</v>
      </c>
      <c r="S435" s="15">
        <v>6.49</v>
      </c>
      <c r="T435" s="9">
        <v>0.40920554854981089</v>
      </c>
      <c r="U435" s="10">
        <v>1.464</v>
      </c>
      <c r="V435" s="10">
        <v>43.18</v>
      </c>
      <c r="W435" s="10">
        <v>29.494535519125684</v>
      </c>
      <c r="X435" s="10">
        <v>0.23219039999999999</v>
      </c>
      <c r="Y435" s="10">
        <v>0.7</v>
      </c>
      <c r="Z435" s="10">
        <v>42.61</v>
      </c>
      <c r="AA435" s="10">
        <v>60.871428571428574</v>
      </c>
      <c r="AB435" s="3">
        <v>7.18</v>
      </c>
      <c r="AC435" s="56">
        <v>13.127035983366687</v>
      </c>
    </row>
    <row r="436" spans="1:29" x14ac:dyDescent="0.35">
      <c r="A436" s="1">
        <v>519</v>
      </c>
      <c r="B436" s="2">
        <v>4</v>
      </c>
      <c r="C436" s="2" t="s">
        <v>308</v>
      </c>
      <c r="D436" s="2" t="s">
        <v>309</v>
      </c>
      <c r="E436" s="1" t="s">
        <v>16</v>
      </c>
      <c r="F436" s="1" t="str">
        <f t="shared" si="23"/>
        <v>PresWa4</v>
      </c>
      <c r="G436" s="1" t="s">
        <v>335</v>
      </c>
      <c r="H436" s="1" t="s">
        <v>651</v>
      </c>
      <c r="I436" s="1" t="s">
        <v>36</v>
      </c>
      <c r="J436" s="3">
        <v>11</v>
      </c>
      <c r="K436" s="3">
        <v>9</v>
      </c>
      <c r="L436" s="3">
        <v>48.35</v>
      </c>
      <c r="M436" s="3">
        <v>76</v>
      </c>
      <c r="N436" s="4">
        <v>36.117171717171715</v>
      </c>
      <c r="O436" s="3">
        <v>37.06</v>
      </c>
      <c r="P436" s="6">
        <v>8.11</v>
      </c>
      <c r="Q436" s="7">
        <v>8109.9999999999991</v>
      </c>
      <c r="R436" s="8">
        <v>218.83432271991362</v>
      </c>
      <c r="S436" s="3">
        <v>2.0299999999999998</v>
      </c>
      <c r="T436" s="9">
        <v>0.25030826140567203</v>
      </c>
      <c r="U436" s="10" t="s">
        <v>20</v>
      </c>
      <c r="V436" s="10" t="s">
        <v>20</v>
      </c>
      <c r="W436" s="10" t="s">
        <v>20</v>
      </c>
      <c r="X436" s="10" t="s">
        <v>20</v>
      </c>
      <c r="Y436" s="10" t="s">
        <v>20</v>
      </c>
      <c r="Z436" s="10" t="s">
        <v>20</v>
      </c>
      <c r="AA436" s="10" t="s">
        <v>20</v>
      </c>
      <c r="AB436" s="3" t="s">
        <v>20</v>
      </c>
      <c r="AC436" s="56">
        <v>23.374413453292423</v>
      </c>
    </row>
    <row r="437" spans="1:29" x14ac:dyDescent="0.35">
      <c r="A437" s="1">
        <v>523</v>
      </c>
      <c r="B437" s="2">
        <v>4</v>
      </c>
      <c r="C437" s="2" t="s">
        <v>308</v>
      </c>
      <c r="D437" s="2" t="s">
        <v>309</v>
      </c>
      <c r="E437" s="1" t="s">
        <v>16</v>
      </c>
      <c r="F437" s="1" t="str">
        <f t="shared" si="23"/>
        <v>PresWa5</v>
      </c>
      <c r="G437" s="1" t="s">
        <v>325</v>
      </c>
      <c r="H437" s="1" t="s">
        <v>651</v>
      </c>
      <c r="I437" s="1" t="s">
        <v>36</v>
      </c>
      <c r="J437" s="3">
        <v>17.8</v>
      </c>
      <c r="K437" s="3">
        <v>11</v>
      </c>
      <c r="L437" s="3">
        <v>40.9</v>
      </c>
      <c r="M437" s="3">
        <v>117</v>
      </c>
      <c r="N437" s="4">
        <v>23.439734422880488</v>
      </c>
      <c r="O437" s="3">
        <v>61.33</v>
      </c>
      <c r="P437" s="6">
        <v>16.489999999999998</v>
      </c>
      <c r="Q437" s="7">
        <v>16490</v>
      </c>
      <c r="R437" s="8">
        <v>268.87330833197456</v>
      </c>
      <c r="S437" s="17">
        <v>5.09</v>
      </c>
      <c r="T437" s="9">
        <v>0.30867192237719832</v>
      </c>
      <c r="U437" s="10">
        <v>1.4570000000000001</v>
      </c>
      <c r="V437" s="10">
        <v>43.06</v>
      </c>
      <c r="W437" s="10">
        <v>29.553877831159916</v>
      </c>
      <c r="X437" s="10">
        <v>0.24025930000000001</v>
      </c>
      <c r="Y437" s="10">
        <v>0.96299999999999997</v>
      </c>
      <c r="Z437" s="10">
        <v>42.96</v>
      </c>
      <c r="AA437" s="10">
        <v>44.610591900311526</v>
      </c>
      <c r="AB437" s="3">
        <v>7.12</v>
      </c>
      <c r="AC437" s="56">
        <v>36.117940169480612</v>
      </c>
    </row>
    <row r="438" spans="1:29" x14ac:dyDescent="0.35">
      <c r="A438" s="1">
        <v>524</v>
      </c>
      <c r="B438" s="2">
        <v>4</v>
      </c>
      <c r="C438" s="2" t="s">
        <v>308</v>
      </c>
      <c r="D438" s="2" t="s">
        <v>309</v>
      </c>
      <c r="E438" s="1" t="s">
        <v>16</v>
      </c>
      <c r="F438" s="1" t="str">
        <f t="shared" si="23"/>
        <v>PresWa5</v>
      </c>
      <c r="G438" s="1" t="s">
        <v>336</v>
      </c>
      <c r="H438" s="1" t="s">
        <v>651</v>
      </c>
      <c r="I438" s="1" t="s">
        <v>36</v>
      </c>
      <c r="J438" s="3">
        <v>11.649999999999999</v>
      </c>
      <c r="K438" s="3">
        <v>20</v>
      </c>
      <c r="L438" s="3">
        <v>36.049999999999997</v>
      </c>
      <c r="M438" s="3">
        <v>110</v>
      </c>
      <c r="N438" s="4">
        <v>16.019313304721031</v>
      </c>
      <c r="O438" s="3">
        <v>50.65</v>
      </c>
      <c r="P438" s="6">
        <v>16.77</v>
      </c>
      <c r="Q438" s="7">
        <v>16770</v>
      </c>
      <c r="R438" s="8">
        <v>331.09575518262585</v>
      </c>
      <c r="S438" s="15">
        <v>6.06</v>
      </c>
      <c r="T438" s="9">
        <v>0.36135957066189622</v>
      </c>
      <c r="U438" s="10">
        <v>1.389</v>
      </c>
      <c r="V438" s="10">
        <v>42.61</v>
      </c>
      <c r="W438" s="10">
        <v>30.676745860331174</v>
      </c>
      <c r="X438" s="10">
        <v>0.23293529999999998</v>
      </c>
      <c r="Y438" s="10">
        <v>0.77200000000000002</v>
      </c>
      <c r="Z438" s="10">
        <v>42.48</v>
      </c>
      <c r="AA438" s="10">
        <v>55.025906735751292</v>
      </c>
      <c r="AB438" s="3">
        <v>7.17</v>
      </c>
      <c r="AC438" s="56">
        <v>30.92046585603612</v>
      </c>
    </row>
    <row r="439" spans="1:29" x14ac:dyDescent="0.35">
      <c r="A439" s="1">
        <v>525</v>
      </c>
      <c r="B439" s="2">
        <v>4</v>
      </c>
      <c r="C439" s="2" t="s">
        <v>308</v>
      </c>
      <c r="D439" s="2" t="s">
        <v>309</v>
      </c>
      <c r="E439" s="1" t="s">
        <v>16</v>
      </c>
      <c r="F439" s="1" t="str">
        <f t="shared" si="23"/>
        <v>PresWa5</v>
      </c>
      <c r="G439" s="1" t="s">
        <v>337</v>
      </c>
      <c r="H439" s="1" t="s">
        <v>651</v>
      </c>
      <c r="I439" s="1" t="s">
        <v>36</v>
      </c>
      <c r="J439" s="3">
        <v>12.7</v>
      </c>
      <c r="K439" s="3">
        <v>14</v>
      </c>
      <c r="L439" s="3">
        <v>36.950000000000003</v>
      </c>
      <c r="M439" s="3">
        <v>164</v>
      </c>
      <c r="N439" s="4">
        <v>33.082114735658045</v>
      </c>
      <c r="O439" s="3">
        <v>50.58</v>
      </c>
      <c r="P439" s="6">
        <v>12.19</v>
      </c>
      <c r="Q439" s="7">
        <v>12190</v>
      </c>
      <c r="R439" s="8">
        <v>241.00434954527481</v>
      </c>
      <c r="S439" s="3">
        <v>3.35</v>
      </c>
      <c r="T439" s="9">
        <v>0.27481542247744056</v>
      </c>
      <c r="U439" s="10" t="s">
        <v>20</v>
      </c>
      <c r="V439" s="10" t="s">
        <v>20</v>
      </c>
      <c r="W439" s="10" t="s">
        <v>20</v>
      </c>
      <c r="X439" s="10" t="s">
        <v>20</v>
      </c>
      <c r="Y439" s="10" t="s">
        <v>20</v>
      </c>
      <c r="Z439" s="10" t="s">
        <v>20</v>
      </c>
      <c r="AA439" s="10" t="s">
        <v>20</v>
      </c>
      <c r="AB439" s="3" t="s">
        <v>20</v>
      </c>
      <c r="AC439" s="56">
        <v>33.209713242982183</v>
      </c>
    </row>
    <row r="440" spans="1:29" x14ac:dyDescent="0.35">
      <c r="A440" s="1">
        <v>526</v>
      </c>
      <c r="B440" s="2">
        <v>5</v>
      </c>
      <c r="C440" s="2" t="s">
        <v>338</v>
      </c>
      <c r="D440" s="2" t="s">
        <v>339</v>
      </c>
      <c r="E440" s="1" t="s">
        <v>39</v>
      </c>
      <c r="F440" s="1" t="str">
        <f t="shared" ref="F440:F483" si="24">LEFT(G440,8)</f>
        <v>PresWi11</v>
      </c>
      <c r="G440" s="2" t="s">
        <v>340</v>
      </c>
      <c r="H440" s="2" t="s">
        <v>652</v>
      </c>
      <c r="I440" s="1" t="s">
        <v>58</v>
      </c>
      <c r="J440" s="3">
        <v>12.149999999999999</v>
      </c>
      <c r="K440" s="3">
        <v>6</v>
      </c>
      <c r="L440" s="3">
        <v>41</v>
      </c>
      <c r="M440" s="3">
        <v>49</v>
      </c>
      <c r="N440" s="4">
        <v>26.558299039780522</v>
      </c>
      <c r="O440" s="3">
        <v>14.45</v>
      </c>
      <c r="P440" s="6">
        <v>2.4900000000000002</v>
      </c>
      <c r="Q440" s="7">
        <v>2490</v>
      </c>
      <c r="R440" s="8">
        <v>172.31833910034604</v>
      </c>
      <c r="S440" s="17">
        <v>0.76</v>
      </c>
      <c r="T440" s="9">
        <v>0.30522088353413651</v>
      </c>
      <c r="U440" s="10">
        <v>1.9970000000000001</v>
      </c>
      <c r="V440" s="10">
        <v>43.03</v>
      </c>
      <c r="W440" s="10">
        <v>21.547320981472208</v>
      </c>
      <c r="X440" s="10">
        <v>4.9725300000000007E-2</v>
      </c>
      <c r="Y440" s="10">
        <v>0.60599999999999998</v>
      </c>
      <c r="Z440" s="10">
        <v>42.92</v>
      </c>
      <c r="AA440" s="10">
        <v>70.82508250825083</v>
      </c>
      <c r="AB440" s="3">
        <v>7.17</v>
      </c>
      <c r="AC440" s="56">
        <v>32.935666649780977</v>
      </c>
    </row>
    <row r="441" spans="1:29" x14ac:dyDescent="0.35">
      <c r="A441" s="1">
        <v>527</v>
      </c>
      <c r="B441" s="2">
        <v>5</v>
      </c>
      <c r="C441" s="2" t="s">
        <v>338</v>
      </c>
      <c r="D441" s="2" t="s">
        <v>339</v>
      </c>
      <c r="E441" s="1" t="s">
        <v>39</v>
      </c>
      <c r="F441" s="1" t="str">
        <f t="shared" si="24"/>
        <v>PresWi11</v>
      </c>
      <c r="G441" s="2" t="s">
        <v>341</v>
      </c>
      <c r="H441" s="2" t="s">
        <v>652</v>
      </c>
      <c r="I441" s="1" t="s">
        <v>58</v>
      </c>
      <c r="J441" s="3">
        <v>15.1</v>
      </c>
      <c r="K441" s="3">
        <v>13</v>
      </c>
      <c r="L441" s="3">
        <v>41.05</v>
      </c>
      <c r="M441" s="3">
        <v>81</v>
      </c>
      <c r="N441" s="4">
        <v>15.938614365766682</v>
      </c>
      <c r="O441" s="3">
        <v>28.14</v>
      </c>
      <c r="P441" s="6">
        <v>5.94</v>
      </c>
      <c r="Q441" s="7">
        <v>5940</v>
      </c>
      <c r="R441" s="8">
        <v>211.08742004264391</v>
      </c>
      <c r="S441" s="17">
        <v>2.57</v>
      </c>
      <c r="T441" s="9">
        <v>0.43265993265993258</v>
      </c>
      <c r="U441" s="10">
        <v>1.704</v>
      </c>
      <c r="V441" s="10">
        <v>42.81</v>
      </c>
      <c r="W441" s="10">
        <v>25.12323943661972</v>
      </c>
      <c r="X441" s="10">
        <v>0.1012176</v>
      </c>
      <c r="Y441" s="10">
        <v>0.57499999999999996</v>
      </c>
      <c r="Z441" s="10">
        <v>43.71</v>
      </c>
      <c r="AA441" s="10">
        <v>76.017391304347839</v>
      </c>
      <c r="AB441" s="3">
        <v>7.15</v>
      </c>
      <c r="AC441" s="56">
        <v>27.297211731794736</v>
      </c>
    </row>
    <row r="442" spans="1:29" x14ac:dyDescent="0.35">
      <c r="A442" s="1">
        <v>528</v>
      </c>
      <c r="B442" s="2">
        <v>5</v>
      </c>
      <c r="C442" s="2" t="s">
        <v>338</v>
      </c>
      <c r="D442" s="2" t="s">
        <v>339</v>
      </c>
      <c r="E442" s="1" t="s">
        <v>39</v>
      </c>
      <c r="F442" s="1" t="str">
        <f t="shared" si="24"/>
        <v>PresWi11</v>
      </c>
      <c r="G442" s="2" t="s">
        <v>342</v>
      </c>
      <c r="H442" s="2" t="s">
        <v>652</v>
      </c>
      <c r="I442" s="1" t="s">
        <v>58</v>
      </c>
      <c r="J442" s="3">
        <v>10.5</v>
      </c>
      <c r="K442" s="3">
        <v>10</v>
      </c>
      <c r="L442" s="3">
        <v>40.549999999999997</v>
      </c>
      <c r="M442" s="3">
        <v>70</v>
      </c>
      <c r="N442" s="4">
        <v>26.033333333333335</v>
      </c>
      <c r="O442" s="3">
        <v>21.87</v>
      </c>
      <c r="P442" s="6">
        <v>4.1100000000000003</v>
      </c>
      <c r="Q442" s="7">
        <v>4110</v>
      </c>
      <c r="R442" s="8">
        <v>187.92866941015089</v>
      </c>
      <c r="S442" s="3">
        <v>1.76</v>
      </c>
      <c r="T442" s="9">
        <v>0.42822384428223842</v>
      </c>
      <c r="U442" s="10" t="s">
        <v>20</v>
      </c>
      <c r="V442" s="10" t="s">
        <v>20</v>
      </c>
      <c r="W442" s="10" t="s">
        <v>20</v>
      </c>
      <c r="X442" s="10" t="s">
        <v>20</v>
      </c>
      <c r="Y442" s="10" t="s">
        <v>20</v>
      </c>
      <c r="Z442" s="10" t="s">
        <v>20</v>
      </c>
      <c r="AA442" s="10" t="s">
        <v>20</v>
      </c>
      <c r="AB442" s="3" t="s">
        <v>20</v>
      </c>
      <c r="AC442" s="56">
        <v>21.296391226475972</v>
      </c>
    </row>
    <row r="443" spans="1:29" x14ac:dyDescent="0.35">
      <c r="A443" s="1">
        <v>532</v>
      </c>
      <c r="B443" s="2">
        <v>5</v>
      </c>
      <c r="C443" s="2" t="s">
        <v>338</v>
      </c>
      <c r="D443" s="2" t="s">
        <v>339</v>
      </c>
      <c r="E443" s="1" t="s">
        <v>39</v>
      </c>
      <c r="F443" s="1" t="str">
        <f t="shared" si="24"/>
        <v>PresWi12</v>
      </c>
      <c r="G443" s="2" t="s">
        <v>343</v>
      </c>
      <c r="H443" s="2" t="s">
        <v>652</v>
      </c>
      <c r="I443" s="1" t="s">
        <v>58</v>
      </c>
      <c r="J443" s="3">
        <v>20.75</v>
      </c>
      <c r="K443" s="3">
        <v>12</v>
      </c>
      <c r="L443" s="3">
        <v>50</v>
      </c>
      <c r="M443" s="3">
        <v>96</v>
      </c>
      <c r="N443" s="4">
        <v>18.277108433734941</v>
      </c>
      <c r="O443" s="3">
        <v>45.93</v>
      </c>
      <c r="P443" s="6">
        <v>13.46</v>
      </c>
      <c r="Q443" s="7">
        <v>13460</v>
      </c>
      <c r="R443" s="8">
        <v>293.05464837796649</v>
      </c>
      <c r="S443" s="15">
        <v>6.19</v>
      </c>
      <c r="T443" s="9">
        <v>0.45988112927191677</v>
      </c>
      <c r="U443" s="10">
        <v>1.228</v>
      </c>
      <c r="V443" s="10">
        <v>43.24</v>
      </c>
      <c r="W443" s="10">
        <v>35.211726384364823</v>
      </c>
      <c r="X443" s="10">
        <v>0.16528880000000001</v>
      </c>
      <c r="Y443" s="10">
        <v>0.495</v>
      </c>
      <c r="Z443" s="10">
        <v>43.24</v>
      </c>
      <c r="AA443" s="10">
        <v>87.353535353535364</v>
      </c>
      <c r="AB443" s="3">
        <v>7.11</v>
      </c>
      <c r="AC443" s="56">
        <v>23.810116922651172</v>
      </c>
    </row>
    <row r="444" spans="1:29" x14ac:dyDescent="0.35">
      <c r="A444" s="1">
        <v>533</v>
      </c>
      <c r="B444" s="2">
        <v>5</v>
      </c>
      <c r="C444" s="2" t="s">
        <v>338</v>
      </c>
      <c r="D444" s="2" t="s">
        <v>339</v>
      </c>
      <c r="E444" s="1" t="s">
        <v>39</v>
      </c>
      <c r="F444" s="1" t="str">
        <f t="shared" si="24"/>
        <v>PresWi12</v>
      </c>
      <c r="G444" s="2" t="s">
        <v>344</v>
      </c>
      <c r="H444" s="2" t="s">
        <v>652</v>
      </c>
      <c r="I444" s="1" t="s">
        <v>58</v>
      </c>
      <c r="J444" s="3">
        <v>18.350000000000001</v>
      </c>
      <c r="K444" s="3">
        <v>13</v>
      </c>
      <c r="L444" s="3">
        <v>47.2</v>
      </c>
      <c r="M444" s="3">
        <v>79</v>
      </c>
      <c r="N444" s="4">
        <v>14.631104590232654</v>
      </c>
      <c r="O444" s="3">
        <v>52.78</v>
      </c>
      <c r="P444" s="6">
        <v>12.78</v>
      </c>
      <c r="Q444" s="7">
        <v>12780</v>
      </c>
      <c r="R444" s="8">
        <v>242.13717317165592</v>
      </c>
      <c r="S444" s="15">
        <v>4.62</v>
      </c>
      <c r="T444" s="9">
        <v>0.36150234741784038</v>
      </c>
      <c r="U444" s="10">
        <v>1.333</v>
      </c>
      <c r="V444" s="10">
        <v>42.8</v>
      </c>
      <c r="W444" s="10">
        <v>32.108027006751684</v>
      </c>
      <c r="X444" s="10">
        <v>0.17035739999999999</v>
      </c>
      <c r="Y444" s="10">
        <v>0.53900000000000003</v>
      </c>
      <c r="Z444" s="10">
        <v>42.97</v>
      </c>
      <c r="AA444" s="10">
        <v>79.721706864563998</v>
      </c>
      <c r="AB444" s="3">
        <v>7.35</v>
      </c>
      <c r="AC444" s="56">
        <v>21.82424583275785</v>
      </c>
    </row>
    <row r="445" spans="1:29" x14ac:dyDescent="0.35">
      <c r="A445" s="1">
        <v>534</v>
      </c>
      <c r="B445" s="2">
        <v>5</v>
      </c>
      <c r="C445" s="2" t="s">
        <v>338</v>
      </c>
      <c r="D445" s="2" t="s">
        <v>339</v>
      </c>
      <c r="E445" s="1" t="s">
        <v>39</v>
      </c>
      <c r="F445" s="1" t="str">
        <f t="shared" si="24"/>
        <v>PresWi12</v>
      </c>
      <c r="G445" s="2" t="s">
        <v>345</v>
      </c>
      <c r="H445" s="2" t="s">
        <v>652</v>
      </c>
      <c r="I445" s="1" t="s">
        <v>58</v>
      </c>
      <c r="J445" s="3">
        <v>15.75</v>
      </c>
      <c r="K445" s="3">
        <v>9</v>
      </c>
      <c r="L445" s="3">
        <v>48.25</v>
      </c>
      <c r="M445" s="3">
        <v>70</v>
      </c>
      <c r="N445" s="4">
        <v>22.827160493827162</v>
      </c>
      <c r="O445" s="3">
        <v>35.479999999999997</v>
      </c>
      <c r="P445" s="6">
        <v>8.18</v>
      </c>
      <c r="Q445" s="7">
        <v>8180</v>
      </c>
      <c r="R445" s="8">
        <v>230.55242390078919</v>
      </c>
      <c r="S445" s="3">
        <v>4.09</v>
      </c>
      <c r="T445" s="9">
        <v>0.5</v>
      </c>
      <c r="U445" s="10" t="s">
        <v>20</v>
      </c>
      <c r="V445" s="10" t="s">
        <v>20</v>
      </c>
      <c r="W445" s="10" t="s">
        <v>20</v>
      </c>
      <c r="X445" s="10" t="s">
        <v>20</v>
      </c>
      <c r="Y445" s="10" t="s">
        <v>20</v>
      </c>
      <c r="Z445" s="10" t="s">
        <v>20</v>
      </c>
      <c r="AA445" s="10" t="s">
        <v>20</v>
      </c>
      <c r="AB445" s="3" t="s">
        <v>20</v>
      </c>
      <c r="AC445" s="56">
        <v>16.900576920426534</v>
      </c>
    </row>
    <row r="446" spans="1:29" x14ac:dyDescent="0.35">
      <c r="A446" s="1">
        <v>538</v>
      </c>
      <c r="B446" s="2">
        <v>5</v>
      </c>
      <c r="C446" s="2" t="s">
        <v>338</v>
      </c>
      <c r="D446" s="2" t="s">
        <v>339</v>
      </c>
      <c r="E446" s="1" t="s">
        <v>39</v>
      </c>
      <c r="F446" s="1" t="str">
        <f t="shared" si="24"/>
        <v>PresWi15</v>
      </c>
      <c r="G446" s="1" t="s">
        <v>346</v>
      </c>
      <c r="H446" s="1" t="s">
        <v>652</v>
      </c>
      <c r="I446" s="1" t="s">
        <v>58</v>
      </c>
      <c r="J446" s="3">
        <v>11.55</v>
      </c>
      <c r="K446" s="3">
        <v>7</v>
      </c>
      <c r="L446" s="3">
        <v>45.55</v>
      </c>
      <c r="M446" s="25">
        <v>61</v>
      </c>
      <c r="N446" s="4">
        <v>33.366728509585649</v>
      </c>
      <c r="O446" s="3">
        <v>29.9</v>
      </c>
      <c r="P446" s="6">
        <v>7.24</v>
      </c>
      <c r="Q446" s="7">
        <v>7240</v>
      </c>
      <c r="R446" s="8">
        <v>242.14046822742475</v>
      </c>
      <c r="S446" s="15">
        <v>3.5</v>
      </c>
      <c r="T446" s="9">
        <v>0.48342541436464087</v>
      </c>
      <c r="U446" s="10">
        <v>1.3879999999999999</v>
      </c>
      <c r="V446" s="10">
        <v>43.15</v>
      </c>
      <c r="W446" s="10">
        <v>31.087896253602306</v>
      </c>
      <c r="X446" s="10">
        <v>0.10049119999999999</v>
      </c>
      <c r="Y446" s="10">
        <v>0.59699999999999998</v>
      </c>
      <c r="Z446" s="10">
        <v>41.72</v>
      </c>
      <c r="AA446" s="10">
        <v>69.882747068676721</v>
      </c>
      <c r="AB446" s="3">
        <v>7.15</v>
      </c>
      <c r="AC446" s="56">
        <v>29.928088507580338</v>
      </c>
    </row>
    <row r="447" spans="1:29" x14ac:dyDescent="0.35">
      <c r="A447" s="1">
        <v>539</v>
      </c>
      <c r="B447" s="2">
        <v>5</v>
      </c>
      <c r="C447" s="2" t="s">
        <v>338</v>
      </c>
      <c r="D447" s="2" t="s">
        <v>339</v>
      </c>
      <c r="E447" s="1" t="s">
        <v>39</v>
      </c>
      <c r="F447" s="1" t="str">
        <f t="shared" si="24"/>
        <v>PresWi15</v>
      </c>
      <c r="G447" s="1" t="s">
        <v>347</v>
      </c>
      <c r="H447" s="1" t="s">
        <v>652</v>
      </c>
      <c r="I447" s="1" t="s">
        <v>58</v>
      </c>
      <c r="J447" s="3">
        <v>8.25</v>
      </c>
      <c r="K447" s="3">
        <v>6</v>
      </c>
      <c r="L447" s="3">
        <v>44.6</v>
      </c>
      <c r="M447" s="3">
        <v>71</v>
      </c>
      <c r="N447" s="4">
        <v>62.971717171717167</v>
      </c>
      <c r="O447" s="3">
        <v>23.56</v>
      </c>
      <c r="P447" s="6">
        <v>4.03</v>
      </c>
      <c r="Q447" s="7">
        <v>4030.0000000000005</v>
      </c>
      <c r="R447" s="8">
        <v>171.0526315789474</v>
      </c>
      <c r="S447" s="3">
        <v>1.19</v>
      </c>
      <c r="T447" s="9">
        <v>0.29528535980148879</v>
      </c>
      <c r="U447" s="10" t="s">
        <v>20</v>
      </c>
      <c r="V447" s="10" t="s">
        <v>20</v>
      </c>
      <c r="W447" s="10" t="s">
        <v>20</v>
      </c>
      <c r="X447" s="10" t="s">
        <v>20</v>
      </c>
      <c r="Y447" s="10" t="s">
        <v>20</v>
      </c>
      <c r="Z447" s="10" t="s">
        <v>20</v>
      </c>
      <c r="AA447" s="10" t="s">
        <v>20</v>
      </c>
      <c r="AB447" s="3" t="s">
        <v>20</v>
      </c>
      <c r="AC447" s="56">
        <v>21.160810953607225</v>
      </c>
    </row>
    <row r="448" spans="1:29" x14ac:dyDescent="0.35">
      <c r="A448" s="1">
        <v>540</v>
      </c>
      <c r="B448" s="2">
        <v>5</v>
      </c>
      <c r="C448" s="2" t="s">
        <v>338</v>
      </c>
      <c r="D448" s="2" t="s">
        <v>339</v>
      </c>
      <c r="E448" s="1" t="s">
        <v>39</v>
      </c>
      <c r="F448" s="1" t="str">
        <f t="shared" si="24"/>
        <v>PresWi15</v>
      </c>
      <c r="G448" s="1" t="s">
        <v>348</v>
      </c>
      <c r="H448" s="1" t="s">
        <v>652</v>
      </c>
      <c r="I448" s="1" t="s">
        <v>58</v>
      </c>
      <c r="J448" s="3">
        <v>15.399999999999999</v>
      </c>
      <c r="K448" s="3">
        <v>17</v>
      </c>
      <c r="L448" s="3">
        <v>40.75</v>
      </c>
      <c r="M448" s="3">
        <v>119</v>
      </c>
      <c r="N448" s="4">
        <v>17.522727272727273</v>
      </c>
      <c r="O448" s="3">
        <v>39.340000000000003</v>
      </c>
      <c r="P448" s="6">
        <v>10.199999999999999</v>
      </c>
      <c r="Q448" s="7">
        <v>10200</v>
      </c>
      <c r="R448" s="8">
        <v>259.2780884595831</v>
      </c>
      <c r="S448" s="15">
        <v>4.87</v>
      </c>
      <c r="T448" s="9">
        <v>0.47745098039215689</v>
      </c>
      <c r="U448" s="10">
        <v>1.2130000000000001</v>
      </c>
      <c r="V448" s="10">
        <v>42.93</v>
      </c>
      <c r="W448" s="10">
        <v>35.391591096455066</v>
      </c>
      <c r="X448" s="10">
        <v>0.12372599999999999</v>
      </c>
      <c r="Y448" s="10">
        <v>0.60399999999999998</v>
      </c>
      <c r="Z448" s="10">
        <v>40.520000000000003</v>
      </c>
      <c r="AA448" s="10">
        <v>67.0860927152318</v>
      </c>
      <c r="AB448" s="3">
        <v>7.21</v>
      </c>
      <c r="AC448" s="56">
        <v>23.475634758630566</v>
      </c>
    </row>
    <row r="449" spans="1:29" x14ac:dyDescent="0.35">
      <c r="A449" s="1">
        <v>544</v>
      </c>
      <c r="B449" s="2">
        <v>5</v>
      </c>
      <c r="C449" s="2" t="s">
        <v>338</v>
      </c>
      <c r="D449" s="2" t="s">
        <v>339</v>
      </c>
      <c r="E449" s="1" t="s">
        <v>39</v>
      </c>
      <c r="F449" s="1" t="str">
        <f t="shared" si="24"/>
        <v>PresWi16</v>
      </c>
      <c r="G449" s="1" t="s">
        <v>349</v>
      </c>
      <c r="H449" s="1" t="s">
        <v>652</v>
      </c>
      <c r="I449" s="1" t="s">
        <v>58</v>
      </c>
      <c r="J449" s="3">
        <v>12.65</v>
      </c>
      <c r="K449" s="3">
        <v>5</v>
      </c>
      <c r="L449" s="3">
        <v>43.7</v>
      </c>
      <c r="M449" s="3">
        <v>67</v>
      </c>
      <c r="N449" s="4">
        <v>45.290909090909089</v>
      </c>
      <c r="O449" s="3">
        <v>41.11</v>
      </c>
      <c r="P449" s="6">
        <v>10.31</v>
      </c>
      <c r="Q449" s="7">
        <v>10310</v>
      </c>
      <c r="R449" s="8">
        <v>250.79056190707857</v>
      </c>
      <c r="S449" s="15">
        <v>5.64</v>
      </c>
      <c r="T449" s="9">
        <v>0.54704170708050426</v>
      </c>
      <c r="U449" s="10">
        <v>1.4339999999999999</v>
      </c>
      <c r="V449" s="10">
        <v>42.93</v>
      </c>
      <c r="W449" s="10">
        <v>29.93723849372385</v>
      </c>
      <c r="X449" s="10">
        <v>0.14784539999999999</v>
      </c>
      <c r="Y449" s="10">
        <v>0.501</v>
      </c>
      <c r="Z449" s="10">
        <v>43.35</v>
      </c>
      <c r="AA449" s="10">
        <v>86.52694610778444</v>
      </c>
      <c r="AB449" s="3">
        <v>7.19</v>
      </c>
      <c r="AC449" s="56">
        <v>18.71764809574174</v>
      </c>
    </row>
    <row r="450" spans="1:29" x14ac:dyDescent="0.35">
      <c r="A450" s="1">
        <v>545</v>
      </c>
      <c r="B450" s="2">
        <v>5</v>
      </c>
      <c r="C450" s="2" t="s">
        <v>338</v>
      </c>
      <c r="D450" s="2" t="s">
        <v>339</v>
      </c>
      <c r="E450" s="1" t="s">
        <v>39</v>
      </c>
      <c r="F450" s="1" t="str">
        <f t="shared" si="24"/>
        <v>PresWi16</v>
      </c>
      <c r="G450" s="1" t="s">
        <v>350</v>
      </c>
      <c r="H450" s="1" t="s">
        <v>652</v>
      </c>
      <c r="I450" s="1" t="s">
        <v>58</v>
      </c>
      <c r="J450" s="3">
        <v>14</v>
      </c>
      <c r="K450" s="3">
        <v>19</v>
      </c>
      <c r="L450" s="3">
        <v>35</v>
      </c>
      <c r="M450" s="3">
        <v>118</v>
      </c>
      <c r="N450" s="4">
        <v>14.526315789473685</v>
      </c>
      <c r="O450" s="3">
        <v>35.28</v>
      </c>
      <c r="P450" s="6">
        <v>8.6</v>
      </c>
      <c r="Q450" s="7">
        <v>8600</v>
      </c>
      <c r="R450" s="8">
        <v>243.7641723356009</v>
      </c>
      <c r="S450" s="17">
        <v>4.08</v>
      </c>
      <c r="T450" s="9">
        <v>0.47441860465116281</v>
      </c>
      <c r="U450" s="10">
        <v>1.387</v>
      </c>
      <c r="V450" s="10">
        <v>43</v>
      </c>
      <c r="W450" s="10">
        <v>31.002162941600577</v>
      </c>
      <c r="X450" s="10">
        <v>0.119282</v>
      </c>
      <c r="Y450" s="10">
        <v>0.51900000000000002</v>
      </c>
      <c r="Z450" s="10">
        <v>43.58</v>
      </c>
      <c r="AA450" s="10">
        <v>83.969171483622347</v>
      </c>
      <c r="AB450" s="3">
        <v>7.35</v>
      </c>
      <c r="AC450" s="56">
        <v>28.793401496803948</v>
      </c>
    </row>
    <row r="451" spans="1:29" x14ac:dyDescent="0.35">
      <c r="A451" s="1">
        <v>546</v>
      </c>
      <c r="B451" s="2">
        <v>5</v>
      </c>
      <c r="C451" s="2" t="s">
        <v>338</v>
      </c>
      <c r="D451" s="2" t="s">
        <v>339</v>
      </c>
      <c r="E451" s="1" t="s">
        <v>39</v>
      </c>
      <c r="F451" s="1" t="str">
        <f t="shared" si="24"/>
        <v>PresWi16</v>
      </c>
      <c r="G451" s="1" t="s">
        <v>351</v>
      </c>
      <c r="H451" s="1" t="s">
        <v>652</v>
      </c>
      <c r="I451" s="1" t="s">
        <v>58</v>
      </c>
      <c r="J451" s="3">
        <v>14.75</v>
      </c>
      <c r="K451" s="3">
        <v>8</v>
      </c>
      <c r="L451" s="3">
        <v>37.9</v>
      </c>
      <c r="M451" s="3">
        <v>74</v>
      </c>
      <c r="N451" s="4">
        <v>22.767796610169491</v>
      </c>
      <c r="O451" s="3">
        <v>27.49</v>
      </c>
      <c r="P451" s="6">
        <v>5.83</v>
      </c>
      <c r="Q451" s="7">
        <v>5830</v>
      </c>
      <c r="R451" s="8">
        <v>212.07711895234632</v>
      </c>
      <c r="S451" s="3">
        <v>2.65</v>
      </c>
      <c r="T451" s="9">
        <v>0.45454545454545453</v>
      </c>
      <c r="U451" s="10" t="s">
        <v>20</v>
      </c>
      <c r="V451" s="10" t="s">
        <v>20</v>
      </c>
      <c r="W451" s="10" t="s">
        <v>20</v>
      </c>
      <c r="X451" s="10" t="s">
        <v>20</v>
      </c>
      <c r="Y451" s="10" t="s">
        <v>20</v>
      </c>
      <c r="Z451" s="10" t="s">
        <v>20</v>
      </c>
      <c r="AA451" s="10" t="s">
        <v>20</v>
      </c>
      <c r="AB451" s="3" t="s">
        <v>20</v>
      </c>
      <c r="AC451" s="56">
        <v>29.494708031504032</v>
      </c>
    </row>
    <row r="452" spans="1:29" x14ac:dyDescent="0.35">
      <c r="A452" s="1">
        <v>229</v>
      </c>
      <c r="B452" s="2">
        <v>12</v>
      </c>
      <c r="C452" s="2" t="s">
        <v>338</v>
      </c>
      <c r="D452" s="2" t="s">
        <v>339</v>
      </c>
      <c r="E452" s="1" t="s">
        <v>39</v>
      </c>
      <c r="F452" s="2" t="str">
        <f t="shared" si="24"/>
        <v>PresWi11</v>
      </c>
      <c r="G452" s="2" t="s">
        <v>340</v>
      </c>
      <c r="H452" s="1" t="s">
        <v>18</v>
      </c>
      <c r="I452" s="1" t="s">
        <v>19</v>
      </c>
      <c r="J452" s="3">
        <v>14.6</v>
      </c>
      <c r="K452" s="3">
        <v>8</v>
      </c>
      <c r="L452" s="3">
        <v>35.299999999999997</v>
      </c>
      <c r="M452" s="3">
        <v>37</v>
      </c>
      <c r="N452" s="4">
        <v>10.18236301369863</v>
      </c>
      <c r="O452" s="3">
        <v>18.21</v>
      </c>
      <c r="P452" s="6">
        <v>3.82</v>
      </c>
      <c r="Q452" s="7">
        <v>3820</v>
      </c>
      <c r="R452" s="8">
        <v>209.77484898407468</v>
      </c>
      <c r="S452" s="14">
        <v>3.08</v>
      </c>
      <c r="T452" s="9">
        <v>0.80628272251308908</v>
      </c>
      <c r="U452" s="10">
        <v>1.5349999999999999</v>
      </c>
      <c r="V452" s="10">
        <v>43.55</v>
      </c>
      <c r="W452" s="10">
        <v>28.371335504885995</v>
      </c>
      <c r="X452" s="10">
        <v>5.8636999999999995E-2</v>
      </c>
      <c r="Y452" s="10">
        <v>0.51400000000000001</v>
      </c>
      <c r="Z452" s="10">
        <v>42.24</v>
      </c>
      <c r="AA452" s="10">
        <v>82.178988326848255</v>
      </c>
      <c r="AB452" s="3">
        <v>7.12</v>
      </c>
      <c r="AC452" s="56">
        <v>22.279943141435684</v>
      </c>
    </row>
    <row r="453" spans="1:29" x14ac:dyDescent="0.35">
      <c r="A453" s="1">
        <v>230</v>
      </c>
      <c r="B453" s="2">
        <v>12</v>
      </c>
      <c r="C453" s="2" t="s">
        <v>338</v>
      </c>
      <c r="D453" s="2" t="s">
        <v>339</v>
      </c>
      <c r="E453" s="1" t="s">
        <v>39</v>
      </c>
      <c r="F453" s="2" t="str">
        <f t="shared" si="24"/>
        <v>PresWi11</v>
      </c>
      <c r="G453" s="2" t="s">
        <v>341</v>
      </c>
      <c r="H453" s="1" t="s">
        <v>18</v>
      </c>
      <c r="I453" s="1" t="s">
        <v>19</v>
      </c>
      <c r="J453" s="3">
        <v>16.600000000000001</v>
      </c>
      <c r="K453" s="3">
        <v>28</v>
      </c>
      <c r="L453" s="3">
        <v>36.4</v>
      </c>
      <c r="M453" s="3">
        <v>70</v>
      </c>
      <c r="N453" s="4">
        <v>4.4819277108433724</v>
      </c>
      <c r="O453" s="3">
        <v>22.64</v>
      </c>
      <c r="P453" s="6">
        <v>5.17</v>
      </c>
      <c r="Q453" s="7">
        <v>5170</v>
      </c>
      <c r="R453" s="8">
        <v>228.35689045936394</v>
      </c>
      <c r="S453" s="14">
        <v>3.28</v>
      </c>
      <c r="T453" s="9">
        <v>0.63442940038684714</v>
      </c>
      <c r="U453" s="10">
        <v>1.5109999999999999</v>
      </c>
      <c r="V453" s="10">
        <v>43.38</v>
      </c>
      <c r="W453" s="10">
        <v>28.709463931171413</v>
      </c>
      <c r="X453" s="10">
        <v>7.8118699999999985E-2</v>
      </c>
      <c r="Y453" s="10">
        <v>0.501</v>
      </c>
      <c r="Z453" s="10">
        <v>42.36</v>
      </c>
      <c r="AA453" s="10">
        <v>84.550898203592808</v>
      </c>
      <c r="AB453" s="3">
        <v>7.13</v>
      </c>
      <c r="AC453" s="56">
        <v>34.79467985906107</v>
      </c>
    </row>
    <row r="454" spans="1:29" x14ac:dyDescent="0.35">
      <c r="A454" s="1">
        <v>231</v>
      </c>
      <c r="B454" s="2">
        <v>12</v>
      </c>
      <c r="C454" s="2" t="s">
        <v>338</v>
      </c>
      <c r="D454" s="2" t="s">
        <v>339</v>
      </c>
      <c r="E454" s="1" t="s">
        <v>39</v>
      </c>
      <c r="F454" s="2" t="str">
        <f t="shared" si="24"/>
        <v>PresWi11</v>
      </c>
      <c r="G454" s="2" t="s">
        <v>342</v>
      </c>
      <c r="H454" s="1" t="s">
        <v>18</v>
      </c>
      <c r="I454" s="1" t="s">
        <v>19</v>
      </c>
      <c r="J454" s="3">
        <v>20.5</v>
      </c>
      <c r="K454" s="3">
        <v>10</v>
      </c>
      <c r="L454" s="3">
        <v>39.75</v>
      </c>
      <c r="M454" s="3">
        <v>38</v>
      </c>
      <c r="N454" s="4">
        <v>6.3682926829268292</v>
      </c>
      <c r="O454" s="3">
        <v>21.7</v>
      </c>
      <c r="P454" s="6">
        <v>5.14</v>
      </c>
      <c r="Q454" s="7">
        <v>5140</v>
      </c>
      <c r="R454" s="8">
        <v>236.86635944700461</v>
      </c>
      <c r="S454" s="5">
        <v>3.17</v>
      </c>
      <c r="T454" s="9">
        <v>0.61673151750972766</v>
      </c>
      <c r="U454" s="10" t="s">
        <v>20</v>
      </c>
      <c r="V454" s="10" t="s">
        <v>20</v>
      </c>
      <c r="W454" s="10" t="s">
        <v>20</v>
      </c>
      <c r="X454" s="10" t="s">
        <v>20</v>
      </c>
      <c r="Y454" s="10" t="s">
        <v>20</v>
      </c>
      <c r="Z454" s="10" t="s">
        <v>20</v>
      </c>
      <c r="AA454" s="10" t="s">
        <v>20</v>
      </c>
      <c r="AB454" s="3" t="s">
        <v>20</v>
      </c>
      <c r="AC454" s="56">
        <v>24.459769769006822</v>
      </c>
    </row>
    <row r="455" spans="1:29" x14ac:dyDescent="0.35">
      <c r="A455" s="1">
        <v>232</v>
      </c>
      <c r="B455" s="2">
        <v>12</v>
      </c>
      <c r="C455" s="2" t="s">
        <v>338</v>
      </c>
      <c r="D455" s="2" t="s">
        <v>339</v>
      </c>
      <c r="E455" s="1" t="s">
        <v>39</v>
      </c>
      <c r="F455" s="2" t="str">
        <f t="shared" si="24"/>
        <v>PresWi11</v>
      </c>
      <c r="G455" s="2" t="s">
        <v>352</v>
      </c>
      <c r="H455" s="1" t="s">
        <v>18</v>
      </c>
      <c r="I455" s="1" t="s">
        <v>19</v>
      </c>
      <c r="J455" s="3">
        <v>15</v>
      </c>
      <c r="K455" s="3">
        <v>7</v>
      </c>
      <c r="L455" s="3">
        <v>37.25</v>
      </c>
      <c r="M455" s="3">
        <v>37</v>
      </c>
      <c r="N455" s="4">
        <v>12.126190476190477</v>
      </c>
      <c r="O455" s="3">
        <v>19.489999999999998</v>
      </c>
      <c r="P455" s="6">
        <v>4.33</v>
      </c>
      <c r="Q455" s="7">
        <v>4330</v>
      </c>
      <c r="R455" s="8">
        <v>222.16521292970756</v>
      </c>
      <c r="S455" s="5">
        <v>3.36</v>
      </c>
      <c r="T455" s="9">
        <v>0.77598152424942257</v>
      </c>
      <c r="U455" s="10" t="s">
        <v>20</v>
      </c>
      <c r="V455" s="10" t="s">
        <v>20</v>
      </c>
      <c r="W455" s="10" t="s">
        <v>20</v>
      </c>
      <c r="X455" s="10" t="s">
        <v>20</v>
      </c>
      <c r="Y455" s="10" t="s">
        <v>20</v>
      </c>
      <c r="Z455" s="10" t="s">
        <v>20</v>
      </c>
      <c r="AA455" s="10" t="s">
        <v>20</v>
      </c>
      <c r="AB455" s="3" t="s">
        <v>20</v>
      </c>
      <c r="AC455" s="56">
        <v>28.779204029965843</v>
      </c>
    </row>
    <row r="456" spans="1:29" x14ac:dyDescent="0.35">
      <c r="A456" s="1">
        <v>233</v>
      </c>
      <c r="B456" s="2">
        <v>12</v>
      </c>
      <c r="C456" s="2" t="s">
        <v>338</v>
      </c>
      <c r="D456" s="2" t="s">
        <v>339</v>
      </c>
      <c r="E456" s="1" t="s">
        <v>39</v>
      </c>
      <c r="F456" s="2" t="str">
        <f t="shared" si="24"/>
        <v>PresWi12</v>
      </c>
      <c r="G456" s="2" t="s">
        <v>343</v>
      </c>
      <c r="H456" s="1" t="s">
        <v>18</v>
      </c>
      <c r="I456" s="1" t="s">
        <v>19</v>
      </c>
      <c r="J456" s="3">
        <v>17.350000000000001</v>
      </c>
      <c r="K456" s="3">
        <v>17</v>
      </c>
      <c r="L456" s="3">
        <v>55</v>
      </c>
      <c r="M456" s="3">
        <v>85</v>
      </c>
      <c r="N456" s="4">
        <v>14.850144092219018</v>
      </c>
      <c r="O456" s="3">
        <v>48.2</v>
      </c>
      <c r="P456" s="6">
        <v>13.09</v>
      </c>
      <c r="Q456" s="7">
        <v>13090</v>
      </c>
      <c r="R456" s="8">
        <v>271.57676348547716</v>
      </c>
      <c r="S456" s="14">
        <v>6.82</v>
      </c>
      <c r="T456" s="9">
        <v>0.52100840336134457</v>
      </c>
      <c r="U456" s="10">
        <v>1.284</v>
      </c>
      <c r="V456" s="10">
        <v>42.89</v>
      </c>
      <c r="W456" s="10">
        <v>33.403426791277255</v>
      </c>
      <c r="X456" s="10">
        <v>0.16807560000000002</v>
      </c>
      <c r="Y456" s="10">
        <v>0.51700000000000002</v>
      </c>
      <c r="Z456" s="10">
        <v>42.77</v>
      </c>
      <c r="AA456" s="10">
        <v>82.727272727272734</v>
      </c>
      <c r="AB456" s="3">
        <v>7.16</v>
      </c>
      <c r="AC456" s="56">
        <v>18.991058597359572</v>
      </c>
    </row>
    <row r="457" spans="1:29" x14ac:dyDescent="0.35">
      <c r="A457" s="1">
        <v>234</v>
      </c>
      <c r="B457" s="2">
        <v>12</v>
      </c>
      <c r="C457" s="2" t="s">
        <v>338</v>
      </c>
      <c r="D457" s="2" t="s">
        <v>339</v>
      </c>
      <c r="E457" s="1" t="s">
        <v>39</v>
      </c>
      <c r="F457" s="2" t="str">
        <f t="shared" si="24"/>
        <v>PresWi12</v>
      </c>
      <c r="G457" s="2" t="s">
        <v>344</v>
      </c>
      <c r="H457" s="1" t="s">
        <v>18</v>
      </c>
      <c r="I457" s="1" t="s">
        <v>19</v>
      </c>
      <c r="J457" s="3">
        <v>10.899999999999999</v>
      </c>
      <c r="K457" s="3">
        <v>8</v>
      </c>
      <c r="L457" s="3">
        <v>16.3</v>
      </c>
      <c r="M457" s="3">
        <v>17</v>
      </c>
      <c r="N457" s="4">
        <v>2.1777522935779823</v>
      </c>
      <c r="O457" s="10">
        <v>2.8</v>
      </c>
      <c r="P457" s="6">
        <v>0.77</v>
      </c>
      <c r="Q457" s="7">
        <v>770</v>
      </c>
      <c r="R457" s="8">
        <v>275</v>
      </c>
      <c r="S457" s="10">
        <v>0.1</v>
      </c>
      <c r="T457" s="9">
        <v>0.12987012987012989</v>
      </c>
      <c r="U457" s="10" t="s">
        <v>20</v>
      </c>
      <c r="V457" s="10" t="s">
        <v>20</v>
      </c>
      <c r="W457" s="10" t="s">
        <v>20</v>
      </c>
      <c r="X457" s="10" t="s">
        <v>20</v>
      </c>
      <c r="Y457" s="10" t="s">
        <v>20</v>
      </c>
      <c r="Z457" s="10" t="s">
        <v>20</v>
      </c>
      <c r="AA457" s="10" t="s">
        <v>20</v>
      </c>
      <c r="AB457" s="3" t="s">
        <v>20</v>
      </c>
      <c r="AC457" s="56" t="s">
        <v>20</v>
      </c>
    </row>
    <row r="458" spans="1:29" x14ac:dyDescent="0.35">
      <c r="A458" s="1">
        <v>235</v>
      </c>
      <c r="B458" s="2">
        <v>12</v>
      </c>
      <c r="C458" s="2" t="s">
        <v>338</v>
      </c>
      <c r="D458" s="2" t="s">
        <v>339</v>
      </c>
      <c r="E458" s="1" t="s">
        <v>39</v>
      </c>
      <c r="F458" s="2" t="str">
        <f t="shared" si="24"/>
        <v>PresWi12</v>
      </c>
      <c r="G458" s="2" t="s">
        <v>345</v>
      </c>
      <c r="H458" s="1" t="s">
        <v>18</v>
      </c>
      <c r="I458" s="1" t="s">
        <v>19</v>
      </c>
      <c r="J458" s="3">
        <v>17.600000000000001</v>
      </c>
      <c r="K458" s="3">
        <v>13</v>
      </c>
      <c r="L458" s="3">
        <v>34.950000000000003</v>
      </c>
      <c r="M458" s="3">
        <v>50</v>
      </c>
      <c r="N458" s="4">
        <v>6.6376748251748259</v>
      </c>
      <c r="O458" s="3">
        <v>14.8</v>
      </c>
      <c r="P458" s="6">
        <v>3.88</v>
      </c>
      <c r="Q458" s="7">
        <v>3880</v>
      </c>
      <c r="R458" s="8">
        <v>262.16216216216213</v>
      </c>
      <c r="S458" s="5">
        <v>2.0299999999999998</v>
      </c>
      <c r="T458" s="9">
        <v>0.52319587628865971</v>
      </c>
      <c r="U458" s="10" t="s">
        <v>20</v>
      </c>
      <c r="V458" s="10" t="s">
        <v>20</v>
      </c>
      <c r="W458" s="10" t="s">
        <v>20</v>
      </c>
      <c r="X458" s="10" t="s">
        <v>20</v>
      </c>
      <c r="Y458" s="10" t="s">
        <v>20</v>
      </c>
      <c r="Z458" s="10" t="s">
        <v>20</v>
      </c>
      <c r="AA458" s="10" t="s">
        <v>20</v>
      </c>
      <c r="AB458" s="3" t="s">
        <v>20</v>
      </c>
      <c r="AC458" s="56">
        <v>5.3974130818630544</v>
      </c>
    </row>
    <row r="459" spans="1:29" x14ac:dyDescent="0.35">
      <c r="A459" s="1">
        <v>236</v>
      </c>
      <c r="B459" s="2">
        <v>12</v>
      </c>
      <c r="C459" s="2" t="s">
        <v>338</v>
      </c>
      <c r="D459" s="2" t="s">
        <v>339</v>
      </c>
      <c r="E459" s="1" t="s">
        <v>39</v>
      </c>
      <c r="F459" s="2" t="str">
        <f t="shared" si="24"/>
        <v>PresWi12</v>
      </c>
      <c r="G459" s="2" t="s">
        <v>353</v>
      </c>
      <c r="H459" s="1" t="s">
        <v>18</v>
      </c>
      <c r="I459" s="1" t="s">
        <v>19</v>
      </c>
      <c r="J459" s="3">
        <v>19.899999999999999</v>
      </c>
      <c r="K459" s="3">
        <v>18</v>
      </c>
      <c r="L459" s="3">
        <v>50.75</v>
      </c>
      <c r="M459" s="3">
        <v>67</v>
      </c>
      <c r="N459" s="4">
        <v>8.4926018983807943</v>
      </c>
      <c r="O459" s="3">
        <v>36.44</v>
      </c>
      <c r="P459" s="6">
        <v>8.68</v>
      </c>
      <c r="Q459" s="7">
        <v>8680</v>
      </c>
      <c r="R459" s="8">
        <v>238.19978046103185</v>
      </c>
      <c r="S459" s="14">
        <v>6</v>
      </c>
      <c r="T459" s="9">
        <v>0.69124423963133641</v>
      </c>
      <c r="U459" s="10">
        <v>1.331</v>
      </c>
      <c r="V459" s="10">
        <v>43.31</v>
      </c>
      <c r="W459" s="10">
        <v>32.539444027047338</v>
      </c>
      <c r="X459" s="10">
        <v>0.11553079999999999</v>
      </c>
      <c r="Y459" s="10">
        <v>0.503</v>
      </c>
      <c r="Z459" s="10">
        <v>39.979999999999997</v>
      </c>
      <c r="AA459" s="10">
        <v>79.483101391650095</v>
      </c>
      <c r="AB459" s="3">
        <v>7.23</v>
      </c>
      <c r="AC459" s="56">
        <v>11.950356677210058</v>
      </c>
    </row>
    <row r="460" spans="1:29" x14ac:dyDescent="0.35">
      <c r="A460" s="1">
        <v>237</v>
      </c>
      <c r="B460" s="2">
        <v>12</v>
      </c>
      <c r="C460" s="2" t="s">
        <v>338</v>
      </c>
      <c r="D460" s="2" t="s">
        <v>339</v>
      </c>
      <c r="E460" s="1" t="s">
        <v>39</v>
      </c>
      <c r="F460" s="2" t="str">
        <f t="shared" si="24"/>
        <v>PresWi15</v>
      </c>
      <c r="G460" s="1" t="s">
        <v>346</v>
      </c>
      <c r="H460" s="1" t="s">
        <v>18</v>
      </c>
      <c r="I460" s="1" t="s">
        <v>19</v>
      </c>
      <c r="J460" s="3">
        <v>14.7</v>
      </c>
      <c r="K460" s="3">
        <v>6</v>
      </c>
      <c r="L460" s="3">
        <v>55.5</v>
      </c>
      <c r="M460" s="3">
        <v>38</v>
      </c>
      <c r="N460" s="4">
        <v>22.911564625850342</v>
      </c>
      <c r="O460" s="3">
        <v>20.7</v>
      </c>
      <c r="P460" s="6">
        <v>5.75</v>
      </c>
      <c r="Q460" s="7">
        <v>5750</v>
      </c>
      <c r="R460" s="8">
        <v>277.77777777777777</v>
      </c>
      <c r="S460" s="14">
        <v>3.44</v>
      </c>
      <c r="T460" s="9">
        <v>0.5982608695652174</v>
      </c>
      <c r="U460" s="10">
        <v>1.127</v>
      </c>
      <c r="V460" s="10">
        <v>42.86</v>
      </c>
      <c r="W460" s="10">
        <v>38.030168589174799</v>
      </c>
      <c r="X460" s="10">
        <v>6.4802499999999999E-2</v>
      </c>
      <c r="Y460" s="10">
        <v>0.55800000000000005</v>
      </c>
      <c r="Z460" s="10">
        <v>42.49</v>
      </c>
      <c r="AA460" s="10">
        <v>76.146953405017911</v>
      </c>
      <c r="AB460" s="3">
        <v>7.13</v>
      </c>
      <c r="AC460" s="56">
        <v>21.931127479833055</v>
      </c>
    </row>
    <row r="461" spans="1:29" x14ac:dyDescent="0.35">
      <c r="A461" s="1">
        <v>238</v>
      </c>
      <c r="B461" s="2">
        <v>12</v>
      </c>
      <c r="C461" s="2" t="s">
        <v>338</v>
      </c>
      <c r="D461" s="2" t="s">
        <v>339</v>
      </c>
      <c r="E461" s="1" t="s">
        <v>39</v>
      </c>
      <c r="F461" s="2" t="str">
        <f t="shared" si="24"/>
        <v>PresWi15</v>
      </c>
      <c r="G461" s="1" t="s">
        <v>347</v>
      </c>
      <c r="H461" s="1" t="s">
        <v>18</v>
      </c>
      <c r="I461" s="1" t="s">
        <v>19</v>
      </c>
      <c r="J461" s="3">
        <v>8.25</v>
      </c>
      <c r="K461" s="3">
        <v>13</v>
      </c>
      <c r="L461" s="3">
        <v>30.3</v>
      </c>
      <c r="M461" s="3">
        <v>106</v>
      </c>
      <c r="N461" s="4">
        <v>28.946853146853147</v>
      </c>
      <c r="O461" s="3">
        <v>19.77</v>
      </c>
      <c r="P461" s="6">
        <v>4.9400000000000004</v>
      </c>
      <c r="Q461" s="7">
        <v>4940</v>
      </c>
      <c r="R461" s="8">
        <v>249.87354577642893</v>
      </c>
      <c r="S461" s="5">
        <v>2</v>
      </c>
      <c r="T461" s="9">
        <v>0.40485829959514169</v>
      </c>
      <c r="U461" s="10" t="s">
        <v>20</v>
      </c>
      <c r="V461" s="10" t="s">
        <v>20</v>
      </c>
      <c r="W461" s="10" t="s">
        <v>20</v>
      </c>
      <c r="X461" s="10" t="s">
        <v>20</v>
      </c>
      <c r="Y461" s="10" t="s">
        <v>20</v>
      </c>
      <c r="Z461" s="10" t="s">
        <v>20</v>
      </c>
      <c r="AA461" s="10" t="s">
        <v>20</v>
      </c>
      <c r="AB461" s="3" t="s">
        <v>20</v>
      </c>
      <c r="AC461" s="56">
        <v>11.565832193342453</v>
      </c>
    </row>
    <row r="462" spans="1:29" x14ac:dyDescent="0.35">
      <c r="A462" s="1">
        <v>239</v>
      </c>
      <c r="B462" s="2">
        <v>12</v>
      </c>
      <c r="C462" s="2" t="s">
        <v>338</v>
      </c>
      <c r="D462" s="2" t="s">
        <v>339</v>
      </c>
      <c r="E462" s="1" t="s">
        <v>39</v>
      </c>
      <c r="F462" s="2" t="str">
        <f t="shared" si="24"/>
        <v>PresWi15</v>
      </c>
      <c r="G462" s="1" t="s">
        <v>348</v>
      </c>
      <c r="H462" s="1" t="s">
        <v>18</v>
      </c>
      <c r="I462" s="1" t="s">
        <v>19</v>
      </c>
      <c r="J462" s="3">
        <v>5</v>
      </c>
      <c r="K462" s="3">
        <v>7</v>
      </c>
      <c r="L462" s="3">
        <v>15.2</v>
      </c>
      <c r="M462" s="3">
        <v>15</v>
      </c>
      <c r="N462" s="4">
        <v>5.5142857142857142</v>
      </c>
      <c r="O462" s="10">
        <v>1.9</v>
      </c>
      <c r="P462" s="6">
        <v>0.31</v>
      </c>
      <c r="Q462" s="7">
        <v>310</v>
      </c>
      <c r="R462" s="8">
        <v>163.15789473684211</v>
      </c>
      <c r="S462" s="24">
        <v>0.32</v>
      </c>
      <c r="T462" s="9">
        <v>1.032258064516129</v>
      </c>
      <c r="U462" s="10" t="s">
        <v>20</v>
      </c>
      <c r="V462" s="10" t="s">
        <v>20</v>
      </c>
      <c r="W462" s="10" t="s">
        <v>20</v>
      </c>
      <c r="X462" s="10" t="s">
        <v>20</v>
      </c>
      <c r="Y462" s="10" t="s">
        <v>20</v>
      </c>
      <c r="Z462" s="10" t="s">
        <v>20</v>
      </c>
      <c r="AA462" s="10" t="s">
        <v>20</v>
      </c>
      <c r="AB462" s="3" t="s">
        <v>20</v>
      </c>
      <c r="AC462" s="56">
        <v>44.716239316239317</v>
      </c>
    </row>
    <row r="463" spans="1:29" x14ac:dyDescent="0.35">
      <c r="A463" s="1">
        <v>240</v>
      </c>
      <c r="B463" s="2">
        <v>12</v>
      </c>
      <c r="C463" s="2" t="s">
        <v>338</v>
      </c>
      <c r="D463" s="2" t="s">
        <v>339</v>
      </c>
      <c r="E463" s="1" t="s">
        <v>39</v>
      </c>
      <c r="F463" s="2" t="str">
        <f t="shared" si="24"/>
        <v>PresWi15</v>
      </c>
      <c r="G463" s="1" t="s">
        <v>354</v>
      </c>
      <c r="H463" s="1" t="s">
        <v>18</v>
      </c>
      <c r="I463" s="1" t="s">
        <v>19</v>
      </c>
      <c r="J463" s="3">
        <v>11.85</v>
      </c>
      <c r="K463" s="3">
        <v>50</v>
      </c>
      <c r="L463" s="63" t="s">
        <v>20</v>
      </c>
      <c r="M463" s="23" t="s">
        <v>20</v>
      </c>
      <c r="N463" s="65" t="s">
        <v>20</v>
      </c>
      <c r="O463" s="3">
        <v>23.91</v>
      </c>
      <c r="P463" s="6">
        <v>6.69</v>
      </c>
      <c r="Q463" s="7">
        <v>6690</v>
      </c>
      <c r="R463" s="8">
        <v>279.79924717691341</v>
      </c>
      <c r="S463" s="14">
        <v>3.02</v>
      </c>
      <c r="T463" s="9">
        <v>0.45142002989536617</v>
      </c>
      <c r="U463" s="10">
        <v>0.92700000000000005</v>
      </c>
      <c r="V463" s="10">
        <v>42.93</v>
      </c>
      <c r="W463" s="10">
        <v>46.310679611650485</v>
      </c>
      <c r="X463" s="10">
        <v>6.2016300000000003E-2</v>
      </c>
      <c r="Y463" s="10">
        <v>0.47699999999999998</v>
      </c>
      <c r="Z463" s="10">
        <v>43.46</v>
      </c>
      <c r="AA463" s="10">
        <v>91.111111111111114</v>
      </c>
      <c r="AB463" s="3">
        <v>7.16</v>
      </c>
      <c r="AC463" s="56">
        <v>26.958095631234951</v>
      </c>
    </row>
    <row r="464" spans="1:29" x14ac:dyDescent="0.35">
      <c r="A464" s="1">
        <v>241</v>
      </c>
      <c r="B464" s="2">
        <v>12</v>
      </c>
      <c r="C464" s="2" t="s">
        <v>338</v>
      </c>
      <c r="D464" s="2" t="s">
        <v>339</v>
      </c>
      <c r="E464" s="1" t="s">
        <v>39</v>
      </c>
      <c r="F464" s="2" t="str">
        <f t="shared" si="24"/>
        <v>PresWi16</v>
      </c>
      <c r="G464" s="1" t="s">
        <v>349</v>
      </c>
      <c r="H464" s="1" t="s">
        <v>18</v>
      </c>
      <c r="I464" s="1" t="s">
        <v>19</v>
      </c>
      <c r="J464" s="3">
        <v>14.5</v>
      </c>
      <c r="K464" s="3">
        <v>24</v>
      </c>
      <c r="L464" s="3">
        <v>43.95</v>
      </c>
      <c r="M464" s="3">
        <v>104</v>
      </c>
      <c r="N464" s="4">
        <v>12.13448275862069</v>
      </c>
      <c r="O464" s="3">
        <v>38.78</v>
      </c>
      <c r="P464" s="6">
        <v>9.75</v>
      </c>
      <c r="Q464" s="7">
        <v>9750</v>
      </c>
      <c r="R464" s="8">
        <v>251.41825683341929</v>
      </c>
      <c r="S464" s="14">
        <v>4.55</v>
      </c>
      <c r="T464" s="9">
        <v>0.46666666666666667</v>
      </c>
      <c r="U464" s="10">
        <v>1.395</v>
      </c>
      <c r="V464" s="10">
        <v>43.58</v>
      </c>
      <c r="W464" s="10">
        <v>31.240143369175627</v>
      </c>
      <c r="X464" s="10">
        <v>0.13601250000000001</v>
      </c>
      <c r="Y464" s="10">
        <v>0.53700000000000003</v>
      </c>
      <c r="Z464" s="10">
        <v>43.01</v>
      </c>
      <c r="AA464" s="10">
        <v>80.09310986964617</v>
      </c>
      <c r="AB464" s="3">
        <v>7.31</v>
      </c>
      <c r="AC464" s="56">
        <v>17.622530520083412</v>
      </c>
    </row>
    <row r="465" spans="1:29" x14ac:dyDescent="0.35">
      <c r="A465" s="1">
        <v>242</v>
      </c>
      <c r="B465" s="2">
        <v>12</v>
      </c>
      <c r="C465" s="2" t="s">
        <v>338</v>
      </c>
      <c r="D465" s="2" t="s">
        <v>339</v>
      </c>
      <c r="E465" s="1" t="s">
        <v>39</v>
      </c>
      <c r="F465" s="2" t="str">
        <f t="shared" si="24"/>
        <v>PresWi16</v>
      </c>
      <c r="G465" s="1" t="s">
        <v>350</v>
      </c>
      <c r="H465" s="1" t="s">
        <v>18</v>
      </c>
      <c r="I465" s="1" t="s">
        <v>19</v>
      </c>
      <c r="J465" s="3">
        <v>14.8</v>
      </c>
      <c r="K465" s="3">
        <v>38</v>
      </c>
      <c r="L465" s="3">
        <v>34.75</v>
      </c>
      <c r="M465" s="3">
        <v>119</v>
      </c>
      <c r="N465" s="4">
        <v>6.3528627311522046</v>
      </c>
      <c r="O465" s="3">
        <v>27.06</v>
      </c>
      <c r="P465" s="6">
        <v>8.64</v>
      </c>
      <c r="Q465" s="7">
        <v>8640</v>
      </c>
      <c r="R465" s="8">
        <v>319.29046563192907</v>
      </c>
      <c r="S465" s="5">
        <v>5.77</v>
      </c>
      <c r="T465" s="9">
        <v>0.66782407407407396</v>
      </c>
      <c r="U465" s="10" t="s">
        <v>20</v>
      </c>
      <c r="V465" s="10" t="s">
        <v>20</v>
      </c>
      <c r="W465" s="10" t="s">
        <v>20</v>
      </c>
      <c r="X465" s="10" t="s">
        <v>20</v>
      </c>
      <c r="Y465" s="10" t="s">
        <v>20</v>
      </c>
      <c r="Z465" s="10" t="s">
        <v>20</v>
      </c>
      <c r="AA465" s="10" t="s">
        <v>20</v>
      </c>
      <c r="AB465" s="3" t="s">
        <v>20</v>
      </c>
      <c r="AC465" s="56">
        <v>22.02812504263385</v>
      </c>
    </row>
    <row r="466" spans="1:29" x14ac:dyDescent="0.35">
      <c r="A466" s="1">
        <v>243</v>
      </c>
      <c r="B466" s="2">
        <v>12</v>
      </c>
      <c r="C466" s="2" t="s">
        <v>338</v>
      </c>
      <c r="D466" s="2" t="s">
        <v>339</v>
      </c>
      <c r="E466" s="1" t="s">
        <v>39</v>
      </c>
      <c r="F466" s="2" t="str">
        <f t="shared" si="24"/>
        <v>PresWi16</v>
      </c>
      <c r="G466" s="1" t="s">
        <v>351</v>
      </c>
      <c r="H466" s="1" t="s">
        <v>18</v>
      </c>
      <c r="I466" s="1" t="s">
        <v>19</v>
      </c>
      <c r="J466" s="3">
        <v>11.3</v>
      </c>
      <c r="K466" s="3">
        <v>24</v>
      </c>
      <c r="L466" s="3">
        <v>32.25</v>
      </c>
      <c r="M466" s="3">
        <v>70</v>
      </c>
      <c r="N466" s="4">
        <v>7.3241150442477858</v>
      </c>
      <c r="O466" s="3">
        <v>25.61</v>
      </c>
      <c r="P466" s="6">
        <v>5.19</v>
      </c>
      <c r="Q466" s="7">
        <v>5190</v>
      </c>
      <c r="R466" s="8">
        <v>202.65521280749707</v>
      </c>
      <c r="S466" s="5">
        <v>2.5</v>
      </c>
      <c r="T466" s="9">
        <v>0.48169556840077066</v>
      </c>
      <c r="U466" s="10" t="s">
        <v>20</v>
      </c>
      <c r="V466" s="10" t="s">
        <v>20</v>
      </c>
      <c r="W466" s="10" t="s">
        <v>20</v>
      </c>
      <c r="X466" s="10" t="s">
        <v>20</v>
      </c>
      <c r="Y466" s="10" t="s">
        <v>20</v>
      </c>
      <c r="Z466" s="10" t="s">
        <v>20</v>
      </c>
      <c r="AA466" s="10" t="s">
        <v>20</v>
      </c>
      <c r="AB466" s="3" t="s">
        <v>20</v>
      </c>
      <c r="AC466" s="56">
        <v>22.070009041845051</v>
      </c>
    </row>
    <row r="467" spans="1:29" x14ac:dyDescent="0.35">
      <c r="A467" s="1">
        <v>244</v>
      </c>
      <c r="B467" s="2">
        <v>12</v>
      </c>
      <c r="C467" s="2" t="s">
        <v>338</v>
      </c>
      <c r="D467" s="2" t="s">
        <v>339</v>
      </c>
      <c r="E467" s="1" t="s">
        <v>39</v>
      </c>
      <c r="F467" s="2" t="str">
        <f t="shared" si="24"/>
        <v>PresWi16</v>
      </c>
      <c r="G467" s="1" t="s">
        <v>355</v>
      </c>
      <c r="H467" s="1" t="s">
        <v>18</v>
      </c>
      <c r="I467" s="1" t="s">
        <v>19</v>
      </c>
      <c r="J467" s="3">
        <v>16.100000000000001</v>
      </c>
      <c r="K467" s="3">
        <v>8</v>
      </c>
      <c r="L467" s="3">
        <v>37.85</v>
      </c>
      <c r="M467" s="3">
        <v>46</v>
      </c>
      <c r="N467" s="4">
        <v>12.517857142857142</v>
      </c>
      <c r="O467" s="3">
        <v>24.66</v>
      </c>
      <c r="P467" s="6">
        <v>5.62</v>
      </c>
      <c r="Q467" s="7">
        <v>5620</v>
      </c>
      <c r="R467" s="8">
        <v>227.89943227899431</v>
      </c>
      <c r="S467" s="14">
        <v>2.39</v>
      </c>
      <c r="T467" s="9">
        <v>0.42526690391459077</v>
      </c>
      <c r="U467" s="10">
        <v>1.9490000000000001</v>
      </c>
      <c r="V467" s="10">
        <v>43.62</v>
      </c>
      <c r="W467" s="10">
        <v>22.380708055413031</v>
      </c>
      <c r="X467" s="10">
        <v>0.1095338</v>
      </c>
      <c r="Y467" s="10">
        <v>0.70099999999999996</v>
      </c>
      <c r="Z467" s="10">
        <v>42.92</v>
      </c>
      <c r="AA467" s="10">
        <v>61.226818830242514</v>
      </c>
      <c r="AB467" s="3">
        <v>7.13</v>
      </c>
      <c r="AC467" s="56">
        <v>20.872208979516756</v>
      </c>
    </row>
    <row r="468" spans="1:29" x14ac:dyDescent="0.35">
      <c r="A468" s="1">
        <v>245</v>
      </c>
      <c r="B468" s="2">
        <v>12</v>
      </c>
      <c r="C468" s="2" t="s">
        <v>338</v>
      </c>
      <c r="D468" s="2" t="s">
        <v>339</v>
      </c>
      <c r="E468" s="1" t="s">
        <v>39</v>
      </c>
      <c r="F468" s="2" t="str">
        <f t="shared" si="24"/>
        <v>PresWi17</v>
      </c>
      <c r="G468" s="1" t="s">
        <v>356</v>
      </c>
      <c r="H468" s="1" t="s">
        <v>18</v>
      </c>
      <c r="I468" s="1" t="s">
        <v>19</v>
      </c>
      <c r="J468" s="3">
        <v>17.3</v>
      </c>
      <c r="K468" s="3">
        <v>17</v>
      </c>
      <c r="L468" s="3">
        <v>36.5</v>
      </c>
      <c r="M468" s="3">
        <v>72</v>
      </c>
      <c r="N468" s="4">
        <v>7.9357361441686498</v>
      </c>
      <c r="O468" s="3">
        <v>25.8</v>
      </c>
      <c r="P468" s="6">
        <v>5.71</v>
      </c>
      <c r="Q468" s="7">
        <v>5710</v>
      </c>
      <c r="R468" s="8">
        <v>221.31782945736433</v>
      </c>
      <c r="S468" s="14">
        <v>2.48</v>
      </c>
      <c r="T468" s="9">
        <v>0.43432574430823118</v>
      </c>
      <c r="U468" s="10">
        <v>1.403</v>
      </c>
      <c r="V468" s="10">
        <v>42.74</v>
      </c>
      <c r="W468" s="10">
        <v>30.463292943692089</v>
      </c>
      <c r="X468" s="10">
        <v>8.011130000000001E-2</v>
      </c>
      <c r="Y468" s="10">
        <v>0.57199999999999995</v>
      </c>
      <c r="Z468" s="10">
        <v>43.43</v>
      </c>
      <c r="AA468" s="10">
        <v>75.926573426573427</v>
      </c>
      <c r="AB468" s="3">
        <v>7.14</v>
      </c>
      <c r="AC468" s="56">
        <v>27.109695243028579</v>
      </c>
    </row>
    <row r="469" spans="1:29" x14ac:dyDescent="0.35">
      <c r="A469" s="1">
        <v>246</v>
      </c>
      <c r="B469" s="2">
        <v>12</v>
      </c>
      <c r="C469" s="2" t="s">
        <v>338</v>
      </c>
      <c r="D469" s="2" t="s">
        <v>339</v>
      </c>
      <c r="E469" s="1" t="s">
        <v>39</v>
      </c>
      <c r="F469" s="2" t="str">
        <f t="shared" si="24"/>
        <v>PresWi17</v>
      </c>
      <c r="G469" s="1" t="s">
        <v>357</v>
      </c>
      <c r="H469" s="1" t="s">
        <v>18</v>
      </c>
      <c r="I469" s="1" t="s">
        <v>19</v>
      </c>
      <c r="J469" s="3">
        <v>17.350000000000001</v>
      </c>
      <c r="K469" s="3">
        <v>11</v>
      </c>
      <c r="L469" s="3">
        <v>37.85</v>
      </c>
      <c r="M469" s="3">
        <v>63</v>
      </c>
      <c r="N469" s="4">
        <v>11.494367304165575</v>
      </c>
      <c r="O469" s="3">
        <v>24.8</v>
      </c>
      <c r="P469" s="6">
        <v>6.23</v>
      </c>
      <c r="Q469" s="7">
        <v>6230</v>
      </c>
      <c r="R469" s="8">
        <v>251.20967741935482</v>
      </c>
      <c r="S469" s="5">
        <v>2.08</v>
      </c>
      <c r="T469" s="9">
        <v>0.33386837881219905</v>
      </c>
      <c r="U469" s="10" t="s">
        <v>20</v>
      </c>
      <c r="V469" s="10" t="s">
        <v>20</v>
      </c>
      <c r="W469" s="10" t="s">
        <v>20</v>
      </c>
      <c r="X469" s="10" t="s">
        <v>20</v>
      </c>
      <c r="Y469" s="10" t="s">
        <v>20</v>
      </c>
      <c r="Z469" s="10" t="s">
        <v>20</v>
      </c>
      <c r="AA469" s="10" t="s">
        <v>20</v>
      </c>
      <c r="AB469" s="3" t="s">
        <v>20</v>
      </c>
      <c r="AC469" s="56">
        <v>34.294718604838813</v>
      </c>
    </row>
    <row r="470" spans="1:29" x14ac:dyDescent="0.35">
      <c r="A470" s="1">
        <v>247</v>
      </c>
      <c r="B470" s="2">
        <v>12</v>
      </c>
      <c r="C470" s="2" t="s">
        <v>338</v>
      </c>
      <c r="D470" s="2" t="s">
        <v>339</v>
      </c>
      <c r="E470" s="1" t="s">
        <v>39</v>
      </c>
      <c r="F470" s="2" t="str">
        <f t="shared" si="24"/>
        <v>PresWi17</v>
      </c>
      <c r="G470" s="1" t="s">
        <v>358</v>
      </c>
      <c r="H470" s="1" t="s">
        <v>18</v>
      </c>
      <c r="I470" s="1" t="s">
        <v>19</v>
      </c>
      <c r="J470" s="3">
        <v>13.649999999999999</v>
      </c>
      <c r="K470" s="3">
        <v>11</v>
      </c>
      <c r="L470" s="3">
        <v>38.5</v>
      </c>
      <c r="M470" s="3">
        <v>64</v>
      </c>
      <c r="N470" s="4">
        <v>15.410256410256412</v>
      </c>
      <c r="O470" s="3">
        <v>21.04</v>
      </c>
      <c r="P470" s="6">
        <v>4.72</v>
      </c>
      <c r="Q470" s="7">
        <v>4720</v>
      </c>
      <c r="R470" s="8">
        <v>224.33460076045628</v>
      </c>
      <c r="S470" s="5">
        <v>3.02</v>
      </c>
      <c r="T470" s="9">
        <v>0.63983050847457634</v>
      </c>
      <c r="U470" s="10" t="s">
        <v>20</v>
      </c>
      <c r="V470" s="10" t="s">
        <v>20</v>
      </c>
      <c r="W470" s="10" t="s">
        <v>20</v>
      </c>
      <c r="X470" s="10" t="s">
        <v>20</v>
      </c>
      <c r="Y470" s="10" t="s">
        <v>20</v>
      </c>
      <c r="Z470" s="10" t="s">
        <v>20</v>
      </c>
      <c r="AA470" s="10" t="s">
        <v>20</v>
      </c>
      <c r="AB470" s="3" t="s">
        <v>20</v>
      </c>
      <c r="AC470" s="56">
        <v>42.378692411924114</v>
      </c>
    </row>
    <row r="471" spans="1:29" x14ac:dyDescent="0.35">
      <c r="A471" s="1">
        <v>248</v>
      </c>
      <c r="B471" s="2">
        <v>12</v>
      </c>
      <c r="C471" s="2" t="s">
        <v>338</v>
      </c>
      <c r="D471" s="2" t="s">
        <v>339</v>
      </c>
      <c r="E471" s="1" t="s">
        <v>39</v>
      </c>
      <c r="F471" s="2" t="str">
        <f t="shared" si="24"/>
        <v>PresWi17</v>
      </c>
      <c r="G471" s="1" t="s">
        <v>359</v>
      </c>
      <c r="H471" s="1" t="s">
        <v>18</v>
      </c>
      <c r="I471" s="1" t="s">
        <v>19</v>
      </c>
      <c r="J471" s="3">
        <v>9.3000000000000007</v>
      </c>
      <c r="K471" s="3">
        <v>13</v>
      </c>
      <c r="L471" s="3">
        <v>32.5</v>
      </c>
      <c r="M471" s="3">
        <v>68</v>
      </c>
      <c r="N471" s="4">
        <v>17.279569892473116</v>
      </c>
      <c r="O471" s="3">
        <v>14.24</v>
      </c>
      <c r="P471" s="6">
        <v>3.41</v>
      </c>
      <c r="Q471" s="7">
        <v>3410</v>
      </c>
      <c r="R471" s="8">
        <v>239.46629213483146</v>
      </c>
      <c r="S471" s="14">
        <v>1.55</v>
      </c>
      <c r="T471" s="9">
        <v>0.45454545454545453</v>
      </c>
      <c r="U471" s="10">
        <v>1.5029999999999999</v>
      </c>
      <c r="V471" s="10">
        <v>42.84</v>
      </c>
      <c r="W471" s="10">
        <v>28.502994011976053</v>
      </c>
      <c r="X471" s="10">
        <v>5.1252299999999994E-2</v>
      </c>
      <c r="Y471" s="10">
        <v>0.54100000000000004</v>
      </c>
      <c r="Z471" s="10">
        <v>43.52</v>
      </c>
      <c r="AA471" s="10">
        <v>80.443622920517555</v>
      </c>
      <c r="AB471" s="3">
        <v>7.15</v>
      </c>
      <c r="AC471" s="56">
        <v>35.905055871811093</v>
      </c>
    </row>
    <row r="472" spans="1:29" x14ac:dyDescent="0.35">
      <c r="A472" s="1">
        <v>529</v>
      </c>
      <c r="B472" s="2">
        <v>5</v>
      </c>
      <c r="C472" s="2" t="s">
        <v>338</v>
      </c>
      <c r="D472" s="2" t="s">
        <v>339</v>
      </c>
      <c r="E472" s="1" t="s">
        <v>39</v>
      </c>
      <c r="F472" s="1" t="str">
        <f t="shared" si="24"/>
        <v>PresWi11</v>
      </c>
      <c r="G472" s="2" t="s">
        <v>352</v>
      </c>
      <c r="H472" s="2" t="s">
        <v>651</v>
      </c>
      <c r="I472" s="1" t="s">
        <v>36</v>
      </c>
      <c r="J472" s="3">
        <v>12.45</v>
      </c>
      <c r="K472" s="3">
        <v>7</v>
      </c>
      <c r="L472" s="3">
        <v>43.099999999999994</v>
      </c>
      <c r="M472" s="3">
        <v>85</v>
      </c>
      <c r="N472" s="4">
        <v>41.036718301778542</v>
      </c>
      <c r="O472" s="3">
        <v>39.979999999999997</v>
      </c>
      <c r="P472" s="6">
        <v>8.75</v>
      </c>
      <c r="Q472" s="7">
        <v>8750</v>
      </c>
      <c r="R472" s="8">
        <v>218.85942971485744</v>
      </c>
      <c r="S472" s="15">
        <v>3.16</v>
      </c>
      <c r="T472" s="9">
        <v>0.36114285714285715</v>
      </c>
      <c r="U472" s="10">
        <v>1.9790000000000001</v>
      </c>
      <c r="V472" s="10">
        <v>42.92</v>
      </c>
      <c r="W472" s="10">
        <v>21.687721071248106</v>
      </c>
      <c r="X472" s="10">
        <v>0.17316250000000002</v>
      </c>
      <c r="Y472" s="10">
        <v>0.69199999999999995</v>
      </c>
      <c r="Z472" s="10">
        <v>42.52</v>
      </c>
      <c r="AA472" s="10">
        <v>61.445086705202321</v>
      </c>
      <c r="AB472" s="3">
        <v>7.04</v>
      </c>
      <c r="AC472" s="56">
        <v>32.284393303018732</v>
      </c>
    </row>
    <row r="473" spans="1:29" x14ac:dyDescent="0.35">
      <c r="A473" s="1">
        <v>530</v>
      </c>
      <c r="B473" s="2">
        <v>5</v>
      </c>
      <c r="C473" s="2" t="s">
        <v>338</v>
      </c>
      <c r="D473" s="2" t="s">
        <v>339</v>
      </c>
      <c r="E473" s="1" t="s">
        <v>39</v>
      </c>
      <c r="F473" s="1" t="str">
        <f t="shared" si="24"/>
        <v>PresWi11</v>
      </c>
      <c r="G473" s="2" t="s">
        <v>360</v>
      </c>
      <c r="H473" s="2" t="s">
        <v>651</v>
      </c>
      <c r="I473" s="1" t="s">
        <v>36</v>
      </c>
      <c r="J473" s="3">
        <v>12.75</v>
      </c>
      <c r="K473" s="3">
        <v>7</v>
      </c>
      <c r="L473" s="3">
        <v>45.35</v>
      </c>
      <c r="M473" s="3">
        <v>74</v>
      </c>
      <c r="N473" s="4">
        <v>36.601120448179273</v>
      </c>
      <c r="O473" s="3">
        <v>39.01</v>
      </c>
      <c r="P473" s="6">
        <v>10.23</v>
      </c>
      <c r="Q473" s="7">
        <v>10230</v>
      </c>
      <c r="R473" s="8">
        <v>262.24045116636762</v>
      </c>
      <c r="S473" s="15">
        <v>4.47</v>
      </c>
      <c r="T473" s="9">
        <v>0.43695014662756593</v>
      </c>
      <c r="U473" s="10">
        <v>1.7070000000000001</v>
      </c>
      <c r="V473" s="10">
        <v>43.28</v>
      </c>
      <c r="W473" s="10">
        <v>25.354422964264792</v>
      </c>
      <c r="X473" s="10">
        <v>0.17462610000000003</v>
      </c>
      <c r="Y473" s="10">
        <v>0.69199999999999995</v>
      </c>
      <c r="Z473" s="10">
        <v>43.18</v>
      </c>
      <c r="AA473" s="10">
        <v>62.398843930635842</v>
      </c>
      <c r="AB473" s="3">
        <v>7.16</v>
      </c>
      <c r="AC473" s="56">
        <v>17.036122838338574</v>
      </c>
    </row>
    <row r="474" spans="1:29" x14ac:dyDescent="0.35">
      <c r="A474" s="1">
        <v>531</v>
      </c>
      <c r="B474" s="2">
        <v>5</v>
      </c>
      <c r="C474" s="2" t="s">
        <v>338</v>
      </c>
      <c r="D474" s="2" t="s">
        <v>339</v>
      </c>
      <c r="E474" s="1" t="s">
        <v>39</v>
      </c>
      <c r="F474" s="1" t="str">
        <f t="shared" si="24"/>
        <v>PresWi11</v>
      </c>
      <c r="G474" s="2" t="s">
        <v>361</v>
      </c>
      <c r="H474" s="2" t="s">
        <v>651</v>
      </c>
      <c r="I474" s="1" t="s">
        <v>36</v>
      </c>
      <c r="J474" s="3">
        <v>12.6</v>
      </c>
      <c r="K474" s="3">
        <v>11</v>
      </c>
      <c r="L474" s="3">
        <v>43.6</v>
      </c>
      <c r="M474" s="3">
        <v>67</v>
      </c>
      <c r="N474" s="4">
        <v>20.076479076479082</v>
      </c>
      <c r="O474" s="3">
        <v>28.03</v>
      </c>
      <c r="P474" s="6">
        <v>5.25</v>
      </c>
      <c r="Q474" s="7">
        <v>5250</v>
      </c>
      <c r="R474" s="8">
        <v>187.2993221548341</v>
      </c>
      <c r="S474" s="3">
        <v>1.49</v>
      </c>
      <c r="T474" s="9">
        <v>0.28380952380952379</v>
      </c>
      <c r="U474" s="10" t="s">
        <v>20</v>
      </c>
      <c r="V474" s="10" t="s">
        <v>20</v>
      </c>
      <c r="W474" s="10" t="s">
        <v>20</v>
      </c>
      <c r="X474" s="10" t="s">
        <v>20</v>
      </c>
      <c r="Y474" s="10" t="s">
        <v>20</v>
      </c>
      <c r="Z474" s="10" t="s">
        <v>20</v>
      </c>
      <c r="AA474" s="10" t="s">
        <v>20</v>
      </c>
      <c r="AB474" s="3" t="s">
        <v>20</v>
      </c>
      <c r="AC474" s="56">
        <v>17.971188718877844</v>
      </c>
    </row>
    <row r="475" spans="1:29" x14ac:dyDescent="0.35">
      <c r="A475" s="1">
        <v>535</v>
      </c>
      <c r="B475" s="2">
        <v>5</v>
      </c>
      <c r="C475" s="2" t="s">
        <v>338</v>
      </c>
      <c r="D475" s="2" t="s">
        <v>339</v>
      </c>
      <c r="E475" s="1" t="s">
        <v>39</v>
      </c>
      <c r="F475" s="1" t="str">
        <f t="shared" si="24"/>
        <v>PresWi12</v>
      </c>
      <c r="G475" s="2" t="s">
        <v>353</v>
      </c>
      <c r="H475" s="2" t="s">
        <v>651</v>
      </c>
      <c r="I475" s="1" t="s">
        <v>36</v>
      </c>
      <c r="J475" s="3">
        <v>16.600000000000001</v>
      </c>
      <c r="K475" s="3">
        <v>5</v>
      </c>
      <c r="L475" s="3">
        <v>54.1</v>
      </c>
      <c r="M475" s="3">
        <v>58</v>
      </c>
      <c r="N475" s="4">
        <v>36.804819277108436</v>
      </c>
      <c r="O475" s="3">
        <v>38.61</v>
      </c>
      <c r="P475" s="6">
        <v>8.5299999999999994</v>
      </c>
      <c r="Q475" s="7">
        <v>8530</v>
      </c>
      <c r="R475" s="8">
        <v>220.92722092722093</v>
      </c>
      <c r="S475" s="3">
        <v>3.2</v>
      </c>
      <c r="T475" s="9">
        <v>0.37514654161781952</v>
      </c>
      <c r="U475" s="10" t="s">
        <v>20</v>
      </c>
      <c r="V475" s="10" t="s">
        <v>20</v>
      </c>
      <c r="W475" s="10" t="s">
        <v>20</v>
      </c>
      <c r="X475" s="10" t="s">
        <v>20</v>
      </c>
      <c r="Y475" s="10" t="s">
        <v>20</v>
      </c>
      <c r="Z475" s="10" t="s">
        <v>20</v>
      </c>
      <c r="AA475" s="10" t="s">
        <v>20</v>
      </c>
      <c r="AB475" s="3" t="s">
        <v>20</v>
      </c>
      <c r="AC475" s="56">
        <v>29.484746366822105</v>
      </c>
    </row>
    <row r="476" spans="1:29" x14ac:dyDescent="0.35">
      <c r="A476" s="1">
        <v>536</v>
      </c>
      <c r="B476" s="2">
        <v>5</v>
      </c>
      <c r="C476" s="2" t="s">
        <v>338</v>
      </c>
      <c r="D476" s="2" t="s">
        <v>339</v>
      </c>
      <c r="E476" s="1" t="s">
        <v>39</v>
      </c>
      <c r="F476" s="1" t="str">
        <f t="shared" si="24"/>
        <v>PresWi12</v>
      </c>
      <c r="G476" s="2" t="s">
        <v>362</v>
      </c>
      <c r="H476" s="2" t="s">
        <v>651</v>
      </c>
      <c r="I476" s="1" t="s">
        <v>36</v>
      </c>
      <c r="J476" s="3">
        <v>16.5</v>
      </c>
      <c r="K476" s="3">
        <v>6</v>
      </c>
      <c r="L476" s="3">
        <v>57.099999999999994</v>
      </c>
      <c r="M476" s="3">
        <v>67</v>
      </c>
      <c r="N476" s="4">
        <v>37.643434343434343</v>
      </c>
      <c r="O476" s="3">
        <v>45.44</v>
      </c>
      <c r="P476" s="6">
        <v>9.57</v>
      </c>
      <c r="Q476" s="7">
        <v>9570</v>
      </c>
      <c r="R476" s="8">
        <v>210.60739436619718</v>
      </c>
      <c r="S476" s="17">
        <v>3.19</v>
      </c>
      <c r="T476" s="9">
        <v>0.33333333333333331</v>
      </c>
      <c r="U476" s="10">
        <v>1.7490000000000001</v>
      </c>
      <c r="V476" s="10">
        <v>43.14</v>
      </c>
      <c r="W476" s="10">
        <v>24.665523156089193</v>
      </c>
      <c r="X476" s="10">
        <v>0.16737930000000004</v>
      </c>
      <c r="Y476" s="10">
        <v>0.55900000000000005</v>
      </c>
      <c r="Z476" s="10">
        <v>42.47</v>
      </c>
      <c r="AA476" s="10">
        <v>75.974955277280856</v>
      </c>
      <c r="AB476" s="3">
        <v>7.2</v>
      </c>
      <c r="AC476" s="56">
        <v>30.381464058204646</v>
      </c>
    </row>
    <row r="477" spans="1:29" x14ac:dyDescent="0.35">
      <c r="A477" s="1">
        <v>537</v>
      </c>
      <c r="B477" s="2">
        <v>5</v>
      </c>
      <c r="C477" s="2" t="s">
        <v>338</v>
      </c>
      <c r="D477" s="2" t="s">
        <v>339</v>
      </c>
      <c r="E477" s="1" t="s">
        <v>39</v>
      </c>
      <c r="F477" s="1" t="str">
        <f t="shared" si="24"/>
        <v>PresWi12</v>
      </c>
      <c r="G477" s="2" t="s">
        <v>363</v>
      </c>
      <c r="H477" s="2" t="s">
        <v>651</v>
      </c>
      <c r="I477" s="1" t="s">
        <v>36</v>
      </c>
      <c r="J477" s="3">
        <v>18.299999999999997</v>
      </c>
      <c r="K477" s="3">
        <v>14</v>
      </c>
      <c r="L477" s="3">
        <v>54</v>
      </c>
      <c r="M477" s="3">
        <v>106</v>
      </c>
      <c r="N477" s="4">
        <v>21.341920374707268</v>
      </c>
      <c r="O477" s="3">
        <v>49.78</v>
      </c>
      <c r="P477" s="6">
        <v>17.37</v>
      </c>
      <c r="Q477" s="7">
        <v>17370</v>
      </c>
      <c r="R477" s="8">
        <v>348.93531538770588</v>
      </c>
      <c r="S477" s="17">
        <v>7.83</v>
      </c>
      <c r="T477" s="9">
        <v>0.45077720207253885</v>
      </c>
      <c r="U477" s="10">
        <v>1.35</v>
      </c>
      <c r="V477" s="10">
        <v>43.05</v>
      </c>
      <c r="W477" s="10">
        <v>31.888888888888886</v>
      </c>
      <c r="X477" s="10">
        <v>0.23449500000000004</v>
      </c>
      <c r="Y477" s="10">
        <v>0.64300000000000002</v>
      </c>
      <c r="Z477" s="10">
        <v>42.28</v>
      </c>
      <c r="AA477" s="10">
        <v>65.754276827371697</v>
      </c>
      <c r="AB477" s="3">
        <v>7.29</v>
      </c>
      <c r="AC477" s="56">
        <v>19.958250926373562</v>
      </c>
    </row>
    <row r="478" spans="1:29" x14ac:dyDescent="0.35">
      <c r="A478" s="1">
        <v>541</v>
      </c>
      <c r="B478" s="2">
        <v>5</v>
      </c>
      <c r="C478" s="2" t="s">
        <v>338</v>
      </c>
      <c r="D478" s="2" t="s">
        <v>339</v>
      </c>
      <c r="E478" s="1" t="s">
        <v>39</v>
      </c>
      <c r="F478" s="1" t="str">
        <f t="shared" si="24"/>
        <v>PresWi15</v>
      </c>
      <c r="G478" s="1" t="s">
        <v>354</v>
      </c>
      <c r="H478" s="1" t="s">
        <v>651</v>
      </c>
      <c r="I478" s="1" t="s">
        <v>36</v>
      </c>
      <c r="J478" s="3">
        <v>12.899999999999999</v>
      </c>
      <c r="K478" s="3">
        <v>9</v>
      </c>
      <c r="L478" s="3">
        <v>50.05</v>
      </c>
      <c r="M478" s="3">
        <v>121</v>
      </c>
      <c r="N478" s="4">
        <v>51.162360034453052</v>
      </c>
      <c r="O478" s="3">
        <v>52.93</v>
      </c>
      <c r="P478" s="6">
        <v>10.67</v>
      </c>
      <c r="Q478" s="7">
        <v>10670</v>
      </c>
      <c r="R478" s="8">
        <v>201.58700170035897</v>
      </c>
      <c r="S478" s="3">
        <v>3.5</v>
      </c>
      <c r="T478" s="9">
        <v>0.3280224929709466</v>
      </c>
      <c r="U478" s="10" t="s">
        <v>20</v>
      </c>
      <c r="V478" s="10" t="s">
        <v>20</v>
      </c>
      <c r="W478" s="10" t="s">
        <v>20</v>
      </c>
      <c r="X478" s="10" t="s">
        <v>20</v>
      </c>
      <c r="Y478" s="10" t="s">
        <v>20</v>
      </c>
      <c r="Z478" s="10" t="s">
        <v>20</v>
      </c>
      <c r="AA478" s="10" t="s">
        <v>20</v>
      </c>
      <c r="AB478" s="3" t="s">
        <v>20</v>
      </c>
      <c r="AC478" s="56">
        <v>26.452000941681501</v>
      </c>
    </row>
    <row r="479" spans="1:29" x14ac:dyDescent="0.35">
      <c r="A479" s="1">
        <v>542</v>
      </c>
      <c r="B479" s="2">
        <v>5</v>
      </c>
      <c r="C479" s="2" t="s">
        <v>338</v>
      </c>
      <c r="D479" s="2" t="s">
        <v>339</v>
      </c>
      <c r="E479" s="1" t="s">
        <v>39</v>
      </c>
      <c r="F479" s="1" t="str">
        <f t="shared" si="24"/>
        <v>PresWi15</v>
      </c>
      <c r="G479" s="1" t="s">
        <v>364</v>
      </c>
      <c r="H479" s="1" t="s">
        <v>651</v>
      </c>
      <c r="I479" s="1" t="s">
        <v>36</v>
      </c>
      <c r="J479" s="3">
        <v>13.2</v>
      </c>
      <c r="K479" s="3">
        <v>7</v>
      </c>
      <c r="L479" s="3">
        <v>43</v>
      </c>
      <c r="M479" s="3">
        <v>78</v>
      </c>
      <c r="N479" s="4">
        <v>35.298701298701303</v>
      </c>
      <c r="O479" s="3">
        <v>42.48</v>
      </c>
      <c r="P479" s="6">
        <v>9.26</v>
      </c>
      <c r="Q479" s="7">
        <v>9260</v>
      </c>
      <c r="R479" s="8">
        <v>217.98493408662901</v>
      </c>
      <c r="S479" s="17">
        <v>2.91</v>
      </c>
      <c r="T479" s="9">
        <v>0.31425485961123112</v>
      </c>
      <c r="U479" s="10">
        <v>1.7270000000000001</v>
      </c>
      <c r="V479" s="10">
        <v>43.29</v>
      </c>
      <c r="W479" s="10">
        <v>25.066589461493919</v>
      </c>
      <c r="X479" s="10">
        <v>0.16164719999999999</v>
      </c>
      <c r="Y479" s="10">
        <v>0.623</v>
      </c>
      <c r="Z479" s="10">
        <v>42.46</v>
      </c>
      <c r="AA479" s="10">
        <v>68.154093097913318</v>
      </c>
      <c r="AB479" s="3">
        <v>7.13</v>
      </c>
      <c r="AC479" s="56">
        <v>24.979905201704238</v>
      </c>
    </row>
    <row r="480" spans="1:29" x14ac:dyDescent="0.35">
      <c r="A480" s="1">
        <v>543</v>
      </c>
      <c r="B480" s="2">
        <v>5</v>
      </c>
      <c r="C480" s="2" t="s">
        <v>338</v>
      </c>
      <c r="D480" s="2" t="s">
        <v>339</v>
      </c>
      <c r="E480" s="1" t="s">
        <v>39</v>
      </c>
      <c r="F480" s="1" t="str">
        <f t="shared" si="24"/>
        <v>PresWi15</v>
      </c>
      <c r="G480" s="1" t="s">
        <v>365</v>
      </c>
      <c r="H480" s="1" t="s">
        <v>651</v>
      </c>
      <c r="I480" s="1" t="s">
        <v>36</v>
      </c>
      <c r="J480" s="3">
        <v>11</v>
      </c>
      <c r="K480" s="3">
        <v>6</v>
      </c>
      <c r="L480" s="3">
        <v>45.55</v>
      </c>
      <c r="M480" s="3">
        <v>71</v>
      </c>
      <c r="N480" s="4">
        <v>48.000757575757575</v>
      </c>
      <c r="O480" s="3">
        <v>36.770000000000003</v>
      </c>
      <c r="P480" s="6">
        <v>9.69</v>
      </c>
      <c r="Q480" s="7">
        <v>9690</v>
      </c>
      <c r="R480" s="8">
        <v>263.53005167255913</v>
      </c>
      <c r="S480" s="17">
        <v>3.94</v>
      </c>
      <c r="T480" s="9">
        <v>0.40660474716202272</v>
      </c>
      <c r="U480" s="10">
        <v>1.879</v>
      </c>
      <c r="V480" s="10">
        <v>42.95</v>
      </c>
      <c r="W480" s="10">
        <v>22.857903139968069</v>
      </c>
      <c r="X480" s="10">
        <v>0.18207509999999999</v>
      </c>
      <c r="Y480" s="10">
        <v>0.66300000000000003</v>
      </c>
      <c r="Z480" s="10">
        <v>42.91</v>
      </c>
      <c r="AA480" s="10">
        <v>64.720965309200594</v>
      </c>
      <c r="AB480" s="3">
        <v>7.15</v>
      </c>
      <c r="AC480" s="56">
        <v>14.494400683114725</v>
      </c>
    </row>
    <row r="481" spans="1:29" x14ac:dyDescent="0.35">
      <c r="A481" s="1">
        <v>547</v>
      </c>
      <c r="B481" s="2">
        <v>5</v>
      </c>
      <c r="C481" s="2" t="s">
        <v>338</v>
      </c>
      <c r="D481" s="2" t="s">
        <v>339</v>
      </c>
      <c r="E481" s="1" t="s">
        <v>39</v>
      </c>
      <c r="F481" s="1" t="str">
        <f t="shared" si="24"/>
        <v>PresWi16</v>
      </c>
      <c r="G481" s="1" t="s">
        <v>355</v>
      </c>
      <c r="H481" s="1" t="s">
        <v>651</v>
      </c>
      <c r="I481" s="1" t="s">
        <v>36</v>
      </c>
      <c r="J481" s="3">
        <v>24.05</v>
      </c>
      <c r="K481" s="3">
        <v>20</v>
      </c>
      <c r="L481" s="3">
        <v>54.8</v>
      </c>
      <c r="M481" s="3">
        <v>120</v>
      </c>
      <c r="N481" s="4">
        <v>12.671517671517671</v>
      </c>
      <c r="O481" s="3">
        <v>78.349999999999994</v>
      </c>
      <c r="P481" s="6">
        <v>18.72</v>
      </c>
      <c r="Q481" s="7">
        <v>18720</v>
      </c>
      <c r="R481" s="8">
        <v>238.92788768347162</v>
      </c>
      <c r="S481" s="15">
        <v>7.13</v>
      </c>
      <c r="T481" s="9">
        <v>0.38087606837606841</v>
      </c>
      <c r="U481" s="10">
        <v>1.514</v>
      </c>
      <c r="V481" s="10">
        <v>43.48</v>
      </c>
      <c r="W481" s="10">
        <v>28.718626155878464</v>
      </c>
      <c r="X481" s="10">
        <v>0.28342079999999997</v>
      </c>
      <c r="Y481" s="10">
        <v>0.59399999999999997</v>
      </c>
      <c r="Z481" s="10">
        <v>44.04</v>
      </c>
      <c r="AA481" s="10">
        <v>74.141414141414145</v>
      </c>
      <c r="AB481" s="3">
        <v>7.11</v>
      </c>
      <c r="AC481" s="56">
        <v>22.93414357982434</v>
      </c>
    </row>
    <row r="482" spans="1:29" x14ac:dyDescent="0.35">
      <c r="A482" s="1">
        <v>548</v>
      </c>
      <c r="B482" s="2">
        <v>5</v>
      </c>
      <c r="C482" s="2" t="s">
        <v>338</v>
      </c>
      <c r="D482" s="2" t="s">
        <v>339</v>
      </c>
      <c r="E482" s="1" t="s">
        <v>39</v>
      </c>
      <c r="F482" s="1" t="str">
        <f t="shared" si="24"/>
        <v>PresWi16</v>
      </c>
      <c r="G482" s="1" t="s">
        <v>366</v>
      </c>
      <c r="H482" s="1" t="s">
        <v>651</v>
      </c>
      <c r="I482" s="1" t="s">
        <v>36</v>
      </c>
      <c r="J482" s="3">
        <v>11.9</v>
      </c>
      <c r="K482" s="3">
        <v>10</v>
      </c>
      <c r="L482" s="3">
        <v>46.2</v>
      </c>
      <c r="M482" s="3">
        <v>91</v>
      </c>
      <c r="N482" s="4">
        <v>34.329411764705881</v>
      </c>
      <c r="O482" s="3">
        <v>38.81</v>
      </c>
      <c r="P482" s="6">
        <v>8.4700000000000006</v>
      </c>
      <c r="Q482" s="7">
        <v>8470</v>
      </c>
      <c r="R482" s="8">
        <v>218.24272094820921</v>
      </c>
      <c r="S482" s="3">
        <v>3.09</v>
      </c>
      <c r="T482" s="9">
        <v>0.36481700118063748</v>
      </c>
      <c r="U482" s="10" t="s">
        <v>20</v>
      </c>
      <c r="V482" s="10" t="s">
        <v>20</v>
      </c>
      <c r="W482" s="10" t="s">
        <v>20</v>
      </c>
      <c r="X482" s="10" t="s">
        <v>20</v>
      </c>
      <c r="Y482" s="10" t="s">
        <v>20</v>
      </c>
      <c r="Z482" s="10" t="s">
        <v>20</v>
      </c>
      <c r="AA482" s="10" t="s">
        <v>20</v>
      </c>
      <c r="AB482" s="3" t="s">
        <v>20</v>
      </c>
      <c r="AC482" s="56">
        <v>24.3965321836077</v>
      </c>
    </row>
    <row r="483" spans="1:29" x14ac:dyDescent="0.35">
      <c r="A483" s="1">
        <v>549</v>
      </c>
      <c r="B483" s="2">
        <v>5</v>
      </c>
      <c r="C483" s="2" t="s">
        <v>338</v>
      </c>
      <c r="D483" s="2" t="s">
        <v>339</v>
      </c>
      <c r="E483" s="1" t="s">
        <v>39</v>
      </c>
      <c r="F483" s="1" t="str">
        <f t="shared" si="24"/>
        <v>PresWi16</v>
      </c>
      <c r="G483" s="1" t="s">
        <v>367</v>
      </c>
      <c r="H483" s="1" t="s">
        <v>651</v>
      </c>
      <c r="I483" s="1" t="s">
        <v>36</v>
      </c>
      <c r="J483" s="3">
        <v>8.85</v>
      </c>
      <c r="K483" s="3">
        <v>7</v>
      </c>
      <c r="L483" s="3">
        <v>36.85</v>
      </c>
      <c r="M483" s="3">
        <v>67</v>
      </c>
      <c r="N483" s="4">
        <v>38.853914447134798</v>
      </c>
      <c r="O483" s="3">
        <v>23.35</v>
      </c>
      <c r="P483" s="6">
        <v>5.03</v>
      </c>
      <c r="Q483" s="7">
        <v>5030</v>
      </c>
      <c r="R483" s="8">
        <v>215.41755888650962</v>
      </c>
      <c r="S483" s="17">
        <v>1.63</v>
      </c>
      <c r="T483" s="9">
        <v>0.32405566600397612</v>
      </c>
      <c r="U483" s="10">
        <v>1.91</v>
      </c>
      <c r="V483" s="10">
        <v>43.21</v>
      </c>
      <c r="W483" s="10">
        <v>22.623036649214662</v>
      </c>
      <c r="X483" s="10">
        <v>9.6073000000000006E-2</v>
      </c>
      <c r="Y483" s="10">
        <v>0.67400000000000004</v>
      </c>
      <c r="Z483" s="10">
        <v>42.96</v>
      </c>
      <c r="AA483" s="10">
        <v>63.738872403560826</v>
      </c>
      <c r="AB483" s="3">
        <v>7.01</v>
      </c>
      <c r="AC483" s="56">
        <v>12.272952561285024</v>
      </c>
    </row>
    <row r="484" spans="1:29" x14ac:dyDescent="0.35">
      <c r="A484" s="1">
        <v>411</v>
      </c>
      <c r="B484" s="2">
        <v>21</v>
      </c>
      <c r="C484" s="2" t="s">
        <v>368</v>
      </c>
      <c r="D484" s="2" t="s">
        <v>369</v>
      </c>
      <c r="E484" s="1" t="s">
        <v>370</v>
      </c>
      <c r="F484" s="1" t="str">
        <f t="shared" ref="F484:F515" si="25">LEFT(G484,5)</f>
        <v>Rapp2</v>
      </c>
      <c r="G484" s="2" t="s">
        <v>371</v>
      </c>
      <c r="H484" s="1" t="s">
        <v>18</v>
      </c>
      <c r="I484" s="1" t="s">
        <v>19</v>
      </c>
      <c r="J484" s="3">
        <v>5.6</v>
      </c>
      <c r="K484" s="3">
        <v>3</v>
      </c>
      <c r="L484" s="3">
        <v>17.45</v>
      </c>
      <c r="M484" s="3">
        <v>8</v>
      </c>
      <c r="N484" s="4">
        <v>7.3095238095238102</v>
      </c>
      <c r="O484" s="3">
        <v>5.0999999999999996</v>
      </c>
      <c r="P484" s="6">
        <v>0.3</v>
      </c>
      <c r="Q484" s="7">
        <v>300</v>
      </c>
      <c r="R484" s="8">
        <v>58.82352941176471</v>
      </c>
      <c r="S484" s="5">
        <v>0.21</v>
      </c>
      <c r="T484" s="9">
        <v>0.7</v>
      </c>
      <c r="U484" s="10" t="s">
        <v>20</v>
      </c>
      <c r="V484" s="10" t="s">
        <v>20</v>
      </c>
      <c r="W484" s="10" t="s">
        <v>20</v>
      </c>
      <c r="X484" s="10" t="s">
        <v>20</v>
      </c>
      <c r="Y484" s="10" t="s">
        <v>20</v>
      </c>
      <c r="Z484" s="10" t="s">
        <v>20</v>
      </c>
      <c r="AA484" s="10" t="s">
        <v>20</v>
      </c>
      <c r="AB484" s="3" t="s">
        <v>20</v>
      </c>
      <c r="AC484" s="56">
        <v>29.660821917808221</v>
      </c>
    </row>
    <row r="485" spans="1:29" x14ac:dyDescent="0.35">
      <c r="A485" s="1">
        <v>412</v>
      </c>
      <c r="B485" s="2">
        <v>21</v>
      </c>
      <c r="C485" s="2" t="s">
        <v>368</v>
      </c>
      <c r="D485" s="2" t="s">
        <v>369</v>
      </c>
      <c r="E485" s="1" t="s">
        <v>370</v>
      </c>
      <c r="F485" s="1" t="str">
        <f t="shared" si="25"/>
        <v>Rapp2</v>
      </c>
      <c r="G485" s="2" t="s">
        <v>372</v>
      </c>
      <c r="H485" s="1" t="s">
        <v>18</v>
      </c>
      <c r="I485" s="1" t="s">
        <v>19</v>
      </c>
      <c r="J485" s="3">
        <v>18.549999999999997</v>
      </c>
      <c r="K485" s="3">
        <v>8</v>
      </c>
      <c r="L485" s="3">
        <v>37.65</v>
      </c>
      <c r="M485" s="3">
        <v>31</v>
      </c>
      <c r="N485" s="4">
        <v>6.8648921832884096</v>
      </c>
      <c r="O485" s="3">
        <v>13.46</v>
      </c>
      <c r="P485" s="6">
        <v>3.1</v>
      </c>
      <c r="Q485" s="7">
        <v>3100</v>
      </c>
      <c r="R485" s="8">
        <v>230.3120356612184</v>
      </c>
      <c r="S485" s="14">
        <v>1.97</v>
      </c>
      <c r="T485" s="9">
        <v>0.63548387096774195</v>
      </c>
      <c r="U485" s="10">
        <v>1.173</v>
      </c>
      <c r="V485" s="10">
        <v>41.13</v>
      </c>
      <c r="W485" s="10">
        <v>35.063938618925832</v>
      </c>
      <c r="X485" s="10">
        <v>3.6363000000000006E-2</v>
      </c>
      <c r="Y485" s="10">
        <v>0.44</v>
      </c>
      <c r="Z485" s="10">
        <v>42.73</v>
      </c>
      <c r="AA485" s="10">
        <v>97.11363636363636</v>
      </c>
      <c r="AB485" s="3">
        <v>7.1</v>
      </c>
      <c r="AC485" s="57">
        <v>39.404174167045809</v>
      </c>
    </row>
    <row r="486" spans="1:29" x14ac:dyDescent="0.35">
      <c r="A486" s="1">
        <v>413</v>
      </c>
      <c r="B486" s="2">
        <v>21</v>
      </c>
      <c r="C486" s="2" t="s">
        <v>368</v>
      </c>
      <c r="D486" s="2" t="s">
        <v>369</v>
      </c>
      <c r="E486" s="1" t="s">
        <v>370</v>
      </c>
      <c r="F486" s="1" t="str">
        <f t="shared" si="25"/>
        <v>Rapp2</v>
      </c>
      <c r="G486" s="2" t="s">
        <v>373</v>
      </c>
      <c r="H486" s="1" t="s">
        <v>18</v>
      </c>
      <c r="I486" s="1" t="s">
        <v>19</v>
      </c>
      <c r="J486" s="3">
        <v>12.8</v>
      </c>
      <c r="K486" s="3">
        <v>22</v>
      </c>
      <c r="L486" s="3">
        <v>39.85</v>
      </c>
      <c r="M486" s="3">
        <v>89</v>
      </c>
      <c r="N486" s="4">
        <v>11.594637784090908</v>
      </c>
      <c r="O486" s="3">
        <v>36.22</v>
      </c>
      <c r="P486" s="6">
        <v>9.7899999999999991</v>
      </c>
      <c r="Q486" s="7">
        <v>9790</v>
      </c>
      <c r="R486" s="8">
        <v>270.29265599116513</v>
      </c>
      <c r="S486" s="14">
        <v>4.88</v>
      </c>
      <c r="T486" s="9">
        <v>0.49846782431052095</v>
      </c>
      <c r="U486" s="10">
        <v>2.0329999999999999</v>
      </c>
      <c r="V486" s="10">
        <v>43.51</v>
      </c>
      <c r="W486" s="10">
        <v>21.401869158878505</v>
      </c>
      <c r="X486" s="10">
        <v>0.1990307</v>
      </c>
      <c r="Y486" s="10">
        <v>0.627</v>
      </c>
      <c r="Z486" s="10">
        <v>41.77</v>
      </c>
      <c r="AA486" s="10">
        <v>66.618819776714517</v>
      </c>
      <c r="AB486" s="3">
        <v>7.12</v>
      </c>
      <c r="AC486" s="56">
        <v>25.320324814032116</v>
      </c>
    </row>
    <row r="487" spans="1:29" x14ac:dyDescent="0.35">
      <c r="A487" s="1">
        <v>414</v>
      </c>
      <c r="B487" s="2">
        <v>21</v>
      </c>
      <c r="C487" s="2" t="s">
        <v>368</v>
      </c>
      <c r="D487" s="2" t="s">
        <v>369</v>
      </c>
      <c r="E487" s="1" t="s">
        <v>370</v>
      </c>
      <c r="F487" s="1" t="str">
        <f t="shared" si="25"/>
        <v>Rapp3</v>
      </c>
      <c r="G487" s="2" t="s">
        <v>374</v>
      </c>
      <c r="H487" s="1" t="s">
        <v>18</v>
      </c>
      <c r="I487" s="1" t="s">
        <v>19</v>
      </c>
      <c r="J487" s="3">
        <v>9.5500000000000007</v>
      </c>
      <c r="K487" s="3">
        <v>7</v>
      </c>
      <c r="L487" s="3">
        <v>35.65</v>
      </c>
      <c r="M487" s="3">
        <v>44</v>
      </c>
      <c r="N487" s="4">
        <v>22.46447270007479</v>
      </c>
      <c r="O487" s="3">
        <v>11.45</v>
      </c>
      <c r="P487" s="6">
        <v>3.04</v>
      </c>
      <c r="Q487" s="7">
        <v>3040</v>
      </c>
      <c r="R487" s="8">
        <v>265.50218340611355</v>
      </c>
      <c r="S487" s="5">
        <v>0.33</v>
      </c>
      <c r="T487" s="9">
        <v>0.10855263157894737</v>
      </c>
      <c r="U487" s="10" t="s">
        <v>20</v>
      </c>
      <c r="V487" s="10" t="s">
        <v>20</v>
      </c>
      <c r="W487" s="10" t="s">
        <v>20</v>
      </c>
      <c r="X487" s="10" t="s">
        <v>20</v>
      </c>
      <c r="Y487" s="10" t="s">
        <v>20</v>
      </c>
      <c r="Z487" s="10" t="s">
        <v>20</v>
      </c>
      <c r="AA487" s="10" t="s">
        <v>20</v>
      </c>
      <c r="AB487" s="3" t="s">
        <v>20</v>
      </c>
      <c r="AC487" s="56">
        <v>30.221952445768807</v>
      </c>
    </row>
    <row r="488" spans="1:29" x14ac:dyDescent="0.35">
      <c r="A488" s="1">
        <v>415</v>
      </c>
      <c r="B488" s="2">
        <v>21</v>
      </c>
      <c r="C488" s="2" t="s">
        <v>368</v>
      </c>
      <c r="D488" s="2" t="s">
        <v>369</v>
      </c>
      <c r="E488" s="1" t="s">
        <v>370</v>
      </c>
      <c r="F488" s="1" t="str">
        <f t="shared" si="25"/>
        <v>Rapp3</v>
      </c>
      <c r="G488" s="2" t="s">
        <v>375</v>
      </c>
      <c r="H488" s="1" t="s">
        <v>18</v>
      </c>
      <c r="I488" s="1" t="s">
        <v>19</v>
      </c>
      <c r="J488" s="3">
        <v>14.4</v>
      </c>
      <c r="K488" s="3">
        <v>25</v>
      </c>
      <c r="L488" s="3">
        <v>33.700000000000003</v>
      </c>
      <c r="M488" s="3">
        <v>68</v>
      </c>
      <c r="N488" s="4">
        <v>5.3655555555555567</v>
      </c>
      <c r="O488" s="3">
        <v>16.22</v>
      </c>
      <c r="P488" s="6">
        <v>4.6399999999999997</v>
      </c>
      <c r="Q488" s="7">
        <v>4640</v>
      </c>
      <c r="R488" s="8">
        <v>286.06658446362519</v>
      </c>
      <c r="S488" s="5">
        <v>0.28999999999999998</v>
      </c>
      <c r="T488" s="9">
        <v>6.25E-2</v>
      </c>
      <c r="U488" s="10" t="s">
        <v>20</v>
      </c>
      <c r="V488" s="10" t="s">
        <v>20</v>
      </c>
      <c r="W488" s="10" t="s">
        <v>20</v>
      </c>
      <c r="X488" s="10" t="s">
        <v>20</v>
      </c>
      <c r="Y488" s="10" t="s">
        <v>20</v>
      </c>
      <c r="Z488" s="10" t="s">
        <v>20</v>
      </c>
      <c r="AA488" s="10" t="s">
        <v>20</v>
      </c>
      <c r="AB488" s="3" t="s">
        <v>20</v>
      </c>
      <c r="AC488" s="56">
        <v>25.956998537025086</v>
      </c>
    </row>
    <row r="489" spans="1:29" x14ac:dyDescent="0.35">
      <c r="A489" s="1">
        <v>416</v>
      </c>
      <c r="B489" s="2">
        <v>21</v>
      </c>
      <c r="C489" s="2" t="s">
        <v>368</v>
      </c>
      <c r="D489" s="2" t="s">
        <v>369</v>
      </c>
      <c r="E489" s="1" t="s">
        <v>370</v>
      </c>
      <c r="F489" s="1" t="str">
        <f t="shared" si="25"/>
        <v>Rapp3</v>
      </c>
      <c r="G489" s="2" t="s">
        <v>376</v>
      </c>
      <c r="H489" s="1" t="s">
        <v>18</v>
      </c>
      <c r="I489" s="1" t="s">
        <v>19</v>
      </c>
      <c r="J489" s="3">
        <v>18.25</v>
      </c>
      <c r="K489" s="3">
        <v>19</v>
      </c>
      <c r="L489" s="3">
        <v>33.15</v>
      </c>
      <c r="M489" s="3">
        <v>64</v>
      </c>
      <c r="N489" s="4">
        <v>5.1185291997116078</v>
      </c>
      <c r="O489" s="25">
        <v>19.510000000000002</v>
      </c>
      <c r="P489" s="6">
        <v>5.42</v>
      </c>
      <c r="Q489" s="7">
        <v>5420</v>
      </c>
      <c r="R489" s="8">
        <v>277.80625320348537</v>
      </c>
      <c r="S489" s="14">
        <v>0.66</v>
      </c>
      <c r="T489" s="9">
        <v>0.12177121771217712</v>
      </c>
      <c r="U489" s="10">
        <v>0.85399999999999998</v>
      </c>
      <c r="V489" s="10">
        <v>42.83</v>
      </c>
      <c r="W489" s="10">
        <v>50.152224824355969</v>
      </c>
      <c r="X489" s="10">
        <v>4.6286799999999996E-2</v>
      </c>
      <c r="Y489" s="10">
        <v>0.53400000000000003</v>
      </c>
      <c r="Z489" s="10">
        <v>42.77</v>
      </c>
      <c r="AA489" s="10">
        <v>80.093632958801493</v>
      </c>
      <c r="AB489" s="3">
        <v>6.93</v>
      </c>
      <c r="AC489" s="56">
        <v>28.846420620519492</v>
      </c>
    </row>
    <row r="490" spans="1:29" x14ac:dyDescent="0.35">
      <c r="A490" s="1">
        <v>417</v>
      </c>
      <c r="B490" s="2">
        <v>21</v>
      </c>
      <c r="C490" s="2" t="s">
        <v>368</v>
      </c>
      <c r="D490" s="2" t="s">
        <v>369</v>
      </c>
      <c r="E490" s="1" t="s">
        <v>370</v>
      </c>
      <c r="F490" s="1" t="str">
        <f t="shared" si="25"/>
        <v>Rapp3</v>
      </c>
      <c r="G490" s="2" t="s">
        <v>377</v>
      </c>
      <c r="H490" s="1" t="s">
        <v>18</v>
      </c>
      <c r="I490" s="1" t="s">
        <v>19</v>
      </c>
      <c r="J490" s="3">
        <v>19.8</v>
      </c>
      <c r="K490" s="3">
        <v>27</v>
      </c>
      <c r="L490" s="3">
        <v>35.5</v>
      </c>
      <c r="M490" s="3">
        <v>81</v>
      </c>
      <c r="N490" s="4">
        <v>4.3787878787878789</v>
      </c>
      <c r="O490" s="3">
        <v>20.95</v>
      </c>
      <c r="P490" s="6">
        <v>5.95</v>
      </c>
      <c r="Q490" s="7">
        <v>5950</v>
      </c>
      <c r="R490" s="8">
        <v>284.00954653937947</v>
      </c>
      <c r="S490" s="14">
        <v>1.1000000000000001</v>
      </c>
      <c r="T490" s="9">
        <v>0.18487394957983194</v>
      </c>
      <c r="U490" s="10">
        <v>0.80200000000000005</v>
      </c>
      <c r="V490" s="10">
        <v>42.86</v>
      </c>
      <c r="W490" s="10">
        <v>53.441396508728175</v>
      </c>
      <c r="X490" s="10">
        <v>4.7719000000000004E-2</v>
      </c>
      <c r="Y490" s="10">
        <v>0.48699999999999999</v>
      </c>
      <c r="Z490" s="10">
        <v>42.44</v>
      </c>
      <c r="AA490" s="10">
        <v>87.145790554414788</v>
      </c>
      <c r="AB490" s="3">
        <v>7.02</v>
      </c>
      <c r="AC490" s="56">
        <v>27.146758098321772</v>
      </c>
    </row>
    <row r="491" spans="1:29" x14ac:dyDescent="0.35">
      <c r="A491" s="1">
        <v>418</v>
      </c>
      <c r="B491" s="2">
        <v>21</v>
      </c>
      <c r="C491" s="2" t="s">
        <v>368</v>
      </c>
      <c r="D491" s="2" t="s">
        <v>369</v>
      </c>
      <c r="E491" s="1" t="s">
        <v>370</v>
      </c>
      <c r="F491" s="1" t="str">
        <f t="shared" si="25"/>
        <v>Rapp4</v>
      </c>
      <c r="G491" s="2" t="s">
        <v>378</v>
      </c>
      <c r="H491" s="1" t="s">
        <v>18</v>
      </c>
      <c r="I491" s="1" t="s">
        <v>19</v>
      </c>
      <c r="J491" s="3">
        <v>21.45</v>
      </c>
      <c r="K491" s="3">
        <v>14</v>
      </c>
      <c r="L491" s="3">
        <v>43.8</v>
      </c>
      <c r="M491" s="25">
        <v>50</v>
      </c>
      <c r="N491" s="4">
        <v>6.2927072927072922</v>
      </c>
      <c r="O491" s="3">
        <v>21.22</v>
      </c>
      <c r="P491" s="6">
        <v>5.48</v>
      </c>
      <c r="Q491" s="7">
        <v>5480</v>
      </c>
      <c r="R491" s="8">
        <v>258.24693685202641</v>
      </c>
      <c r="S491" s="5">
        <v>2.66</v>
      </c>
      <c r="T491" s="9">
        <v>0.48540145985401456</v>
      </c>
      <c r="U491" s="10" t="s">
        <v>20</v>
      </c>
      <c r="V491" s="10" t="s">
        <v>20</v>
      </c>
      <c r="W491" s="10" t="s">
        <v>20</v>
      </c>
      <c r="X491" s="10" t="s">
        <v>20</v>
      </c>
      <c r="Y491" s="10" t="s">
        <v>20</v>
      </c>
      <c r="Z491" s="10" t="s">
        <v>20</v>
      </c>
      <c r="AA491" s="10" t="s">
        <v>20</v>
      </c>
      <c r="AB491" s="3" t="s">
        <v>20</v>
      </c>
      <c r="AC491" s="56">
        <v>36.780434640979109</v>
      </c>
    </row>
    <row r="492" spans="1:29" x14ac:dyDescent="0.35">
      <c r="A492" s="1">
        <v>419</v>
      </c>
      <c r="B492" s="2">
        <v>21</v>
      </c>
      <c r="C492" s="2" t="s">
        <v>368</v>
      </c>
      <c r="D492" s="2" t="s">
        <v>369</v>
      </c>
      <c r="E492" s="1" t="s">
        <v>370</v>
      </c>
      <c r="F492" s="1" t="str">
        <f t="shared" si="25"/>
        <v>Rapp4</v>
      </c>
      <c r="G492" s="2" t="s">
        <v>379</v>
      </c>
      <c r="H492" s="1" t="s">
        <v>18</v>
      </c>
      <c r="I492" s="1" t="s">
        <v>19</v>
      </c>
      <c r="J492" s="3">
        <v>17.899999999999999</v>
      </c>
      <c r="K492" s="3">
        <v>13</v>
      </c>
      <c r="L492" s="3">
        <v>37.25</v>
      </c>
      <c r="M492" s="3">
        <v>69</v>
      </c>
      <c r="N492" s="4">
        <v>10.045337344220027</v>
      </c>
      <c r="O492" s="3">
        <v>20.67</v>
      </c>
      <c r="P492" s="6">
        <v>5.27</v>
      </c>
      <c r="Q492" s="7">
        <v>5270</v>
      </c>
      <c r="R492" s="8">
        <v>254.95887760038701</v>
      </c>
      <c r="S492" s="5">
        <v>1.99</v>
      </c>
      <c r="T492" s="9">
        <v>0.3776091081593928</v>
      </c>
      <c r="U492" s="10" t="s">
        <v>20</v>
      </c>
      <c r="V492" s="10" t="s">
        <v>20</v>
      </c>
      <c r="W492" s="10" t="s">
        <v>20</v>
      </c>
      <c r="X492" s="10" t="s">
        <v>20</v>
      </c>
      <c r="Y492" s="10" t="s">
        <v>20</v>
      </c>
      <c r="Z492" s="10" t="s">
        <v>20</v>
      </c>
      <c r="AA492" s="10" t="s">
        <v>20</v>
      </c>
      <c r="AB492" s="3" t="s">
        <v>20</v>
      </c>
      <c r="AC492" s="56">
        <v>24.621098825141189</v>
      </c>
    </row>
    <row r="493" spans="1:29" x14ac:dyDescent="0.35">
      <c r="A493" s="1">
        <v>420</v>
      </c>
      <c r="B493" s="2">
        <v>21</v>
      </c>
      <c r="C493" s="2" t="s">
        <v>368</v>
      </c>
      <c r="D493" s="2" t="s">
        <v>369</v>
      </c>
      <c r="E493" s="1" t="s">
        <v>370</v>
      </c>
      <c r="F493" s="1" t="str">
        <f t="shared" si="25"/>
        <v>Rapp4</v>
      </c>
      <c r="G493" s="2" t="s">
        <v>380</v>
      </c>
      <c r="H493" s="1" t="s">
        <v>18</v>
      </c>
      <c r="I493" s="1" t="s">
        <v>19</v>
      </c>
      <c r="J493" s="3">
        <v>25.85</v>
      </c>
      <c r="K493" s="3">
        <v>15</v>
      </c>
      <c r="L493" s="3">
        <v>53.099999999999994</v>
      </c>
      <c r="M493" s="3">
        <v>48</v>
      </c>
      <c r="N493" s="4">
        <v>5.5733075435203085</v>
      </c>
      <c r="O493" s="3">
        <v>47.09</v>
      </c>
      <c r="P493" s="6">
        <v>12.55</v>
      </c>
      <c r="Q493" s="7">
        <v>12550</v>
      </c>
      <c r="R493" s="8">
        <v>266.51093650456573</v>
      </c>
      <c r="S493" s="14">
        <v>4.9400000000000004</v>
      </c>
      <c r="T493" s="9">
        <v>0.39362549800796814</v>
      </c>
      <c r="U493" s="10">
        <v>1.1830000000000001</v>
      </c>
      <c r="V493" s="10">
        <v>43.44</v>
      </c>
      <c r="W493" s="10">
        <v>36.720202874049022</v>
      </c>
      <c r="X493" s="10">
        <v>0.1484665</v>
      </c>
      <c r="Y493" s="10">
        <v>0.50600000000000001</v>
      </c>
      <c r="Z493" s="10">
        <v>42.9</v>
      </c>
      <c r="AA493" s="10">
        <v>84.782608695652172</v>
      </c>
      <c r="AB493" s="3">
        <v>7.27</v>
      </c>
      <c r="AC493" s="56">
        <v>32.155942981133109</v>
      </c>
    </row>
    <row r="494" spans="1:29" x14ac:dyDescent="0.35">
      <c r="A494" s="1">
        <v>421</v>
      </c>
      <c r="B494" s="2">
        <v>21</v>
      </c>
      <c r="C494" s="2" t="s">
        <v>368</v>
      </c>
      <c r="D494" s="2" t="s">
        <v>369</v>
      </c>
      <c r="E494" s="1" t="s">
        <v>370</v>
      </c>
      <c r="F494" s="1" t="str">
        <f t="shared" si="25"/>
        <v>Rapp4</v>
      </c>
      <c r="G494" s="2" t="s">
        <v>381</v>
      </c>
      <c r="H494" s="1" t="s">
        <v>18</v>
      </c>
      <c r="I494" s="1" t="s">
        <v>19</v>
      </c>
      <c r="J494" s="3">
        <v>17.899999999999999</v>
      </c>
      <c r="K494" s="3">
        <v>7</v>
      </c>
      <c r="L494" s="3">
        <v>49.4</v>
      </c>
      <c r="M494" s="3">
        <v>30</v>
      </c>
      <c r="N494" s="4">
        <v>10.82761372705507</v>
      </c>
      <c r="O494" s="3">
        <v>25.58</v>
      </c>
      <c r="P494" s="6">
        <v>5.82</v>
      </c>
      <c r="Q494" s="7">
        <v>5820</v>
      </c>
      <c r="R494" s="8">
        <v>227.52150117279126</v>
      </c>
      <c r="S494" s="14">
        <v>2.99</v>
      </c>
      <c r="T494" s="9">
        <v>0.51374570446735401</v>
      </c>
      <c r="U494" s="10">
        <v>1.1870000000000001</v>
      </c>
      <c r="V494" s="10">
        <v>43.43</v>
      </c>
      <c r="W494" s="10">
        <v>36.588037068239259</v>
      </c>
      <c r="X494" s="10">
        <v>6.9083400000000003E-2</v>
      </c>
      <c r="Y494" s="10">
        <v>0.48699999999999999</v>
      </c>
      <c r="Z494" s="10">
        <v>41.44</v>
      </c>
      <c r="AA494" s="10">
        <v>85.0924024640657</v>
      </c>
      <c r="AB494" s="3">
        <v>7.15</v>
      </c>
      <c r="AC494" s="56">
        <v>20.369338186245109</v>
      </c>
    </row>
    <row r="495" spans="1:29" x14ac:dyDescent="0.35">
      <c r="A495" s="1">
        <v>422</v>
      </c>
      <c r="B495" s="2">
        <v>21</v>
      </c>
      <c r="C495" s="2" t="s">
        <v>368</v>
      </c>
      <c r="D495" s="2" t="s">
        <v>369</v>
      </c>
      <c r="E495" s="1" t="s">
        <v>370</v>
      </c>
      <c r="F495" s="1" t="str">
        <f t="shared" si="25"/>
        <v>Rapp5</v>
      </c>
      <c r="G495" s="2" t="s">
        <v>382</v>
      </c>
      <c r="H495" s="1" t="s">
        <v>18</v>
      </c>
      <c r="I495" s="1" t="s">
        <v>19</v>
      </c>
      <c r="J495" s="3">
        <v>25.5</v>
      </c>
      <c r="K495" s="3">
        <v>22</v>
      </c>
      <c r="L495" s="3">
        <v>50.15</v>
      </c>
      <c r="M495" s="3">
        <v>66</v>
      </c>
      <c r="N495" s="4">
        <v>4.9000000000000004</v>
      </c>
      <c r="O495" s="3">
        <v>40.590000000000003</v>
      </c>
      <c r="P495" s="6">
        <v>12.55</v>
      </c>
      <c r="Q495" s="7">
        <v>12550</v>
      </c>
      <c r="R495" s="8">
        <v>309.18945553091891</v>
      </c>
      <c r="S495" s="14">
        <v>5.39</v>
      </c>
      <c r="T495" s="9">
        <v>0.42948207171314734</v>
      </c>
      <c r="U495" s="10">
        <v>1.5269999999999999</v>
      </c>
      <c r="V495" s="10">
        <v>43.46</v>
      </c>
      <c r="W495" s="10">
        <v>28.461034708578914</v>
      </c>
      <c r="X495" s="10">
        <v>0.19163849999999999</v>
      </c>
      <c r="Y495" s="10">
        <v>0.64100000000000001</v>
      </c>
      <c r="Z495" s="10">
        <v>41.44</v>
      </c>
      <c r="AA495" s="10">
        <v>64.648985959438377</v>
      </c>
      <c r="AB495" s="3">
        <v>7.16</v>
      </c>
      <c r="AC495" s="56">
        <v>16.572574854375294</v>
      </c>
    </row>
    <row r="496" spans="1:29" x14ac:dyDescent="0.35">
      <c r="A496" s="1">
        <v>423</v>
      </c>
      <c r="B496" s="2">
        <v>21</v>
      </c>
      <c r="C496" s="2" t="s">
        <v>368</v>
      </c>
      <c r="D496" s="2" t="s">
        <v>369</v>
      </c>
      <c r="E496" s="1" t="s">
        <v>370</v>
      </c>
      <c r="F496" s="1" t="str">
        <f t="shared" si="25"/>
        <v>Rapp5</v>
      </c>
      <c r="G496" s="2" t="s">
        <v>383</v>
      </c>
      <c r="H496" s="1" t="s">
        <v>18</v>
      </c>
      <c r="I496" s="1" t="s">
        <v>19</v>
      </c>
      <c r="J496" s="3">
        <v>8.4</v>
      </c>
      <c r="K496" s="3">
        <v>10</v>
      </c>
      <c r="L496" s="3">
        <v>40.150000000000006</v>
      </c>
      <c r="M496" s="3">
        <v>71</v>
      </c>
      <c r="N496" s="4">
        <v>32.936309523809527</v>
      </c>
      <c r="O496" s="3">
        <v>18.940000000000001</v>
      </c>
      <c r="P496" s="6">
        <v>5.85</v>
      </c>
      <c r="Q496" s="7">
        <v>5850</v>
      </c>
      <c r="R496" s="8">
        <v>308.87011615628296</v>
      </c>
      <c r="S496" s="14">
        <v>2.13</v>
      </c>
      <c r="T496" s="9">
        <v>0.36410256410256409</v>
      </c>
      <c r="U496" s="10">
        <v>0.873</v>
      </c>
      <c r="V496" s="10">
        <v>43.04</v>
      </c>
      <c r="W496" s="10">
        <v>49.30126002290951</v>
      </c>
      <c r="X496" s="10">
        <v>5.1070499999999998E-2</v>
      </c>
      <c r="Y496" s="10">
        <v>0.45900000000000002</v>
      </c>
      <c r="Z496" s="10">
        <v>41.96</v>
      </c>
      <c r="AA496" s="10">
        <v>91.416122004357291</v>
      </c>
      <c r="AB496" s="3">
        <v>7.06</v>
      </c>
      <c r="AC496" s="56">
        <v>20.257158018310196</v>
      </c>
    </row>
    <row r="497" spans="1:29" x14ac:dyDescent="0.35">
      <c r="A497" s="1">
        <v>425</v>
      </c>
      <c r="B497" s="2">
        <v>21</v>
      </c>
      <c r="C497" s="2" t="s">
        <v>368</v>
      </c>
      <c r="D497" s="2" t="s">
        <v>369</v>
      </c>
      <c r="E497" s="1" t="s">
        <v>370</v>
      </c>
      <c r="F497" s="1" t="str">
        <f t="shared" si="25"/>
        <v>Rapp6</v>
      </c>
      <c r="G497" s="1" t="s">
        <v>384</v>
      </c>
      <c r="H497" s="1" t="s">
        <v>18</v>
      </c>
      <c r="I497" s="1" t="s">
        <v>19</v>
      </c>
      <c r="J497" s="3">
        <v>14.55</v>
      </c>
      <c r="K497" s="3">
        <v>8</v>
      </c>
      <c r="L497" s="3">
        <v>34.85</v>
      </c>
      <c r="M497" s="3">
        <v>47</v>
      </c>
      <c r="N497" s="4">
        <v>13.071735395189002</v>
      </c>
      <c r="O497" s="3">
        <v>14.9</v>
      </c>
      <c r="P497" s="6">
        <v>3.7800000000000002</v>
      </c>
      <c r="Q497" s="7">
        <v>3780.0000000000005</v>
      </c>
      <c r="R497" s="8">
        <v>253.69127516778525</v>
      </c>
      <c r="S497" s="5">
        <v>1.57</v>
      </c>
      <c r="T497" s="9">
        <v>0.41534391534391535</v>
      </c>
      <c r="U497" s="10" t="s">
        <v>20</v>
      </c>
      <c r="V497" s="10" t="s">
        <v>20</v>
      </c>
      <c r="W497" s="10" t="s">
        <v>20</v>
      </c>
      <c r="X497" s="10" t="s">
        <v>20</v>
      </c>
      <c r="Y497" s="10" t="s">
        <v>20</v>
      </c>
      <c r="Z497" s="10" t="s">
        <v>20</v>
      </c>
      <c r="AA497" s="10" t="s">
        <v>20</v>
      </c>
      <c r="AB497" s="3" t="s">
        <v>20</v>
      </c>
      <c r="AC497" s="56">
        <v>29.281784188034191</v>
      </c>
    </row>
    <row r="498" spans="1:29" x14ac:dyDescent="0.35">
      <c r="A498" s="1">
        <v>428</v>
      </c>
      <c r="B498" s="1">
        <v>21</v>
      </c>
      <c r="C498" s="1" t="s">
        <v>368</v>
      </c>
      <c r="D498" s="1" t="s">
        <v>369</v>
      </c>
      <c r="E498" s="1" t="s">
        <v>370</v>
      </c>
      <c r="F498" s="1" t="str">
        <f t="shared" si="25"/>
        <v>Rapp6</v>
      </c>
      <c r="G498" s="1" t="s">
        <v>385</v>
      </c>
      <c r="H498" s="1" t="s">
        <v>18</v>
      </c>
      <c r="I498" s="1" t="s">
        <v>19</v>
      </c>
      <c r="J498" s="3">
        <v>19.850000000000001</v>
      </c>
      <c r="K498" s="3">
        <v>21</v>
      </c>
      <c r="L498" s="3">
        <v>41.3</v>
      </c>
      <c r="M498" s="3">
        <v>69</v>
      </c>
      <c r="N498" s="4">
        <v>5.8362720403022665</v>
      </c>
      <c r="O498" s="3">
        <v>23.44</v>
      </c>
      <c r="P498" s="6">
        <v>6.68</v>
      </c>
      <c r="Q498" s="7">
        <v>6680</v>
      </c>
      <c r="R498" s="8">
        <v>284.98293515358358</v>
      </c>
      <c r="S498" s="15">
        <v>2.34</v>
      </c>
      <c r="T498" s="9">
        <v>0.35029940119760478</v>
      </c>
      <c r="U498" s="10">
        <v>0.71</v>
      </c>
      <c r="V498" s="10">
        <v>43.02</v>
      </c>
      <c r="W498" s="10">
        <v>60.591549295774655</v>
      </c>
      <c r="X498" s="10">
        <v>4.7427999999999998E-2</v>
      </c>
      <c r="Y498" s="10">
        <v>0.38100000000000001</v>
      </c>
      <c r="Z498" s="10">
        <v>43.29</v>
      </c>
      <c r="AA498" s="10">
        <v>113.62204724409449</v>
      </c>
      <c r="AB498" s="3">
        <v>7.13</v>
      </c>
      <c r="AC498" s="56">
        <v>25.662692484948764</v>
      </c>
    </row>
    <row r="499" spans="1:29" x14ac:dyDescent="0.35">
      <c r="A499" s="1">
        <v>429</v>
      </c>
      <c r="B499" s="1">
        <v>21</v>
      </c>
      <c r="C499" s="1" t="s">
        <v>368</v>
      </c>
      <c r="D499" s="1" t="s">
        <v>369</v>
      </c>
      <c r="E499" s="1" t="s">
        <v>370</v>
      </c>
      <c r="F499" s="1" t="str">
        <f t="shared" si="25"/>
        <v>Rapp6</v>
      </c>
      <c r="G499" s="1" t="s">
        <v>386</v>
      </c>
      <c r="H499" s="1" t="s">
        <v>18</v>
      </c>
      <c r="I499" s="1" t="s">
        <v>19</v>
      </c>
      <c r="J499" s="3">
        <v>14</v>
      </c>
      <c r="K499" s="3">
        <v>16</v>
      </c>
      <c r="L499" s="3">
        <v>45.4</v>
      </c>
      <c r="M499" s="3">
        <v>69</v>
      </c>
      <c r="N499" s="4">
        <v>12.984821428571427</v>
      </c>
      <c r="O499" s="3">
        <v>30.35</v>
      </c>
      <c r="P499" s="6">
        <v>7.54</v>
      </c>
      <c r="Q499" s="7">
        <v>7540</v>
      </c>
      <c r="R499" s="8">
        <v>248.43492586490939</v>
      </c>
      <c r="S499" s="15">
        <v>4.7</v>
      </c>
      <c r="T499" s="9">
        <v>0.62334217506631306</v>
      </c>
      <c r="U499" s="10">
        <v>1.006</v>
      </c>
      <c r="V499" s="10">
        <v>43.09</v>
      </c>
      <c r="W499" s="10">
        <v>42.833001988071572</v>
      </c>
      <c r="X499" s="10">
        <v>7.58524E-2</v>
      </c>
      <c r="Y499" s="10">
        <v>0.45900000000000002</v>
      </c>
      <c r="Z499" s="10">
        <v>41.3</v>
      </c>
      <c r="AA499" s="10">
        <v>89.978213507625256</v>
      </c>
      <c r="AB499" s="3">
        <v>7.12</v>
      </c>
      <c r="AC499" s="56">
        <v>20.924119743102896</v>
      </c>
    </row>
    <row r="500" spans="1:29" x14ac:dyDescent="0.35">
      <c r="A500" s="1">
        <v>550</v>
      </c>
      <c r="B500" s="2">
        <v>6</v>
      </c>
      <c r="C500" s="2" t="s">
        <v>387</v>
      </c>
      <c r="D500" s="2" t="s">
        <v>388</v>
      </c>
      <c r="E500" s="1" t="s">
        <v>39</v>
      </c>
      <c r="F500" s="1" t="str">
        <f t="shared" si="25"/>
        <v>Rösa1</v>
      </c>
      <c r="G500" s="1" t="s">
        <v>389</v>
      </c>
      <c r="H500" s="1" t="s">
        <v>652</v>
      </c>
      <c r="I500" s="1" t="s">
        <v>58</v>
      </c>
      <c r="J500" s="3">
        <v>14.2</v>
      </c>
      <c r="K500" s="3">
        <v>12</v>
      </c>
      <c r="L500" s="3">
        <v>40.200000000000003</v>
      </c>
      <c r="M500" s="3">
        <v>93</v>
      </c>
      <c r="N500" s="4">
        <v>20.940140845070427</v>
      </c>
      <c r="O500" s="3">
        <v>38.479999999999997</v>
      </c>
      <c r="P500" s="6">
        <v>9.51</v>
      </c>
      <c r="Q500" s="7">
        <v>9510</v>
      </c>
      <c r="R500" s="8">
        <v>247.14137214137216</v>
      </c>
      <c r="S500" s="15">
        <v>6.09</v>
      </c>
      <c r="T500" s="9">
        <v>0.64037854889589907</v>
      </c>
      <c r="U500" s="10">
        <v>1.6379999999999999</v>
      </c>
      <c r="V500" s="10">
        <v>42.21</v>
      </c>
      <c r="W500" s="10">
        <v>25.76923076923077</v>
      </c>
      <c r="X500" s="10">
        <v>0.15577379999999999</v>
      </c>
      <c r="Y500" s="10">
        <v>0.59399999999999997</v>
      </c>
      <c r="Z500" s="10">
        <v>41.71</v>
      </c>
      <c r="AA500" s="10">
        <v>70.218855218855225</v>
      </c>
      <c r="AB500" s="3">
        <v>7.08</v>
      </c>
      <c r="AC500" s="56">
        <v>23.599234037330252</v>
      </c>
    </row>
    <row r="501" spans="1:29" x14ac:dyDescent="0.35">
      <c r="A501" s="1">
        <v>551</v>
      </c>
      <c r="B501" s="2">
        <v>6</v>
      </c>
      <c r="C501" s="2" t="s">
        <v>387</v>
      </c>
      <c r="D501" s="2" t="s">
        <v>388</v>
      </c>
      <c r="E501" s="1" t="s">
        <v>39</v>
      </c>
      <c r="F501" s="1" t="str">
        <f t="shared" si="25"/>
        <v>Rösa1</v>
      </c>
      <c r="G501" s="1" t="s">
        <v>390</v>
      </c>
      <c r="H501" s="1" t="s">
        <v>652</v>
      </c>
      <c r="I501" s="1" t="s">
        <v>58</v>
      </c>
      <c r="J501" s="3">
        <v>14.65</v>
      </c>
      <c r="K501" s="3">
        <v>17</v>
      </c>
      <c r="L501" s="3">
        <v>38.9</v>
      </c>
      <c r="M501" s="3">
        <v>135</v>
      </c>
      <c r="N501" s="4">
        <v>20.086127283677975</v>
      </c>
      <c r="O501" s="3">
        <v>40.770000000000003</v>
      </c>
      <c r="P501" s="6">
        <v>10.29</v>
      </c>
      <c r="Q501" s="7">
        <v>10290</v>
      </c>
      <c r="R501" s="8">
        <v>252.3914643119941</v>
      </c>
      <c r="S501" s="17">
        <v>5.25</v>
      </c>
      <c r="T501" s="9">
        <v>0.51020408163265307</v>
      </c>
      <c r="U501" s="10">
        <v>1.57</v>
      </c>
      <c r="V501" s="10">
        <v>42.95</v>
      </c>
      <c r="W501" s="10">
        <v>27.356687898089174</v>
      </c>
      <c r="X501" s="10">
        <v>0.161553</v>
      </c>
      <c r="Y501" s="10">
        <v>0.54400000000000004</v>
      </c>
      <c r="Z501" s="10">
        <v>39.54</v>
      </c>
      <c r="AA501" s="10">
        <v>72.683823529411754</v>
      </c>
      <c r="AB501" s="3">
        <v>7.3</v>
      </c>
      <c r="AC501" s="56">
        <v>21.977398049267151</v>
      </c>
    </row>
    <row r="502" spans="1:29" x14ac:dyDescent="0.35">
      <c r="A502" s="1">
        <v>552</v>
      </c>
      <c r="B502" s="2">
        <v>6</v>
      </c>
      <c r="C502" s="2" t="s">
        <v>387</v>
      </c>
      <c r="D502" s="2" t="s">
        <v>388</v>
      </c>
      <c r="E502" s="1" t="s">
        <v>39</v>
      </c>
      <c r="F502" s="1" t="str">
        <f t="shared" si="25"/>
        <v>Rösa1</v>
      </c>
      <c r="G502" s="1" t="s">
        <v>391</v>
      </c>
      <c r="H502" s="1" t="s">
        <v>652</v>
      </c>
      <c r="I502" s="1" t="s">
        <v>58</v>
      </c>
      <c r="J502" s="3">
        <v>17.55</v>
      </c>
      <c r="K502" s="3">
        <v>10</v>
      </c>
      <c r="L502" s="3">
        <v>45.9</v>
      </c>
      <c r="M502" s="3">
        <v>88</v>
      </c>
      <c r="N502" s="4">
        <v>22.015384615384615</v>
      </c>
      <c r="O502" s="10">
        <v>48.75</v>
      </c>
      <c r="P502" s="6">
        <v>12.33</v>
      </c>
      <c r="Q502" s="7">
        <v>12330</v>
      </c>
      <c r="R502" s="8">
        <v>252.92307692307693</v>
      </c>
      <c r="S502" s="3">
        <v>5.74</v>
      </c>
      <c r="T502" s="9">
        <v>0.46553122465531227</v>
      </c>
      <c r="U502" s="10" t="s">
        <v>20</v>
      </c>
      <c r="V502" s="10" t="s">
        <v>20</v>
      </c>
      <c r="W502" s="10" t="s">
        <v>20</v>
      </c>
      <c r="X502" s="10" t="s">
        <v>20</v>
      </c>
      <c r="Y502" s="10" t="s">
        <v>20</v>
      </c>
      <c r="Z502" s="10" t="s">
        <v>20</v>
      </c>
      <c r="AA502" s="10" t="s">
        <v>20</v>
      </c>
      <c r="AB502" s="3" t="s">
        <v>20</v>
      </c>
      <c r="AC502" s="56">
        <v>18.805942946209768</v>
      </c>
    </row>
    <row r="503" spans="1:29" x14ac:dyDescent="0.35">
      <c r="A503" s="1">
        <v>556</v>
      </c>
      <c r="B503" s="2">
        <v>6</v>
      </c>
      <c r="C503" s="2" t="s">
        <v>387</v>
      </c>
      <c r="D503" s="2" t="s">
        <v>388</v>
      </c>
      <c r="E503" s="1" t="s">
        <v>39</v>
      </c>
      <c r="F503" s="1" t="str">
        <f t="shared" si="25"/>
        <v>Rösa2</v>
      </c>
      <c r="G503" s="2" t="s">
        <v>392</v>
      </c>
      <c r="H503" s="2" t="s">
        <v>652</v>
      </c>
      <c r="I503" s="1" t="s">
        <v>58</v>
      </c>
      <c r="J503" s="3">
        <v>18.55</v>
      </c>
      <c r="K503" s="3">
        <v>11</v>
      </c>
      <c r="L503" s="3">
        <v>53.75</v>
      </c>
      <c r="M503" s="20">
        <v>86</v>
      </c>
      <c r="N503" s="4">
        <v>21.653761333006614</v>
      </c>
      <c r="O503" s="3">
        <v>48.87</v>
      </c>
      <c r="P503" s="6">
        <v>13.92</v>
      </c>
      <c r="Q503" s="7">
        <v>13920</v>
      </c>
      <c r="R503" s="8">
        <v>284.83732351135666</v>
      </c>
      <c r="S503" s="15">
        <v>7.74</v>
      </c>
      <c r="T503" s="9">
        <v>0.55603448275862066</v>
      </c>
      <c r="U503" s="10">
        <v>1.099</v>
      </c>
      <c r="V503" s="10">
        <v>42.44</v>
      </c>
      <c r="W503" s="10">
        <v>38.616924476797088</v>
      </c>
      <c r="X503" s="10">
        <v>0.1529808</v>
      </c>
      <c r="Y503" s="10">
        <v>0.5</v>
      </c>
      <c r="Z503" s="10">
        <v>43.46</v>
      </c>
      <c r="AA503" s="10">
        <v>86.92</v>
      </c>
      <c r="AB503" s="3">
        <v>7.25</v>
      </c>
      <c r="AC503" s="56">
        <v>28.791417516411737</v>
      </c>
    </row>
    <row r="504" spans="1:29" x14ac:dyDescent="0.35">
      <c r="A504" s="1">
        <v>557</v>
      </c>
      <c r="B504" s="2">
        <v>6</v>
      </c>
      <c r="C504" s="2" t="s">
        <v>387</v>
      </c>
      <c r="D504" s="2" t="s">
        <v>388</v>
      </c>
      <c r="E504" s="1" t="s">
        <v>39</v>
      </c>
      <c r="F504" s="1" t="str">
        <f t="shared" si="25"/>
        <v>Rösa2</v>
      </c>
      <c r="G504" s="2" t="s">
        <v>393</v>
      </c>
      <c r="H504" s="2" t="s">
        <v>652</v>
      </c>
      <c r="I504" s="1" t="s">
        <v>58</v>
      </c>
      <c r="J504" s="3">
        <v>11</v>
      </c>
      <c r="K504" s="3">
        <v>10</v>
      </c>
      <c r="L504" s="3">
        <v>52</v>
      </c>
      <c r="M504" s="3">
        <v>69</v>
      </c>
      <c r="N504" s="4">
        <v>31.618181818181817</v>
      </c>
      <c r="O504" s="3">
        <v>38.03</v>
      </c>
      <c r="P504" s="6">
        <v>10.11</v>
      </c>
      <c r="Q504" s="7">
        <v>10110</v>
      </c>
      <c r="R504" s="8">
        <v>265.84275571916908</v>
      </c>
      <c r="S504" s="3">
        <v>5.87</v>
      </c>
      <c r="T504" s="9">
        <v>0.58061325420375864</v>
      </c>
      <c r="U504" s="10" t="s">
        <v>20</v>
      </c>
      <c r="V504" s="10" t="s">
        <v>20</v>
      </c>
      <c r="W504" s="10" t="s">
        <v>20</v>
      </c>
      <c r="X504" s="10" t="s">
        <v>20</v>
      </c>
      <c r="Y504" s="10" t="s">
        <v>20</v>
      </c>
      <c r="Z504" s="10" t="s">
        <v>20</v>
      </c>
      <c r="AA504" s="10" t="s">
        <v>20</v>
      </c>
      <c r="AB504" s="3" t="s">
        <v>20</v>
      </c>
      <c r="AC504" s="56">
        <v>28.917382098677148</v>
      </c>
    </row>
    <row r="505" spans="1:29" x14ac:dyDescent="0.35">
      <c r="A505" s="1">
        <v>558</v>
      </c>
      <c r="B505" s="2">
        <v>6</v>
      </c>
      <c r="C505" s="2" t="s">
        <v>387</v>
      </c>
      <c r="D505" s="2" t="s">
        <v>388</v>
      </c>
      <c r="E505" s="1" t="s">
        <v>39</v>
      </c>
      <c r="F505" s="1" t="str">
        <f t="shared" si="25"/>
        <v>Rösa2</v>
      </c>
      <c r="G505" s="2" t="s">
        <v>394</v>
      </c>
      <c r="H505" s="2" t="s">
        <v>652</v>
      </c>
      <c r="I505" s="1" t="s">
        <v>58</v>
      </c>
      <c r="J505" s="3">
        <v>16.25</v>
      </c>
      <c r="K505" s="3">
        <v>7</v>
      </c>
      <c r="L505" s="3">
        <v>49.5</v>
      </c>
      <c r="M505" s="3">
        <v>83</v>
      </c>
      <c r="N505" s="4">
        <v>35.118681318681318</v>
      </c>
      <c r="O505" s="3">
        <v>43.6</v>
      </c>
      <c r="P505" s="6">
        <v>13.09</v>
      </c>
      <c r="Q505" s="7">
        <v>13090</v>
      </c>
      <c r="R505" s="8">
        <v>300.22935779816515</v>
      </c>
      <c r="S505" s="15">
        <v>6.74</v>
      </c>
      <c r="T505" s="9">
        <v>0.51489686783804434</v>
      </c>
      <c r="U505" s="10">
        <v>1.401</v>
      </c>
      <c r="V505" s="10">
        <v>42.64</v>
      </c>
      <c r="W505" s="10">
        <v>30.435403283369023</v>
      </c>
      <c r="X505" s="10">
        <v>0.1833909</v>
      </c>
      <c r="Y505" s="10">
        <v>0.61399999999999999</v>
      </c>
      <c r="Z505" s="10">
        <v>43.79</v>
      </c>
      <c r="AA505" s="10">
        <v>71.31921824104235</v>
      </c>
      <c r="AB505" s="3">
        <v>7.24</v>
      </c>
      <c r="AC505" s="56">
        <v>28.466827265825483</v>
      </c>
    </row>
    <row r="506" spans="1:29" x14ac:dyDescent="0.35">
      <c r="A506" s="1">
        <v>562</v>
      </c>
      <c r="B506" s="2">
        <v>6</v>
      </c>
      <c r="C506" s="2" t="s">
        <v>387</v>
      </c>
      <c r="D506" s="2" t="s">
        <v>388</v>
      </c>
      <c r="E506" s="1" t="s">
        <v>39</v>
      </c>
      <c r="F506" s="1" t="str">
        <f t="shared" si="25"/>
        <v>Rösa5</v>
      </c>
      <c r="G506" s="2" t="s">
        <v>395</v>
      </c>
      <c r="H506" s="2" t="s">
        <v>652</v>
      </c>
      <c r="I506" s="1" t="s">
        <v>58</v>
      </c>
      <c r="J506" s="3">
        <v>14.350000000000001</v>
      </c>
      <c r="K506" s="3">
        <v>13</v>
      </c>
      <c r="L506" s="3">
        <v>47.75</v>
      </c>
      <c r="M506" s="3">
        <v>94</v>
      </c>
      <c r="N506" s="4">
        <v>23.060573572768693</v>
      </c>
      <c r="O506" s="3">
        <v>57.57</v>
      </c>
      <c r="P506" s="6">
        <v>17.14</v>
      </c>
      <c r="Q506" s="7">
        <v>17140</v>
      </c>
      <c r="R506" s="8">
        <v>297.72450929303454</v>
      </c>
      <c r="S506" s="17">
        <v>7.84</v>
      </c>
      <c r="T506" s="9">
        <v>0.45740956826137685</v>
      </c>
      <c r="U506" s="10">
        <v>1.242</v>
      </c>
      <c r="V506" s="10">
        <v>42.73</v>
      </c>
      <c r="W506" s="10">
        <v>34.404186795491142</v>
      </c>
      <c r="X506" s="10">
        <v>0.21287880000000001</v>
      </c>
      <c r="Y506" s="10">
        <v>0.55600000000000005</v>
      </c>
      <c r="Z506" s="10">
        <v>42.22</v>
      </c>
      <c r="AA506" s="10">
        <v>75.93525179856114</v>
      </c>
      <c r="AB506" s="3">
        <v>7.1</v>
      </c>
      <c r="AC506" s="56">
        <v>28.075098906715187</v>
      </c>
    </row>
    <row r="507" spans="1:29" x14ac:dyDescent="0.35">
      <c r="A507" s="1">
        <v>563</v>
      </c>
      <c r="B507" s="2">
        <v>6</v>
      </c>
      <c r="C507" s="2" t="s">
        <v>387</v>
      </c>
      <c r="D507" s="2" t="s">
        <v>388</v>
      </c>
      <c r="E507" s="1" t="s">
        <v>39</v>
      </c>
      <c r="F507" s="1" t="str">
        <f t="shared" si="25"/>
        <v>Rösa5</v>
      </c>
      <c r="G507" s="2" t="s">
        <v>396</v>
      </c>
      <c r="H507" s="2" t="s">
        <v>652</v>
      </c>
      <c r="I507" s="1" t="s">
        <v>58</v>
      </c>
      <c r="J507" s="3">
        <v>12.45</v>
      </c>
      <c r="K507" s="3">
        <v>6</v>
      </c>
      <c r="L507" s="3">
        <v>45.2</v>
      </c>
      <c r="M507" s="3">
        <v>60</v>
      </c>
      <c r="N507" s="4">
        <v>35.305220883534147</v>
      </c>
      <c r="O507" s="3">
        <v>35.700000000000003</v>
      </c>
      <c r="P507" s="6">
        <v>7.88</v>
      </c>
      <c r="Q507" s="7">
        <v>7880</v>
      </c>
      <c r="R507" s="8">
        <v>220.72829131652659</v>
      </c>
      <c r="S507" s="3">
        <v>3.36</v>
      </c>
      <c r="T507" s="9">
        <v>0.42639593908629442</v>
      </c>
      <c r="U507" s="10" t="s">
        <v>20</v>
      </c>
      <c r="V507" s="10" t="s">
        <v>20</v>
      </c>
      <c r="W507" s="10" t="s">
        <v>20</v>
      </c>
      <c r="X507" s="10" t="s">
        <v>20</v>
      </c>
      <c r="Y507" s="10" t="s">
        <v>20</v>
      </c>
      <c r="Z507" s="10" t="s">
        <v>20</v>
      </c>
      <c r="AA507" s="10" t="s">
        <v>20</v>
      </c>
      <c r="AB507" s="3" t="s">
        <v>20</v>
      </c>
      <c r="AC507" s="56">
        <v>29.999833499833503</v>
      </c>
    </row>
    <row r="508" spans="1:29" x14ac:dyDescent="0.35">
      <c r="A508" s="1">
        <v>564</v>
      </c>
      <c r="B508" s="2">
        <v>6</v>
      </c>
      <c r="C508" s="2" t="s">
        <v>387</v>
      </c>
      <c r="D508" s="2" t="s">
        <v>388</v>
      </c>
      <c r="E508" s="1" t="s">
        <v>39</v>
      </c>
      <c r="F508" s="1" t="str">
        <f t="shared" si="25"/>
        <v>Rösa5</v>
      </c>
      <c r="G508" s="2" t="s">
        <v>397</v>
      </c>
      <c r="H508" s="2" t="s">
        <v>652</v>
      </c>
      <c r="I508" s="1" t="s">
        <v>58</v>
      </c>
      <c r="J508" s="3">
        <v>12.8</v>
      </c>
      <c r="K508" s="3">
        <v>12</v>
      </c>
      <c r="L508" s="3">
        <v>43.8</v>
      </c>
      <c r="M508" s="3">
        <v>33</v>
      </c>
      <c r="N508" s="4">
        <v>8.4101562499999964</v>
      </c>
      <c r="O508" s="10">
        <v>16</v>
      </c>
      <c r="P508" s="6">
        <v>3.97</v>
      </c>
      <c r="Q508" s="7">
        <v>3970</v>
      </c>
      <c r="R508" s="8">
        <v>248.125</v>
      </c>
      <c r="S508" s="17">
        <v>0.67</v>
      </c>
      <c r="T508" s="9">
        <v>0.16876574307304787</v>
      </c>
      <c r="U508" s="10">
        <v>2.3660000000000001</v>
      </c>
      <c r="V508" s="10">
        <v>42.3</v>
      </c>
      <c r="W508" s="10">
        <v>17.878275570583259</v>
      </c>
      <c r="X508" s="10">
        <v>9.3930200000000005E-2</v>
      </c>
      <c r="Y508" s="10">
        <v>0.76300000000000001</v>
      </c>
      <c r="Z508" s="10">
        <v>43.08</v>
      </c>
      <c r="AA508" s="10">
        <v>56.4613368283093</v>
      </c>
      <c r="AB508" s="3">
        <v>7.14</v>
      </c>
      <c r="AC508" s="56">
        <v>26.908242258652098</v>
      </c>
    </row>
    <row r="509" spans="1:29" x14ac:dyDescent="0.35">
      <c r="A509" s="1">
        <v>568</v>
      </c>
      <c r="B509" s="2">
        <v>6</v>
      </c>
      <c r="C509" s="2" t="s">
        <v>387</v>
      </c>
      <c r="D509" s="2" t="s">
        <v>388</v>
      </c>
      <c r="E509" s="1" t="s">
        <v>39</v>
      </c>
      <c r="F509" s="1" t="str">
        <f t="shared" si="25"/>
        <v>Rösa7</v>
      </c>
      <c r="G509" s="2" t="s">
        <v>398</v>
      </c>
      <c r="H509" s="2" t="s">
        <v>652</v>
      </c>
      <c r="I509" s="1" t="s">
        <v>58</v>
      </c>
      <c r="J509" s="3">
        <v>20</v>
      </c>
      <c r="K509" s="3">
        <v>19</v>
      </c>
      <c r="L509" s="3">
        <v>48.650000000000006</v>
      </c>
      <c r="M509" s="3">
        <v>143</v>
      </c>
      <c r="N509" s="4">
        <v>17.30776315789474</v>
      </c>
      <c r="O509" s="3">
        <v>59.85</v>
      </c>
      <c r="P509" s="6">
        <v>15.73</v>
      </c>
      <c r="Q509" s="7">
        <v>15730</v>
      </c>
      <c r="R509" s="8">
        <v>262.82372598162073</v>
      </c>
      <c r="S509" s="3">
        <v>6.87</v>
      </c>
      <c r="T509" s="9">
        <v>0.43674507310870947</v>
      </c>
      <c r="U509" s="10" t="s">
        <v>20</v>
      </c>
      <c r="V509" s="10" t="s">
        <v>20</v>
      </c>
      <c r="W509" s="10" t="s">
        <v>20</v>
      </c>
      <c r="X509" s="10" t="s">
        <v>20</v>
      </c>
      <c r="Y509" s="10" t="s">
        <v>20</v>
      </c>
      <c r="Z509" s="10" t="s">
        <v>20</v>
      </c>
      <c r="AA509" s="10" t="s">
        <v>20</v>
      </c>
      <c r="AB509" s="3" t="s">
        <v>20</v>
      </c>
      <c r="AC509" s="56">
        <v>15.019850303838743</v>
      </c>
    </row>
    <row r="510" spans="1:29" x14ac:dyDescent="0.35">
      <c r="A510" s="1">
        <v>569</v>
      </c>
      <c r="B510" s="2">
        <v>6</v>
      </c>
      <c r="C510" s="2" t="s">
        <v>387</v>
      </c>
      <c r="D510" s="2" t="s">
        <v>388</v>
      </c>
      <c r="E510" s="1" t="s">
        <v>39</v>
      </c>
      <c r="F510" s="1" t="str">
        <f t="shared" si="25"/>
        <v>Rösa7</v>
      </c>
      <c r="G510" s="2" t="s">
        <v>399</v>
      </c>
      <c r="H510" s="2" t="s">
        <v>652</v>
      </c>
      <c r="I510" s="1" t="s">
        <v>58</v>
      </c>
      <c r="J510" s="3">
        <v>16.25</v>
      </c>
      <c r="K510" s="3">
        <v>14</v>
      </c>
      <c r="L510" s="3">
        <v>45.05</v>
      </c>
      <c r="M510" s="3">
        <v>122</v>
      </c>
      <c r="N510" s="4">
        <v>23.158681318681317</v>
      </c>
      <c r="O510" s="3">
        <v>52.8</v>
      </c>
      <c r="P510" s="6">
        <v>13.52</v>
      </c>
      <c r="Q510" s="7">
        <v>13520</v>
      </c>
      <c r="R510" s="8">
        <v>256.06060606060606</v>
      </c>
      <c r="S510" s="15">
        <v>5.94</v>
      </c>
      <c r="T510" s="9">
        <v>0.43934911242603553</v>
      </c>
      <c r="U510" s="10">
        <v>1.619</v>
      </c>
      <c r="V510" s="10">
        <v>43.07</v>
      </c>
      <c r="W510" s="10">
        <v>26.60284126003706</v>
      </c>
      <c r="X510" s="10">
        <v>0.21888879999999999</v>
      </c>
      <c r="Y510" s="10">
        <v>0.503</v>
      </c>
      <c r="Z510" s="10">
        <v>41.55</v>
      </c>
      <c r="AA510" s="10">
        <v>82.604373757455264</v>
      </c>
      <c r="AB510" s="3">
        <v>7.3</v>
      </c>
      <c r="AC510" s="56">
        <v>18.47743313490054</v>
      </c>
    </row>
    <row r="511" spans="1:29" x14ac:dyDescent="0.35">
      <c r="A511" s="1">
        <v>570</v>
      </c>
      <c r="B511" s="2">
        <v>6</v>
      </c>
      <c r="C511" s="2" t="s">
        <v>387</v>
      </c>
      <c r="D511" s="2" t="s">
        <v>388</v>
      </c>
      <c r="E511" s="1" t="s">
        <v>39</v>
      </c>
      <c r="F511" s="1" t="str">
        <f t="shared" si="25"/>
        <v>Rösa7</v>
      </c>
      <c r="G511" s="2" t="s">
        <v>400</v>
      </c>
      <c r="H511" s="2" t="s">
        <v>652</v>
      </c>
      <c r="I511" s="1" t="s">
        <v>58</v>
      </c>
      <c r="J511" s="3">
        <v>17.149999999999999</v>
      </c>
      <c r="K511" s="3">
        <v>16</v>
      </c>
      <c r="L511" s="3">
        <v>43.35</v>
      </c>
      <c r="M511" s="3">
        <v>118</v>
      </c>
      <c r="N511" s="4">
        <v>17.641763848396504</v>
      </c>
      <c r="O511" s="3">
        <v>49.98</v>
      </c>
      <c r="P511" s="6">
        <v>11.69</v>
      </c>
      <c r="Q511" s="7">
        <v>11690</v>
      </c>
      <c r="R511" s="8">
        <v>233.8935574229692</v>
      </c>
      <c r="S511" s="17">
        <v>7.61</v>
      </c>
      <c r="T511" s="9">
        <v>0.65098374679213011</v>
      </c>
      <c r="U511" s="10">
        <v>1.327</v>
      </c>
      <c r="V511" s="10">
        <v>42.74</v>
      </c>
      <c r="W511" s="10">
        <v>32.207987942727961</v>
      </c>
      <c r="X511" s="10">
        <v>0.15512629999999997</v>
      </c>
      <c r="Y511" s="10">
        <v>0.503</v>
      </c>
      <c r="Z511" s="10">
        <v>40.770000000000003</v>
      </c>
      <c r="AA511" s="10">
        <v>81.053677932405577</v>
      </c>
      <c r="AB511" s="3">
        <v>7.07</v>
      </c>
      <c r="AC511" s="56">
        <v>9.2224804833913687</v>
      </c>
    </row>
    <row r="512" spans="1:29" x14ac:dyDescent="0.35">
      <c r="A512" s="1">
        <v>249</v>
      </c>
      <c r="B512" s="2">
        <v>13</v>
      </c>
      <c r="C512" s="2" t="s">
        <v>387</v>
      </c>
      <c r="D512" s="2" t="s">
        <v>388</v>
      </c>
      <c r="E512" s="1" t="s">
        <v>39</v>
      </c>
      <c r="F512" s="2" t="str">
        <f t="shared" si="25"/>
        <v>Rösa1</v>
      </c>
      <c r="G512" s="1" t="s">
        <v>389</v>
      </c>
      <c r="H512" s="1" t="s">
        <v>18</v>
      </c>
      <c r="I512" s="1" t="s">
        <v>19</v>
      </c>
      <c r="J512" s="3">
        <v>18.399999999999999</v>
      </c>
      <c r="K512" s="3">
        <v>29</v>
      </c>
      <c r="L512" s="3">
        <v>46.15</v>
      </c>
      <c r="M512" s="3">
        <v>93</v>
      </c>
      <c r="N512" s="4">
        <v>7.04338455772114</v>
      </c>
      <c r="O512" s="3">
        <v>37.75</v>
      </c>
      <c r="P512" s="6">
        <v>11.65</v>
      </c>
      <c r="Q512" s="7">
        <v>11650</v>
      </c>
      <c r="R512" s="8">
        <v>308.60927152317879</v>
      </c>
      <c r="S512" s="5">
        <v>6.45</v>
      </c>
      <c r="T512" s="9">
        <v>0.55364806866952787</v>
      </c>
      <c r="U512" s="10" t="s">
        <v>20</v>
      </c>
      <c r="V512" s="10" t="s">
        <v>20</v>
      </c>
      <c r="W512" s="10" t="s">
        <v>20</v>
      </c>
      <c r="X512" s="10" t="s">
        <v>20</v>
      </c>
      <c r="Y512" s="10" t="s">
        <v>20</v>
      </c>
      <c r="Z512" s="10" t="s">
        <v>20</v>
      </c>
      <c r="AA512" s="10" t="s">
        <v>20</v>
      </c>
      <c r="AB512" s="3" t="s">
        <v>20</v>
      </c>
      <c r="AC512" s="56">
        <v>13.211870589358417</v>
      </c>
    </row>
    <row r="513" spans="1:29" x14ac:dyDescent="0.35">
      <c r="A513" s="1">
        <v>250</v>
      </c>
      <c r="B513" s="2">
        <v>13</v>
      </c>
      <c r="C513" s="2" t="s">
        <v>387</v>
      </c>
      <c r="D513" s="2" t="s">
        <v>388</v>
      </c>
      <c r="E513" s="1" t="s">
        <v>39</v>
      </c>
      <c r="F513" s="2" t="str">
        <f t="shared" si="25"/>
        <v>Rösa1</v>
      </c>
      <c r="G513" s="1" t="s">
        <v>390</v>
      </c>
      <c r="H513" s="1" t="s">
        <v>18</v>
      </c>
      <c r="I513" s="1" t="s">
        <v>19</v>
      </c>
      <c r="J513" s="3">
        <v>19.3</v>
      </c>
      <c r="K513" s="3">
        <v>51</v>
      </c>
      <c r="L513" s="3">
        <v>41.400000000000006</v>
      </c>
      <c r="M513" s="3">
        <v>113</v>
      </c>
      <c r="N513" s="4">
        <v>3.7528192624199943</v>
      </c>
      <c r="O513" s="3">
        <v>40.06</v>
      </c>
      <c r="P513" s="6">
        <v>10.72</v>
      </c>
      <c r="Q513" s="7">
        <v>10720</v>
      </c>
      <c r="R513" s="8">
        <v>267.59860209685468</v>
      </c>
      <c r="S513" s="14">
        <v>6.3</v>
      </c>
      <c r="T513" s="9">
        <v>0.58768656716417911</v>
      </c>
      <c r="U513" s="10">
        <v>1.4330000000000001</v>
      </c>
      <c r="V513" s="10">
        <v>43.82</v>
      </c>
      <c r="W513" s="10">
        <v>30.57920446615492</v>
      </c>
      <c r="X513" s="10">
        <v>0.15361760000000002</v>
      </c>
      <c r="Y513" s="10">
        <v>0.56499999999999995</v>
      </c>
      <c r="Z513" s="10">
        <v>42.73</v>
      </c>
      <c r="AA513" s="10">
        <v>75.628318584070797</v>
      </c>
      <c r="AB513" s="3">
        <v>7.08</v>
      </c>
      <c r="AC513" s="56">
        <v>10.241789153251199</v>
      </c>
    </row>
    <row r="514" spans="1:29" x14ac:dyDescent="0.35">
      <c r="A514" s="1">
        <v>251</v>
      </c>
      <c r="B514" s="2">
        <v>13</v>
      </c>
      <c r="C514" s="2" t="s">
        <v>387</v>
      </c>
      <c r="D514" s="2" t="s">
        <v>388</v>
      </c>
      <c r="E514" s="1" t="s">
        <v>39</v>
      </c>
      <c r="F514" s="2" t="str">
        <f t="shared" si="25"/>
        <v>Rösa1</v>
      </c>
      <c r="G514" s="1" t="s">
        <v>391</v>
      </c>
      <c r="H514" s="1" t="s">
        <v>18</v>
      </c>
      <c r="I514" s="1" t="s">
        <v>19</v>
      </c>
      <c r="J514" s="3">
        <v>11.5</v>
      </c>
      <c r="K514" s="3">
        <v>29</v>
      </c>
      <c r="L514" s="3">
        <v>36</v>
      </c>
      <c r="M514" s="3">
        <v>107</v>
      </c>
      <c r="N514" s="4">
        <v>10.550224887556222</v>
      </c>
      <c r="O514" s="3">
        <v>33.29</v>
      </c>
      <c r="P514" s="6">
        <v>6.89</v>
      </c>
      <c r="Q514" s="7">
        <v>6890</v>
      </c>
      <c r="R514" s="8">
        <v>206.96905977771104</v>
      </c>
      <c r="S514" s="5">
        <v>4.43</v>
      </c>
      <c r="T514" s="9">
        <v>0.64296081277213346</v>
      </c>
      <c r="U514" s="10" t="s">
        <v>20</v>
      </c>
      <c r="V514" s="10" t="s">
        <v>20</v>
      </c>
      <c r="W514" s="10" t="s">
        <v>20</v>
      </c>
      <c r="X514" s="10" t="s">
        <v>20</v>
      </c>
      <c r="Y514" s="10" t="s">
        <v>20</v>
      </c>
      <c r="Z514" s="10" t="s">
        <v>20</v>
      </c>
      <c r="AA514" s="10" t="s">
        <v>20</v>
      </c>
      <c r="AB514" s="3" t="s">
        <v>20</v>
      </c>
      <c r="AC514" s="56">
        <v>21.021946639857148</v>
      </c>
    </row>
    <row r="515" spans="1:29" x14ac:dyDescent="0.35">
      <c r="A515" s="1">
        <v>252</v>
      </c>
      <c r="B515" s="2">
        <v>13</v>
      </c>
      <c r="C515" s="2" t="s">
        <v>387</v>
      </c>
      <c r="D515" s="2" t="s">
        <v>388</v>
      </c>
      <c r="E515" s="1" t="s">
        <v>39</v>
      </c>
      <c r="F515" s="2" t="str">
        <f t="shared" si="25"/>
        <v>Rösa1</v>
      </c>
      <c r="G515" s="1" t="s">
        <v>401</v>
      </c>
      <c r="H515" s="1" t="s">
        <v>18</v>
      </c>
      <c r="I515" s="1" t="s">
        <v>19</v>
      </c>
      <c r="J515" s="3">
        <v>16.350000000000001</v>
      </c>
      <c r="K515" s="3">
        <v>16</v>
      </c>
      <c r="L515" s="3">
        <v>32.5</v>
      </c>
      <c r="M515" s="3">
        <v>46</v>
      </c>
      <c r="N515" s="4">
        <v>4.7148318042813457</v>
      </c>
      <c r="O515" s="3">
        <v>21.97</v>
      </c>
      <c r="P515" s="6">
        <v>4.8</v>
      </c>
      <c r="Q515" s="7">
        <v>4800</v>
      </c>
      <c r="R515" s="8">
        <v>218.47974510696406</v>
      </c>
      <c r="S515" s="14">
        <v>3.41</v>
      </c>
      <c r="T515" s="9">
        <v>0.7104166666666667</v>
      </c>
      <c r="U515" s="10">
        <v>1.72</v>
      </c>
      <c r="V515" s="10">
        <v>43.26</v>
      </c>
      <c r="W515" s="10">
        <v>25.151162790697672</v>
      </c>
      <c r="X515" s="10">
        <v>8.2559999999999995E-2</v>
      </c>
      <c r="Y515" s="10">
        <v>0.61399999999999999</v>
      </c>
      <c r="Z515" s="10">
        <v>40.81</v>
      </c>
      <c r="AA515" s="10">
        <v>66.465798045602611</v>
      </c>
      <c r="AB515" s="3">
        <v>7.06</v>
      </c>
      <c r="AC515" s="56">
        <v>33.179643071323703</v>
      </c>
    </row>
    <row r="516" spans="1:29" x14ac:dyDescent="0.35">
      <c r="A516" s="1">
        <v>253</v>
      </c>
      <c r="B516" s="2">
        <v>13</v>
      </c>
      <c r="C516" s="2" t="s">
        <v>387</v>
      </c>
      <c r="D516" s="2" t="s">
        <v>388</v>
      </c>
      <c r="E516" s="1" t="s">
        <v>39</v>
      </c>
      <c r="F516" s="2" t="str">
        <f t="shared" ref="F516:F543" si="26">LEFT(G516,5)</f>
        <v>Rösa2</v>
      </c>
      <c r="G516" s="2" t="s">
        <v>392</v>
      </c>
      <c r="H516" s="1" t="s">
        <v>18</v>
      </c>
      <c r="I516" s="1" t="s">
        <v>19</v>
      </c>
      <c r="J516" s="3">
        <v>18.450000000000003</v>
      </c>
      <c r="K516" s="3">
        <v>21</v>
      </c>
      <c r="L516" s="3">
        <v>37.25</v>
      </c>
      <c r="M516" s="3">
        <v>96</v>
      </c>
      <c r="N516" s="4">
        <v>8.2295780100658149</v>
      </c>
      <c r="O516" s="3">
        <v>23.96</v>
      </c>
      <c r="P516" s="6">
        <v>6.11</v>
      </c>
      <c r="Q516" s="7">
        <v>6110</v>
      </c>
      <c r="R516" s="8">
        <v>255.008347245409</v>
      </c>
      <c r="S516" s="14">
        <v>3.57</v>
      </c>
      <c r="T516" s="9">
        <v>0.58428805237315873</v>
      </c>
      <c r="U516" s="10">
        <v>1.0249999999999999</v>
      </c>
      <c r="V516" s="10">
        <v>42.43</v>
      </c>
      <c r="W516" s="10">
        <v>41.395121951219515</v>
      </c>
      <c r="X516" s="10">
        <v>6.2627499999999989E-2</v>
      </c>
      <c r="Y516" s="10">
        <v>0.44400000000000001</v>
      </c>
      <c r="Z516" s="10">
        <v>43.38</v>
      </c>
      <c r="AA516" s="10">
        <v>97.702702702702709</v>
      </c>
      <c r="AB516" s="3">
        <v>7.2</v>
      </c>
      <c r="AC516" s="56">
        <v>36.514978031846162</v>
      </c>
    </row>
    <row r="517" spans="1:29" x14ac:dyDescent="0.35">
      <c r="A517" s="1">
        <v>254</v>
      </c>
      <c r="B517" s="2">
        <v>13</v>
      </c>
      <c r="C517" s="2" t="s">
        <v>387</v>
      </c>
      <c r="D517" s="2" t="s">
        <v>388</v>
      </c>
      <c r="E517" s="1" t="s">
        <v>39</v>
      </c>
      <c r="F517" s="2" t="str">
        <f t="shared" si="26"/>
        <v>Rösa2</v>
      </c>
      <c r="G517" s="2" t="s">
        <v>393</v>
      </c>
      <c r="H517" s="1" t="s">
        <v>18</v>
      </c>
      <c r="I517" s="1" t="s">
        <v>19</v>
      </c>
      <c r="J517" s="3">
        <v>21.05</v>
      </c>
      <c r="K517" s="3">
        <v>15</v>
      </c>
      <c r="L517" s="3">
        <v>48.95</v>
      </c>
      <c r="M517" s="3">
        <v>42</v>
      </c>
      <c r="N517" s="4">
        <v>5.511163895486936</v>
      </c>
      <c r="O517" s="3">
        <v>25.91</v>
      </c>
      <c r="P517" s="6">
        <v>6.86</v>
      </c>
      <c r="Q517" s="7">
        <v>6860</v>
      </c>
      <c r="R517" s="8">
        <v>264.76263990737169</v>
      </c>
      <c r="S517" s="5">
        <v>3.53</v>
      </c>
      <c r="T517" s="9">
        <v>0.5145772594752186</v>
      </c>
      <c r="U517" s="10" t="s">
        <v>20</v>
      </c>
      <c r="V517" s="10" t="s">
        <v>20</v>
      </c>
      <c r="W517" s="10" t="s">
        <v>20</v>
      </c>
      <c r="X517" s="10" t="s">
        <v>20</v>
      </c>
      <c r="Y517" s="10" t="s">
        <v>20</v>
      </c>
      <c r="Z517" s="10" t="s">
        <v>20</v>
      </c>
      <c r="AA517" s="10" t="s">
        <v>20</v>
      </c>
      <c r="AB517" s="3" t="s">
        <v>20</v>
      </c>
      <c r="AC517" s="56">
        <v>18.084949346747642</v>
      </c>
    </row>
    <row r="518" spans="1:29" x14ac:dyDescent="0.35">
      <c r="A518" s="1">
        <v>255</v>
      </c>
      <c r="B518" s="2">
        <v>13</v>
      </c>
      <c r="C518" s="2" t="s">
        <v>387</v>
      </c>
      <c r="D518" s="2" t="s">
        <v>388</v>
      </c>
      <c r="E518" s="1" t="s">
        <v>39</v>
      </c>
      <c r="F518" s="2" t="str">
        <f t="shared" si="26"/>
        <v>Rösa2</v>
      </c>
      <c r="G518" s="2" t="s">
        <v>394</v>
      </c>
      <c r="H518" s="1" t="s">
        <v>18</v>
      </c>
      <c r="I518" s="1" t="s">
        <v>19</v>
      </c>
      <c r="J518" s="3">
        <v>15.6</v>
      </c>
      <c r="K518" s="3">
        <v>14</v>
      </c>
      <c r="L518" s="3">
        <v>32.700000000000003</v>
      </c>
      <c r="M518" s="3">
        <v>45</v>
      </c>
      <c r="N518" s="4">
        <v>5.7376373626373631</v>
      </c>
      <c r="O518" s="3">
        <v>13.82</v>
      </c>
      <c r="P518" s="6">
        <v>3.15</v>
      </c>
      <c r="Q518" s="7">
        <v>3150</v>
      </c>
      <c r="R518" s="8">
        <v>227.93053545586108</v>
      </c>
      <c r="S518" s="5">
        <v>1.71</v>
      </c>
      <c r="T518" s="9">
        <v>0.54285714285714282</v>
      </c>
      <c r="U518" s="10" t="s">
        <v>20</v>
      </c>
      <c r="V518" s="10" t="s">
        <v>20</v>
      </c>
      <c r="W518" s="10" t="s">
        <v>20</v>
      </c>
      <c r="X518" s="10" t="s">
        <v>20</v>
      </c>
      <c r="Y518" s="10" t="s">
        <v>20</v>
      </c>
      <c r="Z518" s="10" t="s">
        <v>20</v>
      </c>
      <c r="AA518" s="10" t="s">
        <v>20</v>
      </c>
      <c r="AB518" s="3" t="s">
        <v>20</v>
      </c>
      <c r="AC518" s="56">
        <v>14.140348960757342</v>
      </c>
    </row>
    <row r="519" spans="1:29" x14ac:dyDescent="0.35">
      <c r="A519" s="1">
        <v>256</v>
      </c>
      <c r="B519" s="2">
        <v>13</v>
      </c>
      <c r="C519" s="2" t="s">
        <v>387</v>
      </c>
      <c r="D519" s="2" t="s">
        <v>388</v>
      </c>
      <c r="E519" s="1" t="s">
        <v>39</v>
      </c>
      <c r="F519" s="2" t="str">
        <f t="shared" si="26"/>
        <v>Rösa2</v>
      </c>
      <c r="G519" s="2" t="s">
        <v>402</v>
      </c>
      <c r="H519" s="1" t="s">
        <v>18</v>
      </c>
      <c r="I519" s="1" t="s">
        <v>19</v>
      </c>
      <c r="J519" s="3">
        <v>11.35</v>
      </c>
      <c r="K519" s="3">
        <v>21</v>
      </c>
      <c r="L519" s="3">
        <v>35.150000000000006</v>
      </c>
      <c r="M519" s="3">
        <v>60</v>
      </c>
      <c r="N519" s="4">
        <v>7.8483322844556351</v>
      </c>
      <c r="O519" s="3">
        <v>13.29</v>
      </c>
      <c r="P519" s="6">
        <v>2.4</v>
      </c>
      <c r="Q519" s="7">
        <v>2400</v>
      </c>
      <c r="R519" s="8">
        <v>180.58690744920995</v>
      </c>
      <c r="S519" s="14">
        <v>1.53</v>
      </c>
      <c r="T519" s="9">
        <v>0.63750000000000007</v>
      </c>
      <c r="U519" s="10">
        <v>2.0510000000000002</v>
      </c>
      <c r="V519" s="10">
        <v>43.01</v>
      </c>
      <c r="W519" s="10">
        <v>20.970258410531446</v>
      </c>
      <c r="X519" s="10">
        <v>4.9223999999999997E-2</v>
      </c>
      <c r="Y519" s="10">
        <v>0.61</v>
      </c>
      <c r="Z519" s="10">
        <v>40.9</v>
      </c>
      <c r="AA519" s="10">
        <v>67.049180327868854</v>
      </c>
      <c r="AB519" s="3">
        <v>7.22</v>
      </c>
      <c r="AC519" s="56">
        <v>33.067861024926984</v>
      </c>
    </row>
    <row r="520" spans="1:29" x14ac:dyDescent="0.35">
      <c r="A520" s="1">
        <v>257</v>
      </c>
      <c r="B520" s="2">
        <v>13</v>
      </c>
      <c r="C520" s="2" t="s">
        <v>387</v>
      </c>
      <c r="D520" s="2" t="s">
        <v>388</v>
      </c>
      <c r="E520" s="1" t="s">
        <v>39</v>
      </c>
      <c r="F520" s="2" t="str">
        <f t="shared" si="26"/>
        <v>Rösa5</v>
      </c>
      <c r="G520" s="2" t="s">
        <v>395</v>
      </c>
      <c r="H520" s="1" t="s">
        <v>18</v>
      </c>
      <c r="I520" s="1" t="s">
        <v>19</v>
      </c>
      <c r="J520" s="3">
        <v>13.5</v>
      </c>
      <c r="K520" s="3">
        <v>20</v>
      </c>
      <c r="L520" s="3">
        <v>42.8</v>
      </c>
      <c r="M520" s="3">
        <v>68</v>
      </c>
      <c r="N520" s="4">
        <v>9.7792592592592573</v>
      </c>
      <c r="O520" s="3">
        <v>27.32</v>
      </c>
      <c r="P520" s="6">
        <v>7.22</v>
      </c>
      <c r="Q520" s="7">
        <v>7220</v>
      </c>
      <c r="R520" s="8">
        <v>264.27525622254757</v>
      </c>
      <c r="S520" s="14">
        <v>3.15</v>
      </c>
      <c r="T520" s="9">
        <v>0.43628808864265928</v>
      </c>
      <c r="U520" s="10">
        <v>1.0249999999999999</v>
      </c>
      <c r="V520" s="10">
        <v>42.77</v>
      </c>
      <c r="W520" s="10">
        <v>41.72682926829269</v>
      </c>
      <c r="X520" s="10">
        <v>7.4004999999999987E-2</v>
      </c>
      <c r="Y520" s="10">
        <v>0.496</v>
      </c>
      <c r="Z520" s="10">
        <v>43.55</v>
      </c>
      <c r="AA520" s="10">
        <v>87.802419354838705</v>
      </c>
      <c r="AB520" s="3">
        <v>7.28</v>
      </c>
      <c r="AC520" s="56">
        <v>21.715846625083415</v>
      </c>
    </row>
    <row r="521" spans="1:29" x14ac:dyDescent="0.35">
      <c r="A521" s="1">
        <v>258</v>
      </c>
      <c r="B521" s="2">
        <v>13</v>
      </c>
      <c r="C521" s="2" t="s">
        <v>387</v>
      </c>
      <c r="D521" s="2" t="s">
        <v>388</v>
      </c>
      <c r="E521" s="1" t="s">
        <v>39</v>
      </c>
      <c r="F521" s="2" t="str">
        <f t="shared" si="26"/>
        <v>Rösa5</v>
      </c>
      <c r="G521" s="2" t="s">
        <v>396</v>
      </c>
      <c r="H521" s="1" t="s">
        <v>18</v>
      </c>
      <c r="I521" s="1" t="s">
        <v>19</v>
      </c>
      <c r="J521" s="3">
        <v>18.7</v>
      </c>
      <c r="K521" s="3">
        <v>18</v>
      </c>
      <c r="L521" s="3">
        <v>37.1</v>
      </c>
      <c r="M521" s="3">
        <v>65</v>
      </c>
      <c r="N521" s="4">
        <v>6.1642899584076067</v>
      </c>
      <c r="O521" s="13">
        <v>20.75</v>
      </c>
      <c r="P521" s="6">
        <v>4.04</v>
      </c>
      <c r="Q521" s="7">
        <v>4040</v>
      </c>
      <c r="R521" s="8">
        <v>194.6987951807229</v>
      </c>
      <c r="S521" s="9">
        <v>2.58</v>
      </c>
      <c r="T521" s="9">
        <v>0.63861386138613863</v>
      </c>
      <c r="U521" s="10" t="s">
        <v>403</v>
      </c>
      <c r="V521" s="10" t="s">
        <v>20</v>
      </c>
      <c r="W521" s="10" t="s">
        <v>20</v>
      </c>
      <c r="X521" s="10" t="s">
        <v>20</v>
      </c>
      <c r="Y521" s="10">
        <v>0.505</v>
      </c>
      <c r="Z521" s="10">
        <v>43.5</v>
      </c>
      <c r="AA521" s="10">
        <v>86.138613861386133</v>
      </c>
      <c r="AB521" s="3" t="s">
        <v>20</v>
      </c>
      <c r="AC521" s="56">
        <v>40.036599779206448</v>
      </c>
    </row>
    <row r="522" spans="1:29" x14ac:dyDescent="0.35">
      <c r="A522" s="1">
        <v>259</v>
      </c>
      <c r="B522" s="2">
        <v>13</v>
      </c>
      <c r="C522" s="2" t="s">
        <v>387</v>
      </c>
      <c r="D522" s="2" t="s">
        <v>388</v>
      </c>
      <c r="E522" s="1" t="s">
        <v>39</v>
      </c>
      <c r="F522" s="2" t="str">
        <f t="shared" si="26"/>
        <v>Rösa5</v>
      </c>
      <c r="G522" s="2" t="s">
        <v>397</v>
      </c>
      <c r="H522" s="1" t="s">
        <v>18</v>
      </c>
      <c r="I522" s="1" t="s">
        <v>19</v>
      </c>
      <c r="J522" s="3">
        <v>19.8</v>
      </c>
      <c r="K522" s="3">
        <v>12</v>
      </c>
      <c r="L522" s="3">
        <v>38.849999999999994</v>
      </c>
      <c r="M522" s="3">
        <v>46</v>
      </c>
      <c r="N522" s="4">
        <v>6.5214646464646435</v>
      </c>
      <c r="O522" s="3">
        <v>26.32</v>
      </c>
      <c r="P522" s="6">
        <v>6.25</v>
      </c>
      <c r="Q522" s="7">
        <v>6250</v>
      </c>
      <c r="R522" s="8">
        <v>237.46200607902736</v>
      </c>
      <c r="S522" s="16">
        <v>4.47</v>
      </c>
      <c r="T522" s="9">
        <v>0.71519999999999995</v>
      </c>
      <c r="U522" s="10">
        <v>0.96599999999999997</v>
      </c>
      <c r="V522" s="10">
        <v>42.64</v>
      </c>
      <c r="W522" s="10">
        <v>44.140786749482402</v>
      </c>
      <c r="X522" s="10">
        <v>6.0374999999999998E-2</v>
      </c>
      <c r="Y522" s="10">
        <v>0.45</v>
      </c>
      <c r="Z522" s="10">
        <v>42.17</v>
      </c>
      <c r="AA522" s="10">
        <v>93.711111111111109</v>
      </c>
      <c r="AB522" s="3">
        <v>7.07</v>
      </c>
      <c r="AC522" s="56">
        <v>19.868937890490216</v>
      </c>
    </row>
    <row r="523" spans="1:29" x14ac:dyDescent="0.35">
      <c r="A523" s="1">
        <v>260</v>
      </c>
      <c r="B523" s="2">
        <v>13</v>
      </c>
      <c r="C523" s="2" t="s">
        <v>387</v>
      </c>
      <c r="D523" s="2" t="s">
        <v>388</v>
      </c>
      <c r="E523" s="1" t="s">
        <v>39</v>
      </c>
      <c r="F523" s="2" t="str">
        <f t="shared" si="26"/>
        <v>Rösa5</v>
      </c>
      <c r="G523" s="2" t="s">
        <v>404</v>
      </c>
      <c r="H523" s="1" t="s">
        <v>18</v>
      </c>
      <c r="I523" s="1" t="s">
        <v>19</v>
      </c>
      <c r="J523" s="3">
        <v>22.5</v>
      </c>
      <c r="K523" s="3">
        <v>15</v>
      </c>
      <c r="L523" s="3">
        <v>34.450000000000003</v>
      </c>
      <c r="M523" s="3">
        <v>63</v>
      </c>
      <c r="N523" s="4">
        <v>5.4306666666666681</v>
      </c>
      <c r="O523" s="3">
        <v>20.93</v>
      </c>
      <c r="P523" s="6">
        <v>5.23</v>
      </c>
      <c r="Q523" s="7">
        <v>5230</v>
      </c>
      <c r="R523" s="8">
        <v>249.8805542283803</v>
      </c>
      <c r="S523" s="5">
        <v>2.59</v>
      </c>
      <c r="T523" s="9">
        <v>0.49521988527724659</v>
      </c>
      <c r="U523" s="10" t="s">
        <v>20</v>
      </c>
      <c r="V523" s="10" t="s">
        <v>20</v>
      </c>
      <c r="W523" s="10" t="s">
        <v>20</v>
      </c>
      <c r="X523" s="10" t="s">
        <v>20</v>
      </c>
      <c r="Y523" s="10" t="s">
        <v>20</v>
      </c>
      <c r="Z523" s="10" t="s">
        <v>20</v>
      </c>
      <c r="AA523" s="10" t="s">
        <v>20</v>
      </c>
      <c r="AB523" s="3" t="s">
        <v>20</v>
      </c>
      <c r="AC523" s="56">
        <v>42.64592592592593</v>
      </c>
    </row>
    <row r="524" spans="1:29" x14ac:dyDescent="0.35">
      <c r="A524" s="1">
        <v>261</v>
      </c>
      <c r="B524" s="2">
        <v>13</v>
      </c>
      <c r="C524" s="2" t="s">
        <v>387</v>
      </c>
      <c r="D524" s="2" t="s">
        <v>388</v>
      </c>
      <c r="E524" s="1" t="s">
        <v>39</v>
      </c>
      <c r="F524" s="2" t="str">
        <f t="shared" si="26"/>
        <v>Rösa7</v>
      </c>
      <c r="G524" s="2" t="s">
        <v>398</v>
      </c>
      <c r="H524" s="1" t="s">
        <v>18</v>
      </c>
      <c r="I524" s="1" t="s">
        <v>19</v>
      </c>
      <c r="J524" s="3">
        <v>14.7</v>
      </c>
      <c r="K524" s="3">
        <v>16</v>
      </c>
      <c r="L524" s="3">
        <v>45</v>
      </c>
      <c r="M524" s="3">
        <v>83</v>
      </c>
      <c r="N524" s="4">
        <v>14.880102040816327</v>
      </c>
      <c r="O524" s="3">
        <v>33.78</v>
      </c>
      <c r="P524" s="6">
        <v>9.26</v>
      </c>
      <c r="Q524" s="7">
        <v>9260</v>
      </c>
      <c r="R524" s="8">
        <v>274.12670219064535</v>
      </c>
      <c r="S524" s="14">
        <v>5.6</v>
      </c>
      <c r="T524" s="9">
        <v>0.60475161987041037</v>
      </c>
      <c r="U524" s="10">
        <v>1.351</v>
      </c>
      <c r="V524" s="10">
        <v>43.13</v>
      </c>
      <c r="W524" s="10">
        <v>31.924500370096226</v>
      </c>
      <c r="X524" s="10">
        <v>0.12510259999999998</v>
      </c>
      <c r="Y524" s="10">
        <v>0.45300000000000001</v>
      </c>
      <c r="Z524" s="10">
        <v>42.09</v>
      </c>
      <c r="AA524" s="10">
        <v>92.913907284768214</v>
      </c>
      <c r="AB524" s="3">
        <v>7.11</v>
      </c>
      <c r="AC524" s="56">
        <v>19.727516149227807</v>
      </c>
    </row>
    <row r="525" spans="1:29" x14ac:dyDescent="0.35">
      <c r="A525" s="1">
        <v>262</v>
      </c>
      <c r="B525" s="2">
        <v>13</v>
      </c>
      <c r="C525" s="2" t="s">
        <v>387</v>
      </c>
      <c r="D525" s="2" t="s">
        <v>388</v>
      </c>
      <c r="E525" s="1" t="s">
        <v>39</v>
      </c>
      <c r="F525" s="2" t="str">
        <f t="shared" si="26"/>
        <v>Rösa7</v>
      </c>
      <c r="G525" s="2" t="s">
        <v>399</v>
      </c>
      <c r="H525" s="1" t="s">
        <v>18</v>
      </c>
      <c r="I525" s="1" t="s">
        <v>19</v>
      </c>
      <c r="J525" s="3">
        <v>12.8</v>
      </c>
      <c r="K525" s="3">
        <v>33</v>
      </c>
      <c r="L525" s="3">
        <v>38.299999999999997</v>
      </c>
      <c r="M525" s="3">
        <v>132</v>
      </c>
      <c r="N525" s="4">
        <v>10.968749999999998</v>
      </c>
      <c r="O525" s="3">
        <v>46.39</v>
      </c>
      <c r="P525" s="6">
        <v>11.22</v>
      </c>
      <c r="Q525" s="7">
        <v>11220</v>
      </c>
      <c r="R525" s="8">
        <v>241.86247035999136</v>
      </c>
      <c r="S525" s="14">
        <v>5.85</v>
      </c>
      <c r="T525" s="9">
        <v>0.52139037433155078</v>
      </c>
      <c r="U525" s="10">
        <v>1.377</v>
      </c>
      <c r="V525" s="10">
        <v>43.87</v>
      </c>
      <c r="W525" s="10">
        <v>31.859114015976758</v>
      </c>
      <c r="X525" s="10">
        <v>0.15449940000000001</v>
      </c>
      <c r="Y525" s="10">
        <v>0.55800000000000005</v>
      </c>
      <c r="Z525" s="10">
        <v>43.55</v>
      </c>
      <c r="AA525" s="10">
        <v>78.046594982078844</v>
      </c>
      <c r="AB525" s="3">
        <v>7.19</v>
      </c>
      <c r="AC525" s="56">
        <v>20.339520107562731</v>
      </c>
    </row>
    <row r="526" spans="1:29" x14ac:dyDescent="0.35">
      <c r="A526" s="1">
        <v>263</v>
      </c>
      <c r="B526" s="2">
        <v>13</v>
      </c>
      <c r="C526" s="2" t="s">
        <v>387</v>
      </c>
      <c r="D526" s="2" t="s">
        <v>388</v>
      </c>
      <c r="E526" s="1" t="s">
        <v>39</v>
      </c>
      <c r="F526" s="2" t="str">
        <f t="shared" si="26"/>
        <v>Rösa7</v>
      </c>
      <c r="G526" s="2" t="s">
        <v>400</v>
      </c>
      <c r="H526" s="1" t="s">
        <v>18</v>
      </c>
      <c r="I526" s="1" t="s">
        <v>19</v>
      </c>
      <c r="J526" s="3">
        <v>12.95</v>
      </c>
      <c r="K526" s="3">
        <v>18</v>
      </c>
      <c r="L526" s="3">
        <v>32</v>
      </c>
      <c r="M526" s="3">
        <v>85</v>
      </c>
      <c r="N526" s="4">
        <v>10.668811668811669</v>
      </c>
      <c r="O526" s="3">
        <v>21.06</v>
      </c>
      <c r="P526" s="6">
        <v>5.16</v>
      </c>
      <c r="Q526" s="7">
        <v>5160</v>
      </c>
      <c r="R526" s="8">
        <v>245.01424501424503</v>
      </c>
      <c r="S526" s="5">
        <v>3.49</v>
      </c>
      <c r="T526" s="9">
        <v>0.6763565891472868</v>
      </c>
      <c r="U526" s="10" t="s">
        <v>20</v>
      </c>
      <c r="V526" s="10" t="s">
        <v>20</v>
      </c>
      <c r="W526" s="10" t="s">
        <v>20</v>
      </c>
      <c r="X526" s="10" t="s">
        <v>20</v>
      </c>
      <c r="Y526" s="10" t="s">
        <v>20</v>
      </c>
      <c r="Z526" s="10" t="s">
        <v>20</v>
      </c>
      <c r="AA526" s="10" t="s">
        <v>20</v>
      </c>
      <c r="AB526" s="3" t="s">
        <v>20</v>
      </c>
      <c r="AC526" s="56">
        <v>28.971365638766517</v>
      </c>
    </row>
    <row r="527" spans="1:29" x14ac:dyDescent="0.35">
      <c r="A527" s="1">
        <v>264</v>
      </c>
      <c r="B527" s="2">
        <v>13</v>
      </c>
      <c r="C527" s="2" t="s">
        <v>387</v>
      </c>
      <c r="D527" s="2" t="s">
        <v>388</v>
      </c>
      <c r="E527" s="1" t="s">
        <v>39</v>
      </c>
      <c r="F527" s="2" t="str">
        <f t="shared" si="26"/>
        <v>Rösa7</v>
      </c>
      <c r="G527" s="2" t="s">
        <v>405</v>
      </c>
      <c r="H527" s="1" t="s">
        <v>18</v>
      </c>
      <c r="I527" s="1" t="s">
        <v>19</v>
      </c>
      <c r="J527" s="3">
        <v>19</v>
      </c>
      <c r="K527" s="3">
        <v>37</v>
      </c>
      <c r="L527" s="3">
        <v>33.700000000000003</v>
      </c>
      <c r="M527" s="3">
        <v>153</v>
      </c>
      <c r="N527" s="4">
        <v>6.334423897581793</v>
      </c>
      <c r="O527" s="3">
        <v>29.26</v>
      </c>
      <c r="P527" s="6">
        <v>7.23</v>
      </c>
      <c r="Q527" s="7">
        <v>7230</v>
      </c>
      <c r="R527" s="8">
        <v>247.09501025290498</v>
      </c>
      <c r="S527" s="5">
        <v>4.34</v>
      </c>
      <c r="T527" s="9">
        <v>0.60027662517289071</v>
      </c>
      <c r="U527" s="10" t="s">
        <v>20</v>
      </c>
      <c r="V527" s="10" t="s">
        <v>20</v>
      </c>
      <c r="W527" s="10" t="s">
        <v>20</v>
      </c>
      <c r="X527" s="10" t="s">
        <v>20</v>
      </c>
      <c r="Y527" s="10" t="s">
        <v>20</v>
      </c>
      <c r="Z527" s="10" t="s">
        <v>20</v>
      </c>
      <c r="AA527" s="10" t="s">
        <v>20</v>
      </c>
      <c r="AB527" s="3" t="s">
        <v>20</v>
      </c>
      <c r="AC527" s="56">
        <v>31.515705129881638</v>
      </c>
    </row>
    <row r="528" spans="1:29" x14ac:dyDescent="0.35">
      <c r="A528" s="1">
        <v>265</v>
      </c>
      <c r="B528" s="2">
        <v>13</v>
      </c>
      <c r="C528" s="2" t="s">
        <v>387</v>
      </c>
      <c r="D528" s="2" t="s">
        <v>388</v>
      </c>
      <c r="E528" s="1" t="s">
        <v>39</v>
      </c>
      <c r="F528" s="2" t="str">
        <f t="shared" si="26"/>
        <v>Rösa9</v>
      </c>
      <c r="G528" s="2" t="s">
        <v>406</v>
      </c>
      <c r="H528" s="1" t="s">
        <v>18</v>
      </c>
      <c r="I528" s="1" t="s">
        <v>19</v>
      </c>
      <c r="J528" s="3">
        <v>23</v>
      </c>
      <c r="K528" s="3">
        <v>31</v>
      </c>
      <c r="L528" s="3">
        <v>42.9</v>
      </c>
      <c r="M528" s="3">
        <v>96</v>
      </c>
      <c r="N528" s="4">
        <v>4.7761570827489477</v>
      </c>
      <c r="O528" s="3">
        <v>48.76</v>
      </c>
      <c r="P528" s="6">
        <v>12.45</v>
      </c>
      <c r="Q528" s="7">
        <v>12450</v>
      </c>
      <c r="R528" s="8">
        <v>255.33223954060708</v>
      </c>
      <c r="S528" s="14">
        <v>6.48</v>
      </c>
      <c r="T528" s="9">
        <v>0.52048192771084345</v>
      </c>
      <c r="U528" s="10">
        <v>1.347</v>
      </c>
      <c r="V528" s="10">
        <v>43.57</v>
      </c>
      <c r="W528" s="10">
        <v>32.345953971789164</v>
      </c>
      <c r="X528" s="10">
        <v>0.16770149999999998</v>
      </c>
      <c r="Y528" s="10">
        <v>0.51</v>
      </c>
      <c r="Z528" s="10">
        <v>42.59</v>
      </c>
      <c r="AA528" s="10">
        <v>83.509803921568633</v>
      </c>
      <c r="AB528" s="3">
        <v>7.24</v>
      </c>
      <c r="AC528" s="56">
        <v>14.335976920960391</v>
      </c>
    </row>
    <row r="529" spans="1:29" x14ac:dyDescent="0.35">
      <c r="A529" s="1">
        <v>266</v>
      </c>
      <c r="B529" s="2">
        <v>13</v>
      </c>
      <c r="C529" s="2" t="s">
        <v>387</v>
      </c>
      <c r="D529" s="2" t="s">
        <v>388</v>
      </c>
      <c r="E529" s="1" t="s">
        <v>39</v>
      </c>
      <c r="F529" s="2" t="str">
        <f t="shared" si="26"/>
        <v>Rösa9</v>
      </c>
      <c r="G529" s="2" t="s">
        <v>407</v>
      </c>
      <c r="H529" s="1" t="s">
        <v>18</v>
      </c>
      <c r="I529" s="1" t="s">
        <v>19</v>
      </c>
      <c r="J529" s="3">
        <v>18.850000000000001</v>
      </c>
      <c r="K529" s="3">
        <v>13</v>
      </c>
      <c r="L529" s="3">
        <v>38.799999999999997</v>
      </c>
      <c r="M529" s="3">
        <v>73</v>
      </c>
      <c r="N529" s="4">
        <v>10.558457457661699</v>
      </c>
      <c r="O529" s="3">
        <v>31.87</v>
      </c>
      <c r="P529" s="6">
        <v>8.19</v>
      </c>
      <c r="Q529" s="7">
        <v>8189.9999999999991</v>
      </c>
      <c r="R529" s="8">
        <v>256.9814872921242</v>
      </c>
      <c r="S529" s="14">
        <v>5.19</v>
      </c>
      <c r="T529" s="9">
        <v>0.63369963369963378</v>
      </c>
      <c r="U529" s="10">
        <v>1.4179999999999999</v>
      </c>
      <c r="V529" s="10">
        <v>43</v>
      </c>
      <c r="W529" s="10">
        <v>30.324400564174894</v>
      </c>
      <c r="X529" s="10">
        <v>0.11613419999999999</v>
      </c>
      <c r="Y529" s="10">
        <v>0.45900000000000002</v>
      </c>
      <c r="Z529" s="10">
        <v>42.11</v>
      </c>
      <c r="AA529" s="10">
        <v>91.742919389978212</v>
      </c>
      <c r="AB529" s="3">
        <v>7.24</v>
      </c>
      <c r="AC529" s="56">
        <v>19.80076005527145</v>
      </c>
    </row>
    <row r="530" spans="1:29" x14ac:dyDescent="0.35">
      <c r="A530" s="1">
        <v>267</v>
      </c>
      <c r="B530" s="2">
        <v>13</v>
      </c>
      <c r="C530" s="2" t="s">
        <v>387</v>
      </c>
      <c r="D530" s="2" t="s">
        <v>388</v>
      </c>
      <c r="E530" s="1" t="s">
        <v>39</v>
      </c>
      <c r="F530" s="2" t="str">
        <f t="shared" si="26"/>
        <v>Rösa9</v>
      </c>
      <c r="G530" s="2" t="s">
        <v>408</v>
      </c>
      <c r="H530" s="1" t="s">
        <v>18</v>
      </c>
      <c r="I530" s="1" t="s">
        <v>19</v>
      </c>
      <c r="J530" s="3">
        <v>21.2</v>
      </c>
      <c r="K530" s="3">
        <v>18</v>
      </c>
      <c r="L530" s="3">
        <v>30.799999999999997</v>
      </c>
      <c r="M530" s="3">
        <v>54</v>
      </c>
      <c r="N530" s="4">
        <v>3.358490566037736</v>
      </c>
      <c r="O530" s="3">
        <v>18.27</v>
      </c>
      <c r="P530" s="6">
        <v>4.68</v>
      </c>
      <c r="Q530" s="7">
        <v>4680</v>
      </c>
      <c r="R530" s="8">
        <v>256.1576354679803</v>
      </c>
      <c r="S530" s="5">
        <v>2.5</v>
      </c>
      <c r="T530" s="9">
        <v>0.53418803418803418</v>
      </c>
      <c r="U530" s="10" t="s">
        <v>20</v>
      </c>
      <c r="V530" s="10" t="s">
        <v>20</v>
      </c>
      <c r="W530" s="10" t="s">
        <v>20</v>
      </c>
      <c r="X530" s="10" t="s">
        <v>20</v>
      </c>
      <c r="Y530" s="10" t="s">
        <v>20</v>
      </c>
      <c r="Z530" s="10" t="s">
        <v>20</v>
      </c>
      <c r="AA530" s="10" t="s">
        <v>20</v>
      </c>
      <c r="AB530" s="3" t="s">
        <v>20</v>
      </c>
      <c r="AC530" s="56">
        <v>26.586991320824797</v>
      </c>
    </row>
    <row r="531" spans="1:29" x14ac:dyDescent="0.35">
      <c r="A531" s="1">
        <v>268</v>
      </c>
      <c r="B531" s="2">
        <v>13</v>
      </c>
      <c r="C531" s="2" t="s">
        <v>387</v>
      </c>
      <c r="D531" s="2" t="s">
        <v>388</v>
      </c>
      <c r="E531" s="1" t="s">
        <v>39</v>
      </c>
      <c r="F531" s="2" t="str">
        <f t="shared" si="26"/>
        <v>Rösa9</v>
      </c>
      <c r="G531" s="2" t="s">
        <v>409</v>
      </c>
      <c r="H531" s="1" t="s">
        <v>18</v>
      </c>
      <c r="I531" s="1" t="s">
        <v>19</v>
      </c>
      <c r="J531" s="3">
        <v>22.549999999999997</v>
      </c>
      <c r="K531" s="3">
        <v>24</v>
      </c>
      <c r="L531" s="3">
        <v>38.4</v>
      </c>
      <c r="M531" s="3">
        <v>74</v>
      </c>
      <c r="N531" s="4">
        <v>4.2505543237250558</v>
      </c>
      <c r="O531" s="3">
        <v>26.15</v>
      </c>
      <c r="P531" s="6">
        <v>6.69</v>
      </c>
      <c r="Q531" s="7">
        <v>6690</v>
      </c>
      <c r="R531" s="8">
        <v>255.8317399617591</v>
      </c>
      <c r="S531" s="5">
        <v>3.98</v>
      </c>
      <c r="T531" s="9">
        <v>0.59491778774289983</v>
      </c>
      <c r="U531" s="10" t="s">
        <v>20</v>
      </c>
      <c r="V531" s="10" t="s">
        <v>20</v>
      </c>
      <c r="W531" s="10" t="s">
        <v>20</v>
      </c>
      <c r="X531" s="10" t="s">
        <v>20</v>
      </c>
      <c r="Y531" s="10" t="s">
        <v>20</v>
      </c>
      <c r="Z531" s="10" t="s">
        <v>20</v>
      </c>
      <c r="AA531" s="10" t="s">
        <v>20</v>
      </c>
      <c r="AB531" s="3" t="s">
        <v>20</v>
      </c>
      <c r="AC531" s="56">
        <v>18.399223251328706</v>
      </c>
    </row>
    <row r="532" spans="1:29" x14ac:dyDescent="0.35">
      <c r="A532" s="1">
        <v>553</v>
      </c>
      <c r="B532" s="2">
        <v>6</v>
      </c>
      <c r="C532" s="2" t="s">
        <v>387</v>
      </c>
      <c r="D532" s="2" t="s">
        <v>388</v>
      </c>
      <c r="E532" s="1" t="s">
        <v>39</v>
      </c>
      <c r="F532" s="1" t="str">
        <f t="shared" si="26"/>
        <v>Rösa1</v>
      </c>
      <c r="G532" s="1" t="s">
        <v>401</v>
      </c>
      <c r="H532" s="1" t="s">
        <v>651</v>
      </c>
      <c r="I532" s="1" t="s">
        <v>36</v>
      </c>
      <c r="J532" s="3">
        <v>16.350000000000001</v>
      </c>
      <c r="K532" s="3">
        <v>9</v>
      </c>
      <c r="L532" s="3">
        <v>55.15</v>
      </c>
      <c r="M532" s="3">
        <v>97</v>
      </c>
      <c r="N532" s="4">
        <v>35.354400271831466</v>
      </c>
      <c r="O532" s="3">
        <v>73.2</v>
      </c>
      <c r="P532" s="6">
        <v>18.079999999999998</v>
      </c>
      <c r="Q532" s="7">
        <v>18080</v>
      </c>
      <c r="R532" s="8">
        <v>246.99453551912566</v>
      </c>
      <c r="S532" s="17">
        <v>5.6</v>
      </c>
      <c r="T532" s="9">
        <v>0.30973451327433627</v>
      </c>
      <c r="U532" s="10">
        <v>1.464</v>
      </c>
      <c r="V532" s="10">
        <v>42.92</v>
      </c>
      <c r="W532" s="10">
        <v>29.316939890710383</v>
      </c>
      <c r="X532" s="10">
        <v>0.26469119999999996</v>
      </c>
      <c r="Y532" s="10">
        <v>0.67100000000000004</v>
      </c>
      <c r="Z532" s="10">
        <v>44.12</v>
      </c>
      <c r="AA532" s="10">
        <v>65.752608047690003</v>
      </c>
      <c r="AB532" s="3">
        <v>7.36</v>
      </c>
      <c r="AC532" s="56">
        <v>42.677550972442567</v>
      </c>
    </row>
    <row r="533" spans="1:29" x14ac:dyDescent="0.35">
      <c r="A533" s="1">
        <v>554</v>
      </c>
      <c r="B533" s="2">
        <v>6</v>
      </c>
      <c r="C533" s="2" t="s">
        <v>387</v>
      </c>
      <c r="D533" s="2" t="s">
        <v>388</v>
      </c>
      <c r="E533" s="1" t="s">
        <v>39</v>
      </c>
      <c r="F533" s="1" t="str">
        <f t="shared" si="26"/>
        <v>Rösa1</v>
      </c>
      <c r="G533" s="1" t="s">
        <v>410</v>
      </c>
      <c r="H533" s="1" t="s">
        <v>651</v>
      </c>
      <c r="I533" s="1" t="s">
        <v>36</v>
      </c>
      <c r="J533" s="3">
        <v>16.850000000000001</v>
      </c>
      <c r="K533" s="3">
        <v>16</v>
      </c>
      <c r="L533" s="3">
        <v>49.95</v>
      </c>
      <c r="M533" s="3">
        <v>126</v>
      </c>
      <c r="N533" s="4">
        <v>22.344584569732937</v>
      </c>
      <c r="O533" s="3">
        <v>50.92</v>
      </c>
      <c r="P533" s="6">
        <v>17.03</v>
      </c>
      <c r="Q533" s="7">
        <v>17030</v>
      </c>
      <c r="R533" s="8">
        <v>334.44619010212097</v>
      </c>
      <c r="S533" s="15">
        <v>7.19</v>
      </c>
      <c r="T533" s="9">
        <v>0.42219612448620081</v>
      </c>
      <c r="U533" s="10">
        <v>1.589</v>
      </c>
      <c r="V533" s="10">
        <v>42.6</v>
      </c>
      <c r="W533" s="10">
        <v>26.80931403398364</v>
      </c>
      <c r="X533" s="10">
        <v>0.27060670000000003</v>
      </c>
      <c r="Y533" s="10">
        <v>0.754</v>
      </c>
      <c r="Z533" s="10">
        <v>43.03</v>
      </c>
      <c r="AA533" s="10">
        <v>57.068965517241381</v>
      </c>
      <c r="AB533" s="3">
        <v>7.05</v>
      </c>
      <c r="AC533" s="56">
        <v>9.9349383137451586</v>
      </c>
    </row>
    <row r="534" spans="1:29" x14ac:dyDescent="0.35">
      <c r="A534" s="1">
        <v>555</v>
      </c>
      <c r="B534" s="2">
        <v>6</v>
      </c>
      <c r="C534" s="2" t="s">
        <v>387</v>
      </c>
      <c r="D534" s="2" t="s">
        <v>388</v>
      </c>
      <c r="E534" s="1" t="s">
        <v>39</v>
      </c>
      <c r="F534" s="1" t="str">
        <f t="shared" si="26"/>
        <v>Rösa1</v>
      </c>
      <c r="G534" s="1" t="s">
        <v>411</v>
      </c>
      <c r="H534" s="1" t="s">
        <v>651</v>
      </c>
      <c r="I534" s="1" t="s">
        <v>36</v>
      </c>
      <c r="J534" s="3">
        <v>9.8999999999999986</v>
      </c>
      <c r="K534" s="3">
        <v>14</v>
      </c>
      <c r="L534" s="3">
        <v>51.8</v>
      </c>
      <c r="M534" s="3">
        <v>132</v>
      </c>
      <c r="N534" s="4">
        <v>48.333333333333336</v>
      </c>
      <c r="O534" s="3">
        <v>59.93</v>
      </c>
      <c r="P534" s="6">
        <v>13.86</v>
      </c>
      <c r="Q534" s="7">
        <v>13860</v>
      </c>
      <c r="R534" s="8">
        <v>231.26981478391457</v>
      </c>
      <c r="S534" s="19" t="s">
        <v>20</v>
      </c>
      <c r="T534" s="9" t="s">
        <v>20</v>
      </c>
      <c r="U534" s="10">
        <v>1.758</v>
      </c>
      <c r="V534" s="10">
        <v>43.15</v>
      </c>
      <c r="W534" s="10">
        <v>24.544937428896471</v>
      </c>
      <c r="X534" s="10">
        <v>0.24365879999999998</v>
      </c>
      <c r="Y534" s="10" t="s">
        <v>20</v>
      </c>
      <c r="Z534" s="10" t="s">
        <v>20</v>
      </c>
      <c r="AA534" s="10" t="s">
        <v>20</v>
      </c>
      <c r="AB534" s="3">
        <v>7.19</v>
      </c>
      <c r="AC534" s="56">
        <v>25.232152576877755</v>
      </c>
    </row>
    <row r="535" spans="1:29" x14ac:dyDescent="0.35">
      <c r="A535" s="1">
        <v>559</v>
      </c>
      <c r="B535" s="2">
        <v>6</v>
      </c>
      <c r="C535" s="2" t="s">
        <v>387</v>
      </c>
      <c r="D535" s="2" t="s">
        <v>388</v>
      </c>
      <c r="E535" s="1" t="s">
        <v>39</v>
      </c>
      <c r="F535" s="1" t="str">
        <f t="shared" si="26"/>
        <v>Rösa2</v>
      </c>
      <c r="G535" s="2" t="s">
        <v>402</v>
      </c>
      <c r="H535" s="2" t="s">
        <v>651</v>
      </c>
      <c r="I535" s="1" t="s">
        <v>36</v>
      </c>
      <c r="J535" s="3">
        <v>25.2</v>
      </c>
      <c r="K535" s="3">
        <v>6</v>
      </c>
      <c r="L535" s="3">
        <v>65.349999999999994</v>
      </c>
      <c r="M535" s="3">
        <v>67</v>
      </c>
      <c r="N535" s="4">
        <v>27.958002645502649</v>
      </c>
      <c r="O535" s="3">
        <v>68.069999999999993</v>
      </c>
      <c r="P535" s="6">
        <v>21.23</v>
      </c>
      <c r="Q535" s="7">
        <v>21230</v>
      </c>
      <c r="R535" s="8">
        <v>311.88482444542387</v>
      </c>
      <c r="S535" s="17">
        <v>8.49</v>
      </c>
      <c r="T535" s="9">
        <v>0.39990579368817714</v>
      </c>
      <c r="U535" s="10">
        <v>1.3120000000000001</v>
      </c>
      <c r="V535" s="10">
        <v>43.02</v>
      </c>
      <c r="W535" s="10">
        <v>32.789634146341463</v>
      </c>
      <c r="X535" s="10">
        <v>0.2785376</v>
      </c>
      <c r="Y535" s="10">
        <v>0.64100000000000001</v>
      </c>
      <c r="Z535" s="10">
        <v>43.52</v>
      </c>
      <c r="AA535" s="10">
        <v>67.893915756630264</v>
      </c>
      <c r="AB535" s="3">
        <v>7.21</v>
      </c>
      <c r="AC535" s="56">
        <v>15.577404508030773</v>
      </c>
    </row>
    <row r="536" spans="1:29" x14ac:dyDescent="0.35">
      <c r="A536" s="1">
        <v>560</v>
      </c>
      <c r="B536" s="2">
        <v>6</v>
      </c>
      <c r="C536" s="2" t="s">
        <v>387</v>
      </c>
      <c r="D536" s="2" t="s">
        <v>388</v>
      </c>
      <c r="E536" s="1" t="s">
        <v>39</v>
      </c>
      <c r="F536" s="1" t="str">
        <f t="shared" si="26"/>
        <v>Rösa2</v>
      </c>
      <c r="G536" s="2" t="s">
        <v>412</v>
      </c>
      <c r="H536" s="2" t="s">
        <v>651</v>
      </c>
      <c r="I536" s="1" t="s">
        <v>36</v>
      </c>
      <c r="J536" s="3">
        <v>21.3</v>
      </c>
      <c r="K536" s="3">
        <v>8</v>
      </c>
      <c r="L536" s="3">
        <v>64.099999999999994</v>
      </c>
      <c r="M536" s="3">
        <v>75</v>
      </c>
      <c r="N536" s="4">
        <v>27.213028169014084</v>
      </c>
      <c r="O536" s="3">
        <v>59.54</v>
      </c>
      <c r="P536" s="6">
        <v>20.16</v>
      </c>
      <c r="Q536" s="7">
        <v>20160</v>
      </c>
      <c r="R536" s="8">
        <v>338.59590191467919</v>
      </c>
      <c r="S536" s="17">
        <v>7.15</v>
      </c>
      <c r="T536" s="9">
        <v>0.35466269841269843</v>
      </c>
      <c r="U536" s="10">
        <v>1.26</v>
      </c>
      <c r="V536" s="10">
        <v>42.9</v>
      </c>
      <c r="W536" s="10">
        <v>34.047619047619044</v>
      </c>
      <c r="X536" s="10">
        <v>0.25401600000000002</v>
      </c>
      <c r="Y536" s="10">
        <v>0.72799999999999998</v>
      </c>
      <c r="Z536" s="10">
        <v>43.28</v>
      </c>
      <c r="AA536" s="10">
        <v>59.450549450549453</v>
      </c>
      <c r="AB536" s="3">
        <v>7.19</v>
      </c>
      <c r="AC536" s="56">
        <v>16.972032895134845</v>
      </c>
    </row>
    <row r="537" spans="1:29" x14ac:dyDescent="0.35">
      <c r="A537" s="1">
        <v>561</v>
      </c>
      <c r="B537" s="2">
        <v>6</v>
      </c>
      <c r="C537" s="2" t="s">
        <v>387</v>
      </c>
      <c r="D537" s="2" t="s">
        <v>388</v>
      </c>
      <c r="E537" s="1" t="s">
        <v>39</v>
      </c>
      <c r="F537" s="1" t="str">
        <f t="shared" si="26"/>
        <v>Rösa2</v>
      </c>
      <c r="G537" s="2" t="s">
        <v>413</v>
      </c>
      <c r="H537" s="2" t="s">
        <v>651</v>
      </c>
      <c r="I537" s="1" t="s">
        <v>36</v>
      </c>
      <c r="J537" s="3">
        <v>9.8999999999999986</v>
      </c>
      <c r="K537" s="3">
        <v>9</v>
      </c>
      <c r="L537" s="3">
        <v>54.25</v>
      </c>
      <c r="M537" s="3">
        <v>102</v>
      </c>
      <c r="N537" s="4">
        <v>61.104377104377107</v>
      </c>
      <c r="O537" s="3">
        <v>49.06</v>
      </c>
      <c r="P537" s="6">
        <v>15.46</v>
      </c>
      <c r="Q537" s="7">
        <v>15460</v>
      </c>
      <c r="R537" s="8">
        <v>315.1243375458622</v>
      </c>
      <c r="S537" s="3">
        <v>5.31</v>
      </c>
      <c r="T537" s="9">
        <v>0.34346701164294952</v>
      </c>
      <c r="U537" s="10" t="s">
        <v>20</v>
      </c>
      <c r="V537" s="10" t="s">
        <v>20</v>
      </c>
      <c r="W537" s="10" t="s">
        <v>20</v>
      </c>
      <c r="X537" s="10" t="s">
        <v>20</v>
      </c>
      <c r="Y537" s="10" t="s">
        <v>20</v>
      </c>
      <c r="Z537" s="10" t="s">
        <v>20</v>
      </c>
      <c r="AA537" s="10" t="s">
        <v>20</v>
      </c>
      <c r="AB537" s="3" t="s">
        <v>20</v>
      </c>
      <c r="AC537" s="56">
        <v>26.540283687943269</v>
      </c>
    </row>
    <row r="538" spans="1:29" x14ac:dyDescent="0.35">
      <c r="A538" s="1">
        <v>565</v>
      </c>
      <c r="B538" s="2">
        <v>6</v>
      </c>
      <c r="C538" s="2" t="s">
        <v>387</v>
      </c>
      <c r="D538" s="2" t="s">
        <v>388</v>
      </c>
      <c r="E538" s="1" t="s">
        <v>39</v>
      </c>
      <c r="F538" s="1" t="str">
        <f t="shared" si="26"/>
        <v>Rösa5</v>
      </c>
      <c r="G538" s="2" t="s">
        <v>404</v>
      </c>
      <c r="H538" s="2" t="s">
        <v>651</v>
      </c>
      <c r="I538" s="1" t="s">
        <v>36</v>
      </c>
      <c r="J538" s="3">
        <v>13.55</v>
      </c>
      <c r="K538" s="3">
        <v>10</v>
      </c>
      <c r="L538" s="3">
        <v>52.7</v>
      </c>
      <c r="M538" s="3">
        <v>60</v>
      </c>
      <c r="N538" s="4">
        <v>22.335793357933579</v>
      </c>
      <c r="O538" s="3">
        <v>52.7</v>
      </c>
      <c r="P538" s="6">
        <v>12.33</v>
      </c>
      <c r="Q538" s="7">
        <v>12330</v>
      </c>
      <c r="R538" s="8">
        <v>233.96584440227701</v>
      </c>
      <c r="S538" s="3">
        <v>3.37</v>
      </c>
      <c r="T538" s="9">
        <v>0.27331711273317111</v>
      </c>
      <c r="U538" s="10" t="s">
        <v>20</v>
      </c>
      <c r="V538" s="10" t="s">
        <v>20</v>
      </c>
      <c r="W538" s="10" t="s">
        <v>20</v>
      </c>
      <c r="X538" s="10" t="s">
        <v>20</v>
      </c>
      <c r="Y538" s="10" t="s">
        <v>20</v>
      </c>
      <c r="Z538" s="10" t="s">
        <v>20</v>
      </c>
      <c r="AA538" s="10" t="s">
        <v>20</v>
      </c>
      <c r="AB538" s="3" t="s">
        <v>20</v>
      </c>
      <c r="AC538" s="56">
        <v>22.124775747892937</v>
      </c>
    </row>
    <row r="539" spans="1:29" x14ac:dyDescent="0.35">
      <c r="A539" s="1">
        <v>566</v>
      </c>
      <c r="B539" s="2">
        <v>6</v>
      </c>
      <c r="C539" s="2" t="s">
        <v>387</v>
      </c>
      <c r="D539" s="2" t="s">
        <v>388</v>
      </c>
      <c r="E539" s="1" t="s">
        <v>39</v>
      </c>
      <c r="F539" s="1" t="str">
        <f t="shared" si="26"/>
        <v>Rösa5</v>
      </c>
      <c r="G539" s="2" t="s">
        <v>414</v>
      </c>
      <c r="H539" s="2" t="s">
        <v>651</v>
      </c>
      <c r="I539" s="1" t="s">
        <v>36</v>
      </c>
      <c r="J539" s="3">
        <v>17.950000000000003</v>
      </c>
      <c r="K539" s="3">
        <v>13</v>
      </c>
      <c r="L539" s="3">
        <v>46.2</v>
      </c>
      <c r="M539" s="3">
        <v>91</v>
      </c>
      <c r="N539" s="4">
        <v>17.016713091922004</v>
      </c>
      <c r="O539" s="3">
        <v>50.16</v>
      </c>
      <c r="P539" s="6">
        <v>16.62</v>
      </c>
      <c r="Q539" s="7">
        <v>16620</v>
      </c>
      <c r="R539" s="8">
        <v>331.33971291866033</v>
      </c>
      <c r="S539" s="15">
        <v>6.19</v>
      </c>
      <c r="T539" s="9">
        <v>0.37244283995186522</v>
      </c>
      <c r="U539" s="10">
        <v>1.554</v>
      </c>
      <c r="V539" s="10">
        <v>42.62</v>
      </c>
      <c r="W539" s="10">
        <v>27.425997425997423</v>
      </c>
      <c r="X539" s="10">
        <v>0.25827480000000003</v>
      </c>
      <c r="Y539" s="10">
        <v>0.73499999999999999</v>
      </c>
      <c r="Z539" s="10">
        <v>43.85</v>
      </c>
      <c r="AA539" s="10">
        <v>59.659863945578238</v>
      </c>
      <c r="AB539" s="3">
        <v>7.18</v>
      </c>
      <c r="AC539" s="56">
        <v>12.787321516927316</v>
      </c>
    </row>
    <row r="540" spans="1:29" x14ac:dyDescent="0.35">
      <c r="A540" s="1">
        <v>567</v>
      </c>
      <c r="B540" s="2">
        <v>6</v>
      </c>
      <c r="C540" s="2" t="s">
        <v>387</v>
      </c>
      <c r="D540" s="2" t="s">
        <v>388</v>
      </c>
      <c r="E540" s="1" t="s">
        <v>39</v>
      </c>
      <c r="F540" s="1" t="str">
        <f t="shared" si="26"/>
        <v>Rösa5</v>
      </c>
      <c r="G540" s="2" t="s">
        <v>415</v>
      </c>
      <c r="H540" s="2" t="s">
        <v>651</v>
      </c>
      <c r="I540" s="1" t="s">
        <v>36</v>
      </c>
      <c r="J540" s="3">
        <v>12.95</v>
      </c>
      <c r="K540" s="3">
        <v>16</v>
      </c>
      <c r="L540" s="3">
        <v>50.25</v>
      </c>
      <c r="M540" s="3">
        <v>98</v>
      </c>
      <c r="N540" s="4">
        <v>22.766891891891895</v>
      </c>
      <c r="O540" s="10">
        <v>59.48</v>
      </c>
      <c r="P540" s="6">
        <v>18.3</v>
      </c>
      <c r="Q540" s="7">
        <v>18300</v>
      </c>
      <c r="R540" s="8">
        <v>307.66644250168127</v>
      </c>
      <c r="S540" s="15">
        <v>5.6</v>
      </c>
      <c r="T540" s="9">
        <v>0.30601092896174859</v>
      </c>
      <c r="U540" s="10">
        <v>1.621</v>
      </c>
      <c r="V540" s="10">
        <v>42.79</v>
      </c>
      <c r="W540" s="10">
        <v>26.397285626156695</v>
      </c>
      <c r="X540" s="10">
        <v>0.29664299999999999</v>
      </c>
      <c r="Y540" s="10">
        <v>0.77600000000000002</v>
      </c>
      <c r="Z540" s="10">
        <v>44.1</v>
      </c>
      <c r="AA540" s="10">
        <v>56.829896907216494</v>
      </c>
      <c r="AB540" s="3">
        <v>7.24</v>
      </c>
      <c r="AC540" s="56">
        <v>20.297989238176154</v>
      </c>
    </row>
    <row r="541" spans="1:29" x14ac:dyDescent="0.35">
      <c r="A541" s="1">
        <v>571</v>
      </c>
      <c r="B541" s="2">
        <v>6</v>
      </c>
      <c r="C541" s="2" t="s">
        <v>387</v>
      </c>
      <c r="D541" s="2" t="s">
        <v>388</v>
      </c>
      <c r="E541" s="1" t="s">
        <v>39</v>
      </c>
      <c r="F541" s="1" t="str">
        <f t="shared" si="26"/>
        <v>Rösa7</v>
      </c>
      <c r="G541" s="2" t="s">
        <v>405</v>
      </c>
      <c r="H541" s="2" t="s">
        <v>651</v>
      </c>
      <c r="I541" s="1" t="s">
        <v>36</v>
      </c>
      <c r="J541" s="3">
        <v>16.100000000000001</v>
      </c>
      <c r="K541" s="3">
        <v>13</v>
      </c>
      <c r="L541" s="3">
        <v>52.9</v>
      </c>
      <c r="M541" s="3">
        <v>136</v>
      </c>
      <c r="N541" s="4">
        <v>33.373626373626372</v>
      </c>
      <c r="O541" s="3">
        <v>85.4</v>
      </c>
      <c r="P541" s="6">
        <v>20.28</v>
      </c>
      <c r="Q541" s="7">
        <v>20280</v>
      </c>
      <c r="R541" s="8">
        <v>237.47072599531614</v>
      </c>
      <c r="S541" s="15">
        <v>6.41</v>
      </c>
      <c r="T541" s="9">
        <v>0.31607495069033531</v>
      </c>
      <c r="U541" s="10">
        <v>1.5109999999999999</v>
      </c>
      <c r="V541" s="10">
        <v>43.47</v>
      </c>
      <c r="W541" s="10">
        <v>28.769027134348114</v>
      </c>
      <c r="X541" s="10">
        <v>0.3064308</v>
      </c>
      <c r="Y541" s="10">
        <v>0.57199999999999995</v>
      </c>
      <c r="Z541" s="10">
        <v>42.84</v>
      </c>
      <c r="AA541" s="10">
        <v>74.895104895104907</v>
      </c>
      <c r="AB541" s="3">
        <v>7.29</v>
      </c>
      <c r="AC541" s="56">
        <v>18.841481481481484</v>
      </c>
    </row>
    <row r="542" spans="1:29" x14ac:dyDescent="0.35">
      <c r="A542" s="1">
        <v>572</v>
      </c>
      <c r="B542" s="2">
        <v>6</v>
      </c>
      <c r="C542" s="2" t="s">
        <v>387</v>
      </c>
      <c r="D542" s="2" t="s">
        <v>388</v>
      </c>
      <c r="E542" s="1" t="s">
        <v>39</v>
      </c>
      <c r="F542" s="1" t="str">
        <f t="shared" si="26"/>
        <v>Rösa7</v>
      </c>
      <c r="G542" s="2" t="s">
        <v>416</v>
      </c>
      <c r="H542" s="2" t="s">
        <v>651</v>
      </c>
      <c r="I542" s="1" t="s">
        <v>36</v>
      </c>
      <c r="J542" s="3">
        <v>16.600000000000001</v>
      </c>
      <c r="K542" s="3">
        <v>8</v>
      </c>
      <c r="L542" s="3">
        <v>58.9</v>
      </c>
      <c r="M542" s="3">
        <v>87</v>
      </c>
      <c r="N542" s="4">
        <v>37.586596385542165</v>
      </c>
      <c r="O542" s="3">
        <v>83.75</v>
      </c>
      <c r="P542" s="6">
        <v>21.37</v>
      </c>
      <c r="Q542" s="7">
        <v>21370</v>
      </c>
      <c r="R542" s="8">
        <v>255.16417910447763</v>
      </c>
      <c r="S542" s="17">
        <v>6.72</v>
      </c>
      <c r="T542" s="9">
        <v>0.31445952269536731</v>
      </c>
      <c r="U542" s="10">
        <v>1.5960000000000001</v>
      </c>
      <c r="V542" s="10">
        <v>43.33</v>
      </c>
      <c r="W542" s="10">
        <v>27.149122807017541</v>
      </c>
      <c r="X542" s="10">
        <v>0.34106520000000007</v>
      </c>
      <c r="Y542" s="10">
        <v>0.64300000000000002</v>
      </c>
      <c r="Z542" s="10">
        <v>43.94</v>
      </c>
      <c r="AA542" s="10">
        <v>68.335925349922235</v>
      </c>
      <c r="AB542" s="3">
        <v>7.23</v>
      </c>
      <c r="AC542" s="56">
        <v>23.953948865776784</v>
      </c>
    </row>
    <row r="543" spans="1:29" x14ac:dyDescent="0.35">
      <c r="A543" s="1">
        <v>573</v>
      </c>
      <c r="B543" s="2">
        <v>6</v>
      </c>
      <c r="C543" s="2" t="s">
        <v>387</v>
      </c>
      <c r="D543" s="2" t="s">
        <v>388</v>
      </c>
      <c r="E543" s="1" t="s">
        <v>39</v>
      </c>
      <c r="F543" s="1" t="str">
        <f t="shared" si="26"/>
        <v>Rösa7</v>
      </c>
      <c r="G543" s="2" t="s">
        <v>417</v>
      </c>
      <c r="H543" s="2" t="s">
        <v>651</v>
      </c>
      <c r="I543" s="1" t="s">
        <v>36</v>
      </c>
      <c r="J543" s="3">
        <v>9.65</v>
      </c>
      <c r="K543" s="3">
        <v>5</v>
      </c>
      <c r="L543" s="3">
        <v>45.4</v>
      </c>
      <c r="M543" s="3">
        <v>69</v>
      </c>
      <c r="N543" s="4">
        <v>63.924352331606215</v>
      </c>
      <c r="O543" s="3">
        <v>41.62</v>
      </c>
      <c r="P543" s="6">
        <v>9</v>
      </c>
      <c r="Q543" s="7">
        <v>9000</v>
      </c>
      <c r="R543" s="8">
        <v>216.24219125420473</v>
      </c>
      <c r="S543" s="3">
        <v>2.93</v>
      </c>
      <c r="T543" s="9">
        <v>0.3255555555555556</v>
      </c>
      <c r="U543" s="10" t="s">
        <v>20</v>
      </c>
      <c r="V543" s="10" t="s">
        <v>20</v>
      </c>
      <c r="W543" s="10" t="s">
        <v>20</v>
      </c>
      <c r="X543" s="10" t="s">
        <v>20</v>
      </c>
      <c r="Y543" s="10" t="s">
        <v>20</v>
      </c>
      <c r="Z543" s="10" t="s">
        <v>20</v>
      </c>
      <c r="AA543" s="10" t="s">
        <v>20</v>
      </c>
      <c r="AB543" s="3" t="s">
        <v>20</v>
      </c>
      <c r="AC543" s="56">
        <v>13.474646737963319</v>
      </c>
    </row>
    <row r="544" spans="1:29" x14ac:dyDescent="0.35">
      <c r="A544" s="1">
        <v>139</v>
      </c>
      <c r="B544" s="2">
        <v>7</v>
      </c>
      <c r="C544" s="2" t="s">
        <v>418</v>
      </c>
      <c r="D544" s="2" t="s">
        <v>419</v>
      </c>
      <c r="E544" s="1" t="s">
        <v>56</v>
      </c>
      <c r="F544" s="2" t="str">
        <f>LEFT(G544,6)</f>
        <v>Sch5.1</v>
      </c>
      <c r="G544" s="1" t="s">
        <v>420</v>
      </c>
      <c r="H544" s="1" t="s">
        <v>18</v>
      </c>
      <c r="I544" s="1" t="s">
        <v>19</v>
      </c>
      <c r="J544" s="3">
        <v>22.3</v>
      </c>
      <c r="K544" s="3">
        <v>22</v>
      </c>
      <c r="L544" s="3">
        <v>35.25</v>
      </c>
      <c r="M544" s="3">
        <v>67</v>
      </c>
      <c r="N544" s="4">
        <v>3.8140032613126782</v>
      </c>
      <c r="O544" s="3">
        <v>22.81</v>
      </c>
      <c r="P544" s="6">
        <v>5.3</v>
      </c>
      <c r="Q544" s="7">
        <v>5300</v>
      </c>
      <c r="R544" s="8">
        <v>232.35423060061379</v>
      </c>
      <c r="S544" s="14">
        <v>4.9000000000000004</v>
      </c>
      <c r="T544" s="9">
        <v>0.92452830188679258</v>
      </c>
      <c r="U544" s="10">
        <v>1.266</v>
      </c>
      <c r="V544" s="10">
        <v>42.98</v>
      </c>
      <c r="W544" s="10">
        <v>33.949447077409161</v>
      </c>
      <c r="X544" s="10">
        <v>6.7097999999999991E-2</v>
      </c>
      <c r="Y544" s="10">
        <v>0.45200000000000001</v>
      </c>
      <c r="Z544" s="10">
        <v>43.72</v>
      </c>
      <c r="AA544" s="10">
        <v>96.725663716814154</v>
      </c>
      <c r="AB544" s="3">
        <v>7.17</v>
      </c>
      <c r="AC544" s="56">
        <v>21.754225791677886</v>
      </c>
    </row>
    <row r="545" spans="1:29" x14ac:dyDescent="0.35">
      <c r="A545" s="1">
        <v>140</v>
      </c>
      <c r="B545" s="2">
        <v>7</v>
      </c>
      <c r="C545" s="2" t="s">
        <v>418</v>
      </c>
      <c r="D545" s="2" t="s">
        <v>419</v>
      </c>
      <c r="E545" s="1" t="s">
        <v>56</v>
      </c>
      <c r="F545" s="2" t="str">
        <f>LEFT(G545,6)</f>
        <v>Sch5.1</v>
      </c>
      <c r="G545" s="1" t="s">
        <v>421</v>
      </c>
      <c r="H545" s="1" t="s">
        <v>18</v>
      </c>
      <c r="I545" s="1" t="s">
        <v>19</v>
      </c>
      <c r="J545" s="3">
        <v>22.15</v>
      </c>
      <c r="K545" s="3">
        <v>19</v>
      </c>
      <c r="L545" s="3">
        <v>38.5</v>
      </c>
      <c r="M545" s="3">
        <v>68</v>
      </c>
      <c r="N545" s="4">
        <v>5.220743732921469</v>
      </c>
      <c r="O545" s="3">
        <v>21.54</v>
      </c>
      <c r="P545" s="6">
        <v>5.25</v>
      </c>
      <c r="Q545" s="7">
        <v>5250</v>
      </c>
      <c r="R545" s="8">
        <v>243.73259052924791</v>
      </c>
      <c r="S545" s="5">
        <v>4.0199999999999996</v>
      </c>
      <c r="T545" s="9">
        <v>0.76571428571428568</v>
      </c>
      <c r="U545" s="10" t="s">
        <v>20</v>
      </c>
      <c r="V545" s="10" t="s">
        <v>20</v>
      </c>
      <c r="W545" s="10" t="s">
        <v>20</v>
      </c>
      <c r="X545" s="10" t="s">
        <v>20</v>
      </c>
      <c r="Y545" s="10" t="s">
        <v>20</v>
      </c>
      <c r="Z545" s="10" t="s">
        <v>20</v>
      </c>
      <c r="AA545" s="10" t="s">
        <v>20</v>
      </c>
      <c r="AB545" s="3" t="s">
        <v>20</v>
      </c>
      <c r="AC545" s="56">
        <v>26.104112713991668</v>
      </c>
    </row>
    <row r="546" spans="1:29" x14ac:dyDescent="0.35">
      <c r="A546" s="1">
        <v>141</v>
      </c>
      <c r="B546" s="2">
        <v>7</v>
      </c>
      <c r="C546" s="2" t="s">
        <v>418</v>
      </c>
      <c r="D546" s="2" t="s">
        <v>419</v>
      </c>
      <c r="E546" s="1" t="s">
        <v>56</v>
      </c>
      <c r="F546" s="2" t="str">
        <f>LEFT(G546,6)</f>
        <v>Sch5.1</v>
      </c>
      <c r="G546" s="1" t="s">
        <v>422</v>
      </c>
      <c r="H546" s="1" t="s">
        <v>18</v>
      </c>
      <c r="I546" s="1" t="s">
        <v>19</v>
      </c>
      <c r="J546" s="3">
        <v>21.15</v>
      </c>
      <c r="K546" s="3">
        <v>16</v>
      </c>
      <c r="L546" s="3">
        <v>35.75</v>
      </c>
      <c r="M546" s="3">
        <v>60</v>
      </c>
      <c r="N546" s="4">
        <v>5.3386524822695041</v>
      </c>
      <c r="O546" s="3">
        <v>18.84</v>
      </c>
      <c r="P546" s="6">
        <v>4.0199999999999996</v>
      </c>
      <c r="Q546" s="7">
        <v>4019.9999999999995</v>
      </c>
      <c r="R546" s="8">
        <v>213.37579617834393</v>
      </c>
      <c r="S546" s="14">
        <v>3.19</v>
      </c>
      <c r="T546" s="9">
        <v>0.79353233830845782</v>
      </c>
      <c r="U546" s="10">
        <v>1.3049999999999999</v>
      </c>
      <c r="V546" s="10">
        <v>42.98</v>
      </c>
      <c r="W546" s="10">
        <v>32.934865900383144</v>
      </c>
      <c r="X546" s="10">
        <v>5.2460999999999994E-2</v>
      </c>
      <c r="Y546" s="10">
        <v>0.497</v>
      </c>
      <c r="Z546" s="10">
        <v>42.71</v>
      </c>
      <c r="AA546" s="10">
        <v>85.935613682092551</v>
      </c>
      <c r="AB546" s="3">
        <v>7.18</v>
      </c>
      <c r="AC546" s="56">
        <v>23.787834224598928</v>
      </c>
    </row>
    <row r="547" spans="1:29" x14ac:dyDescent="0.35">
      <c r="A547" s="1">
        <v>426</v>
      </c>
      <c r="B547" s="1">
        <v>7</v>
      </c>
      <c r="C547" s="1" t="s">
        <v>418</v>
      </c>
      <c r="D547" s="1" t="s">
        <v>419</v>
      </c>
      <c r="E547" s="1" t="s">
        <v>56</v>
      </c>
      <c r="F547" s="1" t="str">
        <f>LEFT(G547,6)</f>
        <v>Sch5.1</v>
      </c>
      <c r="G547" s="1" t="s">
        <v>423</v>
      </c>
      <c r="H547" s="1" t="s">
        <v>18</v>
      </c>
      <c r="I547" s="1" t="s">
        <v>19</v>
      </c>
      <c r="J547" s="3">
        <v>17.75</v>
      </c>
      <c r="K547" s="3">
        <v>11</v>
      </c>
      <c r="L547" s="3">
        <v>34.299999999999997</v>
      </c>
      <c r="M547" s="3">
        <v>47</v>
      </c>
      <c r="N547" s="4">
        <v>7.2565941101152367</v>
      </c>
      <c r="O547" s="3">
        <v>14.52</v>
      </c>
      <c r="P547" s="6">
        <v>3.18</v>
      </c>
      <c r="Q547" s="7">
        <v>3180</v>
      </c>
      <c r="R547" s="8">
        <v>219.00826446280993</v>
      </c>
      <c r="S547" s="15">
        <v>2.35</v>
      </c>
      <c r="T547" s="9">
        <v>0.73899371069182385</v>
      </c>
      <c r="U547" s="10">
        <v>1.2869999999999999</v>
      </c>
      <c r="V547" s="10">
        <v>42.53</v>
      </c>
      <c r="W547" s="10">
        <v>33.04584304584305</v>
      </c>
      <c r="X547" s="10">
        <v>4.09266E-2</v>
      </c>
      <c r="Y547" s="10">
        <v>0.47699999999999998</v>
      </c>
      <c r="Z547" s="10">
        <v>43.61</v>
      </c>
      <c r="AA547" s="10">
        <v>91.425576519916149</v>
      </c>
      <c r="AB547" s="3">
        <v>7.08</v>
      </c>
      <c r="AC547" s="56" t="s">
        <v>20</v>
      </c>
    </row>
    <row r="548" spans="1:29" x14ac:dyDescent="0.35">
      <c r="A548" s="1">
        <v>148</v>
      </c>
      <c r="B548" s="2">
        <v>7</v>
      </c>
      <c r="C548" s="2" t="s">
        <v>418</v>
      </c>
      <c r="D548" s="2" t="s">
        <v>419</v>
      </c>
      <c r="E548" s="1" t="s">
        <v>56</v>
      </c>
      <c r="F548" s="2" t="str">
        <f t="shared" ref="F548:F559" si="27">LEFT(G548,7)</f>
        <v>Sch5.10</v>
      </c>
      <c r="G548" s="1" t="s">
        <v>424</v>
      </c>
      <c r="H548" s="1" t="s">
        <v>18</v>
      </c>
      <c r="I548" s="1" t="s">
        <v>19</v>
      </c>
      <c r="J548" s="3">
        <v>13.149999999999999</v>
      </c>
      <c r="K548" s="3">
        <v>10</v>
      </c>
      <c r="L548" s="3">
        <v>31.7</v>
      </c>
      <c r="M548" s="3">
        <v>45</v>
      </c>
      <c r="N548" s="4">
        <v>9.8479087452471479</v>
      </c>
      <c r="O548" s="3">
        <v>8.6300000000000008</v>
      </c>
      <c r="P548" s="6">
        <v>1.44</v>
      </c>
      <c r="Q548" s="7">
        <v>1440</v>
      </c>
      <c r="R548" s="8">
        <v>166.85979142526071</v>
      </c>
      <c r="S548" s="5">
        <v>1.85</v>
      </c>
      <c r="T548" s="9">
        <v>1.2847222222222223</v>
      </c>
      <c r="U548" s="10" t="s">
        <v>20</v>
      </c>
      <c r="V548" s="10" t="s">
        <v>20</v>
      </c>
      <c r="W548" s="10" t="s">
        <v>20</v>
      </c>
      <c r="X548" s="10" t="s">
        <v>20</v>
      </c>
      <c r="Y548" s="10" t="s">
        <v>20</v>
      </c>
      <c r="Z548" s="10" t="s">
        <v>20</v>
      </c>
      <c r="AA548" s="10" t="s">
        <v>20</v>
      </c>
      <c r="AB548" s="3" t="s">
        <v>20</v>
      </c>
      <c r="AC548" s="56">
        <v>12.008996045705857</v>
      </c>
    </row>
    <row r="549" spans="1:29" x14ac:dyDescent="0.35">
      <c r="A549" s="1">
        <v>149</v>
      </c>
      <c r="B549" s="2">
        <v>7</v>
      </c>
      <c r="C549" s="2" t="s">
        <v>418</v>
      </c>
      <c r="D549" s="2" t="s">
        <v>419</v>
      </c>
      <c r="E549" s="1" t="s">
        <v>56</v>
      </c>
      <c r="F549" s="2" t="str">
        <f t="shared" si="27"/>
        <v>Sch5.10</v>
      </c>
      <c r="G549" s="1" t="s">
        <v>425</v>
      </c>
      <c r="H549" s="1" t="s">
        <v>18</v>
      </c>
      <c r="I549" s="1" t="s">
        <v>19</v>
      </c>
      <c r="J549" s="3">
        <v>15.2</v>
      </c>
      <c r="K549" s="3">
        <v>11</v>
      </c>
      <c r="L549" s="3">
        <v>36.35</v>
      </c>
      <c r="M549" s="3">
        <v>39</v>
      </c>
      <c r="N549" s="4">
        <v>7.4787679425837332</v>
      </c>
      <c r="O549" s="3">
        <v>15.5</v>
      </c>
      <c r="P549" s="6">
        <v>3.1300000000000003</v>
      </c>
      <c r="Q549" s="7">
        <v>3130.0000000000005</v>
      </c>
      <c r="R549" s="8">
        <v>201.93548387096777</v>
      </c>
      <c r="S549" s="14">
        <v>2.1</v>
      </c>
      <c r="T549" s="9">
        <v>0.67092651757188493</v>
      </c>
      <c r="U549" s="10">
        <v>1.5409999999999999</v>
      </c>
      <c r="V549" s="10">
        <v>42.81</v>
      </c>
      <c r="W549" s="10">
        <v>27.780661907852046</v>
      </c>
      <c r="X549" s="10">
        <v>4.5151300000000005E-2</v>
      </c>
      <c r="Y549" s="10">
        <v>0.59499999999999997</v>
      </c>
      <c r="Z549" s="10">
        <v>43.12</v>
      </c>
      <c r="AA549" s="10">
        <v>72.470588235294116</v>
      </c>
      <c r="AB549" s="3">
        <v>7.34</v>
      </c>
      <c r="AC549" s="56">
        <v>15.497062997589282</v>
      </c>
    </row>
    <row r="550" spans="1:29" x14ac:dyDescent="0.35">
      <c r="A550" s="1">
        <v>150</v>
      </c>
      <c r="B550" s="2">
        <v>7</v>
      </c>
      <c r="C550" s="2" t="s">
        <v>418</v>
      </c>
      <c r="D550" s="2" t="s">
        <v>419</v>
      </c>
      <c r="E550" s="1" t="s">
        <v>56</v>
      </c>
      <c r="F550" s="2" t="str">
        <f t="shared" si="27"/>
        <v>Sch5.10</v>
      </c>
      <c r="G550" s="1" t="s">
        <v>426</v>
      </c>
      <c r="H550" s="1" t="s">
        <v>18</v>
      </c>
      <c r="I550" s="1" t="s">
        <v>19</v>
      </c>
      <c r="J550" s="3">
        <v>11.2</v>
      </c>
      <c r="K550" s="3">
        <v>9</v>
      </c>
      <c r="L550" s="3">
        <v>36</v>
      </c>
      <c r="M550" s="3">
        <v>39</v>
      </c>
      <c r="N550" s="4">
        <v>12.928571428571429</v>
      </c>
      <c r="O550" s="3">
        <v>7.04</v>
      </c>
      <c r="P550" s="6">
        <v>1.43</v>
      </c>
      <c r="Q550" s="7">
        <v>1430</v>
      </c>
      <c r="R550" s="8">
        <v>203.125</v>
      </c>
      <c r="S550" s="26" t="s">
        <v>20</v>
      </c>
      <c r="T550" s="9" t="e">
        <v>#VALUE!</v>
      </c>
      <c r="U550" s="10" t="s">
        <v>20</v>
      </c>
      <c r="V550" s="10" t="s">
        <v>20</v>
      </c>
      <c r="W550" s="10" t="s">
        <v>20</v>
      </c>
      <c r="X550" s="10" t="s">
        <v>20</v>
      </c>
      <c r="Y550" s="10" t="s">
        <v>20</v>
      </c>
      <c r="Z550" s="10" t="s">
        <v>20</v>
      </c>
      <c r="AA550" s="10" t="s">
        <v>20</v>
      </c>
      <c r="AB550" s="3" t="s">
        <v>20</v>
      </c>
      <c r="AC550" s="56">
        <v>28.139865937849994</v>
      </c>
    </row>
    <row r="551" spans="1:29" x14ac:dyDescent="0.35">
      <c r="A551" s="1">
        <v>151</v>
      </c>
      <c r="B551" s="2">
        <v>7</v>
      </c>
      <c r="C551" s="2" t="s">
        <v>418</v>
      </c>
      <c r="D551" s="2" t="s">
        <v>419</v>
      </c>
      <c r="E551" s="1" t="s">
        <v>56</v>
      </c>
      <c r="F551" s="2" t="str">
        <f t="shared" si="27"/>
        <v>Sch5.10</v>
      </c>
      <c r="G551" s="1" t="s">
        <v>427</v>
      </c>
      <c r="H551" s="1" t="s">
        <v>18</v>
      </c>
      <c r="I551" s="1" t="s">
        <v>19</v>
      </c>
      <c r="J551" s="3">
        <v>6.6</v>
      </c>
      <c r="K551" s="3">
        <v>6</v>
      </c>
      <c r="L551" s="3">
        <v>36.650000000000006</v>
      </c>
      <c r="M551" s="3">
        <v>23</v>
      </c>
      <c r="N551" s="4">
        <v>20.286616161616166</v>
      </c>
      <c r="O551" s="3">
        <v>6.97</v>
      </c>
      <c r="P551" s="6">
        <v>1.43</v>
      </c>
      <c r="Q551" s="7">
        <v>1430</v>
      </c>
      <c r="R551" s="8">
        <v>205.16499282639887</v>
      </c>
      <c r="S551" s="14">
        <v>1.06</v>
      </c>
      <c r="T551" s="9">
        <v>0.74125874125874136</v>
      </c>
      <c r="U551" s="10">
        <v>1.5069999999999999</v>
      </c>
      <c r="V551" s="10">
        <v>42.94</v>
      </c>
      <c r="W551" s="10">
        <v>28.49369608493696</v>
      </c>
      <c r="X551" s="10">
        <v>1.8536099999999996E-2</v>
      </c>
      <c r="Y551" s="10">
        <v>0.67900000000000005</v>
      </c>
      <c r="Z551" s="10">
        <v>43.8</v>
      </c>
      <c r="AA551" s="10">
        <v>64.50662739322533</v>
      </c>
      <c r="AB551" s="3">
        <v>7.28</v>
      </c>
      <c r="AC551" s="56">
        <v>23.956678644175781</v>
      </c>
    </row>
    <row r="552" spans="1:29" x14ac:dyDescent="0.35">
      <c r="A552" s="1">
        <v>152</v>
      </c>
      <c r="B552" s="2">
        <v>7</v>
      </c>
      <c r="C552" s="2" t="s">
        <v>418</v>
      </c>
      <c r="D552" s="2" t="s">
        <v>419</v>
      </c>
      <c r="E552" s="1" t="s">
        <v>56</v>
      </c>
      <c r="F552" s="2" t="str">
        <f t="shared" si="27"/>
        <v>Sch5.12</v>
      </c>
      <c r="G552" s="1" t="s">
        <v>428</v>
      </c>
      <c r="H552" s="1" t="s">
        <v>18</v>
      </c>
      <c r="I552" s="1" t="s">
        <v>19</v>
      </c>
      <c r="J552" s="3">
        <v>12.600000000000001</v>
      </c>
      <c r="K552" s="3">
        <v>14</v>
      </c>
      <c r="L552" s="3">
        <v>35.15</v>
      </c>
      <c r="M552" s="3">
        <v>66</v>
      </c>
      <c r="N552" s="4">
        <v>12.151360544217685</v>
      </c>
      <c r="O552" s="3">
        <v>20.32</v>
      </c>
      <c r="P552" s="6">
        <v>4.33</v>
      </c>
      <c r="Q552" s="7">
        <v>4330</v>
      </c>
      <c r="R552" s="8">
        <v>213.09055118110237</v>
      </c>
      <c r="S552" s="14">
        <v>3.46</v>
      </c>
      <c r="T552" s="9">
        <v>0.79907621247113159</v>
      </c>
      <c r="U552" s="10">
        <v>1.637</v>
      </c>
      <c r="V552" s="10">
        <v>42.71</v>
      </c>
      <c r="W552" s="10">
        <v>26.090409285277946</v>
      </c>
      <c r="X552" s="10">
        <v>7.0882100000000003E-2</v>
      </c>
      <c r="Y552" s="10">
        <v>0.64200000000000002</v>
      </c>
      <c r="Z552" s="10">
        <v>42.4</v>
      </c>
      <c r="AA552" s="10">
        <v>66.043613707165107</v>
      </c>
      <c r="AB552" s="3">
        <v>7.34</v>
      </c>
      <c r="AC552" s="56">
        <v>15.070499350093511</v>
      </c>
    </row>
    <row r="553" spans="1:29" x14ac:dyDescent="0.35">
      <c r="A553" s="1">
        <v>153</v>
      </c>
      <c r="B553" s="2">
        <v>7</v>
      </c>
      <c r="C553" s="2" t="s">
        <v>418</v>
      </c>
      <c r="D553" s="2" t="s">
        <v>419</v>
      </c>
      <c r="E553" s="1" t="s">
        <v>56</v>
      </c>
      <c r="F553" s="2" t="str">
        <f t="shared" si="27"/>
        <v>Sch5.12</v>
      </c>
      <c r="G553" s="1" t="s">
        <v>429</v>
      </c>
      <c r="H553" s="1" t="s">
        <v>18</v>
      </c>
      <c r="I553" s="1" t="s">
        <v>19</v>
      </c>
      <c r="J553" s="3">
        <v>14.850000000000001</v>
      </c>
      <c r="K553" s="3">
        <v>9</v>
      </c>
      <c r="L553" s="3">
        <v>51.25</v>
      </c>
      <c r="M553" s="3">
        <v>55</v>
      </c>
      <c r="N553" s="4">
        <v>20.090534979423868</v>
      </c>
      <c r="O553" s="3">
        <v>25.23</v>
      </c>
      <c r="P553" s="6">
        <v>5.26</v>
      </c>
      <c r="Q553" s="7">
        <v>5260</v>
      </c>
      <c r="R553" s="8">
        <v>208.48196591359493</v>
      </c>
      <c r="S553" s="14">
        <v>3.72</v>
      </c>
      <c r="T553" s="9">
        <v>0.70722433460076051</v>
      </c>
      <c r="U553" s="10">
        <v>1.2769999999999999</v>
      </c>
      <c r="V553" s="10">
        <v>42.69</v>
      </c>
      <c r="W553" s="10">
        <v>33.42991386061081</v>
      </c>
      <c r="X553" s="10">
        <v>6.7170199999999985E-2</v>
      </c>
      <c r="Y553" s="10">
        <v>0.52200000000000002</v>
      </c>
      <c r="Z553" s="10">
        <v>42.46</v>
      </c>
      <c r="AA553" s="10">
        <v>81.340996168582379</v>
      </c>
      <c r="AB553" s="3">
        <v>7.2</v>
      </c>
      <c r="AC553" s="56">
        <v>15.470096269554753</v>
      </c>
    </row>
    <row r="554" spans="1:29" x14ac:dyDescent="0.35">
      <c r="A554" s="1">
        <v>154</v>
      </c>
      <c r="B554" s="2">
        <v>7</v>
      </c>
      <c r="C554" s="2" t="s">
        <v>418</v>
      </c>
      <c r="D554" s="2" t="s">
        <v>419</v>
      </c>
      <c r="E554" s="1" t="s">
        <v>56</v>
      </c>
      <c r="F554" s="2" t="str">
        <f t="shared" si="27"/>
        <v>Sch5.12</v>
      </c>
      <c r="G554" s="1" t="s">
        <v>430</v>
      </c>
      <c r="H554" s="1" t="s">
        <v>18</v>
      </c>
      <c r="I554" s="1" t="s">
        <v>19</v>
      </c>
      <c r="J554" s="3">
        <v>19.649999999999999</v>
      </c>
      <c r="K554" s="3">
        <v>24</v>
      </c>
      <c r="L554" s="3">
        <v>40.75</v>
      </c>
      <c r="M554" s="3">
        <v>91</v>
      </c>
      <c r="N554" s="4">
        <v>6.8631255301102634</v>
      </c>
      <c r="O554" s="3">
        <v>25.31</v>
      </c>
      <c r="P554" s="6">
        <v>6.4</v>
      </c>
      <c r="Q554" s="7">
        <v>6400</v>
      </c>
      <c r="R554" s="8">
        <v>252.86448044251284</v>
      </c>
      <c r="S554" s="5">
        <v>5.33</v>
      </c>
      <c r="T554" s="9">
        <v>0.83281249999999996</v>
      </c>
      <c r="U554" s="10" t="s">
        <v>20</v>
      </c>
      <c r="V554" s="10" t="s">
        <v>20</v>
      </c>
      <c r="W554" s="10" t="s">
        <v>20</v>
      </c>
      <c r="X554" s="10" t="s">
        <v>20</v>
      </c>
      <c r="Y554" s="10" t="s">
        <v>20</v>
      </c>
      <c r="Z554" s="10" t="s">
        <v>20</v>
      </c>
      <c r="AA554" s="10" t="s">
        <v>20</v>
      </c>
      <c r="AB554" s="3" t="s">
        <v>20</v>
      </c>
      <c r="AC554" s="56">
        <v>19.699360921168662</v>
      </c>
    </row>
    <row r="555" spans="1:29" x14ac:dyDescent="0.35">
      <c r="A555" s="1">
        <v>427</v>
      </c>
      <c r="B555" s="1">
        <v>7</v>
      </c>
      <c r="C555" s="1" t="s">
        <v>418</v>
      </c>
      <c r="D555" s="1" t="s">
        <v>419</v>
      </c>
      <c r="E555" s="1" t="s">
        <v>56</v>
      </c>
      <c r="F555" s="1" t="str">
        <f t="shared" si="27"/>
        <v>Sch5.12</v>
      </c>
      <c r="G555" s="1" t="s">
        <v>431</v>
      </c>
      <c r="H555" s="1" t="s">
        <v>18</v>
      </c>
      <c r="I555" s="1" t="s">
        <v>19</v>
      </c>
      <c r="J555" s="3">
        <v>16.200000000000003</v>
      </c>
      <c r="K555" s="3">
        <v>16</v>
      </c>
      <c r="L555" s="3">
        <v>44.1</v>
      </c>
      <c r="M555" s="3">
        <v>76</v>
      </c>
      <c r="N555" s="4">
        <v>11.930555555555552</v>
      </c>
      <c r="O555" s="3">
        <v>29.39</v>
      </c>
      <c r="P555" s="6">
        <v>6.5</v>
      </c>
      <c r="Q555" s="7">
        <v>6500</v>
      </c>
      <c r="R555" s="8">
        <v>221.16366110922081</v>
      </c>
      <c r="S555" s="15">
        <v>5.14</v>
      </c>
      <c r="T555" s="9">
        <v>0.79076923076923067</v>
      </c>
      <c r="U555" s="10">
        <v>1.165</v>
      </c>
      <c r="V555" s="10">
        <v>42.56</v>
      </c>
      <c r="W555" s="10">
        <v>36.532188841201716</v>
      </c>
      <c r="X555" s="10">
        <v>7.5725000000000001E-2</v>
      </c>
      <c r="Y555" s="10">
        <v>0.44</v>
      </c>
      <c r="Z555" s="10">
        <v>43.44</v>
      </c>
      <c r="AA555" s="10">
        <v>98.72727272727272</v>
      </c>
      <c r="AB555" s="3">
        <v>7.26</v>
      </c>
      <c r="AC555" s="56">
        <v>26.796087485082705</v>
      </c>
    </row>
    <row r="556" spans="1:29" x14ac:dyDescent="0.35">
      <c r="A556" s="1">
        <v>155</v>
      </c>
      <c r="B556" s="2">
        <v>7</v>
      </c>
      <c r="C556" s="2" t="s">
        <v>418</v>
      </c>
      <c r="D556" s="2" t="s">
        <v>419</v>
      </c>
      <c r="E556" s="1" t="s">
        <v>56</v>
      </c>
      <c r="F556" s="2" t="str">
        <f t="shared" si="27"/>
        <v>Sch5.18</v>
      </c>
      <c r="G556" s="1" t="s">
        <v>432</v>
      </c>
      <c r="H556" s="1" t="s">
        <v>18</v>
      </c>
      <c r="I556" s="1" t="s">
        <v>19</v>
      </c>
      <c r="J556" s="3">
        <v>15.2</v>
      </c>
      <c r="K556" s="3">
        <v>8</v>
      </c>
      <c r="L556" s="3">
        <v>32.85</v>
      </c>
      <c r="M556" s="3">
        <v>39</v>
      </c>
      <c r="N556" s="4">
        <v>9.5357730263157912</v>
      </c>
      <c r="O556" s="3">
        <v>16.14</v>
      </c>
      <c r="P556" s="6">
        <v>2.94</v>
      </c>
      <c r="Q556" s="7">
        <v>2940</v>
      </c>
      <c r="R556" s="8">
        <v>182.15613382899627</v>
      </c>
      <c r="S556" s="5">
        <v>2.27</v>
      </c>
      <c r="T556" s="9">
        <v>0.77210884353741494</v>
      </c>
      <c r="U556" s="10" t="s">
        <v>20</v>
      </c>
      <c r="V556" s="10" t="s">
        <v>20</v>
      </c>
      <c r="W556" s="10" t="s">
        <v>20</v>
      </c>
      <c r="X556" s="10" t="s">
        <v>20</v>
      </c>
      <c r="Y556" s="10" t="s">
        <v>20</v>
      </c>
      <c r="Z556" s="10" t="s">
        <v>20</v>
      </c>
      <c r="AA556" s="10" t="s">
        <v>20</v>
      </c>
      <c r="AB556" s="3" t="s">
        <v>20</v>
      </c>
      <c r="AC556" s="56">
        <v>20.148763029264266</v>
      </c>
    </row>
    <row r="557" spans="1:29" x14ac:dyDescent="0.35">
      <c r="A557" s="1">
        <v>156</v>
      </c>
      <c r="B557" s="2">
        <v>7</v>
      </c>
      <c r="C557" s="2" t="s">
        <v>418</v>
      </c>
      <c r="D557" s="2" t="s">
        <v>419</v>
      </c>
      <c r="E557" s="1" t="s">
        <v>56</v>
      </c>
      <c r="F557" s="2" t="str">
        <f t="shared" si="27"/>
        <v>Sch5.18</v>
      </c>
      <c r="G557" s="1" t="s">
        <v>433</v>
      </c>
      <c r="H557" s="1" t="s">
        <v>18</v>
      </c>
      <c r="I557" s="1" t="s">
        <v>19</v>
      </c>
      <c r="J557" s="3">
        <v>16.100000000000001</v>
      </c>
      <c r="K557" s="3">
        <v>10</v>
      </c>
      <c r="L557" s="3">
        <v>44.5</v>
      </c>
      <c r="M557" s="3">
        <v>53</v>
      </c>
      <c r="N557" s="4">
        <v>13.649068322981366</v>
      </c>
      <c r="O557" s="3">
        <v>20.99</v>
      </c>
      <c r="P557" s="6">
        <v>4.49</v>
      </c>
      <c r="Q557" s="7">
        <v>4490</v>
      </c>
      <c r="R557" s="8">
        <v>213.91138637446406</v>
      </c>
      <c r="S557" s="14">
        <v>3.86</v>
      </c>
      <c r="T557" s="9">
        <v>0.85968819599109125</v>
      </c>
      <c r="U557" s="10">
        <v>1.611</v>
      </c>
      <c r="V557" s="10">
        <v>42.97</v>
      </c>
      <c r="W557" s="10">
        <v>26.672873991309746</v>
      </c>
      <c r="X557" s="10">
        <v>7.2333900000000007E-2</v>
      </c>
      <c r="Y557" s="10">
        <v>0.57099999999999995</v>
      </c>
      <c r="Z557" s="10">
        <v>41.96</v>
      </c>
      <c r="AA557" s="10">
        <v>73.485113835376538</v>
      </c>
      <c r="AB557" s="3">
        <v>6.94</v>
      </c>
      <c r="AC557" s="56">
        <v>10.180448333047407</v>
      </c>
    </row>
    <row r="558" spans="1:29" x14ac:dyDescent="0.35">
      <c r="A558" s="1">
        <v>157</v>
      </c>
      <c r="B558" s="2">
        <v>7</v>
      </c>
      <c r="C558" s="2" t="s">
        <v>418</v>
      </c>
      <c r="D558" s="2" t="s">
        <v>419</v>
      </c>
      <c r="E558" s="1" t="s">
        <v>56</v>
      </c>
      <c r="F558" s="2" t="str">
        <f t="shared" si="27"/>
        <v>Sch5.18</v>
      </c>
      <c r="G558" s="1" t="s">
        <v>434</v>
      </c>
      <c r="H558" s="1" t="s">
        <v>18</v>
      </c>
      <c r="I558" s="1" t="s">
        <v>19</v>
      </c>
      <c r="J558" s="3">
        <v>13.05</v>
      </c>
      <c r="K558" s="3">
        <v>9</v>
      </c>
      <c r="L558" s="3">
        <v>37.25</v>
      </c>
      <c r="M558" s="3">
        <v>30</v>
      </c>
      <c r="N558" s="4">
        <v>8.5146871008939975</v>
      </c>
      <c r="O558" s="3">
        <v>12.5</v>
      </c>
      <c r="P558" s="6">
        <v>2.5</v>
      </c>
      <c r="Q558" s="7">
        <v>2500</v>
      </c>
      <c r="R558" s="8">
        <v>200</v>
      </c>
      <c r="S558" s="5">
        <v>2.73</v>
      </c>
      <c r="T558" s="9">
        <v>1.0920000000000001</v>
      </c>
      <c r="U558" s="10" t="s">
        <v>20</v>
      </c>
      <c r="V558" s="10" t="s">
        <v>20</v>
      </c>
      <c r="W558" s="10" t="s">
        <v>20</v>
      </c>
      <c r="X558" s="10" t="s">
        <v>20</v>
      </c>
      <c r="Y558" s="10" t="s">
        <v>20</v>
      </c>
      <c r="Z558" s="10" t="s">
        <v>20</v>
      </c>
      <c r="AA558" s="10" t="s">
        <v>20</v>
      </c>
      <c r="AB558" s="3" t="s">
        <v>20</v>
      </c>
      <c r="AC558" s="56">
        <v>8.9959168967531351</v>
      </c>
    </row>
    <row r="559" spans="1:29" x14ac:dyDescent="0.35">
      <c r="A559" s="1">
        <v>158</v>
      </c>
      <c r="B559" s="2">
        <v>7</v>
      </c>
      <c r="C559" s="2" t="s">
        <v>418</v>
      </c>
      <c r="D559" s="2" t="s">
        <v>419</v>
      </c>
      <c r="E559" s="1" t="s">
        <v>56</v>
      </c>
      <c r="F559" s="2" t="str">
        <f t="shared" si="27"/>
        <v>Sch5.18</v>
      </c>
      <c r="G559" s="1" t="s">
        <v>435</v>
      </c>
      <c r="H559" s="1" t="s">
        <v>18</v>
      </c>
      <c r="I559" s="1" t="s">
        <v>19</v>
      </c>
      <c r="J559" s="3">
        <v>14.75</v>
      </c>
      <c r="K559" s="3">
        <v>16</v>
      </c>
      <c r="L559" s="3">
        <v>33.6</v>
      </c>
      <c r="M559" s="3">
        <v>67</v>
      </c>
      <c r="N559" s="4">
        <v>8.5389830508474596</v>
      </c>
      <c r="O559" s="3">
        <v>19.59</v>
      </c>
      <c r="P559" s="6">
        <v>3.95</v>
      </c>
      <c r="Q559" s="7">
        <v>3950</v>
      </c>
      <c r="R559" s="8">
        <v>201.63348647269015</v>
      </c>
      <c r="S559" s="14">
        <v>3.38</v>
      </c>
      <c r="T559" s="9">
        <v>0.85569620253164547</v>
      </c>
      <c r="U559" s="10">
        <v>1.425</v>
      </c>
      <c r="V559" s="10">
        <v>43.04</v>
      </c>
      <c r="W559" s="10">
        <v>30.203508771929823</v>
      </c>
      <c r="X559" s="10">
        <v>5.6287500000000004E-2</v>
      </c>
      <c r="Y559" s="10">
        <v>0.44700000000000001</v>
      </c>
      <c r="Z559" s="10">
        <v>41.82</v>
      </c>
      <c r="AA559" s="10">
        <v>93.557046979865774</v>
      </c>
      <c r="AB559" s="3">
        <v>7.15</v>
      </c>
      <c r="AC559" s="56">
        <v>21.892722957377483</v>
      </c>
    </row>
    <row r="560" spans="1:29" x14ac:dyDescent="0.35">
      <c r="A560" s="1">
        <v>142</v>
      </c>
      <c r="B560" s="2">
        <v>7</v>
      </c>
      <c r="C560" s="2" t="s">
        <v>418</v>
      </c>
      <c r="D560" s="2" t="s">
        <v>419</v>
      </c>
      <c r="E560" s="1" t="s">
        <v>56</v>
      </c>
      <c r="F560" s="2" t="str">
        <f t="shared" ref="F560:F585" si="28">LEFT(G560,6)</f>
        <v>Sch5.6</v>
      </c>
      <c r="G560" s="1" t="s">
        <v>436</v>
      </c>
      <c r="H560" s="1" t="s">
        <v>18</v>
      </c>
      <c r="I560" s="1" t="s">
        <v>19</v>
      </c>
      <c r="J560" s="3">
        <v>24.8</v>
      </c>
      <c r="K560" s="3">
        <v>20</v>
      </c>
      <c r="L560" s="3">
        <v>37.799999999999997</v>
      </c>
      <c r="M560" s="3">
        <v>85</v>
      </c>
      <c r="N560" s="4">
        <v>5.4778225806451601</v>
      </c>
      <c r="O560" s="3">
        <v>22.48</v>
      </c>
      <c r="P560" s="6">
        <v>5.48</v>
      </c>
      <c r="Q560" s="7">
        <v>5480</v>
      </c>
      <c r="R560" s="8">
        <v>243.77224199288256</v>
      </c>
      <c r="S560" s="14">
        <v>4.09</v>
      </c>
      <c r="T560" s="9">
        <v>0.7463503649635036</v>
      </c>
      <c r="U560" s="10">
        <v>1.0880000000000001</v>
      </c>
      <c r="V560" s="10">
        <v>42.36</v>
      </c>
      <c r="W560" s="10">
        <v>38.933823529411761</v>
      </c>
      <c r="X560" s="10">
        <v>5.9622400000000006E-2</v>
      </c>
      <c r="Y560" s="10">
        <v>0.442</v>
      </c>
      <c r="Z560" s="10">
        <v>42.97</v>
      </c>
      <c r="AA560" s="10">
        <v>97.217194570135746</v>
      </c>
      <c r="AB560" s="3">
        <v>7.05</v>
      </c>
      <c r="AC560" s="56">
        <v>20.955495956780791</v>
      </c>
    </row>
    <row r="561" spans="1:29" x14ac:dyDescent="0.35">
      <c r="A561" s="1">
        <v>143</v>
      </c>
      <c r="B561" s="2">
        <v>7</v>
      </c>
      <c r="C561" s="2" t="s">
        <v>418</v>
      </c>
      <c r="D561" s="2" t="s">
        <v>419</v>
      </c>
      <c r="E561" s="1" t="s">
        <v>56</v>
      </c>
      <c r="F561" s="2" t="str">
        <f t="shared" si="28"/>
        <v>Sch5.6</v>
      </c>
      <c r="G561" s="1" t="s">
        <v>437</v>
      </c>
      <c r="H561" s="1" t="s">
        <v>18</v>
      </c>
      <c r="I561" s="1" t="s">
        <v>19</v>
      </c>
      <c r="J561" s="3">
        <v>23.55</v>
      </c>
      <c r="K561" s="3">
        <v>26</v>
      </c>
      <c r="L561" s="3">
        <v>38.6</v>
      </c>
      <c r="M561" s="3">
        <v>84</v>
      </c>
      <c r="N561" s="4">
        <v>4.2954434100930907</v>
      </c>
      <c r="O561" s="3">
        <v>32.07</v>
      </c>
      <c r="P561" s="6">
        <v>7.34</v>
      </c>
      <c r="Q561" s="7">
        <v>7340</v>
      </c>
      <c r="R561" s="8">
        <v>228.874337386966</v>
      </c>
      <c r="S561" s="14">
        <v>6.53</v>
      </c>
      <c r="T561" s="9">
        <v>0.88964577656675758</v>
      </c>
      <c r="U561" s="10">
        <v>1.171</v>
      </c>
      <c r="V561" s="10">
        <v>42.67</v>
      </c>
      <c r="W561" s="10">
        <v>36.438941076003417</v>
      </c>
      <c r="X561" s="10">
        <v>8.5951399999999997E-2</v>
      </c>
      <c r="Y561" s="10">
        <v>0.53900000000000003</v>
      </c>
      <c r="Z561" s="10">
        <v>43.5</v>
      </c>
      <c r="AA561" s="10">
        <v>80.705009276437849</v>
      </c>
      <c r="AB561" s="3">
        <v>7.28</v>
      </c>
      <c r="AC561" s="56">
        <v>20.413151250315014</v>
      </c>
    </row>
    <row r="562" spans="1:29" x14ac:dyDescent="0.35">
      <c r="A562" s="1">
        <v>144</v>
      </c>
      <c r="B562" s="2">
        <v>7</v>
      </c>
      <c r="C562" s="2" t="s">
        <v>418</v>
      </c>
      <c r="D562" s="2" t="s">
        <v>419</v>
      </c>
      <c r="E562" s="1" t="s">
        <v>56</v>
      </c>
      <c r="F562" s="2" t="str">
        <f t="shared" si="28"/>
        <v>Sch5.9</v>
      </c>
      <c r="G562" s="1" t="s">
        <v>438</v>
      </c>
      <c r="H562" s="1" t="s">
        <v>18</v>
      </c>
      <c r="I562" s="1" t="s">
        <v>19</v>
      </c>
      <c r="J562" s="3">
        <v>14.65</v>
      </c>
      <c r="K562" s="3">
        <v>10</v>
      </c>
      <c r="L562" s="3">
        <v>34.25</v>
      </c>
      <c r="M562" s="3">
        <v>46</v>
      </c>
      <c r="N562" s="4">
        <v>9.7542662116040955</v>
      </c>
      <c r="O562" s="3">
        <v>17.309999999999999</v>
      </c>
      <c r="P562" s="6">
        <v>3.8</v>
      </c>
      <c r="Q562" s="7">
        <v>3800</v>
      </c>
      <c r="R562" s="8">
        <v>219.52628538417102</v>
      </c>
      <c r="S562" s="14">
        <v>2.98</v>
      </c>
      <c r="T562" s="9">
        <v>0.78421052631578947</v>
      </c>
      <c r="U562" s="10">
        <v>1.6819999999999999</v>
      </c>
      <c r="V562" s="10">
        <v>43.04</v>
      </c>
      <c r="W562" s="10">
        <v>25.588585017835911</v>
      </c>
      <c r="X562" s="10">
        <v>6.0047399999999994E-2</v>
      </c>
      <c r="Y562" s="10">
        <v>0.54700000000000004</v>
      </c>
      <c r="Z562" s="10">
        <v>42.19</v>
      </c>
      <c r="AA562" s="10">
        <v>77.129798903107854</v>
      </c>
      <c r="AB562" s="3">
        <v>7.04</v>
      </c>
      <c r="AC562" s="56">
        <v>26.528255292296549</v>
      </c>
    </row>
    <row r="563" spans="1:29" x14ac:dyDescent="0.35">
      <c r="A563" s="1">
        <v>145</v>
      </c>
      <c r="B563" s="2">
        <v>7</v>
      </c>
      <c r="C563" s="2" t="s">
        <v>418</v>
      </c>
      <c r="D563" s="2" t="s">
        <v>419</v>
      </c>
      <c r="E563" s="1" t="s">
        <v>56</v>
      </c>
      <c r="F563" s="2" t="str">
        <f t="shared" si="28"/>
        <v>Sch5.9</v>
      </c>
      <c r="G563" s="1" t="s">
        <v>439</v>
      </c>
      <c r="H563" s="1" t="s">
        <v>18</v>
      </c>
      <c r="I563" s="1" t="s">
        <v>19</v>
      </c>
      <c r="J563" s="3">
        <v>15.05</v>
      </c>
      <c r="K563" s="3">
        <v>8</v>
      </c>
      <c r="L563" s="3">
        <v>46.849999999999994</v>
      </c>
      <c r="M563" s="3">
        <v>39</v>
      </c>
      <c r="N563" s="4">
        <v>14.17566445182724</v>
      </c>
      <c r="O563" s="3">
        <v>18.07</v>
      </c>
      <c r="P563" s="6">
        <v>3.32</v>
      </c>
      <c r="Q563" s="7">
        <v>3320</v>
      </c>
      <c r="R563" s="8">
        <v>183.72993912562256</v>
      </c>
      <c r="S563" s="14">
        <v>2.95</v>
      </c>
      <c r="T563" s="9">
        <v>0.88855421686746994</v>
      </c>
      <c r="U563" s="10">
        <v>1.421</v>
      </c>
      <c r="V563" s="10">
        <v>42.6</v>
      </c>
      <c r="W563" s="10">
        <v>29.978888106966924</v>
      </c>
      <c r="X563" s="10">
        <v>4.7177200000000002E-2</v>
      </c>
      <c r="Y563" s="10">
        <v>0.54800000000000004</v>
      </c>
      <c r="Z563" s="10">
        <v>42.21</v>
      </c>
      <c r="AA563" s="10">
        <v>77.025547445255469</v>
      </c>
      <c r="AB563" s="3">
        <v>7.33</v>
      </c>
      <c r="AC563" s="56">
        <v>18.097598462826824</v>
      </c>
    </row>
    <row r="564" spans="1:29" x14ac:dyDescent="0.35">
      <c r="A564" s="1">
        <v>146</v>
      </c>
      <c r="B564" s="2">
        <v>7</v>
      </c>
      <c r="C564" s="2" t="s">
        <v>418</v>
      </c>
      <c r="D564" s="2" t="s">
        <v>419</v>
      </c>
      <c r="E564" s="1" t="s">
        <v>56</v>
      </c>
      <c r="F564" s="2" t="str">
        <f t="shared" si="28"/>
        <v>Sch5.9</v>
      </c>
      <c r="G564" s="1" t="s">
        <v>440</v>
      </c>
      <c r="H564" s="1" t="s">
        <v>18</v>
      </c>
      <c r="I564" s="1" t="s">
        <v>19</v>
      </c>
      <c r="J564" s="3">
        <v>16.45</v>
      </c>
      <c r="K564" s="3">
        <v>12</v>
      </c>
      <c r="L564" s="3">
        <v>36.15</v>
      </c>
      <c r="M564" s="3">
        <v>52</v>
      </c>
      <c r="N564" s="4">
        <v>8.5227963525835886</v>
      </c>
      <c r="O564" s="3">
        <v>10.79</v>
      </c>
      <c r="P564" s="6">
        <v>2.1800000000000002</v>
      </c>
      <c r="Q564" s="7">
        <v>2180</v>
      </c>
      <c r="R564" s="8">
        <v>202.03892493049122</v>
      </c>
      <c r="S564" s="5">
        <v>1.38</v>
      </c>
      <c r="T564" s="9">
        <v>0.63302752293577969</v>
      </c>
      <c r="U564" s="10" t="s">
        <v>20</v>
      </c>
      <c r="V564" s="10" t="s">
        <v>20</v>
      </c>
      <c r="W564" s="10" t="s">
        <v>20</v>
      </c>
      <c r="X564" s="10" t="s">
        <v>20</v>
      </c>
      <c r="Y564" s="10" t="s">
        <v>20</v>
      </c>
      <c r="Z564" s="10" t="s">
        <v>20</v>
      </c>
      <c r="AA564" s="10" t="s">
        <v>20</v>
      </c>
      <c r="AB564" s="3" t="s">
        <v>20</v>
      </c>
      <c r="AC564" s="56">
        <v>18.801802063945281</v>
      </c>
    </row>
    <row r="565" spans="1:29" x14ac:dyDescent="0.35">
      <c r="A565" s="1">
        <v>147</v>
      </c>
      <c r="B565" s="2">
        <v>7</v>
      </c>
      <c r="C565" s="2" t="s">
        <v>418</v>
      </c>
      <c r="D565" s="2" t="s">
        <v>419</v>
      </c>
      <c r="E565" s="1" t="s">
        <v>56</v>
      </c>
      <c r="F565" s="2" t="str">
        <f t="shared" si="28"/>
        <v>Sch5.9</v>
      </c>
      <c r="G565" s="1" t="s">
        <v>441</v>
      </c>
      <c r="H565" s="1" t="s">
        <v>18</v>
      </c>
      <c r="I565" s="1" t="s">
        <v>19</v>
      </c>
      <c r="J565" s="3">
        <v>15</v>
      </c>
      <c r="K565" s="3">
        <v>8</v>
      </c>
      <c r="L565" s="3">
        <v>33.700000000000003</v>
      </c>
      <c r="M565" s="3">
        <v>43</v>
      </c>
      <c r="N565" s="4">
        <v>11.075833333333334</v>
      </c>
      <c r="O565" s="3">
        <v>10.66</v>
      </c>
      <c r="P565" s="6">
        <v>2.4700000000000002</v>
      </c>
      <c r="Q565" s="7">
        <v>2470</v>
      </c>
      <c r="R565" s="8">
        <v>231.70731707317074</v>
      </c>
      <c r="S565" s="5">
        <v>1.38</v>
      </c>
      <c r="T565" s="9">
        <v>0.55870445344129549</v>
      </c>
      <c r="U565" s="10" t="s">
        <v>20</v>
      </c>
      <c r="V565" s="10" t="s">
        <v>20</v>
      </c>
      <c r="W565" s="10" t="s">
        <v>20</v>
      </c>
      <c r="X565" s="10" t="s">
        <v>20</v>
      </c>
      <c r="Y565" s="10" t="s">
        <v>20</v>
      </c>
      <c r="Z565" s="10" t="s">
        <v>20</v>
      </c>
      <c r="AA565" s="10" t="s">
        <v>20</v>
      </c>
      <c r="AB565" s="3" t="s">
        <v>20</v>
      </c>
      <c r="AC565" s="56">
        <v>9.3852653246029174</v>
      </c>
    </row>
    <row r="566" spans="1:29" x14ac:dyDescent="0.35">
      <c r="A566" s="1">
        <v>103</v>
      </c>
      <c r="B566" s="2">
        <v>6.1</v>
      </c>
      <c r="C566" s="2" t="s">
        <v>442</v>
      </c>
      <c r="D566" s="2" t="s">
        <v>443</v>
      </c>
      <c r="E566" s="1" t="s">
        <v>16</v>
      </c>
      <c r="F566" s="2" t="str">
        <f t="shared" si="28"/>
        <v>Sipt13</v>
      </c>
      <c r="G566" s="2" t="s">
        <v>444</v>
      </c>
      <c r="H566" s="1" t="s">
        <v>18</v>
      </c>
      <c r="I566" s="1" t="s">
        <v>19</v>
      </c>
      <c r="J566" s="3">
        <v>18.899999999999999</v>
      </c>
      <c r="K566" s="3">
        <v>24</v>
      </c>
      <c r="L566" s="3">
        <v>42.2</v>
      </c>
      <c r="M566" s="3">
        <v>55</v>
      </c>
      <c r="N566" s="4">
        <v>4.116843033509701</v>
      </c>
      <c r="O566" s="3">
        <v>29.55</v>
      </c>
      <c r="P566" s="6">
        <v>7.29</v>
      </c>
      <c r="Q566" s="7">
        <v>7290</v>
      </c>
      <c r="R566" s="8">
        <v>246.70050761421319</v>
      </c>
      <c r="S566" s="14">
        <v>4.8499999999999996</v>
      </c>
      <c r="T566" s="9">
        <v>0.66529492455418371</v>
      </c>
      <c r="U566" s="10">
        <v>1.891</v>
      </c>
      <c r="V566" s="10">
        <v>43.71</v>
      </c>
      <c r="W566" s="10">
        <v>23.114754098360656</v>
      </c>
      <c r="X566" s="10">
        <v>0.1378539</v>
      </c>
      <c r="Y566" s="10">
        <v>0.52900000000000003</v>
      </c>
      <c r="Z566" s="10">
        <v>43.18</v>
      </c>
      <c r="AA566" s="10">
        <v>81.625708884688081</v>
      </c>
      <c r="AB566" s="3">
        <v>7.24</v>
      </c>
      <c r="AC566" s="56">
        <v>22.624720277297214</v>
      </c>
    </row>
    <row r="567" spans="1:29" x14ac:dyDescent="0.35">
      <c r="A567" s="1">
        <v>104</v>
      </c>
      <c r="B567" s="2">
        <v>6.1</v>
      </c>
      <c r="C567" s="2" t="s">
        <v>442</v>
      </c>
      <c r="D567" s="2" t="s">
        <v>443</v>
      </c>
      <c r="E567" s="1" t="s">
        <v>16</v>
      </c>
      <c r="F567" s="2" t="str">
        <f t="shared" si="28"/>
        <v>Sipt13</v>
      </c>
      <c r="G567" s="2" t="s">
        <v>445</v>
      </c>
      <c r="H567" s="1" t="s">
        <v>18</v>
      </c>
      <c r="I567" s="1" t="s">
        <v>19</v>
      </c>
      <c r="J567" s="3">
        <v>11.8</v>
      </c>
      <c r="K567" s="3">
        <v>12</v>
      </c>
      <c r="L567" s="3">
        <v>35.9</v>
      </c>
      <c r="M567" s="3">
        <v>51</v>
      </c>
      <c r="N567" s="4">
        <v>11.930084745762707</v>
      </c>
      <c r="O567" s="3">
        <v>22.8</v>
      </c>
      <c r="P567" s="6">
        <v>5.34</v>
      </c>
      <c r="Q567" s="7">
        <v>5340</v>
      </c>
      <c r="R567" s="8">
        <v>234.21052631578948</v>
      </c>
      <c r="S567" s="5">
        <v>3.46</v>
      </c>
      <c r="T567" s="9">
        <v>0.64794007490636707</v>
      </c>
      <c r="U567" s="10" t="s">
        <v>20</v>
      </c>
      <c r="V567" s="10" t="s">
        <v>20</v>
      </c>
      <c r="W567" s="10" t="s">
        <v>20</v>
      </c>
      <c r="X567" s="10" t="s">
        <v>20</v>
      </c>
      <c r="Y567" s="10" t="s">
        <v>20</v>
      </c>
      <c r="Z567" s="10" t="s">
        <v>20</v>
      </c>
      <c r="AA567" s="10" t="s">
        <v>20</v>
      </c>
      <c r="AB567" s="3" t="s">
        <v>20</v>
      </c>
      <c r="AC567" s="56">
        <v>19.320833316006613</v>
      </c>
    </row>
    <row r="568" spans="1:29" x14ac:dyDescent="0.35">
      <c r="A568" s="1">
        <v>105</v>
      </c>
      <c r="B568" s="2">
        <v>6.1</v>
      </c>
      <c r="C568" s="2" t="s">
        <v>442</v>
      </c>
      <c r="D568" s="2" t="s">
        <v>443</v>
      </c>
      <c r="E568" s="1" t="s">
        <v>16</v>
      </c>
      <c r="F568" s="2" t="str">
        <f t="shared" si="28"/>
        <v>Sipt13</v>
      </c>
      <c r="G568" s="2" t="s">
        <v>446</v>
      </c>
      <c r="H568" s="1" t="s">
        <v>18</v>
      </c>
      <c r="I568" s="1" t="s">
        <v>19</v>
      </c>
      <c r="J568" s="3">
        <v>16.3</v>
      </c>
      <c r="K568" s="3">
        <v>12</v>
      </c>
      <c r="L568" s="3">
        <v>41.4</v>
      </c>
      <c r="M568" s="3">
        <v>50</v>
      </c>
      <c r="N568" s="4">
        <v>9.5828220858895694</v>
      </c>
      <c r="O568" s="3">
        <v>28.9</v>
      </c>
      <c r="P568" s="6">
        <v>6.79</v>
      </c>
      <c r="Q568" s="7">
        <v>6790</v>
      </c>
      <c r="R568" s="8">
        <v>234.94809688581316</v>
      </c>
      <c r="S568" s="5">
        <v>4.68</v>
      </c>
      <c r="T568" s="9">
        <v>0.68924889543446244</v>
      </c>
      <c r="U568" s="10" t="s">
        <v>20</v>
      </c>
      <c r="V568" s="10" t="s">
        <v>20</v>
      </c>
      <c r="W568" s="10" t="s">
        <v>20</v>
      </c>
      <c r="X568" s="10" t="s">
        <v>20</v>
      </c>
      <c r="Y568" s="10" t="s">
        <v>20</v>
      </c>
      <c r="Z568" s="10" t="s">
        <v>20</v>
      </c>
      <c r="AA568" s="10" t="s">
        <v>20</v>
      </c>
      <c r="AB568" s="3" t="s">
        <v>20</v>
      </c>
      <c r="AC568" s="56">
        <v>23.931873042679015</v>
      </c>
    </row>
    <row r="569" spans="1:29" x14ac:dyDescent="0.35">
      <c r="A569" s="1">
        <v>106</v>
      </c>
      <c r="B569" s="2">
        <v>6.1</v>
      </c>
      <c r="C569" s="2" t="s">
        <v>442</v>
      </c>
      <c r="D569" s="2" t="s">
        <v>443</v>
      </c>
      <c r="E569" s="1" t="s">
        <v>16</v>
      </c>
      <c r="F569" s="2" t="str">
        <f t="shared" si="28"/>
        <v>Sipt13</v>
      </c>
      <c r="G569" s="2" t="s">
        <v>447</v>
      </c>
      <c r="H569" s="1" t="s">
        <v>18</v>
      </c>
      <c r="I569" s="1" t="s">
        <v>19</v>
      </c>
      <c r="J569" s="3">
        <v>17.399999999999999</v>
      </c>
      <c r="K569" s="3">
        <v>16</v>
      </c>
      <c r="L569" s="3">
        <v>36.75</v>
      </c>
      <c r="M569" s="3">
        <v>61</v>
      </c>
      <c r="N569" s="4">
        <v>7.0522629310344831</v>
      </c>
      <c r="O569" s="3">
        <v>31.34</v>
      </c>
      <c r="P569" s="6">
        <v>7.59</v>
      </c>
      <c r="Q569" s="7">
        <v>7590</v>
      </c>
      <c r="R569" s="8">
        <v>242.1825143586471</v>
      </c>
      <c r="S569" s="14">
        <v>5.0999999999999996</v>
      </c>
      <c r="T569" s="9">
        <v>0.67193675889328064</v>
      </c>
      <c r="U569" s="10">
        <v>1.206</v>
      </c>
      <c r="V569" s="10">
        <v>43.24</v>
      </c>
      <c r="W569" s="10">
        <v>35.854063018242122</v>
      </c>
      <c r="X569" s="10">
        <v>9.1535399999999989E-2</v>
      </c>
      <c r="Y569" s="10">
        <v>0.52100000000000002</v>
      </c>
      <c r="Z569" s="10">
        <v>41.73</v>
      </c>
      <c r="AA569" s="10">
        <v>80.095969289827252</v>
      </c>
      <c r="AB569" s="3">
        <v>7.14</v>
      </c>
      <c r="AC569" s="56">
        <v>34.227743892277438</v>
      </c>
    </row>
    <row r="570" spans="1:29" x14ac:dyDescent="0.35">
      <c r="A570" s="1">
        <v>107</v>
      </c>
      <c r="B570" s="2">
        <v>6.1</v>
      </c>
      <c r="C570" s="2" t="s">
        <v>442</v>
      </c>
      <c r="D570" s="2" t="s">
        <v>443</v>
      </c>
      <c r="E570" s="1" t="s">
        <v>16</v>
      </c>
      <c r="F570" s="2" t="str">
        <f t="shared" si="28"/>
        <v>Sipt14</v>
      </c>
      <c r="G570" s="1" t="s">
        <v>448</v>
      </c>
      <c r="H570" s="1" t="s">
        <v>18</v>
      </c>
      <c r="I570" s="1" t="s">
        <v>19</v>
      </c>
      <c r="J570" s="3">
        <v>16.899999999999999</v>
      </c>
      <c r="K570" s="3">
        <v>23</v>
      </c>
      <c r="L570" s="3">
        <v>43.25</v>
      </c>
      <c r="M570" s="3">
        <v>68</v>
      </c>
      <c r="N570" s="4">
        <v>6.5662464625675332</v>
      </c>
      <c r="O570" s="3">
        <v>30.71</v>
      </c>
      <c r="P570" s="6">
        <v>8.15</v>
      </c>
      <c r="Q570" s="7">
        <v>8150</v>
      </c>
      <c r="R570" s="8">
        <v>265.38586779550633</v>
      </c>
      <c r="S570" s="5">
        <v>5.12</v>
      </c>
      <c r="T570" s="9">
        <v>0.62822085889570556</v>
      </c>
      <c r="U570" s="10" t="s">
        <v>20</v>
      </c>
      <c r="V570" s="10" t="s">
        <v>20</v>
      </c>
      <c r="W570" s="10" t="s">
        <v>20</v>
      </c>
      <c r="X570" s="10" t="s">
        <v>20</v>
      </c>
      <c r="Y570" s="10" t="s">
        <v>20</v>
      </c>
      <c r="Z570" s="10" t="s">
        <v>20</v>
      </c>
      <c r="AA570" s="10" t="s">
        <v>20</v>
      </c>
      <c r="AB570" s="3" t="s">
        <v>20</v>
      </c>
      <c r="AC570" s="56">
        <v>22.457072993783186</v>
      </c>
    </row>
    <row r="571" spans="1:29" x14ac:dyDescent="0.35">
      <c r="A571" s="1">
        <v>108</v>
      </c>
      <c r="B571" s="2">
        <v>6.1</v>
      </c>
      <c r="C571" s="2" t="s">
        <v>442</v>
      </c>
      <c r="D571" s="2" t="s">
        <v>443</v>
      </c>
      <c r="E571" s="1" t="s">
        <v>16</v>
      </c>
      <c r="F571" s="2" t="str">
        <f t="shared" si="28"/>
        <v>Sipt14</v>
      </c>
      <c r="G571" s="1" t="s">
        <v>449</v>
      </c>
      <c r="H571" s="1" t="s">
        <v>18</v>
      </c>
      <c r="I571" s="1" t="s">
        <v>19</v>
      </c>
      <c r="J571" s="3">
        <v>12.85</v>
      </c>
      <c r="K571" s="3">
        <v>14</v>
      </c>
      <c r="L571" s="3">
        <v>36.849999999999994</v>
      </c>
      <c r="M571" s="3">
        <v>61</v>
      </c>
      <c r="N571" s="4">
        <v>11.494997220678151</v>
      </c>
      <c r="O571" s="3">
        <v>16.36</v>
      </c>
      <c r="P571" s="6">
        <v>3.88</v>
      </c>
      <c r="Q571" s="7">
        <v>3880</v>
      </c>
      <c r="R571" s="8">
        <v>237.16381418092911</v>
      </c>
      <c r="S571" s="5">
        <v>3.48</v>
      </c>
      <c r="T571" s="9">
        <v>0.89690721649484539</v>
      </c>
      <c r="U571" s="10" t="s">
        <v>20</v>
      </c>
      <c r="V571" s="10" t="s">
        <v>20</v>
      </c>
      <c r="W571" s="10" t="s">
        <v>20</v>
      </c>
      <c r="X571" s="10" t="s">
        <v>20</v>
      </c>
      <c r="Y571" s="10" t="s">
        <v>20</v>
      </c>
      <c r="Z571" s="10" t="s">
        <v>20</v>
      </c>
      <c r="AA571" s="10" t="s">
        <v>20</v>
      </c>
      <c r="AB571" s="3" t="s">
        <v>20</v>
      </c>
      <c r="AC571" s="56">
        <v>10.490585753608709</v>
      </c>
    </row>
    <row r="572" spans="1:29" x14ac:dyDescent="0.35">
      <c r="A572" s="1">
        <v>109</v>
      </c>
      <c r="B572" s="2">
        <v>6.1</v>
      </c>
      <c r="C572" s="2" t="s">
        <v>442</v>
      </c>
      <c r="D572" s="2" t="s">
        <v>443</v>
      </c>
      <c r="E572" s="1" t="s">
        <v>16</v>
      </c>
      <c r="F572" s="2" t="str">
        <f t="shared" si="28"/>
        <v>Sipt14</v>
      </c>
      <c r="G572" s="1" t="s">
        <v>450</v>
      </c>
      <c r="H572" s="1" t="s">
        <v>18</v>
      </c>
      <c r="I572" s="1" t="s">
        <v>19</v>
      </c>
      <c r="J572" s="3">
        <v>12.75</v>
      </c>
      <c r="K572" s="3">
        <v>14</v>
      </c>
      <c r="L572" s="3">
        <v>35.400000000000006</v>
      </c>
      <c r="M572" s="3">
        <v>45</v>
      </c>
      <c r="N572" s="4">
        <v>7.9243697478991608</v>
      </c>
      <c r="O572" s="3">
        <v>25.87</v>
      </c>
      <c r="P572" s="6">
        <v>6.19</v>
      </c>
      <c r="Q572" s="7">
        <v>6190</v>
      </c>
      <c r="R572" s="8">
        <v>239.27328952454579</v>
      </c>
      <c r="S572" s="14">
        <v>3.67</v>
      </c>
      <c r="T572" s="9">
        <v>0.59289176090468487</v>
      </c>
      <c r="U572" s="10">
        <v>1.5189999999999999</v>
      </c>
      <c r="V572" s="10">
        <v>42.48</v>
      </c>
      <c r="W572" s="10">
        <v>27.965766951942065</v>
      </c>
      <c r="X572" s="10">
        <v>9.4026100000000001E-2</v>
      </c>
      <c r="Y572" s="10">
        <v>0.70699999999999996</v>
      </c>
      <c r="Z572" s="10">
        <v>43.41</v>
      </c>
      <c r="AA572" s="10">
        <v>61.400282885431402</v>
      </c>
      <c r="AB572" s="3">
        <v>7.09</v>
      </c>
      <c r="AC572" s="56">
        <v>22.908431085358618</v>
      </c>
    </row>
    <row r="573" spans="1:29" x14ac:dyDescent="0.35">
      <c r="A573" s="1">
        <v>110</v>
      </c>
      <c r="B573" s="2">
        <v>6.1</v>
      </c>
      <c r="C573" s="2" t="s">
        <v>442</v>
      </c>
      <c r="D573" s="2" t="s">
        <v>443</v>
      </c>
      <c r="E573" s="1" t="s">
        <v>16</v>
      </c>
      <c r="F573" s="2" t="str">
        <f t="shared" si="28"/>
        <v>Sipt14</v>
      </c>
      <c r="G573" s="1" t="s">
        <v>451</v>
      </c>
      <c r="H573" s="1" t="s">
        <v>18</v>
      </c>
      <c r="I573" s="1" t="s">
        <v>19</v>
      </c>
      <c r="J573" s="3">
        <v>12</v>
      </c>
      <c r="K573" s="3">
        <v>19</v>
      </c>
      <c r="L573" s="3">
        <v>45.650000000000006</v>
      </c>
      <c r="M573" s="3">
        <v>78</v>
      </c>
      <c r="N573" s="4">
        <v>14.617105263157896</v>
      </c>
      <c r="O573" s="3">
        <v>34.76</v>
      </c>
      <c r="P573" s="6">
        <v>8.2200000000000006</v>
      </c>
      <c r="Q573" s="7">
        <v>8220</v>
      </c>
      <c r="R573" s="8">
        <v>236.47871116225548</v>
      </c>
      <c r="S573" s="14">
        <v>5.0199999999999996</v>
      </c>
      <c r="T573" s="9">
        <v>0.61070559610705588</v>
      </c>
      <c r="U573" s="10">
        <v>1.137</v>
      </c>
      <c r="V573" s="10">
        <v>42.52</v>
      </c>
      <c r="W573" s="10">
        <v>37.396657871591913</v>
      </c>
      <c r="X573" s="10">
        <v>9.34614E-2</v>
      </c>
      <c r="Y573" s="10">
        <v>0.54200000000000004</v>
      </c>
      <c r="Z573" s="10">
        <v>42.51</v>
      </c>
      <c r="AA573" s="10">
        <v>78.431734317343171</v>
      </c>
      <c r="AB573" s="3">
        <v>7.17</v>
      </c>
      <c r="AC573" s="56">
        <v>23.728732197383966</v>
      </c>
    </row>
    <row r="574" spans="1:29" x14ac:dyDescent="0.35">
      <c r="A574" s="1">
        <v>111</v>
      </c>
      <c r="B574" s="2">
        <v>6.1</v>
      </c>
      <c r="C574" s="2" t="s">
        <v>442</v>
      </c>
      <c r="D574" s="2" t="s">
        <v>443</v>
      </c>
      <c r="E574" s="1" t="s">
        <v>16</v>
      </c>
      <c r="F574" s="2" t="str">
        <f t="shared" si="28"/>
        <v>Sipt15</v>
      </c>
      <c r="G574" s="1" t="s">
        <v>452</v>
      </c>
      <c r="H574" s="1" t="s">
        <v>18</v>
      </c>
      <c r="I574" s="1" t="s">
        <v>19</v>
      </c>
      <c r="J574" s="3">
        <v>17.7</v>
      </c>
      <c r="K574" s="3">
        <v>15</v>
      </c>
      <c r="L574" s="3">
        <v>48</v>
      </c>
      <c r="M574" s="3">
        <v>34</v>
      </c>
      <c r="N574" s="4">
        <v>5.1468926553672318</v>
      </c>
      <c r="O574" s="3">
        <v>22.38</v>
      </c>
      <c r="P574" s="6">
        <v>5.68</v>
      </c>
      <c r="Q574" s="7">
        <v>5680</v>
      </c>
      <c r="R574" s="8">
        <v>253.79803395889189</v>
      </c>
      <c r="S574" s="5">
        <v>3.73</v>
      </c>
      <c r="T574" s="9">
        <v>0.65669014084507049</v>
      </c>
      <c r="U574" s="10" t="s">
        <v>20</v>
      </c>
      <c r="V574" s="10" t="s">
        <v>20</v>
      </c>
      <c r="W574" s="10" t="s">
        <v>20</v>
      </c>
      <c r="X574" s="10" t="s">
        <v>20</v>
      </c>
      <c r="Y574" s="10" t="s">
        <v>20</v>
      </c>
      <c r="Z574" s="10" t="s">
        <v>20</v>
      </c>
      <c r="AA574" s="10" t="s">
        <v>20</v>
      </c>
      <c r="AB574" s="3" t="s">
        <v>20</v>
      </c>
      <c r="AC574" s="56">
        <v>24.073186609452787</v>
      </c>
    </row>
    <row r="575" spans="1:29" x14ac:dyDescent="0.35">
      <c r="A575" s="1">
        <v>112</v>
      </c>
      <c r="B575" s="2">
        <v>6.1</v>
      </c>
      <c r="C575" s="2" t="s">
        <v>442</v>
      </c>
      <c r="D575" s="2" t="s">
        <v>443</v>
      </c>
      <c r="E575" s="1" t="s">
        <v>16</v>
      </c>
      <c r="F575" s="2" t="str">
        <f t="shared" si="28"/>
        <v>Sipt15</v>
      </c>
      <c r="G575" s="1" t="s">
        <v>453</v>
      </c>
      <c r="H575" s="1" t="s">
        <v>18</v>
      </c>
      <c r="I575" s="1" t="s">
        <v>19</v>
      </c>
      <c r="J575" s="3">
        <v>17.75</v>
      </c>
      <c r="K575" s="3">
        <v>34</v>
      </c>
      <c r="L575" s="3">
        <v>30.05</v>
      </c>
      <c r="M575" s="3">
        <v>73</v>
      </c>
      <c r="N575" s="4">
        <v>2.6348798674399339</v>
      </c>
      <c r="O575" s="3">
        <v>32.119999999999997</v>
      </c>
      <c r="P575" s="6">
        <v>8.17</v>
      </c>
      <c r="Q575" s="7">
        <v>8170</v>
      </c>
      <c r="R575" s="8">
        <v>254.35865504358657</v>
      </c>
      <c r="S575" s="14">
        <v>5.45</v>
      </c>
      <c r="T575" s="9">
        <v>0.66707466340269284</v>
      </c>
      <c r="U575" s="10">
        <v>1.365</v>
      </c>
      <c r="V575" s="10">
        <v>42.72</v>
      </c>
      <c r="W575" s="10">
        <v>31.296703296703296</v>
      </c>
      <c r="X575" s="10">
        <v>0.11152050000000001</v>
      </c>
      <c r="Y575" s="10">
        <v>0.55300000000000005</v>
      </c>
      <c r="Z575" s="10">
        <v>43.02</v>
      </c>
      <c r="AA575" s="10">
        <v>77.793851717902356</v>
      </c>
      <c r="AB575" s="3">
        <v>7.08</v>
      </c>
      <c r="AC575" s="56">
        <v>22.709402068147853</v>
      </c>
    </row>
    <row r="576" spans="1:29" x14ac:dyDescent="0.35">
      <c r="A576" s="1">
        <v>113</v>
      </c>
      <c r="B576" s="2">
        <v>6.1</v>
      </c>
      <c r="C576" s="2" t="s">
        <v>442</v>
      </c>
      <c r="D576" s="2" t="s">
        <v>443</v>
      </c>
      <c r="E576" s="1" t="s">
        <v>16</v>
      </c>
      <c r="F576" s="2" t="str">
        <f t="shared" si="28"/>
        <v>Sipt15</v>
      </c>
      <c r="G576" s="1" t="s">
        <v>454</v>
      </c>
      <c r="H576" s="1" t="s">
        <v>18</v>
      </c>
      <c r="I576" s="1" t="s">
        <v>19</v>
      </c>
      <c r="J576" s="3">
        <v>17.05</v>
      </c>
      <c r="K576" s="3">
        <v>13</v>
      </c>
      <c r="L576" s="3">
        <v>34.799999999999997</v>
      </c>
      <c r="M576" s="3">
        <v>65</v>
      </c>
      <c r="N576" s="4">
        <v>9.2052785923753664</v>
      </c>
      <c r="O576" s="3">
        <v>22.67</v>
      </c>
      <c r="P576" s="6">
        <v>5.45</v>
      </c>
      <c r="Q576" s="7">
        <v>5450</v>
      </c>
      <c r="R576" s="8">
        <v>240.4058226731363</v>
      </c>
      <c r="S576" s="5">
        <v>4.74</v>
      </c>
      <c r="T576" s="9">
        <v>0.86972477064220188</v>
      </c>
      <c r="U576" s="10" t="s">
        <v>20</v>
      </c>
      <c r="V576" s="10" t="s">
        <v>20</v>
      </c>
      <c r="W576" s="10" t="s">
        <v>20</v>
      </c>
      <c r="X576" s="10" t="s">
        <v>20</v>
      </c>
      <c r="Y576" s="10" t="s">
        <v>20</v>
      </c>
      <c r="Z576" s="10" t="s">
        <v>20</v>
      </c>
      <c r="AA576" s="10" t="s">
        <v>20</v>
      </c>
      <c r="AB576" s="3" t="s">
        <v>20</v>
      </c>
      <c r="AC576" s="56">
        <v>7.9604499199636836</v>
      </c>
    </row>
    <row r="577" spans="1:29" x14ac:dyDescent="0.35">
      <c r="A577" s="1">
        <v>114</v>
      </c>
      <c r="B577" s="2">
        <v>6.1</v>
      </c>
      <c r="C577" s="2" t="s">
        <v>442</v>
      </c>
      <c r="D577" s="2" t="s">
        <v>443</v>
      </c>
      <c r="E577" s="1" t="s">
        <v>16</v>
      </c>
      <c r="F577" s="2" t="str">
        <f t="shared" si="28"/>
        <v>Sipt15</v>
      </c>
      <c r="G577" s="1" t="s">
        <v>455</v>
      </c>
      <c r="H577" s="1" t="s">
        <v>18</v>
      </c>
      <c r="I577" s="1" t="s">
        <v>19</v>
      </c>
      <c r="J577" s="3">
        <v>18.899999999999999</v>
      </c>
      <c r="K577" s="3">
        <v>11</v>
      </c>
      <c r="L577" s="3">
        <v>49.400000000000006</v>
      </c>
      <c r="M577" s="3">
        <v>52</v>
      </c>
      <c r="N577" s="4">
        <v>11.355940355940358</v>
      </c>
      <c r="O577" s="3">
        <v>36.94</v>
      </c>
      <c r="P577" s="6">
        <v>8.9700000000000006</v>
      </c>
      <c r="Q577" s="7">
        <v>8970</v>
      </c>
      <c r="R577" s="8">
        <v>242.82620465619925</v>
      </c>
      <c r="S577" s="14">
        <v>5.43</v>
      </c>
      <c r="T577" s="9">
        <v>0.6053511705685618</v>
      </c>
      <c r="U577" s="10">
        <v>1.194</v>
      </c>
      <c r="V577" s="10">
        <v>42.96</v>
      </c>
      <c r="W577" s="10">
        <v>35.979899497487438</v>
      </c>
      <c r="X577" s="10">
        <v>0.1071018</v>
      </c>
      <c r="Y577" s="10">
        <v>0.5</v>
      </c>
      <c r="Z577" s="10">
        <v>42.71</v>
      </c>
      <c r="AA577" s="10">
        <v>85.42</v>
      </c>
      <c r="AB577" s="3">
        <v>7.15</v>
      </c>
      <c r="AC577" s="56">
        <v>23.228422990456281</v>
      </c>
    </row>
    <row r="578" spans="1:29" x14ac:dyDescent="0.35">
      <c r="A578" s="1">
        <v>115</v>
      </c>
      <c r="B578" s="2">
        <v>6.1</v>
      </c>
      <c r="C578" s="2" t="s">
        <v>442</v>
      </c>
      <c r="D578" s="2" t="s">
        <v>443</v>
      </c>
      <c r="E578" s="1" t="s">
        <v>16</v>
      </c>
      <c r="F578" s="2" t="str">
        <f t="shared" si="28"/>
        <v>Sipt16</v>
      </c>
      <c r="G578" s="1" t="s">
        <v>456</v>
      </c>
      <c r="H578" s="1" t="s">
        <v>18</v>
      </c>
      <c r="I578" s="1" t="s">
        <v>19</v>
      </c>
      <c r="J578" s="3">
        <v>14.9</v>
      </c>
      <c r="K578" s="3">
        <v>27</v>
      </c>
      <c r="L578" s="3">
        <v>32.450000000000003</v>
      </c>
      <c r="M578" s="3">
        <v>84</v>
      </c>
      <c r="N578" s="4">
        <v>5.7755406413124533</v>
      </c>
      <c r="O578" s="3">
        <v>22.45</v>
      </c>
      <c r="P578" s="6">
        <v>5.65</v>
      </c>
      <c r="Q578" s="7">
        <v>5650</v>
      </c>
      <c r="R578" s="8">
        <v>251.67037861915369</v>
      </c>
      <c r="S578" s="5">
        <v>3.11</v>
      </c>
      <c r="T578" s="9">
        <v>0.55044247787610612</v>
      </c>
      <c r="U578" s="10" t="s">
        <v>20</v>
      </c>
      <c r="V578" s="10" t="s">
        <v>20</v>
      </c>
      <c r="W578" s="10" t="s">
        <v>20</v>
      </c>
      <c r="X578" s="10" t="s">
        <v>20</v>
      </c>
      <c r="Y578" s="10" t="s">
        <v>20</v>
      </c>
      <c r="Z578" s="10" t="s">
        <v>20</v>
      </c>
      <c r="AA578" s="10" t="s">
        <v>20</v>
      </c>
      <c r="AB578" s="3" t="s">
        <v>20</v>
      </c>
      <c r="AC578" s="56">
        <v>29.740704545335785</v>
      </c>
    </row>
    <row r="579" spans="1:29" x14ac:dyDescent="0.35">
      <c r="A579" s="1">
        <v>116</v>
      </c>
      <c r="B579" s="2">
        <v>6.1</v>
      </c>
      <c r="C579" s="2" t="s">
        <v>442</v>
      </c>
      <c r="D579" s="2" t="s">
        <v>443</v>
      </c>
      <c r="E579" s="1" t="s">
        <v>16</v>
      </c>
      <c r="F579" s="2" t="str">
        <f t="shared" si="28"/>
        <v>Sipt16</v>
      </c>
      <c r="G579" s="1" t="s">
        <v>457</v>
      </c>
      <c r="H579" s="1" t="s">
        <v>18</v>
      </c>
      <c r="I579" s="1" t="s">
        <v>19</v>
      </c>
      <c r="J579" s="3">
        <v>16.350000000000001</v>
      </c>
      <c r="K579" s="3">
        <v>16</v>
      </c>
      <c r="L579" s="3">
        <v>48.9</v>
      </c>
      <c r="M579" s="3">
        <v>61</v>
      </c>
      <c r="N579" s="4">
        <v>10.402522935779816</v>
      </c>
      <c r="O579" s="3">
        <v>36.83</v>
      </c>
      <c r="P579" s="6">
        <v>9.35</v>
      </c>
      <c r="Q579" s="7">
        <v>9350</v>
      </c>
      <c r="R579" s="8">
        <v>253.86912842791205</v>
      </c>
      <c r="S579" s="5">
        <v>4.6900000000000004</v>
      </c>
      <c r="T579" s="9">
        <v>0.50160427807486641</v>
      </c>
      <c r="U579" s="10" t="s">
        <v>20</v>
      </c>
      <c r="V579" s="10" t="s">
        <v>20</v>
      </c>
      <c r="W579" s="10" t="s">
        <v>20</v>
      </c>
      <c r="X579" s="10" t="s">
        <v>20</v>
      </c>
      <c r="Y579" s="10" t="s">
        <v>20</v>
      </c>
      <c r="Z579" s="10" t="s">
        <v>20</v>
      </c>
      <c r="AA579" s="10" t="s">
        <v>20</v>
      </c>
      <c r="AB579" s="3" t="s">
        <v>20</v>
      </c>
      <c r="AC579" s="56">
        <v>20.975563121549616</v>
      </c>
    </row>
    <row r="580" spans="1:29" x14ac:dyDescent="0.35">
      <c r="A580" s="1">
        <v>117</v>
      </c>
      <c r="B580" s="2">
        <v>6.1</v>
      </c>
      <c r="C580" s="2" t="s">
        <v>442</v>
      </c>
      <c r="D580" s="2" t="s">
        <v>443</v>
      </c>
      <c r="E580" s="1" t="s">
        <v>16</v>
      </c>
      <c r="F580" s="2" t="str">
        <f t="shared" si="28"/>
        <v>Sipt16</v>
      </c>
      <c r="G580" s="1" t="s">
        <v>458</v>
      </c>
      <c r="H580" s="1" t="s">
        <v>18</v>
      </c>
      <c r="I580" s="1" t="s">
        <v>19</v>
      </c>
      <c r="J580" s="3">
        <v>9.6999999999999993</v>
      </c>
      <c r="K580" s="3">
        <v>13</v>
      </c>
      <c r="L580" s="3">
        <v>35.299999999999997</v>
      </c>
      <c r="M580" s="25">
        <v>25</v>
      </c>
      <c r="N580" s="4">
        <v>5.9984139571768429</v>
      </c>
      <c r="O580" s="3">
        <v>15.62</v>
      </c>
      <c r="P580" s="6">
        <v>3.01</v>
      </c>
      <c r="Q580" s="7">
        <v>3010</v>
      </c>
      <c r="R580" s="8">
        <v>192.70166453265045</v>
      </c>
      <c r="S580" s="14">
        <v>1.6</v>
      </c>
      <c r="T580" s="9">
        <v>0.53156146179401997</v>
      </c>
      <c r="U580" s="10">
        <v>1.792</v>
      </c>
      <c r="V580" s="10">
        <v>43.34</v>
      </c>
      <c r="W580" s="10">
        <v>24.185267857142858</v>
      </c>
      <c r="X580" s="10">
        <v>5.39392E-2</v>
      </c>
      <c r="Y580" s="10">
        <v>0.67900000000000005</v>
      </c>
      <c r="Z580" s="10">
        <v>42.09</v>
      </c>
      <c r="AA580" s="10">
        <v>61.988217967599411</v>
      </c>
      <c r="AB580" s="3">
        <v>7.14</v>
      </c>
      <c r="AC580" s="56">
        <v>34.724658119658123</v>
      </c>
    </row>
    <row r="581" spans="1:29" x14ac:dyDescent="0.35">
      <c r="A581" s="1">
        <v>118</v>
      </c>
      <c r="B581" s="2">
        <v>6.1</v>
      </c>
      <c r="C581" s="2" t="s">
        <v>442</v>
      </c>
      <c r="D581" s="2" t="s">
        <v>443</v>
      </c>
      <c r="E581" s="1" t="s">
        <v>16</v>
      </c>
      <c r="F581" s="2" t="str">
        <f t="shared" si="28"/>
        <v>Sipt16</v>
      </c>
      <c r="G581" s="1" t="s">
        <v>459</v>
      </c>
      <c r="H581" s="1" t="s">
        <v>18</v>
      </c>
      <c r="I581" s="1" t="s">
        <v>19</v>
      </c>
      <c r="J581" s="3">
        <v>9.85</v>
      </c>
      <c r="K581" s="3">
        <v>11</v>
      </c>
      <c r="L581" s="3">
        <v>36.75</v>
      </c>
      <c r="M581" s="3">
        <v>55</v>
      </c>
      <c r="N581" s="4">
        <v>17.654822335025383</v>
      </c>
      <c r="O581" s="3">
        <v>17.940000000000001</v>
      </c>
      <c r="P581" s="6">
        <v>4.13</v>
      </c>
      <c r="Q581" s="7">
        <v>4130</v>
      </c>
      <c r="R581" s="8">
        <v>230.21181716833888</v>
      </c>
      <c r="S581" s="14">
        <v>2.82</v>
      </c>
      <c r="T581" s="9">
        <v>0.68280871670702181</v>
      </c>
      <c r="U581" s="10">
        <v>1.2</v>
      </c>
      <c r="V581" s="10">
        <v>43.25</v>
      </c>
      <c r="W581" s="10">
        <v>36.041666666666671</v>
      </c>
      <c r="X581" s="10">
        <v>4.956E-2</v>
      </c>
      <c r="Y581" s="10">
        <v>0.58399999999999996</v>
      </c>
      <c r="Z581" s="10">
        <v>43.21</v>
      </c>
      <c r="AA581" s="10">
        <v>73.989726027397268</v>
      </c>
      <c r="AB581" s="3">
        <v>7.14</v>
      </c>
      <c r="AC581" s="56">
        <v>32.841185164728387</v>
      </c>
    </row>
    <row r="582" spans="1:29" x14ac:dyDescent="0.35">
      <c r="A582" s="1">
        <v>127</v>
      </c>
      <c r="B582" s="2">
        <v>6.2</v>
      </c>
      <c r="C582" s="2" t="s">
        <v>442</v>
      </c>
      <c r="D582" s="2" t="s">
        <v>443</v>
      </c>
      <c r="E582" s="1" t="s">
        <v>39</v>
      </c>
      <c r="F582" s="2" t="str">
        <f t="shared" si="28"/>
        <v>Sipt17</v>
      </c>
      <c r="G582" s="1" t="s">
        <v>460</v>
      </c>
      <c r="H582" s="1" t="s">
        <v>18</v>
      </c>
      <c r="I582" s="1" t="s">
        <v>19</v>
      </c>
      <c r="J582" s="3">
        <v>19.200000000000003</v>
      </c>
      <c r="K582" s="3">
        <v>16</v>
      </c>
      <c r="L582" s="3">
        <v>33.6</v>
      </c>
      <c r="M582" s="3">
        <v>55</v>
      </c>
      <c r="N582" s="4">
        <v>5.0156249999999991</v>
      </c>
      <c r="O582" s="3">
        <v>14.68</v>
      </c>
      <c r="P582" s="6">
        <v>4.01</v>
      </c>
      <c r="Q582" s="7">
        <v>4010</v>
      </c>
      <c r="R582" s="8">
        <v>273.16076294277929</v>
      </c>
      <c r="S582" s="5">
        <v>2.11</v>
      </c>
      <c r="T582" s="9">
        <v>0.52618453865336656</v>
      </c>
      <c r="U582" s="10" t="s">
        <v>20</v>
      </c>
      <c r="V582" s="10" t="s">
        <v>20</v>
      </c>
      <c r="W582" s="10" t="s">
        <v>20</v>
      </c>
      <c r="X582" s="10" t="s">
        <v>20</v>
      </c>
      <c r="Y582" s="10" t="s">
        <v>20</v>
      </c>
      <c r="Z582" s="10" t="s">
        <v>20</v>
      </c>
      <c r="AA582" s="10" t="s">
        <v>20</v>
      </c>
      <c r="AB582" s="3" t="s">
        <v>20</v>
      </c>
      <c r="AC582" s="56">
        <v>27.305318673460267</v>
      </c>
    </row>
    <row r="583" spans="1:29" x14ac:dyDescent="0.35">
      <c r="A583" s="1">
        <v>128</v>
      </c>
      <c r="B583" s="2">
        <v>6.2</v>
      </c>
      <c r="C583" s="2" t="s">
        <v>442</v>
      </c>
      <c r="D583" s="2" t="s">
        <v>443</v>
      </c>
      <c r="E583" s="1" t="s">
        <v>39</v>
      </c>
      <c r="F583" s="2" t="str">
        <f t="shared" si="28"/>
        <v>Sipt17</v>
      </c>
      <c r="G583" s="1" t="s">
        <v>461</v>
      </c>
      <c r="H583" s="1" t="s">
        <v>18</v>
      </c>
      <c r="I583" s="1" t="s">
        <v>19</v>
      </c>
      <c r="J583" s="3">
        <v>18.600000000000001</v>
      </c>
      <c r="K583" s="3">
        <v>12</v>
      </c>
      <c r="L583" s="3">
        <v>42.25</v>
      </c>
      <c r="M583" s="3">
        <v>48</v>
      </c>
      <c r="N583" s="4">
        <v>8.086021505376344</v>
      </c>
      <c r="O583" s="3">
        <v>26.01</v>
      </c>
      <c r="P583" s="6">
        <v>6.13</v>
      </c>
      <c r="Q583" s="7">
        <v>6130</v>
      </c>
      <c r="R583" s="8">
        <v>235.67858515955399</v>
      </c>
      <c r="S583" s="14">
        <v>3.74</v>
      </c>
      <c r="T583" s="9">
        <v>0.61011419249592169</v>
      </c>
      <c r="U583" s="10">
        <v>1.238</v>
      </c>
      <c r="V583" s="10">
        <v>42.77</v>
      </c>
      <c r="W583" s="10">
        <v>34.547657512116317</v>
      </c>
      <c r="X583" s="10">
        <v>7.5889399999999996E-2</v>
      </c>
      <c r="Y583" s="10">
        <v>0.503</v>
      </c>
      <c r="Z583" s="10">
        <v>42.41</v>
      </c>
      <c r="AA583" s="10">
        <v>84.314115308151088</v>
      </c>
      <c r="AB583" s="3">
        <v>6.97</v>
      </c>
      <c r="AC583" s="56">
        <v>29.930493213406518</v>
      </c>
    </row>
    <row r="584" spans="1:29" x14ac:dyDescent="0.35">
      <c r="A584" s="1">
        <v>129</v>
      </c>
      <c r="B584" s="2">
        <v>6.2</v>
      </c>
      <c r="C584" s="2" t="s">
        <v>442</v>
      </c>
      <c r="D584" s="2" t="s">
        <v>443</v>
      </c>
      <c r="E584" s="1" t="s">
        <v>39</v>
      </c>
      <c r="F584" s="2" t="str">
        <f t="shared" si="28"/>
        <v>Sipt17</v>
      </c>
      <c r="G584" s="1" t="s">
        <v>462</v>
      </c>
      <c r="H584" s="1" t="s">
        <v>18</v>
      </c>
      <c r="I584" s="1" t="s">
        <v>19</v>
      </c>
      <c r="J584" s="3">
        <v>14.1</v>
      </c>
      <c r="K584" s="3">
        <v>8</v>
      </c>
      <c r="L584" s="3">
        <v>31</v>
      </c>
      <c r="M584" s="3">
        <v>29</v>
      </c>
      <c r="N584" s="4">
        <v>6.9698581560283692</v>
      </c>
      <c r="O584" s="3">
        <v>10.8</v>
      </c>
      <c r="P584" s="6">
        <v>2.36</v>
      </c>
      <c r="Q584" s="7">
        <v>2360</v>
      </c>
      <c r="R584" s="8">
        <v>218.5185185185185</v>
      </c>
      <c r="S584" s="5">
        <v>0.72</v>
      </c>
      <c r="T584" s="9">
        <v>0.30508474576271188</v>
      </c>
      <c r="U584" s="10" t="s">
        <v>20</v>
      </c>
      <c r="V584" s="10" t="s">
        <v>20</v>
      </c>
      <c r="W584" s="10" t="s">
        <v>20</v>
      </c>
      <c r="X584" s="10" t="s">
        <v>20</v>
      </c>
      <c r="Y584" s="10" t="s">
        <v>20</v>
      </c>
      <c r="Z584" s="10" t="s">
        <v>20</v>
      </c>
      <c r="AA584" s="10" t="s">
        <v>20</v>
      </c>
      <c r="AB584" s="3" t="s">
        <v>20</v>
      </c>
      <c r="AC584" s="56">
        <v>12.16205127193267</v>
      </c>
    </row>
    <row r="585" spans="1:29" x14ac:dyDescent="0.35">
      <c r="A585" s="1">
        <v>130</v>
      </c>
      <c r="B585" s="2">
        <v>6.2</v>
      </c>
      <c r="C585" s="2" t="s">
        <v>442</v>
      </c>
      <c r="D585" s="2" t="s">
        <v>443</v>
      </c>
      <c r="E585" s="1" t="s">
        <v>39</v>
      </c>
      <c r="F585" s="2" t="str">
        <f t="shared" si="28"/>
        <v>Sipt17</v>
      </c>
      <c r="G585" s="1" t="s">
        <v>463</v>
      </c>
      <c r="H585" s="1" t="s">
        <v>18</v>
      </c>
      <c r="I585" s="1" t="s">
        <v>19</v>
      </c>
      <c r="J585" s="3">
        <v>13.4</v>
      </c>
      <c r="K585" s="3">
        <v>8</v>
      </c>
      <c r="L585" s="3">
        <v>42.75</v>
      </c>
      <c r="M585" s="3">
        <v>28</v>
      </c>
      <c r="N585" s="4">
        <v>10.166044776119403</v>
      </c>
      <c r="O585" s="3">
        <v>16.73</v>
      </c>
      <c r="P585" s="6">
        <v>4.05</v>
      </c>
      <c r="Q585" s="7">
        <v>4050</v>
      </c>
      <c r="R585" s="8">
        <v>242.08009563658098</v>
      </c>
      <c r="S585" s="14">
        <v>2.42</v>
      </c>
      <c r="T585" s="9">
        <v>0.59753086419753088</v>
      </c>
      <c r="U585" s="10">
        <v>1.5029999999999999</v>
      </c>
      <c r="V585" s="10">
        <v>42.99</v>
      </c>
      <c r="W585" s="10">
        <v>28.602794411177648</v>
      </c>
      <c r="X585" s="10">
        <v>6.0871499999999988E-2</v>
      </c>
      <c r="Y585" s="10">
        <v>0.59899999999999998</v>
      </c>
      <c r="Z585" s="10">
        <v>38.75</v>
      </c>
      <c r="AA585" s="10">
        <v>64.691151919866442</v>
      </c>
      <c r="AB585" s="3">
        <v>7.26</v>
      </c>
      <c r="AC585" s="56">
        <v>27.238043587193662</v>
      </c>
    </row>
    <row r="586" spans="1:29" x14ac:dyDescent="0.35">
      <c r="A586" s="1">
        <v>131</v>
      </c>
      <c r="B586" s="2">
        <v>6.2</v>
      </c>
      <c r="C586" s="2" t="s">
        <v>442</v>
      </c>
      <c r="D586" s="2" t="s">
        <v>443</v>
      </c>
      <c r="E586" s="1" t="s">
        <v>39</v>
      </c>
      <c r="F586" s="2" t="str">
        <f t="shared" ref="F586:F593" si="29">LEFT(G586,5)</f>
        <v>Sipt2</v>
      </c>
      <c r="G586" s="1" t="s">
        <v>464</v>
      </c>
      <c r="H586" s="1" t="s">
        <v>18</v>
      </c>
      <c r="I586" s="1" t="s">
        <v>19</v>
      </c>
      <c r="J586" s="3">
        <v>20.399999999999999</v>
      </c>
      <c r="K586" s="3">
        <v>12</v>
      </c>
      <c r="L586" s="3">
        <v>39.450000000000003</v>
      </c>
      <c r="M586" s="3">
        <v>46</v>
      </c>
      <c r="N586" s="4">
        <v>6.4129901960784323</v>
      </c>
      <c r="O586" s="3">
        <v>25.34</v>
      </c>
      <c r="P586" s="6">
        <v>5.79</v>
      </c>
      <c r="Q586" s="7">
        <v>5790</v>
      </c>
      <c r="R586" s="8">
        <v>228.49250197316496</v>
      </c>
      <c r="S586" s="14">
        <v>3.46</v>
      </c>
      <c r="T586" s="9">
        <v>0.59758203799654575</v>
      </c>
      <c r="U586" s="10">
        <v>1.444</v>
      </c>
      <c r="V586" s="10">
        <v>43.09</v>
      </c>
      <c r="W586" s="10">
        <v>29.840720221606652</v>
      </c>
      <c r="X586" s="10">
        <v>8.3607600000000004E-2</v>
      </c>
      <c r="Y586" s="10">
        <v>0.498</v>
      </c>
      <c r="Z586" s="10">
        <v>42.95</v>
      </c>
      <c r="AA586" s="10">
        <v>86.244979919678727</v>
      </c>
      <c r="AB586" s="3">
        <v>7.11</v>
      </c>
      <c r="AC586" s="56">
        <v>30.053165213503245</v>
      </c>
    </row>
    <row r="587" spans="1:29" x14ac:dyDescent="0.35">
      <c r="A587" s="1">
        <v>132</v>
      </c>
      <c r="B587" s="2">
        <v>6.2</v>
      </c>
      <c r="C587" s="2" t="s">
        <v>442</v>
      </c>
      <c r="D587" s="2" t="s">
        <v>443</v>
      </c>
      <c r="E587" s="1" t="s">
        <v>39</v>
      </c>
      <c r="F587" s="2" t="str">
        <f t="shared" si="29"/>
        <v>Sipt2</v>
      </c>
      <c r="G587" s="1" t="s">
        <v>465</v>
      </c>
      <c r="H587" s="1" t="s">
        <v>18</v>
      </c>
      <c r="I587" s="1" t="s">
        <v>19</v>
      </c>
      <c r="J587" s="3">
        <v>14.75</v>
      </c>
      <c r="K587" s="3">
        <v>13</v>
      </c>
      <c r="L587" s="3">
        <v>29.299999999999997</v>
      </c>
      <c r="M587" s="3">
        <v>62</v>
      </c>
      <c r="N587" s="4">
        <v>8.473794002607562</v>
      </c>
      <c r="O587" s="3">
        <v>18.579999999999998</v>
      </c>
      <c r="P587" s="6">
        <v>4.46</v>
      </c>
      <c r="Q587" s="7">
        <v>4460</v>
      </c>
      <c r="R587" s="8">
        <v>240.04305705059207</v>
      </c>
      <c r="S587" s="5">
        <v>1.95</v>
      </c>
      <c r="T587" s="9">
        <v>0.43721973094170402</v>
      </c>
      <c r="U587" s="10" t="s">
        <v>20</v>
      </c>
      <c r="V587" s="10" t="s">
        <v>20</v>
      </c>
      <c r="W587" s="10" t="s">
        <v>20</v>
      </c>
      <c r="X587" s="10" t="s">
        <v>20</v>
      </c>
      <c r="Y587" s="10" t="s">
        <v>20</v>
      </c>
      <c r="Z587" s="10" t="s">
        <v>20</v>
      </c>
      <c r="AA587" s="10" t="s">
        <v>20</v>
      </c>
      <c r="AB587" s="3" t="s">
        <v>20</v>
      </c>
      <c r="AC587" s="56">
        <v>14.099744771527591</v>
      </c>
    </row>
    <row r="588" spans="1:29" x14ac:dyDescent="0.35">
      <c r="A588" s="1">
        <v>133</v>
      </c>
      <c r="B588" s="2">
        <v>6.2</v>
      </c>
      <c r="C588" s="2" t="s">
        <v>442</v>
      </c>
      <c r="D588" s="2" t="s">
        <v>443</v>
      </c>
      <c r="E588" s="1" t="s">
        <v>39</v>
      </c>
      <c r="F588" s="2" t="str">
        <f t="shared" si="29"/>
        <v>Sipt2</v>
      </c>
      <c r="G588" s="1" t="s">
        <v>466</v>
      </c>
      <c r="H588" s="1" t="s">
        <v>18</v>
      </c>
      <c r="I588" s="1" t="s">
        <v>19</v>
      </c>
      <c r="J588" s="3">
        <v>15.049999999999999</v>
      </c>
      <c r="K588" s="3">
        <v>8</v>
      </c>
      <c r="L588" s="3">
        <v>43.95</v>
      </c>
      <c r="M588" s="3">
        <v>31</v>
      </c>
      <c r="N588" s="4">
        <v>10.316029900332227</v>
      </c>
      <c r="O588" s="3">
        <v>20.65</v>
      </c>
      <c r="P588" s="6">
        <v>4.24</v>
      </c>
      <c r="Q588" s="7">
        <v>4240</v>
      </c>
      <c r="R588" s="8">
        <v>205.32687651331722</v>
      </c>
      <c r="S588" s="14">
        <v>2.33</v>
      </c>
      <c r="T588" s="9">
        <v>0.54952830188679247</v>
      </c>
      <c r="U588" s="10">
        <v>1.498</v>
      </c>
      <c r="V588" s="10">
        <v>42.54</v>
      </c>
      <c r="W588" s="10">
        <v>28.397863818424565</v>
      </c>
      <c r="X588" s="10">
        <v>6.3515200000000008E-2</v>
      </c>
      <c r="Y588" s="10">
        <v>0.53200000000000003</v>
      </c>
      <c r="Z588" s="10">
        <v>43.05</v>
      </c>
      <c r="AA588" s="10">
        <v>80.921052631578931</v>
      </c>
      <c r="AB588" s="3">
        <v>7.41</v>
      </c>
      <c r="AC588" s="56">
        <v>37.872181809537402</v>
      </c>
    </row>
    <row r="589" spans="1:29" x14ac:dyDescent="0.35">
      <c r="A589" s="1">
        <v>134</v>
      </c>
      <c r="B589" s="2">
        <v>6.2</v>
      </c>
      <c r="C589" s="2" t="s">
        <v>442</v>
      </c>
      <c r="D589" s="2" t="s">
        <v>443</v>
      </c>
      <c r="E589" s="1" t="s">
        <v>39</v>
      </c>
      <c r="F589" s="2" t="str">
        <f t="shared" si="29"/>
        <v>Sipt2</v>
      </c>
      <c r="G589" s="1" t="s">
        <v>467</v>
      </c>
      <c r="H589" s="1" t="s">
        <v>18</v>
      </c>
      <c r="I589" s="1" t="s">
        <v>19</v>
      </c>
      <c r="J589" s="3">
        <v>13</v>
      </c>
      <c r="K589" s="3">
        <v>7</v>
      </c>
      <c r="L589" s="3">
        <v>31.9</v>
      </c>
      <c r="M589" s="3">
        <v>23</v>
      </c>
      <c r="N589" s="4">
        <v>7.0626373626373615</v>
      </c>
      <c r="O589" s="3">
        <v>7.47</v>
      </c>
      <c r="P589" s="6">
        <v>1.37</v>
      </c>
      <c r="Q589" s="7">
        <v>1370</v>
      </c>
      <c r="R589" s="8">
        <v>183.40026773761713</v>
      </c>
      <c r="S589" s="5">
        <v>0.56000000000000005</v>
      </c>
      <c r="T589" s="9">
        <v>0.40875912408759124</v>
      </c>
      <c r="U589" s="10" t="s">
        <v>20</v>
      </c>
      <c r="V589" s="10" t="s">
        <v>20</v>
      </c>
      <c r="W589" s="10" t="s">
        <v>20</v>
      </c>
      <c r="X589" s="10" t="s">
        <v>20</v>
      </c>
      <c r="Y589" s="10" t="s">
        <v>20</v>
      </c>
      <c r="Z589" s="10" t="s">
        <v>20</v>
      </c>
      <c r="AA589" s="10" t="s">
        <v>20</v>
      </c>
      <c r="AB589" s="3" t="s">
        <v>20</v>
      </c>
      <c r="AC589" s="56">
        <v>19.999849954319103</v>
      </c>
    </row>
    <row r="590" spans="1:29" x14ac:dyDescent="0.35">
      <c r="A590" s="1">
        <v>119</v>
      </c>
      <c r="B590" s="2">
        <v>6.2</v>
      </c>
      <c r="C590" s="2" t="s">
        <v>442</v>
      </c>
      <c r="D590" s="2" t="s">
        <v>443</v>
      </c>
      <c r="E590" s="1" t="s">
        <v>39</v>
      </c>
      <c r="F590" s="2" t="str">
        <f t="shared" si="29"/>
        <v>Sipt4</v>
      </c>
      <c r="G590" s="1" t="s">
        <v>468</v>
      </c>
      <c r="H590" s="1" t="s">
        <v>18</v>
      </c>
      <c r="I590" s="1" t="s">
        <v>19</v>
      </c>
      <c r="J590" s="3">
        <v>33.450000000000003</v>
      </c>
      <c r="K590" s="3">
        <v>15</v>
      </c>
      <c r="L590" s="3">
        <v>52</v>
      </c>
      <c r="M590" s="3">
        <v>62</v>
      </c>
      <c r="N590" s="4">
        <v>5.4255107125062274</v>
      </c>
      <c r="O590" s="3">
        <v>44.15</v>
      </c>
      <c r="P590" s="6">
        <v>11.92</v>
      </c>
      <c r="Q590" s="7">
        <v>11920</v>
      </c>
      <c r="R590" s="8">
        <v>269.98867497168743</v>
      </c>
      <c r="S590" s="14">
        <v>6.5</v>
      </c>
      <c r="T590" s="9">
        <v>0.54530201342281881</v>
      </c>
      <c r="U590" s="10">
        <v>0.94299999999999995</v>
      </c>
      <c r="V590" s="10">
        <v>42.81</v>
      </c>
      <c r="W590" s="10">
        <v>45.397667020148468</v>
      </c>
      <c r="X590" s="10">
        <v>0.11240559999999999</v>
      </c>
      <c r="Y590" s="10">
        <v>0.47299999999999998</v>
      </c>
      <c r="Z590" s="10">
        <v>42.69</v>
      </c>
      <c r="AA590" s="10">
        <v>90.253699788583504</v>
      </c>
      <c r="AB590" s="3">
        <v>7.19</v>
      </c>
      <c r="AC590" s="56">
        <v>27.609241705776984</v>
      </c>
    </row>
    <row r="591" spans="1:29" x14ac:dyDescent="0.35">
      <c r="A591" s="1">
        <v>120</v>
      </c>
      <c r="B591" s="2">
        <v>6.2</v>
      </c>
      <c r="C591" s="2" t="s">
        <v>442</v>
      </c>
      <c r="D591" s="2" t="s">
        <v>443</v>
      </c>
      <c r="E591" s="1" t="s">
        <v>39</v>
      </c>
      <c r="F591" s="2" t="str">
        <f t="shared" si="29"/>
        <v>Sipt4</v>
      </c>
      <c r="G591" s="1" t="s">
        <v>469</v>
      </c>
      <c r="H591" s="1" t="s">
        <v>18</v>
      </c>
      <c r="I591" s="1" t="s">
        <v>19</v>
      </c>
      <c r="J591" s="3">
        <v>33.4</v>
      </c>
      <c r="K591" s="3">
        <v>28</v>
      </c>
      <c r="L591" s="3">
        <v>42.85</v>
      </c>
      <c r="M591" s="3">
        <v>81</v>
      </c>
      <c r="N591" s="4">
        <v>2.711345166809239</v>
      </c>
      <c r="O591" s="3">
        <v>38.35</v>
      </c>
      <c r="P591" s="6">
        <v>10.39</v>
      </c>
      <c r="Q591" s="7">
        <v>10390</v>
      </c>
      <c r="R591" s="8">
        <v>270.92568448500651</v>
      </c>
      <c r="S591" s="5">
        <v>6.01</v>
      </c>
      <c r="T591" s="9">
        <v>0.57844080846968238</v>
      </c>
      <c r="U591" s="10" t="s">
        <v>20</v>
      </c>
      <c r="V591" s="10" t="s">
        <v>20</v>
      </c>
      <c r="W591" s="10" t="s">
        <v>20</v>
      </c>
      <c r="X591" s="10" t="s">
        <v>20</v>
      </c>
      <c r="Y591" s="10" t="s">
        <v>20</v>
      </c>
      <c r="Z591" s="10" t="s">
        <v>20</v>
      </c>
      <c r="AA591" s="10" t="s">
        <v>20</v>
      </c>
      <c r="AB591" s="3" t="s">
        <v>20</v>
      </c>
      <c r="AC591" s="56">
        <v>9.5497683884533888</v>
      </c>
    </row>
    <row r="592" spans="1:29" x14ac:dyDescent="0.35">
      <c r="A592" s="1">
        <v>121</v>
      </c>
      <c r="B592" s="2">
        <v>6.2</v>
      </c>
      <c r="C592" s="2" t="s">
        <v>442</v>
      </c>
      <c r="D592" s="2" t="s">
        <v>443</v>
      </c>
      <c r="E592" s="1" t="s">
        <v>39</v>
      </c>
      <c r="F592" s="2" t="str">
        <f t="shared" si="29"/>
        <v>Sipt4</v>
      </c>
      <c r="G592" s="1" t="s">
        <v>470</v>
      </c>
      <c r="H592" s="1" t="s">
        <v>18</v>
      </c>
      <c r="I592" s="1" t="s">
        <v>19</v>
      </c>
      <c r="J592" s="3">
        <v>36.75</v>
      </c>
      <c r="K592" s="3">
        <v>22</v>
      </c>
      <c r="L592" s="3">
        <v>46.6</v>
      </c>
      <c r="M592" s="3">
        <v>61</v>
      </c>
      <c r="N592" s="4">
        <v>2.5158936301793444</v>
      </c>
      <c r="O592" s="3">
        <v>33.74</v>
      </c>
      <c r="P592" s="6">
        <v>8.5</v>
      </c>
      <c r="Q592" s="7">
        <v>8500</v>
      </c>
      <c r="R592" s="8">
        <v>251.92649673977473</v>
      </c>
      <c r="S592" s="14">
        <v>5.05</v>
      </c>
      <c r="T592" s="9">
        <v>0.59411764705882353</v>
      </c>
      <c r="U592" s="10">
        <v>1.1040000000000001</v>
      </c>
      <c r="V592" s="10">
        <v>42.79</v>
      </c>
      <c r="W592" s="10">
        <v>38.759057971014492</v>
      </c>
      <c r="X592" s="10">
        <v>9.3840000000000007E-2</v>
      </c>
      <c r="Y592" s="10">
        <v>0.44600000000000001</v>
      </c>
      <c r="Z592" s="10">
        <v>43.53</v>
      </c>
      <c r="AA592" s="10">
        <v>97.600896860986552</v>
      </c>
      <c r="AB592" s="3">
        <v>7.24</v>
      </c>
      <c r="AC592" s="56">
        <v>16.222725912736351</v>
      </c>
    </row>
    <row r="593" spans="1:29" x14ac:dyDescent="0.35">
      <c r="A593" s="1">
        <v>122</v>
      </c>
      <c r="B593" s="2">
        <v>6.2</v>
      </c>
      <c r="C593" s="2" t="s">
        <v>442</v>
      </c>
      <c r="D593" s="2" t="s">
        <v>443</v>
      </c>
      <c r="E593" s="1" t="s">
        <v>39</v>
      </c>
      <c r="F593" s="2" t="str">
        <f t="shared" si="29"/>
        <v>Sipt4</v>
      </c>
      <c r="G593" s="1" t="s">
        <v>471</v>
      </c>
      <c r="H593" s="1" t="s">
        <v>18</v>
      </c>
      <c r="I593" s="1" t="s">
        <v>19</v>
      </c>
      <c r="J593" s="3">
        <v>8.75</v>
      </c>
      <c r="K593" s="3">
        <v>6</v>
      </c>
      <c r="L593" s="3">
        <v>31.5</v>
      </c>
      <c r="M593" s="3">
        <v>72</v>
      </c>
      <c r="N593" s="4">
        <v>42.2</v>
      </c>
      <c r="O593" s="3">
        <v>14.67</v>
      </c>
      <c r="P593" s="6">
        <v>2.7800000000000002</v>
      </c>
      <c r="Q593" s="7">
        <v>2780.0000000000005</v>
      </c>
      <c r="R593" s="8">
        <v>189.50238582140426</v>
      </c>
      <c r="S593" s="5">
        <v>1.43</v>
      </c>
      <c r="T593" s="9">
        <v>0.514388489208633</v>
      </c>
      <c r="U593" s="10" t="s">
        <v>20</v>
      </c>
      <c r="V593" s="10" t="s">
        <v>20</v>
      </c>
      <c r="W593" s="10" t="s">
        <v>20</v>
      </c>
      <c r="X593" s="10" t="s">
        <v>20</v>
      </c>
      <c r="Y593" s="10" t="s">
        <v>20</v>
      </c>
      <c r="Z593" s="10" t="s">
        <v>20</v>
      </c>
      <c r="AA593" s="10" t="s">
        <v>20</v>
      </c>
      <c r="AB593" s="3" t="s">
        <v>20</v>
      </c>
      <c r="AC593" s="56">
        <v>35.125289089994972</v>
      </c>
    </row>
    <row r="594" spans="1:29" x14ac:dyDescent="0.35">
      <c r="A594" s="1">
        <v>123</v>
      </c>
      <c r="B594" s="2">
        <v>6.2</v>
      </c>
      <c r="C594" s="2" t="s">
        <v>442</v>
      </c>
      <c r="D594" s="2" t="s">
        <v>443</v>
      </c>
      <c r="E594" s="1" t="s">
        <v>39</v>
      </c>
      <c r="F594" s="2" t="str">
        <f>LEFT(G594,7)</f>
        <v>Sipt6.1</v>
      </c>
      <c r="G594" s="1" t="s">
        <v>472</v>
      </c>
      <c r="H594" s="1" t="s">
        <v>18</v>
      </c>
      <c r="I594" s="1" t="s">
        <v>19</v>
      </c>
      <c r="J594" s="3">
        <v>30.6</v>
      </c>
      <c r="K594" s="3">
        <v>15</v>
      </c>
      <c r="L594" s="3">
        <v>37.049999999999997</v>
      </c>
      <c r="M594" s="3">
        <v>41</v>
      </c>
      <c r="N594" s="4">
        <v>2.3094771241830063</v>
      </c>
      <c r="O594" s="3">
        <v>28.08</v>
      </c>
      <c r="P594" s="6">
        <v>7.14</v>
      </c>
      <c r="Q594" s="7">
        <v>7140</v>
      </c>
      <c r="R594" s="8">
        <v>254.2735042735043</v>
      </c>
      <c r="S594" s="14">
        <v>4.49</v>
      </c>
      <c r="T594" s="9">
        <v>0.6288515406162466</v>
      </c>
      <c r="U594" s="10">
        <v>1.3260000000000001</v>
      </c>
      <c r="V594" s="10">
        <v>42.96</v>
      </c>
      <c r="W594" s="10">
        <v>32.398190045248867</v>
      </c>
      <c r="X594" s="10">
        <v>9.4676400000000008E-2</v>
      </c>
      <c r="Y594" s="10">
        <v>0.50700000000000001</v>
      </c>
      <c r="Z594" s="10">
        <v>41.05</v>
      </c>
      <c r="AA594" s="10">
        <v>80.966469428007883</v>
      </c>
      <c r="AB594" s="3">
        <v>7.25</v>
      </c>
      <c r="AC594" s="56">
        <v>41.170452932052406</v>
      </c>
    </row>
    <row r="595" spans="1:29" x14ac:dyDescent="0.35">
      <c r="A595" s="1">
        <v>124</v>
      </c>
      <c r="B595" s="2">
        <v>6.2</v>
      </c>
      <c r="C595" s="2" t="s">
        <v>442</v>
      </c>
      <c r="D595" s="2" t="s">
        <v>443</v>
      </c>
      <c r="E595" s="1" t="s">
        <v>39</v>
      </c>
      <c r="F595" s="2" t="str">
        <f>LEFT(G595,7)</f>
        <v>Sipt6.1</v>
      </c>
      <c r="G595" s="1" t="s">
        <v>473</v>
      </c>
      <c r="H595" s="1" t="s">
        <v>18</v>
      </c>
      <c r="I595" s="1" t="s">
        <v>19</v>
      </c>
      <c r="J595" s="3">
        <v>34.450000000000003</v>
      </c>
      <c r="K595" s="3">
        <v>22</v>
      </c>
      <c r="L595" s="3">
        <v>42.849999999999994</v>
      </c>
      <c r="M595" s="3">
        <v>69</v>
      </c>
      <c r="N595" s="4">
        <v>2.9011083256366268</v>
      </c>
      <c r="O595" s="3">
        <v>37.96</v>
      </c>
      <c r="P595" s="6">
        <v>9.42</v>
      </c>
      <c r="Q595" s="7">
        <v>9420</v>
      </c>
      <c r="R595" s="8">
        <v>248.15595363540569</v>
      </c>
      <c r="S595" s="5">
        <v>6.43</v>
      </c>
      <c r="T595" s="9">
        <v>0.68259023354564752</v>
      </c>
      <c r="U595" s="10" t="s">
        <v>20</v>
      </c>
      <c r="V595" s="10" t="s">
        <v>20</v>
      </c>
      <c r="W595" s="10" t="s">
        <v>20</v>
      </c>
      <c r="X595" s="10" t="s">
        <v>20</v>
      </c>
      <c r="Y595" s="10" t="s">
        <v>20</v>
      </c>
      <c r="Z595" s="10" t="s">
        <v>20</v>
      </c>
      <c r="AA595" s="10" t="s">
        <v>20</v>
      </c>
      <c r="AB595" s="3" t="s">
        <v>20</v>
      </c>
      <c r="AC595" s="56">
        <v>27.781198237531914</v>
      </c>
    </row>
    <row r="596" spans="1:29" x14ac:dyDescent="0.35">
      <c r="A596" s="1">
        <v>125</v>
      </c>
      <c r="B596" s="2">
        <v>6.2</v>
      </c>
      <c r="C596" s="2" t="s">
        <v>442</v>
      </c>
      <c r="D596" s="2" t="s">
        <v>443</v>
      </c>
      <c r="E596" s="1" t="s">
        <v>39</v>
      </c>
      <c r="F596" s="2" t="str">
        <f>LEFT(G596,7)</f>
        <v>Sipt6.1</v>
      </c>
      <c r="G596" s="1" t="s">
        <v>474</v>
      </c>
      <c r="H596" s="1" t="s">
        <v>18</v>
      </c>
      <c r="I596" s="1" t="s">
        <v>19</v>
      </c>
      <c r="J596" s="3">
        <v>39.049999999999997</v>
      </c>
      <c r="K596" s="3">
        <v>43</v>
      </c>
      <c r="L596" s="3">
        <v>43.6</v>
      </c>
      <c r="M596" s="3">
        <v>72</v>
      </c>
      <c r="N596" s="4">
        <v>0.86951731530834087</v>
      </c>
      <c r="O596" s="3">
        <v>44.32</v>
      </c>
      <c r="P596" s="6">
        <v>11.89</v>
      </c>
      <c r="Q596" s="7">
        <v>11890</v>
      </c>
      <c r="R596" s="8">
        <v>268.27617328519858</v>
      </c>
      <c r="S596" s="14">
        <v>7.03</v>
      </c>
      <c r="T596" s="9">
        <v>0.59125315391084943</v>
      </c>
      <c r="U596" s="10">
        <v>1.0369999999999999</v>
      </c>
      <c r="V596" s="10">
        <v>42.83</v>
      </c>
      <c r="W596" s="10">
        <v>41.301832208293156</v>
      </c>
      <c r="X596" s="10">
        <v>0.1232993</v>
      </c>
      <c r="Y596" s="10">
        <v>0.44400000000000001</v>
      </c>
      <c r="Z596" s="10">
        <v>40.9</v>
      </c>
      <c r="AA596" s="10">
        <v>92.117117117117118</v>
      </c>
      <c r="AB596" s="3">
        <v>7.27</v>
      </c>
      <c r="AC596" s="56">
        <v>23.873410922028228</v>
      </c>
    </row>
    <row r="597" spans="1:29" x14ac:dyDescent="0.35">
      <c r="A597" s="1">
        <v>126</v>
      </c>
      <c r="B597" s="2">
        <v>6.2</v>
      </c>
      <c r="C597" s="2" t="s">
        <v>442</v>
      </c>
      <c r="D597" s="2" t="s">
        <v>443</v>
      </c>
      <c r="E597" s="1" t="s">
        <v>39</v>
      </c>
      <c r="F597" s="2" t="str">
        <f>LEFT(G597,7)</f>
        <v>Sipt6.1</v>
      </c>
      <c r="G597" s="1" t="s">
        <v>475</v>
      </c>
      <c r="H597" s="27" t="s">
        <v>18</v>
      </c>
      <c r="I597" s="27" t="s">
        <v>19</v>
      </c>
      <c r="J597" s="3">
        <v>21.700000000000003</v>
      </c>
      <c r="K597" s="3">
        <v>10</v>
      </c>
      <c r="L597" s="3">
        <v>37.5</v>
      </c>
      <c r="M597" s="3">
        <v>30</v>
      </c>
      <c r="N597" s="4">
        <v>4.1843317972350222</v>
      </c>
      <c r="O597" s="3">
        <v>15.66</v>
      </c>
      <c r="P597" s="6">
        <v>3.83</v>
      </c>
      <c r="Q597" s="7">
        <v>3830</v>
      </c>
      <c r="R597" s="8">
        <v>244.5721583652618</v>
      </c>
      <c r="S597" s="5">
        <v>2.52</v>
      </c>
      <c r="T597" s="9">
        <v>0.65796344647519578</v>
      </c>
      <c r="U597" s="10" t="s">
        <v>20</v>
      </c>
      <c r="V597" s="10" t="s">
        <v>20</v>
      </c>
      <c r="W597" s="10" t="s">
        <v>20</v>
      </c>
      <c r="X597" s="10" t="s">
        <v>20</v>
      </c>
      <c r="Y597" s="10" t="s">
        <v>20</v>
      </c>
      <c r="Z597" s="10" t="s">
        <v>20</v>
      </c>
      <c r="AA597" s="10" t="s">
        <v>20</v>
      </c>
      <c r="AB597" s="3" t="s">
        <v>20</v>
      </c>
      <c r="AC597" s="56">
        <v>38.916737375239116</v>
      </c>
    </row>
    <row r="598" spans="1:29" x14ac:dyDescent="0.35">
      <c r="A598" s="1">
        <v>135</v>
      </c>
      <c r="B598" s="2">
        <v>6.2</v>
      </c>
      <c r="C598" s="2" t="s">
        <v>442</v>
      </c>
      <c r="D598" s="2" t="s">
        <v>443</v>
      </c>
      <c r="E598" s="1" t="s">
        <v>39</v>
      </c>
      <c r="F598" s="2" t="str">
        <f>LEFT(G598,5)</f>
        <v>Sipt7</v>
      </c>
      <c r="G598" s="1" t="s">
        <v>476</v>
      </c>
      <c r="H598" s="1" t="s">
        <v>18</v>
      </c>
      <c r="I598" s="1" t="s">
        <v>19</v>
      </c>
      <c r="J598" s="3">
        <v>16.5</v>
      </c>
      <c r="K598" s="3">
        <v>9</v>
      </c>
      <c r="L598" s="3">
        <v>28.85</v>
      </c>
      <c r="M598" s="3">
        <v>20</v>
      </c>
      <c r="N598" s="4">
        <v>2.8855218855218854</v>
      </c>
      <c r="O598" s="3">
        <v>6.46</v>
      </c>
      <c r="P598" s="6">
        <v>1.19</v>
      </c>
      <c r="Q598" s="7">
        <v>1190</v>
      </c>
      <c r="R598" s="8">
        <v>184.21052631578948</v>
      </c>
      <c r="S598" s="14">
        <v>0.3</v>
      </c>
      <c r="T598" s="9">
        <v>0.25210084033613445</v>
      </c>
      <c r="U598" s="10">
        <v>1.53</v>
      </c>
      <c r="V598" s="10">
        <v>42.57</v>
      </c>
      <c r="W598" s="10">
        <v>27.823529411764707</v>
      </c>
      <c r="X598" s="10">
        <v>1.8207000000000001E-2</v>
      </c>
      <c r="Y598" s="10">
        <v>0.57599999999999996</v>
      </c>
      <c r="Z598" s="10">
        <v>41.72</v>
      </c>
      <c r="AA598" s="10">
        <v>72.430555555555557</v>
      </c>
      <c r="AB598" s="3">
        <v>7.02</v>
      </c>
      <c r="AC598" s="56">
        <v>18.449530206663567</v>
      </c>
    </row>
    <row r="599" spans="1:29" x14ac:dyDescent="0.35">
      <c r="A599" s="1">
        <v>136</v>
      </c>
      <c r="B599" s="2">
        <v>6.2</v>
      </c>
      <c r="C599" s="2" t="s">
        <v>442</v>
      </c>
      <c r="D599" s="2" t="s">
        <v>443</v>
      </c>
      <c r="E599" s="1" t="s">
        <v>39</v>
      </c>
      <c r="F599" s="2" t="str">
        <f>LEFT(G599,5)</f>
        <v>Sipt7</v>
      </c>
      <c r="G599" s="1" t="s">
        <v>477</v>
      </c>
      <c r="H599" s="1" t="s">
        <v>18</v>
      </c>
      <c r="I599" s="1" t="s">
        <v>19</v>
      </c>
      <c r="J599" s="3">
        <v>16.149999999999999</v>
      </c>
      <c r="K599" s="3">
        <v>12</v>
      </c>
      <c r="L599" s="3">
        <v>29.75</v>
      </c>
      <c r="M599" s="3">
        <v>22</v>
      </c>
      <c r="N599" s="4">
        <v>2.3771929824561409</v>
      </c>
      <c r="O599" s="3">
        <v>9.25</v>
      </c>
      <c r="P599" s="6">
        <v>1.57</v>
      </c>
      <c r="Q599" s="7">
        <v>1570</v>
      </c>
      <c r="R599" s="8">
        <v>169.72972972972974</v>
      </c>
      <c r="S599" s="5">
        <v>1.42</v>
      </c>
      <c r="T599" s="9">
        <v>0.90445859872611456</v>
      </c>
      <c r="U599" s="10" t="s">
        <v>20</v>
      </c>
      <c r="V599" s="10" t="s">
        <v>20</v>
      </c>
      <c r="W599" s="10" t="s">
        <v>20</v>
      </c>
      <c r="X599" s="10" t="s">
        <v>20</v>
      </c>
      <c r="Y599" s="10" t="s">
        <v>20</v>
      </c>
      <c r="Z599" s="10" t="s">
        <v>20</v>
      </c>
      <c r="AA599" s="10" t="s">
        <v>20</v>
      </c>
      <c r="AB599" s="3" t="s">
        <v>20</v>
      </c>
      <c r="AC599" s="57">
        <v>42.727317158171161</v>
      </c>
    </row>
    <row r="600" spans="1:29" x14ac:dyDescent="0.35">
      <c r="A600" s="1">
        <v>137</v>
      </c>
      <c r="B600" s="2">
        <v>6.2</v>
      </c>
      <c r="C600" s="2" t="s">
        <v>442</v>
      </c>
      <c r="D600" s="2" t="s">
        <v>443</v>
      </c>
      <c r="E600" s="1" t="s">
        <v>39</v>
      </c>
      <c r="F600" s="2" t="str">
        <f>LEFT(G600,5)</f>
        <v>Sipt7</v>
      </c>
      <c r="G600" s="1" t="s">
        <v>478</v>
      </c>
      <c r="H600" s="1" t="s">
        <v>18</v>
      </c>
      <c r="I600" s="1" t="s">
        <v>19</v>
      </c>
      <c r="J600" s="3">
        <v>24.8</v>
      </c>
      <c r="K600" s="3">
        <v>21</v>
      </c>
      <c r="L600" s="3">
        <v>33.6</v>
      </c>
      <c r="M600" s="3">
        <v>47</v>
      </c>
      <c r="N600" s="4">
        <v>2.032258064516129</v>
      </c>
      <c r="O600" s="3">
        <v>18.22</v>
      </c>
      <c r="P600" s="6">
        <v>4.6999999999999993</v>
      </c>
      <c r="Q600" s="7">
        <v>4699.9999999999991</v>
      </c>
      <c r="R600" s="8">
        <v>257.95828759604825</v>
      </c>
      <c r="S600" s="5">
        <v>2.3199999999999998</v>
      </c>
      <c r="T600" s="9">
        <v>0.49361702127659579</v>
      </c>
      <c r="U600" s="10" t="s">
        <v>20</v>
      </c>
      <c r="V600" s="10" t="s">
        <v>20</v>
      </c>
      <c r="W600" s="10" t="s">
        <v>20</v>
      </c>
      <c r="X600" s="10" t="s">
        <v>20</v>
      </c>
      <c r="Y600" s="10" t="s">
        <v>20</v>
      </c>
      <c r="Z600" s="10" t="s">
        <v>20</v>
      </c>
      <c r="AA600" s="10" t="s">
        <v>20</v>
      </c>
      <c r="AB600" s="3" t="s">
        <v>20</v>
      </c>
      <c r="AC600" s="56">
        <v>22.009393080371812</v>
      </c>
    </row>
    <row r="601" spans="1:29" x14ac:dyDescent="0.35">
      <c r="A601" s="1">
        <v>138</v>
      </c>
      <c r="B601" s="2">
        <v>6.2</v>
      </c>
      <c r="C601" s="2" t="s">
        <v>442</v>
      </c>
      <c r="D601" s="2" t="s">
        <v>443</v>
      </c>
      <c r="E601" s="1" t="s">
        <v>39</v>
      </c>
      <c r="F601" s="2" t="str">
        <f>LEFT(G601,5)</f>
        <v>Sipt7</v>
      </c>
      <c r="G601" s="1" t="s">
        <v>479</v>
      </c>
      <c r="H601" s="1" t="s">
        <v>18</v>
      </c>
      <c r="I601" s="1" t="s">
        <v>19</v>
      </c>
      <c r="J601" s="3">
        <v>21.799999999999997</v>
      </c>
      <c r="K601" s="3">
        <v>15</v>
      </c>
      <c r="L601" s="3">
        <v>33.150000000000006</v>
      </c>
      <c r="M601" s="3">
        <v>38</v>
      </c>
      <c r="N601" s="4">
        <v>2.8522935779816527</v>
      </c>
      <c r="O601" s="3">
        <v>21.03</v>
      </c>
      <c r="P601" s="6">
        <v>4.74</v>
      </c>
      <c r="Q601" s="7">
        <v>4740</v>
      </c>
      <c r="R601" s="8">
        <v>225.39229671897289</v>
      </c>
      <c r="S601" s="14">
        <v>2.59</v>
      </c>
      <c r="T601" s="9">
        <v>0.54641350210970463</v>
      </c>
      <c r="U601" s="10">
        <v>1.5820000000000001</v>
      </c>
      <c r="V601" s="10">
        <v>42.16</v>
      </c>
      <c r="W601" s="10">
        <v>26.649810366624521</v>
      </c>
      <c r="X601" s="10">
        <v>7.4986800000000006E-2</v>
      </c>
      <c r="Y601" s="10">
        <v>0.48499999999999999</v>
      </c>
      <c r="Z601" s="10">
        <v>42.04</v>
      </c>
      <c r="AA601" s="10">
        <v>86.680412371134025</v>
      </c>
      <c r="AB601" s="3">
        <v>7.2</v>
      </c>
      <c r="AC601" s="56">
        <v>16.288697935107937</v>
      </c>
    </row>
    <row r="602" spans="1:29" x14ac:dyDescent="0.35">
      <c r="A602" s="1">
        <v>197</v>
      </c>
      <c r="B602" s="2">
        <v>10</v>
      </c>
      <c r="C602" s="2" t="s">
        <v>480</v>
      </c>
      <c r="D602" s="2" t="s">
        <v>481</v>
      </c>
      <c r="E602" s="1" t="s">
        <v>39</v>
      </c>
      <c r="F602" s="2" t="str">
        <f t="shared" ref="F602:F634" si="30">LEFT(G602,6)</f>
        <v>Werm13</v>
      </c>
      <c r="G602" s="1" t="s">
        <v>482</v>
      </c>
      <c r="H602" s="1" t="s">
        <v>18</v>
      </c>
      <c r="I602" s="1" t="s">
        <v>19</v>
      </c>
      <c r="J602" s="3">
        <v>9.5500000000000007</v>
      </c>
      <c r="K602" s="3">
        <v>13</v>
      </c>
      <c r="L602" s="3">
        <v>26.05</v>
      </c>
      <c r="M602" s="3">
        <v>51</v>
      </c>
      <c r="N602" s="4">
        <v>9.701167942005636</v>
      </c>
      <c r="O602" s="3">
        <v>14.72</v>
      </c>
      <c r="P602" s="6">
        <v>2.71</v>
      </c>
      <c r="Q602" s="7">
        <v>2710</v>
      </c>
      <c r="R602" s="8">
        <v>184.10326086956522</v>
      </c>
      <c r="S602" s="14">
        <v>1.73</v>
      </c>
      <c r="T602" s="9">
        <v>0.63837638376383765</v>
      </c>
      <c r="U602" s="10">
        <v>2.141</v>
      </c>
      <c r="V602" s="10">
        <v>42.84</v>
      </c>
      <c r="W602" s="10">
        <v>20.009341429238674</v>
      </c>
      <c r="X602" s="10">
        <v>5.8021099999999992E-2</v>
      </c>
      <c r="Y602" s="10">
        <v>0.6</v>
      </c>
      <c r="Z602" s="10">
        <v>43.14</v>
      </c>
      <c r="AA602" s="10">
        <v>71.900000000000006</v>
      </c>
      <c r="AB602" s="3">
        <v>7.05</v>
      </c>
      <c r="AC602" s="56">
        <v>26.416302457055878</v>
      </c>
    </row>
    <row r="603" spans="1:29" x14ac:dyDescent="0.35">
      <c r="A603" s="1">
        <v>198</v>
      </c>
      <c r="B603" s="2">
        <v>10</v>
      </c>
      <c r="C603" s="2" t="s">
        <v>480</v>
      </c>
      <c r="D603" s="2" t="s">
        <v>481</v>
      </c>
      <c r="E603" s="1" t="s">
        <v>39</v>
      </c>
      <c r="F603" s="2" t="str">
        <f t="shared" si="30"/>
        <v>Werm13</v>
      </c>
      <c r="G603" s="1" t="s">
        <v>483</v>
      </c>
      <c r="H603" s="1" t="s">
        <v>18</v>
      </c>
      <c r="I603" s="1" t="s">
        <v>19</v>
      </c>
      <c r="J603" s="3">
        <v>13.5</v>
      </c>
      <c r="K603" s="3">
        <v>13</v>
      </c>
      <c r="L603" s="3">
        <v>40.450000000000003</v>
      </c>
      <c r="M603" s="3">
        <v>45</v>
      </c>
      <c r="N603" s="4">
        <v>9.3717948717948723</v>
      </c>
      <c r="O603" s="3">
        <v>19.46</v>
      </c>
      <c r="P603" s="6">
        <v>4.51</v>
      </c>
      <c r="Q603" s="7">
        <v>4510</v>
      </c>
      <c r="R603" s="8">
        <v>231.75745118191159</v>
      </c>
      <c r="S603" s="14">
        <v>2.85</v>
      </c>
      <c r="T603" s="9">
        <v>0.63192904656319293</v>
      </c>
      <c r="U603" s="10">
        <v>1.8</v>
      </c>
      <c r="V603" s="10">
        <v>42.56</v>
      </c>
      <c r="W603" s="10">
        <v>23.644444444444446</v>
      </c>
      <c r="X603" s="10">
        <v>8.1180000000000002E-2</v>
      </c>
      <c r="Y603" s="10">
        <v>0.47299999999999998</v>
      </c>
      <c r="Z603" s="10">
        <v>43.3</v>
      </c>
      <c r="AA603" s="10">
        <v>91.543340380549679</v>
      </c>
      <c r="AB603" s="3">
        <v>7.11</v>
      </c>
      <c r="AC603" s="56">
        <v>10.129652889343266</v>
      </c>
    </row>
    <row r="604" spans="1:29" x14ac:dyDescent="0.35">
      <c r="A604" s="1">
        <v>199</v>
      </c>
      <c r="B604" s="2">
        <v>10</v>
      </c>
      <c r="C604" s="2" t="s">
        <v>480</v>
      </c>
      <c r="D604" s="2" t="s">
        <v>481</v>
      </c>
      <c r="E604" s="1" t="s">
        <v>39</v>
      </c>
      <c r="F604" s="2" t="str">
        <f t="shared" si="30"/>
        <v>Werm13</v>
      </c>
      <c r="G604" s="1" t="s">
        <v>484</v>
      </c>
      <c r="H604" s="1" t="s">
        <v>18</v>
      </c>
      <c r="I604" s="1" t="s">
        <v>19</v>
      </c>
      <c r="J604" s="3">
        <v>16.149999999999999</v>
      </c>
      <c r="K604" s="3">
        <v>16</v>
      </c>
      <c r="L604" s="3">
        <v>36.25</v>
      </c>
      <c r="M604" s="3">
        <v>59</v>
      </c>
      <c r="N604" s="4">
        <v>7.2768962848297214</v>
      </c>
      <c r="O604" s="3">
        <v>12.39</v>
      </c>
      <c r="P604" s="6">
        <v>2.63</v>
      </c>
      <c r="Q604" s="7">
        <v>2630</v>
      </c>
      <c r="R604" s="8">
        <v>212.26795803066989</v>
      </c>
      <c r="S604" s="5">
        <v>1.18</v>
      </c>
      <c r="T604" s="9">
        <v>0.44866920152091255</v>
      </c>
      <c r="U604" s="10" t="s">
        <v>20</v>
      </c>
      <c r="V604" s="10" t="s">
        <v>20</v>
      </c>
      <c r="W604" s="10" t="s">
        <v>20</v>
      </c>
      <c r="X604" s="10" t="s">
        <v>20</v>
      </c>
      <c r="Y604" s="10" t="s">
        <v>20</v>
      </c>
      <c r="Z604" s="10" t="s">
        <v>20</v>
      </c>
      <c r="AA604" s="10" t="s">
        <v>20</v>
      </c>
      <c r="AB604" s="3" t="s">
        <v>20</v>
      </c>
      <c r="AC604" s="56">
        <v>32.300993644739329</v>
      </c>
    </row>
    <row r="605" spans="1:29" x14ac:dyDescent="0.35">
      <c r="A605" s="1">
        <v>200</v>
      </c>
      <c r="B605" s="2">
        <v>10</v>
      </c>
      <c r="C605" s="2" t="s">
        <v>480</v>
      </c>
      <c r="D605" s="2" t="s">
        <v>481</v>
      </c>
      <c r="E605" s="1" t="s">
        <v>39</v>
      </c>
      <c r="F605" s="2" t="str">
        <f t="shared" si="30"/>
        <v>Werm13</v>
      </c>
      <c r="G605" s="1" t="s">
        <v>485</v>
      </c>
      <c r="H605" s="1" t="s">
        <v>18</v>
      </c>
      <c r="I605" s="1" t="s">
        <v>19</v>
      </c>
      <c r="J605" s="3">
        <v>11.6</v>
      </c>
      <c r="K605" s="3">
        <v>6</v>
      </c>
      <c r="L605" s="3">
        <v>49.6</v>
      </c>
      <c r="M605" s="3">
        <v>34</v>
      </c>
      <c r="N605" s="4">
        <v>23.229885057471268</v>
      </c>
      <c r="O605" s="3">
        <v>21.22</v>
      </c>
      <c r="P605" s="6">
        <v>3.82</v>
      </c>
      <c r="Q605" s="7">
        <v>3820</v>
      </c>
      <c r="R605" s="8">
        <v>180.01885014137608</v>
      </c>
      <c r="S605" s="5">
        <v>1.58</v>
      </c>
      <c r="T605" s="9">
        <v>0.41361256544502623</v>
      </c>
      <c r="U605" s="10" t="s">
        <v>20</v>
      </c>
      <c r="V605" s="10" t="s">
        <v>20</v>
      </c>
      <c r="W605" s="10" t="s">
        <v>20</v>
      </c>
      <c r="X605" s="10" t="s">
        <v>20</v>
      </c>
      <c r="Y605" s="10">
        <v>0.66100000000000003</v>
      </c>
      <c r="Z605" s="10">
        <v>43.04</v>
      </c>
      <c r="AA605" s="10">
        <v>65.113464447806351</v>
      </c>
      <c r="AB605" s="3" t="s">
        <v>20</v>
      </c>
      <c r="AC605" s="56">
        <v>27.903488646901859</v>
      </c>
    </row>
    <row r="606" spans="1:29" x14ac:dyDescent="0.35">
      <c r="A606" s="1">
        <v>193</v>
      </c>
      <c r="B606" s="2">
        <v>10</v>
      </c>
      <c r="C606" s="2" t="s">
        <v>480</v>
      </c>
      <c r="D606" s="2" t="s">
        <v>481</v>
      </c>
      <c r="E606" s="1" t="s">
        <v>39</v>
      </c>
      <c r="F606" s="2" t="str">
        <f t="shared" si="30"/>
        <v>Werm14</v>
      </c>
      <c r="G606" s="1" t="s">
        <v>486</v>
      </c>
      <c r="H606" s="1" t="s">
        <v>18</v>
      </c>
      <c r="I606" s="1" t="s">
        <v>19</v>
      </c>
      <c r="J606" s="3">
        <v>14.149999999999999</v>
      </c>
      <c r="K606" s="3">
        <v>11</v>
      </c>
      <c r="L606" s="3">
        <v>29.9</v>
      </c>
      <c r="M606" s="3">
        <v>58</v>
      </c>
      <c r="N606" s="4">
        <v>10.141663989720527</v>
      </c>
      <c r="O606" s="3">
        <v>10.199999999999999</v>
      </c>
      <c r="P606" s="6">
        <v>2.21</v>
      </c>
      <c r="Q606" s="7">
        <v>2210</v>
      </c>
      <c r="R606" s="8">
        <v>216.66666666666669</v>
      </c>
      <c r="S606" s="5">
        <v>1.02</v>
      </c>
      <c r="T606" s="9">
        <v>0.46153846153846156</v>
      </c>
      <c r="U606" s="10" t="s">
        <v>20</v>
      </c>
      <c r="V606" s="10" t="s">
        <v>20</v>
      </c>
      <c r="W606" s="10" t="s">
        <v>20</v>
      </c>
      <c r="X606" s="10" t="s">
        <v>20</v>
      </c>
      <c r="Y606" s="10" t="s">
        <v>20</v>
      </c>
      <c r="Z606" s="10" t="s">
        <v>20</v>
      </c>
      <c r="AA606" s="10" t="s">
        <v>20</v>
      </c>
      <c r="AB606" s="3" t="s">
        <v>20</v>
      </c>
      <c r="AC606" s="56">
        <v>36.465753117556403</v>
      </c>
    </row>
    <row r="607" spans="1:29" x14ac:dyDescent="0.35">
      <c r="A607" s="1">
        <v>194</v>
      </c>
      <c r="B607" s="2">
        <v>10</v>
      </c>
      <c r="C607" s="2" t="s">
        <v>480</v>
      </c>
      <c r="D607" s="2" t="s">
        <v>481</v>
      </c>
      <c r="E607" s="1" t="s">
        <v>39</v>
      </c>
      <c r="F607" s="2" t="str">
        <f t="shared" si="30"/>
        <v>Werm14</v>
      </c>
      <c r="G607" s="1" t="s">
        <v>487</v>
      </c>
      <c r="H607" s="1" t="s">
        <v>18</v>
      </c>
      <c r="I607" s="1" t="s">
        <v>19</v>
      </c>
      <c r="J607" s="3">
        <v>7.9</v>
      </c>
      <c r="K607" s="3">
        <v>6</v>
      </c>
      <c r="L607" s="3">
        <v>34.799999999999997</v>
      </c>
      <c r="M607" s="3">
        <v>46</v>
      </c>
      <c r="N607" s="4">
        <v>32.772151898734172</v>
      </c>
      <c r="O607" s="3">
        <v>13.41</v>
      </c>
      <c r="P607" s="6">
        <v>2.2400000000000002</v>
      </c>
      <c r="Q607" s="7">
        <v>2240</v>
      </c>
      <c r="R607" s="8">
        <v>167.03952274422073</v>
      </c>
      <c r="S607" s="14">
        <v>2.62</v>
      </c>
      <c r="T607" s="9">
        <v>1.169642857142857</v>
      </c>
      <c r="U607" s="10">
        <v>1.5509999999999999</v>
      </c>
      <c r="V607" s="10">
        <v>43.14</v>
      </c>
      <c r="W607" s="10">
        <v>27.814313346228243</v>
      </c>
      <c r="X607" s="10">
        <v>3.47424E-2</v>
      </c>
      <c r="Y607" s="10">
        <v>0.51100000000000001</v>
      </c>
      <c r="Z607" s="10">
        <v>40.090000000000003</v>
      </c>
      <c r="AA607" s="10">
        <v>78.454011741682976</v>
      </c>
      <c r="AB607" s="3">
        <v>7.17</v>
      </c>
      <c r="AC607" s="56">
        <v>11.511581246960816</v>
      </c>
    </row>
    <row r="608" spans="1:29" x14ac:dyDescent="0.35">
      <c r="A608" s="1">
        <v>196</v>
      </c>
      <c r="B608" s="2">
        <v>10</v>
      </c>
      <c r="C608" s="2" t="s">
        <v>480</v>
      </c>
      <c r="D608" s="2" t="s">
        <v>481</v>
      </c>
      <c r="E608" s="1" t="s">
        <v>39</v>
      </c>
      <c r="F608" s="2" t="str">
        <f t="shared" si="30"/>
        <v>Werm14</v>
      </c>
      <c r="G608" s="1" t="s">
        <v>488</v>
      </c>
      <c r="H608" s="1" t="s">
        <v>18</v>
      </c>
      <c r="I608" s="1" t="s">
        <v>19</v>
      </c>
      <c r="J608" s="3">
        <v>10.45</v>
      </c>
      <c r="K608" s="3">
        <v>12</v>
      </c>
      <c r="L608" s="3">
        <v>30.75</v>
      </c>
      <c r="M608" s="3">
        <v>55</v>
      </c>
      <c r="N608" s="4">
        <v>12.486842105263158</v>
      </c>
      <c r="O608" s="3">
        <v>12.99</v>
      </c>
      <c r="P608" s="6">
        <v>3.36</v>
      </c>
      <c r="Q608" s="7">
        <v>3360</v>
      </c>
      <c r="R608" s="8">
        <v>258.66050808314088</v>
      </c>
      <c r="S608" s="14">
        <v>2.96</v>
      </c>
      <c r="T608" s="9">
        <v>0.88095238095238093</v>
      </c>
      <c r="U608" s="10">
        <v>1.51</v>
      </c>
      <c r="V608" s="10">
        <v>42.94</v>
      </c>
      <c r="W608" s="10">
        <v>28.43708609271523</v>
      </c>
      <c r="X608" s="10">
        <v>5.0736000000000003E-2</v>
      </c>
      <c r="Y608" s="10">
        <v>0.48099999999999998</v>
      </c>
      <c r="Z608" s="10">
        <v>41.69</v>
      </c>
      <c r="AA608" s="10">
        <v>86.673596673596677</v>
      </c>
      <c r="AB608" s="3">
        <v>7.15</v>
      </c>
      <c r="AC608" s="56">
        <v>13.563828860783937</v>
      </c>
    </row>
    <row r="609" spans="1:29" x14ac:dyDescent="0.35">
      <c r="A609" s="1">
        <v>201</v>
      </c>
      <c r="B609" s="2">
        <v>10</v>
      </c>
      <c r="C609" s="2" t="s">
        <v>480</v>
      </c>
      <c r="D609" s="2" t="s">
        <v>481</v>
      </c>
      <c r="E609" s="1" t="s">
        <v>39</v>
      </c>
      <c r="F609" s="2" t="str">
        <f t="shared" si="30"/>
        <v>Werm15</v>
      </c>
      <c r="G609" s="1" t="s">
        <v>489</v>
      </c>
      <c r="H609" s="1" t="s">
        <v>18</v>
      </c>
      <c r="I609" s="1" t="s">
        <v>19</v>
      </c>
      <c r="J609" s="3">
        <v>17.5</v>
      </c>
      <c r="K609" s="3">
        <v>11</v>
      </c>
      <c r="L609" s="3">
        <v>34.799999999999997</v>
      </c>
      <c r="M609" s="3">
        <v>43</v>
      </c>
      <c r="N609" s="4">
        <v>6.7735064935064928</v>
      </c>
      <c r="O609" s="3">
        <v>11.21</v>
      </c>
      <c r="P609" s="6">
        <v>2.98</v>
      </c>
      <c r="Q609" s="7">
        <v>2980</v>
      </c>
      <c r="R609" s="8">
        <v>265.83407671721676</v>
      </c>
      <c r="S609" s="5">
        <v>1.26</v>
      </c>
      <c r="T609" s="9">
        <v>0.42281879194630873</v>
      </c>
      <c r="U609" s="10" t="s">
        <v>20</v>
      </c>
      <c r="V609" s="10" t="s">
        <v>20</v>
      </c>
      <c r="W609" s="10" t="s">
        <v>20</v>
      </c>
      <c r="X609" s="10" t="s">
        <v>20</v>
      </c>
      <c r="Y609" s="10" t="s">
        <v>20</v>
      </c>
      <c r="Z609" s="10" t="s">
        <v>20</v>
      </c>
      <c r="AA609" s="10" t="s">
        <v>20</v>
      </c>
      <c r="AB609" s="3" t="s">
        <v>20</v>
      </c>
      <c r="AC609" s="56">
        <v>39.540037836072443</v>
      </c>
    </row>
    <row r="610" spans="1:29" x14ac:dyDescent="0.35">
      <c r="A610" s="1">
        <v>202</v>
      </c>
      <c r="B610" s="2">
        <v>10</v>
      </c>
      <c r="C610" s="2" t="s">
        <v>480</v>
      </c>
      <c r="D610" s="2" t="s">
        <v>481</v>
      </c>
      <c r="E610" s="1" t="s">
        <v>39</v>
      </c>
      <c r="F610" s="2" t="str">
        <f t="shared" si="30"/>
        <v>Werm15</v>
      </c>
      <c r="G610" s="1" t="s">
        <v>490</v>
      </c>
      <c r="H610" s="1" t="s">
        <v>18</v>
      </c>
      <c r="I610" s="1" t="s">
        <v>19</v>
      </c>
      <c r="J610" s="3">
        <v>19.55</v>
      </c>
      <c r="K610" s="3">
        <v>13</v>
      </c>
      <c r="L610" s="3">
        <v>36</v>
      </c>
      <c r="M610" s="3">
        <v>41</v>
      </c>
      <c r="N610" s="4">
        <v>4.8075939405862673</v>
      </c>
      <c r="O610" s="3">
        <v>15.54</v>
      </c>
      <c r="P610" s="6">
        <v>3.67</v>
      </c>
      <c r="Q610" s="7">
        <v>3670</v>
      </c>
      <c r="R610" s="8">
        <v>236.16473616473618</v>
      </c>
      <c r="S610" s="5">
        <v>2.2000000000000002</v>
      </c>
      <c r="T610" s="9">
        <v>0.59945504087193469</v>
      </c>
      <c r="U610" s="10" t="s">
        <v>20</v>
      </c>
      <c r="V610" s="10" t="s">
        <v>20</v>
      </c>
      <c r="W610" s="10" t="s">
        <v>20</v>
      </c>
      <c r="X610" s="10" t="s">
        <v>20</v>
      </c>
      <c r="Y610" s="10" t="s">
        <v>20</v>
      </c>
      <c r="Z610" s="10" t="s">
        <v>20</v>
      </c>
      <c r="AA610" s="10" t="s">
        <v>20</v>
      </c>
      <c r="AB610" s="3" t="s">
        <v>20</v>
      </c>
      <c r="AC610" s="56">
        <v>29.893040450995112</v>
      </c>
    </row>
    <row r="611" spans="1:29" x14ac:dyDescent="0.35">
      <c r="A611" s="28">
        <v>203</v>
      </c>
      <c r="B611" s="2">
        <v>10</v>
      </c>
      <c r="C611" s="2" t="s">
        <v>480</v>
      </c>
      <c r="D611" s="2" t="s">
        <v>481</v>
      </c>
      <c r="E611" s="1" t="s">
        <v>39</v>
      </c>
      <c r="F611" s="2" t="str">
        <f t="shared" si="30"/>
        <v>Werm15</v>
      </c>
      <c r="G611" s="1" t="s">
        <v>491</v>
      </c>
      <c r="H611" s="1" t="s">
        <v>18</v>
      </c>
      <c r="I611" s="1" t="s">
        <v>19</v>
      </c>
      <c r="J611" s="3">
        <v>21.1</v>
      </c>
      <c r="K611" s="3">
        <v>21</v>
      </c>
      <c r="L611" s="10">
        <v>45.75</v>
      </c>
      <c r="M611" s="10">
        <v>57</v>
      </c>
      <c r="N611" s="4">
        <v>4.8852403520649963</v>
      </c>
      <c r="O611" s="3">
        <v>33.22</v>
      </c>
      <c r="P611" s="6">
        <v>9.39</v>
      </c>
      <c r="Q611" s="7">
        <v>9390</v>
      </c>
      <c r="R611" s="8">
        <v>282.66104756170984</v>
      </c>
      <c r="S611" s="14">
        <v>6.67</v>
      </c>
      <c r="T611" s="9">
        <v>0.71033013844515436</v>
      </c>
      <c r="U611" s="10">
        <v>1.401</v>
      </c>
      <c r="V611" s="10">
        <v>43.02</v>
      </c>
      <c r="W611" s="10">
        <v>30.706638115631694</v>
      </c>
      <c r="X611" s="10">
        <v>0.1315539</v>
      </c>
      <c r="Y611" s="10">
        <v>0.45300000000000001</v>
      </c>
      <c r="Z611" s="10">
        <v>42.34</v>
      </c>
      <c r="AA611" s="10">
        <v>93.465783664459167</v>
      </c>
      <c r="AB611" s="3">
        <v>7.13</v>
      </c>
      <c r="AC611" s="56">
        <v>22.070664214093824</v>
      </c>
    </row>
    <row r="612" spans="1:29" x14ac:dyDescent="0.35">
      <c r="A612" s="1">
        <v>204</v>
      </c>
      <c r="B612" s="2">
        <v>10</v>
      </c>
      <c r="C612" s="2" t="s">
        <v>480</v>
      </c>
      <c r="D612" s="2" t="s">
        <v>481</v>
      </c>
      <c r="E612" s="1" t="s">
        <v>39</v>
      </c>
      <c r="F612" s="2" t="str">
        <f t="shared" si="30"/>
        <v>Werm15</v>
      </c>
      <c r="G612" s="1" t="s">
        <v>492</v>
      </c>
      <c r="H612" s="1" t="s">
        <v>18</v>
      </c>
      <c r="I612" s="1" t="s">
        <v>19</v>
      </c>
      <c r="J612" s="3">
        <v>10.85</v>
      </c>
      <c r="K612" s="3">
        <v>5</v>
      </c>
      <c r="L612" s="10">
        <v>45.05</v>
      </c>
      <c r="M612" s="10">
        <v>27</v>
      </c>
      <c r="N612" s="4">
        <v>21.421198156682024</v>
      </c>
      <c r="O612" s="3">
        <v>16.05</v>
      </c>
      <c r="P612" s="6">
        <v>3.45</v>
      </c>
      <c r="Q612" s="7">
        <v>3450</v>
      </c>
      <c r="R612" s="8">
        <v>214.95327102803736</v>
      </c>
      <c r="S612" s="14">
        <v>2.4900000000000002</v>
      </c>
      <c r="T612" s="9">
        <v>0.72173913043478266</v>
      </c>
      <c r="U612" s="10">
        <v>1.611</v>
      </c>
      <c r="V612" s="10">
        <v>42.67</v>
      </c>
      <c r="W612" s="10">
        <v>26.486654252017381</v>
      </c>
      <c r="X612" s="10">
        <v>5.5579500000000004E-2</v>
      </c>
      <c r="Y612" s="10">
        <v>0.52500000000000002</v>
      </c>
      <c r="Z612" s="10">
        <v>38.119999999999997</v>
      </c>
      <c r="AA612" s="10">
        <v>72.609523809523807</v>
      </c>
      <c r="AB612" s="3">
        <v>7.13</v>
      </c>
      <c r="AC612" s="56">
        <v>34.049929676511965</v>
      </c>
    </row>
    <row r="613" spans="1:29" x14ac:dyDescent="0.35">
      <c r="A613" s="1">
        <v>205</v>
      </c>
      <c r="B613" s="2">
        <v>10</v>
      </c>
      <c r="C613" s="2" t="s">
        <v>480</v>
      </c>
      <c r="D613" s="2" t="s">
        <v>481</v>
      </c>
      <c r="E613" s="1" t="s">
        <v>39</v>
      </c>
      <c r="F613" s="2" t="str">
        <f t="shared" si="30"/>
        <v>Werm17</v>
      </c>
      <c r="G613" s="1" t="s">
        <v>493</v>
      </c>
      <c r="H613" s="1" t="s">
        <v>18</v>
      </c>
      <c r="I613" s="1" t="s">
        <v>19</v>
      </c>
      <c r="J613" s="3">
        <v>29.700000000000003</v>
      </c>
      <c r="K613" s="3">
        <v>22</v>
      </c>
      <c r="L613" s="10">
        <v>47.85</v>
      </c>
      <c r="M613" s="10">
        <v>62</v>
      </c>
      <c r="N613" s="4">
        <v>3.5404040404040402</v>
      </c>
      <c r="O613" s="3">
        <v>35.53</v>
      </c>
      <c r="P613" s="6">
        <v>8.65</v>
      </c>
      <c r="Q613" s="7">
        <v>8650</v>
      </c>
      <c r="R613" s="8">
        <v>243.45623416830847</v>
      </c>
      <c r="S613" s="14">
        <v>7.02</v>
      </c>
      <c r="T613" s="9">
        <v>0.81156069364161842</v>
      </c>
      <c r="U613" s="10">
        <v>1.27</v>
      </c>
      <c r="V613" s="10">
        <v>43.33</v>
      </c>
      <c r="W613" s="10">
        <v>34.118110236220474</v>
      </c>
      <c r="X613" s="10">
        <v>0.10985499999999999</v>
      </c>
      <c r="Y613" s="10">
        <v>0.496</v>
      </c>
      <c r="Z613" s="10">
        <v>43.12</v>
      </c>
      <c r="AA613" s="10">
        <v>86.935483870967744</v>
      </c>
      <c r="AB613" s="3">
        <v>7.13</v>
      </c>
      <c r="AC613" s="56">
        <v>15.873019770705861</v>
      </c>
    </row>
    <row r="614" spans="1:29" x14ac:dyDescent="0.35">
      <c r="A614" s="1">
        <v>206</v>
      </c>
      <c r="B614" s="2">
        <v>10</v>
      </c>
      <c r="C614" s="2" t="s">
        <v>480</v>
      </c>
      <c r="D614" s="2" t="s">
        <v>481</v>
      </c>
      <c r="E614" s="1" t="s">
        <v>39</v>
      </c>
      <c r="F614" s="2" t="str">
        <f t="shared" si="30"/>
        <v>Werm17</v>
      </c>
      <c r="G614" s="1" t="s">
        <v>494</v>
      </c>
      <c r="H614" s="1" t="s">
        <v>18</v>
      </c>
      <c r="I614" s="1" t="s">
        <v>19</v>
      </c>
      <c r="J614" s="3">
        <v>18.3</v>
      </c>
      <c r="K614" s="3">
        <v>9</v>
      </c>
      <c r="L614" s="10">
        <v>43.65</v>
      </c>
      <c r="M614" s="10">
        <v>37</v>
      </c>
      <c r="N614" s="4">
        <v>8.8060109289617472</v>
      </c>
      <c r="O614" s="3">
        <v>14.32</v>
      </c>
      <c r="P614" s="6">
        <v>3.21</v>
      </c>
      <c r="Q614" s="7">
        <v>3210</v>
      </c>
      <c r="R614" s="8">
        <v>224.16201117318434</v>
      </c>
      <c r="S614" s="5">
        <v>1.56</v>
      </c>
      <c r="T614" s="9">
        <v>0.48598130841121495</v>
      </c>
      <c r="U614" s="10" t="s">
        <v>20</v>
      </c>
      <c r="V614" s="10" t="s">
        <v>20</v>
      </c>
      <c r="W614" s="10" t="s">
        <v>20</v>
      </c>
      <c r="X614" s="10" t="s">
        <v>20</v>
      </c>
      <c r="Y614" s="10" t="s">
        <v>20</v>
      </c>
      <c r="Z614" s="10" t="s">
        <v>20</v>
      </c>
      <c r="AA614" s="10" t="s">
        <v>20</v>
      </c>
      <c r="AB614" s="3" t="s">
        <v>20</v>
      </c>
      <c r="AC614" s="56">
        <v>26.798107253673667</v>
      </c>
    </row>
    <row r="615" spans="1:29" x14ac:dyDescent="0.35">
      <c r="A615" s="1">
        <v>207</v>
      </c>
      <c r="B615" s="2">
        <v>10</v>
      </c>
      <c r="C615" s="2" t="s">
        <v>480</v>
      </c>
      <c r="D615" s="2" t="s">
        <v>481</v>
      </c>
      <c r="E615" s="1" t="s">
        <v>39</v>
      </c>
      <c r="F615" s="2" t="str">
        <f t="shared" si="30"/>
        <v>Werm17</v>
      </c>
      <c r="G615" s="1" t="s">
        <v>495</v>
      </c>
      <c r="H615" s="1" t="s">
        <v>18</v>
      </c>
      <c r="I615" s="1" t="s">
        <v>19</v>
      </c>
      <c r="J615" s="3">
        <v>9.75</v>
      </c>
      <c r="K615" s="3">
        <v>7</v>
      </c>
      <c r="L615" s="10">
        <v>36.049999999999997</v>
      </c>
      <c r="M615" s="10">
        <v>25</v>
      </c>
      <c r="N615" s="4">
        <v>12.205128205128203</v>
      </c>
      <c r="O615" s="3">
        <v>7.93</v>
      </c>
      <c r="P615" s="6">
        <v>1.76</v>
      </c>
      <c r="Q615" s="7">
        <v>1760</v>
      </c>
      <c r="R615" s="8">
        <v>221.94199243379572</v>
      </c>
      <c r="S615" s="14">
        <v>1.06</v>
      </c>
      <c r="T615" s="9">
        <v>0.60227272727272729</v>
      </c>
      <c r="U615" s="10">
        <v>1.7270000000000001</v>
      </c>
      <c r="V615" s="10">
        <v>42.01</v>
      </c>
      <c r="W615" s="10">
        <v>24.325419803126806</v>
      </c>
      <c r="X615" s="10">
        <v>3.0395200000000001E-2</v>
      </c>
      <c r="Y615" s="10">
        <v>0.56399999999999995</v>
      </c>
      <c r="Z615" s="10">
        <v>42.18</v>
      </c>
      <c r="AA615" s="10">
        <v>74.787234042553195</v>
      </c>
      <c r="AB615" s="3">
        <v>7.12</v>
      </c>
      <c r="AC615" s="56">
        <v>16.096566376416821</v>
      </c>
    </row>
    <row r="616" spans="1:29" x14ac:dyDescent="0.35">
      <c r="A616" s="1">
        <v>208</v>
      </c>
      <c r="B616" s="2">
        <v>10</v>
      </c>
      <c r="C616" s="2" t="s">
        <v>480</v>
      </c>
      <c r="D616" s="2" t="s">
        <v>481</v>
      </c>
      <c r="E616" s="1" t="s">
        <v>39</v>
      </c>
      <c r="F616" s="2" t="str">
        <f t="shared" si="30"/>
        <v>Werm17</v>
      </c>
      <c r="G616" s="1" t="s">
        <v>496</v>
      </c>
      <c r="H616" s="1" t="s">
        <v>18</v>
      </c>
      <c r="I616" s="1" t="s">
        <v>19</v>
      </c>
      <c r="J616" s="3">
        <v>15.1</v>
      </c>
      <c r="K616" s="3">
        <v>9</v>
      </c>
      <c r="L616" s="10">
        <v>35.5</v>
      </c>
      <c r="M616" s="10">
        <v>37</v>
      </c>
      <c r="N616" s="4">
        <v>8.6651949963208228</v>
      </c>
      <c r="O616" s="3">
        <v>12.66</v>
      </c>
      <c r="P616" s="6">
        <v>2.72</v>
      </c>
      <c r="Q616" s="7">
        <v>2720</v>
      </c>
      <c r="R616" s="8">
        <v>214.84992101105846</v>
      </c>
      <c r="S616" s="5">
        <v>1.53</v>
      </c>
      <c r="T616" s="9">
        <v>0.5625</v>
      </c>
      <c r="U616" s="10" t="s">
        <v>20</v>
      </c>
      <c r="V616" s="10" t="s">
        <v>20</v>
      </c>
      <c r="W616" s="10" t="s">
        <v>20</v>
      </c>
      <c r="X616" s="10" t="s">
        <v>20</v>
      </c>
      <c r="Y616" s="10">
        <v>0.48599999999999999</v>
      </c>
      <c r="Z616" s="10">
        <v>43.33</v>
      </c>
      <c r="AA616" s="10">
        <v>89.156378600823047</v>
      </c>
      <c r="AB616" s="3" t="s">
        <v>20</v>
      </c>
      <c r="AC616" s="56">
        <v>29.652466977466975</v>
      </c>
    </row>
    <row r="617" spans="1:29" x14ac:dyDescent="0.35">
      <c r="A617" s="1">
        <v>757</v>
      </c>
      <c r="B617" s="1">
        <v>16</v>
      </c>
      <c r="C617" s="2" t="s">
        <v>480</v>
      </c>
      <c r="D617" s="2" t="s">
        <v>481</v>
      </c>
      <c r="E617" s="1" t="s">
        <v>39</v>
      </c>
      <c r="F617" s="1" t="str">
        <f t="shared" si="30"/>
        <v>Werm13</v>
      </c>
      <c r="G617" s="1" t="s">
        <v>482</v>
      </c>
      <c r="H617" s="1" t="s">
        <v>651</v>
      </c>
      <c r="I617" s="1" t="s">
        <v>36</v>
      </c>
      <c r="J617" s="3">
        <v>11.9</v>
      </c>
      <c r="K617" s="3">
        <v>16</v>
      </c>
      <c r="L617" s="3">
        <v>52.55</v>
      </c>
      <c r="M617" s="3">
        <v>128</v>
      </c>
      <c r="N617" s="4">
        <v>34.327731092436977</v>
      </c>
      <c r="O617" s="3">
        <v>49.15</v>
      </c>
      <c r="P617" s="6">
        <v>12.22</v>
      </c>
      <c r="Q617" s="7">
        <v>12220</v>
      </c>
      <c r="R617" s="8">
        <v>248.6266531027467</v>
      </c>
      <c r="S617" s="3">
        <v>5.35</v>
      </c>
      <c r="T617" s="9">
        <v>0.43780687397708667</v>
      </c>
      <c r="U617" s="10" t="s">
        <v>20</v>
      </c>
      <c r="V617" s="10" t="s">
        <v>20</v>
      </c>
      <c r="W617" s="10" t="s">
        <v>20</v>
      </c>
      <c r="X617" s="10" t="s">
        <v>20</v>
      </c>
      <c r="Y617" s="10" t="s">
        <v>20</v>
      </c>
      <c r="Z617" s="10" t="s">
        <v>20</v>
      </c>
      <c r="AA617" s="10" t="s">
        <v>20</v>
      </c>
      <c r="AB617" s="3" t="s">
        <v>20</v>
      </c>
      <c r="AC617" s="56">
        <v>30.615633674626963</v>
      </c>
    </row>
    <row r="618" spans="1:29" x14ac:dyDescent="0.35">
      <c r="A618" s="1">
        <v>758</v>
      </c>
      <c r="B618" s="1">
        <v>16</v>
      </c>
      <c r="C618" s="2" t="s">
        <v>480</v>
      </c>
      <c r="D618" s="2" t="s">
        <v>481</v>
      </c>
      <c r="E618" s="1" t="s">
        <v>39</v>
      </c>
      <c r="F618" s="1" t="str">
        <f t="shared" si="30"/>
        <v>Werm13</v>
      </c>
      <c r="G618" s="1" t="s">
        <v>483</v>
      </c>
      <c r="H618" s="1" t="s">
        <v>651</v>
      </c>
      <c r="I618" s="1" t="s">
        <v>36</v>
      </c>
      <c r="J618" s="3">
        <v>10.75</v>
      </c>
      <c r="K618" s="3">
        <v>6</v>
      </c>
      <c r="L618" s="3">
        <v>46.1</v>
      </c>
      <c r="M618" s="3">
        <v>76</v>
      </c>
      <c r="N618" s="4">
        <v>53.31937984496124</v>
      </c>
      <c r="O618" s="3">
        <v>34.57</v>
      </c>
      <c r="P618" s="6">
        <v>8.26</v>
      </c>
      <c r="Q618" s="7">
        <v>8260</v>
      </c>
      <c r="R618" s="8">
        <v>238.93549320219844</v>
      </c>
      <c r="S618" s="15">
        <v>3.06</v>
      </c>
      <c r="T618" s="9">
        <v>0.37046004842615016</v>
      </c>
      <c r="U618" s="10">
        <v>1.58</v>
      </c>
      <c r="V618" s="10">
        <v>43.23</v>
      </c>
      <c r="W618" s="10">
        <v>27.360759493670884</v>
      </c>
      <c r="X618" s="10">
        <v>0.12292400000000002</v>
      </c>
      <c r="Y618" s="10">
        <v>0.57999999999999996</v>
      </c>
      <c r="Z618" s="10">
        <v>43.54</v>
      </c>
      <c r="AA618" s="10">
        <v>75.068965517241381</v>
      </c>
      <c r="AB618" s="3">
        <v>7.27</v>
      </c>
      <c r="AC618" s="56">
        <v>32.418637069740832</v>
      </c>
    </row>
    <row r="619" spans="1:29" x14ac:dyDescent="0.35">
      <c r="A619" s="1">
        <v>759</v>
      </c>
      <c r="B619" s="1">
        <v>16</v>
      </c>
      <c r="C619" s="2" t="s">
        <v>480</v>
      </c>
      <c r="D619" s="2" t="s">
        <v>481</v>
      </c>
      <c r="E619" s="1" t="s">
        <v>39</v>
      </c>
      <c r="F619" s="1" t="str">
        <f t="shared" si="30"/>
        <v>Werm13</v>
      </c>
      <c r="G619" s="1" t="s">
        <v>484</v>
      </c>
      <c r="H619" s="1" t="s">
        <v>651</v>
      </c>
      <c r="I619" s="1" t="s">
        <v>36</v>
      </c>
      <c r="J619" s="3">
        <v>7</v>
      </c>
      <c r="K619" s="3">
        <v>16</v>
      </c>
      <c r="L619" s="3">
        <v>39.1</v>
      </c>
      <c r="M619" s="3">
        <v>117</v>
      </c>
      <c r="N619" s="4">
        <v>39.84553571428571</v>
      </c>
      <c r="O619" s="3">
        <v>40.28</v>
      </c>
      <c r="P619" s="6">
        <v>11.94</v>
      </c>
      <c r="Q619" s="7">
        <v>11940</v>
      </c>
      <c r="R619" s="8">
        <v>296.42502482621649</v>
      </c>
      <c r="S619" s="15">
        <v>5.56</v>
      </c>
      <c r="T619" s="9">
        <v>0.46566164154103851</v>
      </c>
      <c r="U619" s="10">
        <v>1.401</v>
      </c>
      <c r="V619" s="10">
        <v>43.17</v>
      </c>
      <c r="W619" s="10">
        <v>30.813704496788009</v>
      </c>
      <c r="X619" s="10">
        <v>0.16727939999999999</v>
      </c>
      <c r="Y619" s="10">
        <v>0.63200000000000001</v>
      </c>
      <c r="Z619" s="10">
        <v>42.83</v>
      </c>
      <c r="AA619" s="10">
        <v>67.768987341772146</v>
      </c>
      <c r="AB619" s="3">
        <v>7.12</v>
      </c>
      <c r="AC619" s="56">
        <v>34.889836708994572</v>
      </c>
    </row>
    <row r="620" spans="1:29" x14ac:dyDescent="0.35">
      <c r="A620" s="1">
        <v>754</v>
      </c>
      <c r="B620" s="1">
        <v>16</v>
      </c>
      <c r="C620" s="2" t="s">
        <v>480</v>
      </c>
      <c r="D620" s="2" t="s">
        <v>481</v>
      </c>
      <c r="E620" s="1" t="s">
        <v>39</v>
      </c>
      <c r="F620" s="1" t="str">
        <f t="shared" si="30"/>
        <v>Werm14</v>
      </c>
      <c r="G620" s="1" t="s">
        <v>486</v>
      </c>
      <c r="H620" s="1" t="s">
        <v>651</v>
      </c>
      <c r="I620" s="1" t="s">
        <v>36</v>
      </c>
      <c r="J620" s="3">
        <v>9</v>
      </c>
      <c r="K620" s="3">
        <v>11</v>
      </c>
      <c r="L620" s="3">
        <v>41.5</v>
      </c>
      <c r="M620" s="3">
        <v>120</v>
      </c>
      <c r="N620" s="4">
        <v>49.303030303030305</v>
      </c>
      <c r="O620" s="3">
        <v>40.049999999999997</v>
      </c>
      <c r="P620" s="6">
        <v>8.7200000000000006</v>
      </c>
      <c r="Q620" s="7">
        <v>8720</v>
      </c>
      <c r="R620" s="8">
        <v>217.72784019975032</v>
      </c>
      <c r="S620" s="3">
        <v>3.53</v>
      </c>
      <c r="T620" s="9">
        <v>0.40481651376146782</v>
      </c>
      <c r="U620" s="10" t="s">
        <v>20</v>
      </c>
      <c r="V620" s="10" t="s">
        <v>20</v>
      </c>
      <c r="W620" s="10" t="s">
        <v>20</v>
      </c>
      <c r="X620" s="10" t="s">
        <v>20</v>
      </c>
      <c r="Y620" s="10" t="s">
        <v>20</v>
      </c>
      <c r="Z620" s="10" t="s">
        <v>20</v>
      </c>
      <c r="AA620" s="10" t="s">
        <v>20</v>
      </c>
      <c r="AB620" s="3" t="s">
        <v>20</v>
      </c>
      <c r="AC620" s="56">
        <v>24.669084601109514</v>
      </c>
    </row>
    <row r="621" spans="1:29" x14ac:dyDescent="0.35">
      <c r="A621" s="1">
        <v>755</v>
      </c>
      <c r="B621" s="1">
        <v>16</v>
      </c>
      <c r="C621" s="2" t="s">
        <v>480</v>
      </c>
      <c r="D621" s="2" t="s">
        <v>481</v>
      </c>
      <c r="E621" s="1" t="s">
        <v>39</v>
      </c>
      <c r="F621" s="1" t="str">
        <f t="shared" si="30"/>
        <v>Werm14</v>
      </c>
      <c r="G621" s="1" t="s">
        <v>487</v>
      </c>
      <c r="H621" s="1" t="s">
        <v>651</v>
      </c>
      <c r="I621" s="1" t="s">
        <v>36</v>
      </c>
      <c r="J621" s="3">
        <v>2.2999999999999998</v>
      </c>
      <c r="K621" s="3">
        <v>3</v>
      </c>
      <c r="L621" s="3">
        <v>31.5</v>
      </c>
      <c r="M621" s="3">
        <v>76</v>
      </c>
      <c r="N621" s="4">
        <v>345.95652173913044</v>
      </c>
      <c r="O621" s="3">
        <v>24.27</v>
      </c>
      <c r="P621" s="6">
        <v>4.6500000000000004</v>
      </c>
      <c r="Q621" s="7">
        <v>4650</v>
      </c>
      <c r="R621" s="8">
        <v>191.5945611866502</v>
      </c>
      <c r="S621" s="15">
        <v>2.5</v>
      </c>
      <c r="T621" s="9">
        <v>0.5376344086021505</v>
      </c>
      <c r="U621" s="10">
        <v>2.1739999999999999</v>
      </c>
      <c r="V621" s="10">
        <v>42.86</v>
      </c>
      <c r="W621" s="10">
        <v>19.714811407543699</v>
      </c>
      <c r="X621" s="10">
        <v>0.101091</v>
      </c>
      <c r="Y621" s="10">
        <v>0.754</v>
      </c>
      <c r="Z621" s="10">
        <v>42.76</v>
      </c>
      <c r="AA621" s="10">
        <v>56.710875331564985</v>
      </c>
      <c r="AB621" s="3">
        <v>7.16</v>
      </c>
      <c r="AC621" s="56">
        <v>20.610010111223456</v>
      </c>
    </row>
    <row r="622" spans="1:29" x14ac:dyDescent="0.35">
      <c r="A622" s="1">
        <v>756</v>
      </c>
      <c r="B622" s="1">
        <v>16</v>
      </c>
      <c r="C622" s="2" t="s">
        <v>480</v>
      </c>
      <c r="D622" s="2" t="s">
        <v>481</v>
      </c>
      <c r="E622" s="1" t="s">
        <v>39</v>
      </c>
      <c r="F622" s="1" t="str">
        <f t="shared" si="30"/>
        <v>Werm14</v>
      </c>
      <c r="G622" s="1" t="s">
        <v>497</v>
      </c>
      <c r="H622" s="1" t="s">
        <v>651</v>
      </c>
      <c r="I622" s="1" t="s">
        <v>36</v>
      </c>
      <c r="J622" s="3">
        <v>5.35</v>
      </c>
      <c r="K622" s="3">
        <v>10</v>
      </c>
      <c r="L622" s="3">
        <v>41.15</v>
      </c>
      <c r="M622" s="3">
        <v>108</v>
      </c>
      <c r="N622" s="4">
        <v>82.069158878504666</v>
      </c>
      <c r="O622" s="3">
        <v>35.44</v>
      </c>
      <c r="P622" s="6">
        <v>9.25</v>
      </c>
      <c r="Q622" s="7">
        <v>9250</v>
      </c>
      <c r="R622" s="8">
        <v>261.00451467268624</v>
      </c>
      <c r="S622" s="15">
        <v>5.03</v>
      </c>
      <c r="T622" s="9">
        <v>0.54378378378378378</v>
      </c>
      <c r="U622" s="10">
        <v>1.726</v>
      </c>
      <c r="V622" s="10">
        <v>42.68</v>
      </c>
      <c r="W622" s="10">
        <v>24.727694090382386</v>
      </c>
      <c r="X622" s="10">
        <v>0.15965500000000002</v>
      </c>
      <c r="Y622" s="10">
        <v>0.66800000000000004</v>
      </c>
      <c r="Z622" s="10">
        <v>43.24</v>
      </c>
      <c r="AA622" s="10">
        <v>64.730538922155688</v>
      </c>
      <c r="AB622" s="3">
        <v>7.22</v>
      </c>
      <c r="AC622" s="56">
        <v>20.576623539720817</v>
      </c>
    </row>
    <row r="623" spans="1:29" x14ac:dyDescent="0.35">
      <c r="A623" s="1">
        <v>760</v>
      </c>
      <c r="B623" s="1">
        <v>16</v>
      </c>
      <c r="C623" s="2" t="s">
        <v>480</v>
      </c>
      <c r="D623" s="2" t="s">
        <v>481</v>
      </c>
      <c r="E623" s="1" t="s">
        <v>39</v>
      </c>
      <c r="F623" s="1" t="str">
        <f t="shared" si="30"/>
        <v>Werm15</v>
      </c>
      <c r="G623" s="1" t="s">
        <v>489</v>
      </c>
      <c r="H623" s="1" t="s">
        <v>651</v>
      </c>
      <c r="I623" s="1" t="s">
        <v>36</v>
      </c>
      <c r="J623" s="3">
        <v>14.2</v>
      </c>
      <c r="K623" s="3">
        <v>11</v>
      </c>
      <c r="L623" s="3">
        <v>39.6</v>
      </c>
      <c r="M623" s="3">
        <v>93</v>
      </c>
      <c r="N623" s="4">
        <v>22.577464788732399</v>
      </c>
      <c r="O623" s="3">
        <v>34.58</v>
      </c>
      <c r="P623" s="6">
        <v>10.01</v>
      </c>
      <c r="Q623" s="7">
        <v>10010</v>
      </c>
      <c r="R623" s="8">
        <v>289.47368421052636</v>
      </c>
      <c r="S623" s="3">
        <v>3</v>
      </c>
      <c r="T623" s="9">
        <v>0.29970029970029971</v>
      </c>
      <c r="U623" s="10" t="s">
        <v>20</v>
      </c>
      <c r="V623" s="10" t="s">
        <v>20</v>
      </c>
      <c r="W623" s="10" t="s">
        <v>20</v>
      </c>
      <c r="X623" s="10" t="s">
        <v>20</v>
      </c>
      <c r="Y623" s="10" t="s">
        <v>20</v>
      </c>
      <c r="Z623" s="10" t="s">
        <v>20</v>
      </c>
      <c r="AA623" s="10" t="s">
        <v>20</v>
      </c>
      <c r="AB623" s="3" t="s">
        <v>20</v>
      </c>
      <c r="AC623" s="56">
        <v>34.040059948047372</v>
      </c>
    </row>
    <row r="624" spans="1:29" x14ac:dyDescent="0.35">
      <c r="A624" s="1">
        <v>761</v>
      </c>
      <c r="B624" s="1">
        <v>16</v>
      </c>
      <c r="C624" s="2" t="s">
        <v>480</v>
      </c>
      <c r="D624" s="2" t="s">
        <v>481</v>
      </c>
      <c r="E624" s="1" t="s">
        <v>39</v>
      </c>
      <c r="F624" s="1" t="str">
        <f t="shared" si="30"/>
        <v>Werm15</v>
      </c>
      <c r="G624" s="1" t="s">
        <v>490</v>
      </c>
      <c r="H624" s="1" t="s">
        <v>651</v>
      </c>
      <c r="I624" s="1" t="s">
        <v>36</v>
      </c>
      <c r="J624" s="3">
        <v>15.6</v>
      </c>
      <c r="K624" s="3">
        <v>24</v>
      </c>
      <c r="L624" s="3">
        <v>42.05</v>
      </c>
      <c r="M624" s="3">
        <v>135</v>
      </c>
      <c r="N624" s="4">
        <v>14.162259615384617</v>
      </c>
      <c r="O624" s="3">
        <v>47.62</v>
      </c>
      <c r="P624" s="6">
        <v>16.48</v>
      </c>
      <c r="Q624" s="7">
        <v>16480</v>
      </c>
      <c r="R624" s="8">
        <v>346.07307853842923</v>
      </c>
      <c r="S624" s="15">
        <v>7.86</v>
      </c>
      <c r="T624" s="9">
        <v>0.47694174757281554</v>
      </c>
      <c r="U624" s="10">
        <v>1.4339999999999999</v>
      </c>
      <c r="V624" s="10">
        <v>43.44</v>
      </c>
      <c r="W624" s="10">
        <v>30.292887029288703</v>
      </c>
      <c r="X624" s="10">
        <v>0.23632319999999998</v>
      </c>
      <c r="Y624" s="10">
        <v>0.65100000000000002</v>
      </c>
      <c r="Z624" s="10">
        <v>42.5</v>
      </c>
      <c r="AA624" s="10">
        <v>65.284178187403995</v>
      </c>
      <c r="AB624" s="3">
        <v>7.12</v>
      </c>
      <c r="AC624" s="56">
        <v>24.51694344644045</v>
      </c>
    </row>
    <row r="625" spans="1:29" x14ac:dyDescent="0.35">
      <c r="A625" s="1">
        <v>762</v>
      </c>
      <c r="B625" s="1">
        <v>16</v>
      </c>
      <c r="C625" s="2" t="s">
        <v>480</v>
      </c>
      <c r="D625" s="2" t="s">
        <v>481</v>
      </c>
      <c r="E625" s="1" t="s">
        <v>39</v>
      </c>
      <c r="F625" s="1" t="str">
        <f t="shared" si="30"/>
        <v>Werm15</v>
      </c>
      <c r="G625" s="1" t="s">
        <v>491</v>
      </c>
      <c r="H625" s="1" t="s">
        <v>651</v>
      </c>
      <c r="I625" s="1" t="s">
        <v>36</v>
      </c>
      <c r="J625" s="3">
        <v>12.649999999999999</v>
      </c>
      <c r="K625" s="3">
        <v>17</v>
      </c>
      <c r="L625" s="3">
        <v>40.35</v>
      </c>
      <c r="M625" s="3">
        <v>115</v>
      </c>
      <c r="N625" s="4">
        <v>20.577540106951872</v>
      </c>
      <c r="O625" s="3">
        <v>47.35</v>
      </c>
      <c r="P625" s="6">
        <v>15.08</v>
      </c>
      <c r="Q625" s="7">
        <v>15080</v>
      </c>
      <c r="R625" s="8">
        <v>318.47940865892292</v>
      </c>
      <c r="S625" s="15">
        <v>6.97</v>
      </c>
      <c r="T625" s="9">
        <v>0.46220159151193629</v>
      </c>
      <c r="U625" s="10">
        <v>1.4970000000000001</v>
      </c>
      <c r="V625" s="10">
        <v>43.42</v>
      </c>
      <c r="W625" s="10">
        <v>29.004676018704075</v>
      </c>
      <c r="X625" s="10">
        <v>0.22574760000000002</v>
      </c>
      <c r="Y625" s="10">
        <v>0.68500000000000005</v>
      </c>
      <c r="Z625" s="10">
        <v>42.77</v>
      </c>
      <c r="AA625" s="10">
        <v>62.43795620437956</v>
      </c>
      <c r="AB625" s="3">
        <v>7.23</v>
      </c>
      <c r="AC625" s="56">
        <v>22.203081481481487</v>
      </c>
    </row>
    <row r="626" spans="1:29" x14ac:dyDescent="0.35">
      <c r="A626" s="1">
        <v>763</v>
      </c>
      <c r="B626" s="1">
        <v>16</v>
      </c>
      <c r="C626" s="2" t="s">
        <v>480</v>
      </c>
      <c r="D626" s="2" t="s">
        <v>481</v>
      </c>
      <c r="E626" s="1" t="s">
        <v>39</v>
      </c>
      <c r="F626" s="1" t="str">
        <f t="shared" si="30"/>
        <v>Werm17</v>
      </c>
      <c r="G626" s="1" t="s">
        <v>493</v>
      </c>
      <c r="H626" s="1" t="s">
        <v>651</v>
      </c>
      <c r="I626" s="1" t="s">
        <v>36</v>
      </c>
      <c r="J626" s="3">
        <v>14.8</v>
      </c>
      <c r="K626" s="3">
        <v>8</v>
      </c>
      <c r="L626" s="3">
        <v>44.7</v>
      </c>
      <c r="M626" s="3">
        <v>75</v>
      </c>
      <c r="N626" s="4">
        <v>27.315033783783782</v>
      </c>
      <c r="O626" s="3">
        <v>42.88</v>
      </c>
      <c r="P626" s="6">
        <v>11.16</v>
      </c>
      <c r="Q626" s="7">
        <v>11160</v>
      </c>
      <c r="R626" s="8">
        <v>260.26119402985074</v>
      </c>
      <c r="S626" s="15">
        <v>5.88</v>
      </c>
      <c r="T626" s="9">
        <v>0.5268817204301075</v>
      </c>
      <c r="U626" s="10">
        <v>1.68</v>
      </c>
      <c r="V626" s="10">
        <v>43.07</v>
      </c>
      <c r="W626" s="10">
        <v>25.636904761904763</v>
      </c>
      <c r="X626" s="10">
        <v>0.18748799999999999</v>
      </c>
      <c r="Y626" s="10">
        <v>0.747</v>
      </c>
      <c r="Z626" s="10">
        <v>42.89</v>
      </c>
      <c r="AA626" s="10">
        <v>57.416331994645248</v>
      </c>
      <c r="AB626" s="3">
        <v>7.2</v>
      </c>
      <c r="AC626" s="56">
        <v>23.550793650793651</v>
      </c>
    </row>
    <row r="627" spans="1:29" x14ac:dyDescent="0.35">
      <c r="A627" s="1">
        <v>764</v>
      </c>
      <c r="B627" s="1">
        <v>16</v>
      </c>
      <c r="C627" s="2" t="s">
        <v>480</v>
      </c>
      <c r="D627" s="2" t="s">
        <v>481</v>
      </c>
      <c r="E627" s="1" t="s">
        <v>39</v>
      </c>
      <c r="F627" s="1" t="str">
        <f t="shared" si="30"/>
        <v>Werm17</v>
      </c>
      <c r="G627" s="1" t="s">
        <v>494</v>
      </c>
      <c r="H627" s="1" t="s">
        <v>651</v>
      </c>
      <c r="I627" s="1" t="s">
        <v>36</v>
      </c>
      <c r="J627" s="3">
        <v>16.100000000000001</v>
      </c>
      <c r="K627" s="3">
        <v>10</v>
      </c>
      <c r="L627" s="3">
        <v>41.05</v>
      </c>
      <c r="M627" s="3">
        <v>101</v>
      </c>
      <c r="N627" s="4">
        <v>24.751863354037262</v>
      </c>
      <c r="O627" s="3">
        <v>44.48</v>
      </c>
      <c r="P627" s="6">
        <v>11.57</v>
      </c>
      <c r="Q627" s="7">
        <v>11570</v>
      </c>
      <c r="R627" s="8">
        <v>260.11690647482015</v>
      </c>
      <c r="S627" s="15">
        <v>5.47</v>
      </c>
      <c r="T627" s="9">
        <v>0.47277441659464126</v>
      </c>
      <c r="U627" s="10">
        <v>1.4690000000000001</v>
      </c>
      <c r="V627" s="10">
        <v>43.09</v>
      </c>
      <c r="W627" s="10">
        <v>29.332879509870661</v>
      </c>
      <c r="X627" s="10">
        <v>0.16996330000000001</v>
      </c>
      <c r="Y627" s="10">
        <v>0.61199999999999999</v>
      </c>
      <c r="Z627" s="10">
        <v>42.36</v>
      </c>
      <c r="AA627" s="10">
        <v>69.215686274509807</v>
      </c>
      <c r="AB627" s="3">
        <v>7.3</v>
      </c>
      <c r="AC627" s="56">
        <v>22.925665535938744</v>
      </c>
    </row>
    <row r="628" spans="1:29" x14ac:dyDescent="0.35">
      <c r="A628" s="1">
        <v>765</v>
      </c>
      <c r="B628" s="1">
        <v>16</v>
      </c>
      <c r="C628" s="2" t="s">
        <v>480</v>
      </c>
      <c r="D628" s="2" t="s">
        <v>481</v>
      </c>
      <c r="E628" s="1" t="s">
        <v>39</v>
      </c>
      <c r="F628" s="1" t="str">
        <f t="shared" si="30"/>
        <v>Werm17</v>
      </c>
      <c r="G628" s="1" t="s">
        <v>495</v>
      </c>
      <c r="H628" s="1" t="s">
        <v>651</v>
      </c>
      <c r="I628" s="1" t="s">
        <v>36</v>
      </c>
      <c r="J628" s="3">
        <v>13.55</v>
      </c>
      <c r="K628" s="3">
        <v>11</v>
      </c>
      <c r="L628" s="3">
        <v>47.65</v>
      </c>
      <c r="M628" s="3">
        <v>108</v>
      </c>
      <c r="N628" s="4">
        <v>33.526668903052659</v>
      </c>
      <c r="O628" s="3">
        <v>44.93</v>
      </c>
      <c r="P628" s="6">
        <v>10.6</v>
      </c>
      <c r="Q628" s="7">
        <v>10600</v>
      </c>
      <c r="R628" s="8">
        <v>235.92254618295127</v>
      </c>
      <c r="S628" s="3">
        <v>5.77</v>
      </c>
      <c r="T628" s="9">
        <v>0.54433962264150937</v>
      </c>
      <c r="U628" s="10" t="s">
        <v>20</v>
      </c>
      <c r="V628" s="10" t="s">
        <v>20</v>
      </c>
      <c r="W628" s="10" t="s">
        <v>20</v>
      </c>
      <c r="X628" s="10" t="s">
        <v>20</v>
      </c>
      <c r="Y628" s="10" t="s">
        <v>20</v>
      </c>
      <c r="Z628" s="10" t="s">
        <v>20</v>
      </c>
      <c r="AA628" s="10" t="s">
        <v>20</v>
      </c>
      <c r="AB628" s="3" t="s">
        <v>20</v>
      </c>
      <c r="AC628" s="56">
        <v>28.982484375280169</v>
      </c>
    </row>
    <row r="629" spans="1:29" x14ac:dyDescent="0.35">
      <c r="A629" s="1">
        <v>705</v>
      </c>
      <c r="B629" s="2">
        <v>12</v>
      </c>
      <c r="C629" s="2" t="s">
        <v>498</v>
      </c>
      <c r="D629" s="2" t="s">
        <v>499</v>
      </c>
      <c r="E629" s="1" t="s">
        <v>39</v>
      </c>
      <c r="F629" s="1" t="str">
        <f t="shared" si="30"/>
        <v>Woer10</v>
      </c>
      <c r="G629" s="1" t="s">
        <v>500</v>
      </c>
      <c r="H629" s="1" t="s">
        <v>652</v>
      </c>
      <c r="I629" s="1" t="s">
        <v>58</v>
      </c>
      <c r="J629" s="3">
        <v>11.399999999999999</v>
      </c>
      <c r="K629" s="3">
        <v>7</v>
      </c>
      <c r="L629" s="3">
        <v>34.5</v>
      </c>
      <c r="M629" s="3">
        <v>52</v>
      </c>
      <c r="N629" s="4">
        <v>21.481203007518801</v>
      </c>
      <c r="O629" s="3">
        <v>28.1</v>
      </c>
      <c r="P629" s="6">
        <v>6.24</v>
      </c>
      <c r="Q629" s="7">
        <v>6240</v>
      </c>
      <c r="R629" s="8">
        <v>222.06405693950177</v>
      </c>
      <c r="S629" s="15">
        <v>3.58</v>
      </c>
      <c r="T629" s="9">
        <v>0.57371794871794868</v>
      </c>
      <c r="U629" s="10">
        <v>1.708</v>
      </c>
      <c r="V629" s="10">
        <v>43.22</v>
      </c>
      <c r="W629" s="10">
        <v>25.304449648711945</v>
      </c>
      <c r="X629" s="10">
        <v>0.10657919999999999</v>
      </c>
      <c r="Y629" s="10">
        <v>0.745</v>
      </c>
      <c r="Z629" s="10">
        <v>40.14</v>
      </c>
      <c r="AA629" s="10">
        <v>53.879194630872483</v>
      </c>
      <c r="AB629" s="3">
        <v>7.25</v>
      </c>
      <c r="AC629" s="56">
        <v>17.235595966943482</v>
      </c>
    </row>
    <row r="630" spans="1:29" x14ac:dyDescent="0.35">
      <c r="A630" s="1">
        <v>706</v>
      </c>
      <c r="B630" s="2">
        <v>12</v>
      </c>
      <c r="C630" s="2" t="s">
        <v>498</v>
      </c>
      <c r="D630" s="2" t="s">
        <v>499</v>
      </c>
      <c r="E630" s="1" t="s">
        <v>39</v>
      </c>
      <c r="F630" s="1" t="str">
        <f t="shared" si="30"/>
        <v>Woer10</v>
      </c>
      <c r="G630" s="1" t="s">
        <v>501</v>
      </c>
      <c r="H630" s="1" t="s">
        <v>652</v>
      </c>
      <c r="I630" s="1" t="s">
        <v>58</v>
      </c>
      <c r="J630" s="3">
        <v>12.6</v>
      </c>
      <c r="K630" s="3">
        <v>10</v>
      </c>
      <c r="L630" s="3">
        <v>38.35</v>
      </c>
      <c r="M630" s="3">
        <v>74</v>
      </c>
      <c r="N630" s="4">
        <v>21.523015873015872</v>
      </c>
      <c r="O630" s="3">
        <v>29.27</v>
      </c>
      <c r="P630" s="6">
        <v>6.39</v>
      </c>
      <c r="Q630" s="7">
        <v>6390</v>
      </c>
      <c r="R630" s="8">
        <v>218.31226511786812</v>
      </c>
      <c r="S630" s="3">
        <v>2.91</v>
      </c>
      <c r="T630" s="9">
        <v>0.45539906103286387</v>
      </c>
      <c r="U630" s="10" t="s">
        <v>20</v>
      </c>
      <c r="V630" s="10" t="s">
        <v>20</v>
      </c>
      <c r="W630" s="10" t="s">
        <v>20</v>
      </c>
      <c r="X630" s="10" t="s">
        <v>20</v>
      </c>
      <c r="Y630" s="10" t="s">
        <v>20</v>
      </c>
      <c r="Z630" s="10" t="s">
        <v>20</v>
      </c>
      <c r="AA630" s="10" t="s">
        <v>20</v>
      </c>
      <c r="AB630" s="3" t="s">
        <v>20</v>
      </c>
      <c r="AC630" s="56">
        <v>20.088672511211914</v>
      </c>
    </row>
    <row r="631" spans="1:29" x14ac:dyDescent="0.35">
      <c r="A631" s="1">
        <v>707</v>
      </c>
      <c r="B631" s="2">
        <v>12</v>
      </c>
      <c r="C631" s="2" t="s">
        <v>498</v>
      </c>
      <c r="D631" s="2" t="s">
        <v>499</v>
      </c>
      <c r="E631" s="1" t="s">
        <v>39</v>
      </c>
      <c r="F631" s="1" t="str">
        <f t="shared" si="30"/>
        <v>Woer10</v>
      </c>
      <c r="G631" s="1" t="s">
        <v>502</v>
      </c>
      <c r="H631" s="1" t="s">
        <v>652</v>
      </c>
      <c r="I631" s="1" t="s">
        <v>58</v>
      </c>
      <c r="J631" s="3">
        <v>6.75</v>
      </c>
      <c r="K631" s="3">
        <v>7</v>
      </c>
      <c r="L631" s="3">
        <v>29.8</v>
      </c>
      <c r="M631" s="3">
        <v>107</v>
      </c>
      <c r="N631" s="4">
        <v>66.483597883597881</v>
      </c>
      <c r="O631" s="3">
        <v>30.92</v>
      </c>
      <c r="P631" s="6">
        <v>7.34</v>
      </c>
      <c r="Q631" s="7">
        <v>7340</v>
      </c>
      <c r="R631" s="8">
        <v>237.38680465717979</v>
      </c>
      <c r="S631" s="15">
        <v>4.6100000000000003</v>
      </c>
      <c r="T631" s="9">
        <v>0.62806539509536785</v>
      </c>
      <c r="U631" s="10">
        <v>1.4990000000000001</v>
      </c>
      <c r="V631" s="10">
        <v>42.97</v>
      </c>
      <c r="W631" s="10">
        <v>28.665777184789857</v>
      </c>
      <c r="X631" s="10">
        <v>0.11002660000000002</v>
      </c>
      <c r="Y631" s="10">
        <v>0.59699999999999998</v>
      </c>
      <c r="Z631" s="10">
        <v>42.94</v>
      </c>
      <c r="AA631" s="10">
        <v>71.926298157453942</v>
      </c>
      <c r="AB631" s="3">
        <v>7.27</v>
      </c>
      <c r="AC631" s="56">
        <v>20.726622912533941</v>
      </c>
    </row>
    <row r="632" spans="1:29" x14ac:dyDescent="0.35">
      <c r="A632" s="1">
        <v>711</v>
      </c>
      <c r="B632" s="2">
        <v>12</v>
      </c>
      <c r="C632" s="2" t="s">
        <v>498</v>
      </c>
      <c r="D632" s="2" t="s">
        <v>499</v>
      </c>
      <c r="E632" s="1" t="s">
        <v>39</v>
      </c>
      <c r="F632" s="1" t="str">
        <f t="shared" si="30"/>
        <v>Woer11</v>
      </c>
      <c r="G632" s="1" t="s">
        <v>503</v>
      </c>
      <c r="H632" s="1" t="s">
        <v>652</v>
      </c>
      <c r="I632" s="1" t="s">
        <v>58</v>
      </c>
      <c r="J632" s="3">
        <v>22.2</v>
      </c>
      <c r="K632" s="3">
        <v>8</v>
      </c>
      <c r="L632" s="3">
        <v>57.85</v>
      </c>
      <c r="M632" s="3">
        <v>62</v>
      </c>
      <c r="N632" s="4">
        <v>19.195382882882885</v>
      </c>
      <c r="O632" s="3">
        <v>46.25</v>
      </c>
      <c r="P632" s="6">
        <v>10.33</v>
      </c>
      <c r="Q632" s="7">
        <v>10330</v>
      </c>
      <c r="R632" s="8">
        <v>223.35135135135135</v>
      </c>
      <c r="S632" s="17">
        <v>3.74</v>
      </c>
      <c r="T632" s="9">
        <v>0.36205227492739595</v>
      </c>
      <c r="U632" s="10">
        <v>1.5669999999999999</v>
      </c>
      <c r="V632" s="10">
        <v>43.19</v>
      </c>
      <c r="W632" s="10">
        <v>27.562220804084237</v>
      </c>
      <c r="X632" s="10">
        <v>0.16187109999999999</v>
      </c>
      <c r="Y632" s="10">
        <v>0.58299999999999996</v>
      </c>
      <c r="Z632" s="10">
        <v>40.31</v>
      </c>
      <c r="AA632" s="10">
        <v>69.142367066895375</v>
      </c>
      <c r="AB632" s="3">
        <v>7.27</v>
      </c>
      <c r="AC632" s="56">
        <v>22.33755363106356</v>
      </c>
    </row>
    <row r="633" spans="1:29" x14ac:dyDescent="0.35">
      <c r="A633" s="1">
        <v>712</v>
      </c>
      <c r="B633" s="2">
        <v>12</v>
      </c>
      <c r="C633" s="2" t="s">
        <v>498</v>
      </c>
      <c r="D633" s="2" t="s">
        <v>499</v>
      </c>
      <c r="E633" s="1" t="s">
        <v>39</v>
      </c>
      <c r="F633" s="1" t="str">
        <f t="shared" si="30"/>
        <v>Woer11</v>
      </c>
      <c r="G633" s="1" t="s">
        <v>504</v>
      </c>
      <c r="H633" s="1" t="s">
        <v>652</v>
      </c>
      <c r="I633" s="1" t="s">
        <v>58</v>
      </c>
      <c r="J633" s="3">
        <v>12.9</v>
      </c>
      <c r="K633" s="3">
        <v>13</v>
      </c>
      <c r="L633" s="3">
        <v>50.8</v>
      </c>
      <c r="M633" s="3">
        <v>87</v>
      </c>
      <c r="N633" s="4">
        <v>25.35420393559928</v>
      </c>
      <c r="O633" s="3">
        <v>41.9</v>
      </c>
      <c r="P633" s="6">
        <v>9.3000000000000007</v>
      </c>
      <c r="Q633" s="7">
        <v>9300</v>
      </c>
      <c r="R633" s="8">
        <v>221.95704057279238</v>
      </c>
      <c r="S633" s="3">
        <v>3.67</v>
      </c>
      <c r="T633" s="9">
        <v>0.39462365591397847</v>
      </c>
      <c r="U633" s="10" t="s">
        <v>20</v>
      </c>
      <c r="V633" s="10" t="s">
        <v>20</v>
      </c>
      <c r="W633" s="10" t="s">
        <v>20</v>
      </c>
      <c r="X633" s="10" t="s">
        <v>20</v>
      </c>
      <c r="Y633" s="10" t="s">
        <v>20</v>
      </c>
      <c r="Z633" s="10" t="s">
        <v>20</v>
      </c>
      <c r="AA633" s="10" t="s">
        <v>20</v>
      </c>
      <c r="AB633" s="3" t="s">
        <v>20</v>
      </c>
      <c r="AC633" s="56">
        <v>10.064535161284088</v>
      </c>
    </row>
    <row r="634" spans="1:29" x14ac:dyDescent="0.35">
      <c r="A634" s="1">
        <v>713</v>
      </c>
      <c r="B634" s="2">
        <v>12</v>
      </c>
      <c r="C634" s="2" t="s">
        <v>498</v>
      </c>
      <c r="D634" s="2" t="s">
        <v>499</v>
      </c>
      <c r="E634" s="1" t="s">
        <v>39</v>
      </c>
      <c r="F634" s="1" t="str">
        <f t="shared" si="30"/>
        <v>Woer11</v>
      </c>
      <c r="G634" s="1" t="s">
        <v>505</v>
      </c>
      <c r="H634" s="1" t="s">
        <v>652</v>
      </c>
      <c r="I634" s="1" t="s">
        <v>58</v>
      </c>
      <c r="J634" s="3">
        <v>10.25</v>
      </c>
      <c r="K634" s="3">
        <v>11</v>
      </c>
      <c r="L634" s="63" t="s">
        <v>20</v>
      </c>
      <c r="M634" s="23" t="s">
        <v>20</v>
      </c>
      <c r="N634" s="64" t="s">
        <v>20</v>
      </c>
      <c r="O634" s="3">
        <v>42.26</v>
      </c>
      <c r="P634" s="6">
        <v>9.74</v>
      </c>
      <c r="Q634" s="7">
        <v>9740</v>
      </c>
      <c r="R634" s="8">
        <v>230.47799337434927</v>
      </c>
      <c r="S634" s="17">
        <v>3.33</v>
      </c>
      <c r="T634" s="9">
        <v>0.34188911704312114</v>
      </c>
      <c r="U634" s="10">
        <v>2.1070000000000002</v>
      </c>
      <c r="V634" s="10">
        <v>43.78</v>
      </c>
      <c r="W634" s="10">
        <v>20.778357854769812</v>
      </c>
      <c r="X634" s="10">
        <v>0.20522180000000001</v>
      </c>
      <c r="Y634" s="10">
        <v>0.755</v>
      </c>
      <c r="Z634" s="10">
        <v>41.44</v>
      </c>
      <c r="AA634" s="10">
        <v>54.887417218543042</v>
      </c>
      <c r="AB634" s="3">
        <v>7.33</v>
      </c>
      <c r="AC634" s="56">
        <v>27.85431444881749</v>
      </c>
    </row>
    <row r="635" spans="1:29" x14ac:dyDescent="0.35">
      <c r="A635" s="1">
        <v>693</v>
      </c>
      <c r="B635" s="2">
        <v>12</v>
      </c>
      <c r="C635" s="2" t="s">
        <v>498</v>
      </c>
      <c r="D635" s="2" t="s">
        <v>499</v>
      </c>
      <c r="E635" s="1" t="s">
        <v>39</v>
      </c>
      <c r="F635" s="1" t="str">
        <f t="shared" ref="F635:F640" si="31">LEFT(G635,5)</f>
        <v>Woer8</v>
      </c>
      <c r="G635" s="1" t="s">
        <v>506</v>
      </c>
      <c r="H635" s="1" t="s">
        <v>652</v>
      </c>
      <c r="I635" s="1" t="s">
        <v>58</v>
      </c>
      <c r="J635" s="3">
        <v>11.6</v>
      </c>
      <c r="K635" s="3">
        <v>12</v>
      </c>
      <c r="L635" s="3">
        <v>52.05</v>
      </c>
      <c r="M635" s="3">
        <v>104</v>
      </c>
      <c r="N635" s="4">
        <v>37.887931034482762</v>
      </c>
      <c r="O635" s="3">
        <v>43.4</v>
      </c>
      <c r="P635" s="6">
        <v>9.5299999999999994</v>
      </c>
      <c r="Q635" s="7">
        <v>9530</v>
      </c>
      <c r="R635" s="8">
        <v>219.58525345622121</v>
      </c>
      <c r="S635" s="17">
        <v>4.3899999999999997</v>
      </c>
      <c r="T635" s="9">
        <v>0.46065057712486884</v>
      </c>
      <c r="U635" s="10">
        <v>1.7490000000000001</v>
      </c>
      <c r="V635" s="10">
        <v>42.46</v>
      </c>
      <c r="W635" s="10">
        <v>24.276729559748425</v>
      </c>
      <c r="X635" s="10">
        <v>0.16667970000000001</v>
      </c>
      <c r="Y635" s="10">
        <v>0.65100000000000002</v>
      </c>
      <c r="Z635" s="10">
        <v>41.31</v>
      </c>
      <c r="AA635" s="10">
        <v>63.456221198156683</v>
      </c>
      <c r="AB635" s="3">
        <v>7.1</v>
      </c>
      <c r="AC635" s="56">
        <v>8.7973464263294776</v>
      </c>
    </row>
    <row r="636" spans="1:29" x14ac:dyDescent="0.35">
      <c r="A636" s="1">
        <v>694</v>
      </c>
      <c r="B636" s="2">
        <v>12</v>
      </c>
      <c r="C636" s="2" t="s">
        <v>498</v>
      </c>
      <c r="D636" s="2" t="s">
        <v>499</v>
      </c>
      <c r="E636" s="1" t="s">
        <v>39</v>
      </c>
      <c r="F636" s="1" t="str">
        <f t="shared" si="31"/>
        <v>Woer8</v>
      </c>
      <c r="G636" s="1" t="s">
        <v>507</v>
      </c>
      <c r="H636" s="1" t="s">
        <v>652</v>
      </c>
      <c r="I636" s="1" t="s">
        <v>58</v>
      </c>
      <c r="J636" s="3">
        <v>9</v>
      </c>
      <c r="K636" s="3">
        <v>8</v>
      </c>
      <c r="L636" s="3">
        <v>43.2</v>
      </c>
      <c r="M636" s="3">
        <v>70</v>
      </c>
      <c r="N636" s="4">
        <v>41</v>
      </c>
      <c r="O636" s="3">
        <v>25</v>
      </c>
      <c r="P636" s="6">
        <v>5.17</v>
      </c>
      <c r="Q636" s="7">
        <v>5170</v>
      </c>
      <c r="R636" s="8">
        <v>206.8</v>
      </c>
      <c r="S636" s="3">
        <v>1.37</v>
      </c>
      <c r="T636" s="9">
        <v>0.26499032882011608</v>
      </c>
      <c r="U636" s="10" t="s">
        <v>20</v>
      </c>
      <c r="V636" s="10" t="s">
        <v>20</v>
      </c>
      <c r="W636" s="10" t="s">
        <v>20</v>
      </c>
      <c r="X636" s="10" t="s">
        <v>20</v>
      </c>
      <c r="Y636" s="10" t="s">
        <v>20</v>
      </c>
      <c r="Z636" s="10" t="s">
        <v>20</v>
      </c>
      <c r="AA636" s="10" t="s">
        <v>20</v>
      </c>
      <c r="AB636" s="3" t="s">
        <v>20</v>
      </c>
      <c r="AC636" s="56">
        <v>15.471591836899499</v>
      </c>
    </row>
    <row r="637" spans="1:29" x14ac:dyDescent="0.35">
      <c r="A637" s="1">
        <v>695</v>
      </c>
      <c r="B637" s="2">
        <v>12</v>
      </c>
      <c r="C637" s="2" t="s">
        <v>498</v>
      </c>
      <c r="D637" s="2" t="s">
        <v>499</v>
      </c>
      <c r="E637" s="1" t="s">
        <v>39</v>
      </c>
      <c r="F637" s="1" t="str">
        <f t="shared" si="31"/>
        <v>Woer8</v>
      </c>
      <c r="G637" s="1" t="s">
        <v>508</v>
      </c>
      <c r="H637" s="1" t="s">
        <v>652</v>
      </c>
      <c r="I637" s="1" t="s">
        <v>58</v>
      </c>
      <c r="J637" s="3">
        <v>12.7</v>
      </c>
      <c r="K637" s="3">
        <v>10</v>
      </c>
      <c r="L637" s="3">
        <v>51.5</v>
      </c>
      <c r="M637" s="3">
        <v>104</v>
      </c>
      <c r="N637" s="4">
        <v>41.173228346456696</v>
      </c>
      <c r="O637" s="3">
        <v>48.92</v>
      </c>
      <c r="P637" s="6">
        <v>11.23</v>
      </c>
      <c r="Q637" s="7">
        <v>11230</v>
      </c>
      <c r="R637" s="8">
        <v>229.55846279640227</v>
      </c>
      <c r="S637" s="17">
        <v>7.1</v>
      </c>
      <c r="T637" s="9">
        <v>0.63223508459483524</v>
      </c>
      <c r="U637" s="10">
        <v>1.133</v>
      </c>
      <c r="V637" s="10">
        <v>42.89</v>
      </c>
      <c r="W637" s="10">
        <v>37.855251544571935</v>
      </c>
      <c r="X637" s="10">
        <v>0.12723590000000001</v>
      </c>
      <c r="Y637" s="10">
        <v>0.57299999999999995</v>
      </c>
      <c r="Z637" s="10">
        <v>41.88</v>
      </c>
      <c r="AA637" s="10">
        <v>73.089005235602102</v>
      </c>
      <c r="AB637" s="3">
        <v>7.18</v>
      </c>
      <c r="AC637" s="56">
        <v>17.903992323616972</v>
      </c>
    </row>
    <row r="638" spans="1:29" x14ac:dyDescent="0.35">
      <c r="A638" s="1">
        <v>699</v>
      </c>
      <c r="B638" s="2">
        <v>12</v>
      </c>
      <c r="C638" s="2" t="s">
        <v>498</v>
      </c>
      <c r="D638" s="2" t="s">
        <v>499</v>
      </c>
      <c r="E638" s="1" t="s">
        <v>39</v>
      </c>
      <c r="F638" s="1" t="str">
        <f t="shared" si="31"/>
        <v>Woer9</v>
      </c>
      <c r="G638" s="1" t="s">
        <v>509</v>
      </c>
      <c r="H638" s="1" t="s">
        <v>652</v>
      </c>
      <c r="I638" s="1" t="s">
        <v>58</v>
      </c>
      <c r="J638" s="3">
        <v>13.8</v>
      </c>
      <c r="K638" s="3">
        <v>12</v>
      </c>
      <c r="L638" s="3">
        <v>42.599999999999994</v>
      </c>
      <c r="M638" s="3">
        <v>85</v>
      </c>
      <c r="N638" s="4">
        <v>20.865942028985501</v>
      </c>
      <c r="O638" s="3">
        <v>35.01</v>
      </c>
      <c r="P638" s="6">
        <v>8.76</v>
      </c>
      <c r="Q638" s="7">
        <v>8760</v>
      </c>
      <c r="R638" s="8">
        <v>250.21422450728366</v>
      </c>
      <c r="S638" s="15">
        <v>4.12</v>
      </c>
      <c r="T638" s="9">
        <v>0.47031963470319638</v>
      </c>
      <c r="U638" s="10">
        <v>1.1659999999999999</v>
      </c>
      <c r="V638" s="10">
        <v>42.89</v>
      </c>
      <c r="W638" s="10">
        <v>36.783876500857637</v>
      </c>
      <c r="X638" s="10">
        <v>0.10214159999999999</v>
      </c>
      <c r="Y638" s="10">
        <v>0.49199999999999999</v>
      </c>
      <c r="Z638" s="10">
        <v>42.93</v>
      </c>
      <c r="AA638" s="10">
        <v>87.256097560975604</v>
      </c>
      <c r="AB638" s="3">
        <v>7.22</v>
      </c>
      <c r="AC638" s="56">
        <v>21.192777777777778</v>
      </c>
    </row>
    <row r="639" spans="1:29" x14ac:dyDescent="0.35">
      <c r="A639" s="1">
        <v>700</v>
      </c>
      <c r="B639" s="2">
        <v>12</v>
      </c>
      <c r="C639" s="2" t="s">
        <v>498</v>
      </c>
      <c r="D639" s="2" t="s">
        <v>499</v>
      </c>
      <c r="E639" s="1" t="s">
        <v>39</v>
      </c>
      <c r="F639" s="1" t="str">
        <f t="shared" si="31"/>
        <v>Woer9</v>
      </c>
      <c r="G639" s="1" t="s">
        <v>510</v>
      </c>
      <c r="H639" s="1" t="s">
        <v>652</v>
      </c>
      <c r="I639" s="1" t="s">
        <v>58</v>
      </c>
      <c r="J639" s="3">
        <v>10.6</v>
      </c>
      <c r="K639" s="3">
        <v>10</v>
      </c>
      <c r="L639" s="3">
        <v>45.55</v>
      </c>
      <c r="M639" s="3">
        <v>79</v>
      </c>
      <c r="N639" s="4">
        <v>32.947641509433957</v>
      </c>
      <c r="O639" s="3">
        <v>34.5</v>
      </c>
      <c r="P639" s="6">
        <v>8.39</v>
      </c>
      <c r="Q639" s="7">
        <v>8390</v>
      </c>
      <c r="R639" s="8">
        <v>243.18840579710144</v>
      </c>
      <c r="S639" s="15">
        <v>3.79</v>
      </c>
      <c r="T639" s="9">
        <v>0.45172824791418353</v>
      </c>
      <c r="U639" s="10">
        <v>1.425</v>
      </c>
      <c r="V639" s="10">
        <v>43.49</v>
      </c>
      <c r="W639" s="10">
        <v>30.519298245614035</v>
      </c>
      <c r="X639" s="10">
        <v>0.11955750000000001</v>
      </c>
      <c r="Y639" s="10">
        <v>0.54200000000000004</v>
      </c>
      <c r="Z639" s="10">
        <v>42.85</v>
      </c>
      <c r="AA639" s="10">
        <v>79.0590405904059</v>
      </c>
      <c r="AB639" s="3">
        <v>7.27</v>
      </c>
      <c r="AC639" s="56">
        <v>23.408351418696245</v>
      </c>
    </row>
    <row r="640" spans="1:29" x14ac:dyDescent="0.35">
      <c r="A640" s="1">
        <v>701</v>
      </c>
      <c r="B640" s="2">
        <v>12</v>
      </c>
      <c r="C640" s="2" t="s">
        <v>498</v>
      </c>
      <c r="D640" s="2" t="s">
        <v>499</v>
      </c>
      <c r="E640" s="1" t="s">
        <v>39</v>
      </c>
      <c r="F640" s="1" t="str">
        <f t="shared" si="31"/>
        <v>Woer9</v>
      </c>
      <c r="G640" s="1" t="s">
        <v>511</v>
      </c>
      <c r="H640" s="1" t="s">
        <v>652</v>
      </c>
      <c r="I640" s="1" t="s">
        <v>58</v>
      </c>
      <c r="J640" s="3">
        <v>16.05</v>
      </c>
      <c r="K640" s="3">
        <v>12</v>
      </c>
      <c r="L640" s="3">
        <v>50.85</v>
      </c>
      <c r="M640" s="3">
        <v>86</v>
      </c>
      <c r="N640" s="4">
        <v>21.70560747663551</v>
      </c>
      <c r="O640" s="3">
        <v>42.87</v>
      </c>
      <c r="P640" s="6">
        <v>9.17</v>
      </c>
      <c r="Q640" s="7">
        <v>9170</v>
      </c>
      <c r="R640" s="8">
        <v>213.90249591789132</v>
      </c>
      <c r="S640" s="3">
        <v>3.22</v>
      </c>
      <c r="T640" s="9">
        <v>0.35114503816793896</v>
      </c>
      <c r="U640" s="10" t="s">
        <v>20</v>
      </c>
      <c r="V640" s="10" t="s">
        <v>20</v>
      </c>
      <c r="W640" s="10" t="s">
        <v>20</v>
      </c>
      <c r="X640" s="10" t="s">
        <v>20</v>
      </c>
      <c r="Y640" s="10" t="s">
        <v>20</v>
      </c>
      <c r="Z640" s="10" t="s">
        <v>20</v>
      </c>
      <c r="AA640" s="10" t="s">
        <v>20</v>
      </c>
      <c r="AB640" s="3" t="s">
        <v>20</v>
      </c>
      <c r="AC640" s="56">
        <v>13.953520869105049</v>
      </c>
    </row>
    <row r="641" spans="1:29" x14ac:dyDescent="0.35">
      <c r="A641" s="1">
        <v>398</v>
      </c>
      <c r="B641" s="2">
        <v>20</v>
      </c>
      <c r="C641" s="2" t="s">
        <v>498</v>
      </c>
      <c r="D641" s="2" t="s">
        <v>499</v>
      </c>
      <c r="E641" s="1" t="s">
        <v>39</v>
      </c>
      <c r="F641" s="1" t="str">
        <f t="shared" ref="F641:F652" si="32">LEFT(G641,6)</f>
        <v>Woer10</v>
      </c>
      <c r="G641" s="1" t="s">
        <v>500</v>
      </c>
      <c r="H641" s="1" t="s">
        <v>18</v>
      </c>
      <c r="I641" s="1" t="s">
        <v>19</v>
      </c>
      <c r="J641" s="3">
        <v>10.6</v>
      </c>
      <c r="K641" s="3">
        <v>12</v>
      </c>
      <c r="L641" s="3">
        <v>23.15</v>
      </c>
      <c r="M641" s="3">
        <v>52</v>
      </c>
      <c r="N641" s="4">
        <v>8.4638364779874209</v>
      </c>
      <c r="O641" s="3">
        <v>9.27</v>
      </c>
      <c r="P641" s="6">
        <v>1.96</v>
      </c>
      <c r="Q641" s="7">
        <v>1960</v>
      </c>
      <c r="R641" s="8">
        <v>211.43473570658037</v>
      </c>
      <c r="S641" s="14">
        <v>1.41</v>
      </c>
      <c r="T641" s="9">
        <v>0.71938775510204078</v>
      </c>
      <c r="U641" s="10">
        <v>1.107</v>
      </c>
      <c r="V641" s="10">
        <v>42.19</v>
      </c>
      <c r="W641" s="10">
        <v>38.112014453477869</v>
      </c>
      <c r="X641" s="10">
        <v>2.16972E-2</v>
      </c>
      <c r="Y641" s="10">
        <v>0.502</v>
      </c>
      <c r="Z641" s="10">
        <v>42.66</v>
      </c>
      <c r="AA641" s="10">
        <v>84.980079681274887</v>
      </c>
      <c r="AB641" s="3">
        <v>7.09</v>
      </c>
      <c r="AC641" s="56">
        <v>28.096737762469218</v>
      </c>
    </row>
    <row r="642" spans="1:29" x14ac:dyDescent="0.35">
      <c r="A642" s="1">
        <v>399</v>
      </c>
      <c r="B642" s="2">
        <v>20</v>
      </c>
      <c r="C642" s="2" t="s">
        <v>498</v>
      </c>
      <c r="D642" s="2" t="s">
        <v>499</v>
      </c>
      <c r="E642" s="1" t="s">
        <v>39</v>
      </c>
      <c r="F642" s="1" t="str">
        <f t="shared" si="32"/>
        <v>Woer10</v>
      </c>
      <c r="G642" s="1" t="s">
        <v>501</v>
      </c>
      <c r="H642" s="1" t="s">
        <v>18</v>
      </c>
      <c r="I642" s="1" t="s">
        <v>19</v>
      </c>
      <c r="J642" s="3">
        <v>11.4</v>
      </c>
      <c r="K642" s="3">
        <v>10</v>
      </c>
      <c r="L642" s="3">
        <v>27.15</v>
      </c>
      <c r="M642" s="3">
        <v>64</v>
      </c>
      <c r="N642" s="4">
        <v>14.242105263157894</v>
      </c>
      <c r="O642" s="3">
        <v>13.29</v>
      </c>
      <c r="P642" s="6">
        <v>3.07</v>
      </c>
      <c r="Q642" s="7">
        <v>3070</v>
      </c>
      <c r="R642" s="8">
        <v>231.00075244544772</v>
      </c>
      <c r="S642" s="5">
        <v>2.66</v>
      </c>
      <c r="T642" s="9">
        <v>0.86644951140065152</v>
      </c>
      <c r="U642" s="10" t="s">
        <v>20</v>
      </c>
      <c r="V642" s="10" t="s">
        <v>20</v>
      </c>
      <c r="W642" s="10" t="s">
        <v>20</v>
      </c>
      <c r="X642" s="10" t="s">
        <v>20</v>
      </c>
      <c r="Y642" s="10" t="s">
        <v>20</v>
      </c>
      <c r="Z642" s="10" t="s">
        <v>20</v>
      </c>
      <c r="AA642" s="10" t="s">
        <v>20</v>
      </c>
      <c r="AB642" s="3" t="s">
        <v>20</v>
      </c>
      <c r="AC642" s="56">
        <v>19.471013892811378</v>
      </c>
    </row>
    <row r="643" spans="1:29" x14ac:dyDescent="0.35">
      <c r="A643" s="1">
        <v>400</v>
      </c>
      <c r="B643" s="2">
        <v>20</v>
      </c>
      <c r="C643" s="2" t="s">
        <v>498</v>
      </c>
      <c r="D643" s="2" t="s">
        <v>499</v>
      </c>
      <c r="E643" s="1" t="s">
        <v>39</v>
      </c>
      <c r="F643" s="1" t="str">
        <f t="shared" si="32"/>
        <v>Woer10</v>
      </c>
      <c r="G643" s="1" t="s">
        <v>502</v>
      </c>
      <c r="H643" s="1" t="s">
        <v>18</v>
      </c>
      <c r="I643" s="1" t="s">
        <v>19</v>
      </c>
      <c r="J643" s="3">
        <v>16.600000000000001</v>
      </c>
      <c r="K643" s="3">
        <v>18</v>
      </c>
      <c r="L643" s="3">
        <v>32.65</v>
      </c>
      <c r="M643" s="3">
        <v>58</v>
      </c>
      <c r="N643" s="4">
        <v>5.3376840696117798</v>
      </c>
      <c r="O643" s="3">
        <v>26.38</v>
      </c>
      <c r="P643" s="6">
        <v>5.89</v>
      </c>
      <c r="Q643" s="7">
        <v>5890</v>
      </c>
      <c r="R643" s="8">
        <v>223.27520849128129</v>
      </c>
      <c r="S643" s="14">
        <v>4.43</v>
      </c>
      <c r="T643" s="9">
        <v>0.75212224108658743</v>
      </c>
      <c r="U643" s="10">
        <v>1.5820000000000001</v>
      </c>
      <c r="V643" s="10">
        <v>42.78</v>
      </c>
      <c r="W643" s="10">
        <v>27.041719342604299</v>
      </c>
      <c r="X643" s="10">
        <v>9.3179799999999993E-2</v>
      </c>
      <c r="Y643" s="10">
        <v>0.54900000000000004</v>
      </c>
      <c r="Z643" s="10">
        <v>42.15</v>
      </c>
      <c r="AA643" s="10">
        <v>76.775956284152997</v>
      </c>
      <c r="AB643" s="3">
        <v>7.1</v>
      </c>
      <c r="AC643" s="56">
        <v>24.163894652471754</v>
      </c>
    </row>
    <row r="644" spans="1:29" x14ac:dyDescent="0.35">
      <c r="A644" s="1">
        <v>401</v>
      </c>
      <c r="B644" s="2">
        <v>20</v>
      </c>
      <c r="C644" s="2" t="s">
        <v>498</v>
      </c>
      <c r="D644" s="2" t="s">
        <v>499</v>
      </c>
      <c r="E644" s="1" t="s">
        <v>39</v>
      </c>
      <c r="F644" s="1" t="str">
        <f t="shared" si="32"/>
        <v>Woer10</v>
      </c>
      <c r="G644" s="1" t="s">
        <v>512</v>
      </c>
      <c r="H644" s="1" t="s">
        <v>18</v>
      </c>
      <c r="I644" s="1" t="s">
        <v>19</v>
      </c>
      <c r="J644" s="3">
        <v>12.2</v>
      </c>
      <c r="K644" s="3">
        <v>12</v>
      </c>
      <c r="L644" s="3">
        <v>25</v>
      </c>
      <c r="M644" s="3">
        <v>53</v>
      </c>
      <c r="N644" s="4">
        <v>8.0505464480874327</v>
      </c>
      <c r="O644" s="3">
        <v>11.29</v>
      </c>
      <c r="P644" s="6">
        <v>2.4700000000000002</v>
      </c>
      <c r="Q644" s="7">
        <v>2470</v>
      </c>
      <c r="R644" s="8">
        <v>218.77767936226752</v>
      </c>
      <c r="S644" s="5">
        <v>1.92</v>
      </c>
      <c r="T644" s="9">
        <v>0.77732793522267196</v>
      </c>
      <c r="U644" s="10" t="s">
        <v>20</v>
      </c>
      <c r="V644" s="10" t="s">
        <v>20</v>
      </c>
      <c r="W644" s="10" t="s">
        <v>20</v>
      </c>
      <c r="X644" s="10" t="s">
        <v>20</v>
      </c>
      <c r="Y644" s="10" t="s">
        <v>20</v>
      </c>
      <c r="Z644" s="10" t="s">
        <v>20</v>
      </c>
      <c r="AA644" s="10" t="s">
        <v>20</v>
      </c>
      <c r="AB644" s="3" t="s">
        <v>20</v>
      </c>
      <c r="AC644" s="56">
        <v>44.72402526125569</v>
      </c>
    </row>
    <row r="645" spans="1:29" x14ac:dyDescent="0.35">
      <c r="A645" s="1">
        <v>402</v>
      </c>
      <c r="B645" s="2">
        <v>20</v>
      </c>
      <c r="C645" s="2" t="s">
        <v>498</v>
      </c>
      <c r="D645" s="2" t="s">
        <v>499</v>
      </c>
      <c r="E645" s="1" t="s">
        <v>39</v>
      </c>
      <c r="F645" s="1" t="str">
        <f t="shared" si="32"/>
        <v>Woer11</v>
      </c>
      <c r="G645" s="1" t="s">
        <v>503</v>
      </c>
      <c r="H645" s="1" t="s">
        <v>18</v>
      </c>
      <c r="I645" s="1" t="s">
        <v>19</v>
      </c>
      <c r="J645" s="3">
        <v>22.65</v>
      </c>
      <c r="K645" s="3">
        <v>19</v>
      </c>
      <c r="L645" s="3">
        <v>44.25</v>
      </c>
      <c r="M645" s="3">
        <v>64</v>
      </c>
      <c r="N645" s="4">
        <v>5.5806901359358667</v>
      </c>
      <c r="O645" s="3">
        <v>34.590000000000003</v>
      </c>
      <c r="P645" s="6">
        <v>8.23</v>
      </c>
      <c r="Q645" s="7">
        <v>8230</v>
      </c>
      <c r="R645" s="8">
        <v>237.93003758311647</v>
      </c>
      <c r="S645" s="14">
        <v>3.67</v>
      </c>
      <c r="T645" s="9">
        <v>0.44592952612393677</v>
      </c>
      <c r="U645" s="10">
        <v>1.498</v>
      </c>
      <c r="V645" s="10">
        <v>43.11</v>
      </c>
      <c r="W645" s="10">
        <v>28.77837116154873</v>
      </c>
      <c r="X645" s="10">
        <v>0.1232854</v>
      </c>
      <c r="Y645" s="10">
        <v>0.53200000000000003</v>
      </c>
      <c r="Z645" s="10">
        <v>43.14</v>
      </c>
      <c r="AA645" s="10">
        <v>81.090225563909769</v>
      </c>
      <c r="AB645" s="3">
        <v>7.21</v>
      </c>
      <c r="AC645" s="56">
        <v>28.484638869152182</v>
      </c>
    </row>
    <row r="646" spans="1:29" x14ac:dyDescent="0.35">
      <c r="A646" s="1">
        <v>403</v>
      </c>
      <c r="B646" s="2">
        <v>20</v>
      </c>
      <c r="C646" s="2" t="s">
        <v>498</v>
      </c>
      <c r="D646" s="2" t="s">
        <v>499</v>
      </c>
      <c r="E646" s="1" t="s">
        <v>39</v>
      </c>
      <c r="F646" s="1" t="str">
        <f t="shared" si="32"/>
        <v>Woer11</v>
      </c>
      <c r="G646" s="1" t="s">
        <v>504</v>
      </c>
      <c r="H646" s="1" t="s">
        <v>18</v>
      </c>
      <c r="I646" s="1" t="s">
        <v>19</v>
      </c>
      <c r="J646" s="3">
        <v>25.6</v>
      </c>
      <c r="K646" s="3">
        <v>30</v>
      </c>
      <c r="L646" s="3">
        <v>30.95</v>
      </c>
      <c r="M646" s="3">
        <v>63</v>
      </c>
      <c r="N646" s="4">
        <v>1.5388671875</v>
      </c>
      <c r="O646" s="3">
        <v>21.15</v>
      </c>
      <c r="P646" s="6">
        <v>5.77</v>
      </c>
      <c r="Q646" s="7">
        <v>5770</v>
      </c>
      <c r="R646" s="8">
        <v>272.81323877068559</v>
      </c>
      <c r="S646" s="5">
        <v>0.89</v>
      </c>
      <c r="T646" s="9">
        <v>0.15424610051993068</v>
      </c>
      <c r="U646" s="10" t="s">
        <v>20</v>
      </c>
      <c r="V646" s="10" t="s">
        <v>20</v>
      </c>
      <c r="W646" s="10" t="s">
        <v>20</v>
      </c>
      <c r="X646" s="10" t="s">
        <v>20</v>
      </c>
      <c r="Y646" s="10" t="s">
        <v>20</v>
      </c>
      <c r="Z646" s="10" t="s">
        <v>20</v>
      </c>
      <c r="AA646" s="10" t="s">
        <v>20</v>
      </c>
      <c r="AB646" s="3" t="s">
        <v>20</v>
      </c>
      <c r="AC646" s="56">
        <v>17.840594913007109</v>
      </c>
    </row>
    <row r="647" spans="1:29" x14ac:dyDescent="0.35">
      <c r="A647" s="1">
        <v>404</v>
      </c>
      <c r="B647" s="2">
        <v>20</v>
      </c>
      <c r="C647" s="2" t="s">
        <v>498</v>
      </c>
      <c r="D647" s="2" t="s">
        <v>499</v>
      </c>
      <c r="E647" s="1" t="s">
        <v>39</v>
      </c>
      <c r="F647" s="1" t="str">
        <f t="shared" si="32"/>
        <v>Woer11</v>
      </c>
      <c r="G647" s="1" t="s">
        <v>505</v>
      </c>
      <c r="H647" s="1" t="s">
        <v>18</v>
      </c>
      <c r="I647" s="1" t="s">
        <v>19</v>
      </c>
      <c r="J647" s="3">
        <v>23.5</v>
      </c>
      <c r="K647" s="3">
        <v>20</v>
      </c>
      <c r="L647" s="3">
        <v>36.5</v>
      </c>
      <c r="M647" s="3">
        <v>52</v>
      </c>
      <c r="N647" s="4">
        <v>3.0382978723404257</v>
      </c>
      <c r="O647" s="3">
        <v>17.8</v>
      </c>
      <c r="P647" s="6">
        <v>4.38</v>
      </c>
      <c r="Q647" s="7">
        <v>4380</v>
      </c>
      <c r="R647" s="8">
        <v>246.06741573033707</v>
      </c>
      <c r="S647" s="14">
        <v>2.39</v>
      </c>
      <c r="T647" s="9">
        <v>0.545662100456621</v>
      </c>
      <c r="U647" s="10">
        <v>1.0660000000000001</v>
      </c>
      <c r="V647" s="10">
        <v>41.79</v>
      </c>
      <c r="W647" s="10">
        <v>39.20262664165103</v>
      </c>
      <c r="X647" s="10">
        <v>4.2533400000000006E-2</v>
      </c>
      <c r="Y647" s="10">
        <v>0.376</v>
      </c>
      <c r="Z647" s="10">
        <v>37.92</v>
      </c>
      <c r="AA647" s="10">
        <v>100.85106382978724</v>
      </c>
      <c r="AB647" s="3">
        <v>7.05</v>
      </c>
      <c r="AC647" s="56">
        <v>9.7929735963581237</v>
      </c>
    </row>
    <row r="648" spans="1:29" x14ac:dyDescent="0.35">
      <c r="A648" s="1">
        <v>405</v>
      </c>
      <c r="B648" s="2">
        <v>20</v>
      </c>
      <c r="C648" s="2" t="s">
        <v>498</v>
      </c>
      <c r="D648" s="2" t="s">
        <v>499</v>
      </c>
      <c r="E648" s="1" t="s">
        <v>39</v>
      </c>
      <c r="F648" s="1" t="str">
        <f t="shared" si="32"/>
        <v>Woer11</v>
      </c>
      <c r="G648" s="1" t="s">
        <v>513</v>
      </c>
      <c r="H648" s="1" t="s">
        <v>18</v>
      </c>
      <c r="I648" s="1" t="s">
        <v>19</v>
      </c>
      <c r="J648" s="3">
        <v>20.149999999999999</v>
      </c>
      <c r="K648" s="3">
        <v>12</v>
      </c>
      <c r="L648" s="3">
        <v>35.65</v>
      </c>
      <c r="M648" s="3">
        <v>49</v>
      </c>
      <c r="N648" s="4">
        <v>6.2243589743589745</v>
      </c>
      <c r="O648" s="3">
        <v>15.08</v>
      </c>
      <c r="P648" s="6">
        <v>3.51</v>
      </c>
      <c r="Q648" s="7">
        <v>3510</v>
      </c>
      <c r="R648" s="8">
        <v>232.75862068965517</v>
      </c>
      <c r="S648" s="5">
        <v>1.17</v>
      </c>
      <c r="T648" s="9">
        <v>0.33333333333333331</v>
      </c>
      <c r="U648" s="10" t="s">
        <v>20</v>
      </c>
      <c r="V648" s="10" t="s">
        <v>20</v>
      </c>
      <c r="W648" s="10" t="s">
        <v>20</v>
      </c>
      <c r="X648" s="10" t="s">
        <v>20</v>
      </c>
      <c r="Y648" s="10" t="s">
        <v>20</v>
      </c>
      <c r="Z648" s="10" t="s">
        <v>20</v>
      </c>
      <c r="AA648" s="10" t="s">
        <v>20</v>
      </c>
      <c r="AB648" s="3" t="s">
        <v>20</v>
      </c>
      <c r="AC648" s="56">
        <v>26.546638526543109</v>
      </c>
    </row>
    <row r="649" spans="1:29" x14ac:dyDescent="0.35">
      <c r="A649" s="1">
        <v>406</v>
      </c>
      <c r="B649" s="2">
        <v>20</v>
      </c>
      <c r="C649" s="2" t="s">
        <v>498</v>
      </c>
      <c r="D649" s="2" t="s">
        <v>499</v>
      </c>
      <c r="E649" s="1" t="s">
        <v>39</v>
      </c>
      <c r="F649" s="1" t="str">
        <f t="shared" si="32"/>
        <v>Woer12</v>
      </c>
      <c r="G649" s="1" t="s">
        <v>514</v>
      </c>
      <c r="H649" s="1" t="s">
        <v>18</v>
      </c>
      <c r="I649" s="1" t="s">
        <v>19</v>
      </c>
      <c r="J649" s="3">
        <v>21.6</v>
      </c>
      <c r="K649" s="3">
        <v>9</v>
      </c>
      <c r="L649" s="3">
        <v>40.15</v>
      </c>
      <c r="M649" s="3">
        <v>35</v>
      </c>
      <c r="N649" s="4">
        <v>6.2286522633744852</v>
      </c>
      <c r="O649" s="3">
        <v>14.27</v>
      </c>
      <c r="P649" s="6">
        <v>3.47</v>
      </c>
      <c r="Q649" s="7">
        <v>3470</v>
      </c>
      <c r="R649" s="8">
        <v>243.16748423265594</v>
      </c>
      <c r="S649" s="5">
        <v>2.84</v>
      </c>
      <c r="T649" s="9">
        <v>0.81844380403458206</v>
      </c>
      <c r="U649" s="10" t="s">
        <v>20</v>
      </c>
      <c r="V649" s="10" t="s">
        <v>20</v>
      </c>
      <c r="W649" s="10" t="s">
        <v>20</v>
      </c>
      <c r="X649" s="10" t="s">
        <v>20</v>
      </c>
      <c r="Y649" s="10" t="s">
        <v>20</v>
      </c>
      <c r="Z649" s="10" t="s">
        <v>20</v>
      </c>
      <c r="AA649" s="10" t="s">
        <v>20</v>
      </c>
      <c r="AB649" s="3" t="s">
        <v>20</v>
      </c>
      <c r="AC649" s="56">
        <v>22.552759963314912</v>
      </c>
    </row>
    <row r="650" spans="1:29" x14ac:dyDescent="0.35">
      <c r="A650" s="1">
        <v>407</v>
      </c>
      <c r="B650" s="2">
        <v>20</v>
      </c>
      <c r="C650" s="2" t="s">
        <v>498</v>
      </c>
      <c r="D650" s="2" t="s">
        <v>499</v>
      </c>
      <c r="E650" s="1" t="s">
        <v>39</v>
      </c>
      <c r="F650" s="1" t="str">
        <f t="shared" si="32"/>
        <v>Woer12</v>
      </c>
      <c r="G650" s="1" t="s">
        <v>515</v>
      </c>
      <c r="H650" s="1" t="s">
        <v>18</v>
      </c>
      <c r="I650" s="1" t="s">
        <v>19</v>
      </c>
      <c r="J650" s="3">
        <v>16.600000000000001</v>
      </c>
      <c r="K650" s="3">
        <v>12</v>
      </c>
      <c r="L650" s="3">
        <v>30.8</v>
      </c>
      <c r="M650" s="3">
        <v>50</v>
      </c>
      <c r="N650" s="4">
        <v>6.7309236947791158</v>
      </c>
      <c r="O650" s="3">
        <v>7.93</v>
      </c>
      <c r="P650" s="6">
        <v>2.62</v>
      </c>
      <c r="Q650" s="7">
        <v>2620</v>
      </c>
      <c r="R650" s="8">
        <v>330.39092055485497</v>
      </c>
      <c r="S650" s="9">
        <v>0.79</v>
      </c>
      <c r="T650" s="9">
        <v>0.30152671755725191</v>
      </c>
      <c r="U650" s="10">
        <v>1.109</v>
      </c>
      <c r="V650" s="10">
        <v>41.8</v>
      </c>
      <c r="W650" s="10">
        <v>37.691614066726778</v>
      </c>
      <c r="X650" s="10">
        <v>2.90558E-2</v>
      </c>
      <c r="Y650" s="10" t="s">
        <v>20</v>
      </c>
      <c r="Z650" s="10" t="s">
        <v>20</v>
      </c>
      <c r="AA650" s="10" t="s">
        <v>20</v>
      </c>
      <c r="AB650" s="3" t="s">
        <v>20</v>
      </c>
      <c r="AC650" s="56">
        <v>31.931279088428834</v>
      </c>
    </row>
    <row r="651" spans="1:29" x14ac:dyDescent="0.35">
      <c r="A651" s="1">
        <v>408</v>
      </c>
      <c r="B651" s="2">
        <v>20</v>
      </c>
      <c r="C651" s="2" t="s">
        <v>498</v>
      </c>
      <c r="D651" s="2" t="s">
        <v>499</v>
      </c>
      <c r="E651" s="1" t="s">
        <v>39</v>
      </c>
      <c r="F651" s="1" t="str">
        <f t="shared" si="32"/>
        <v>Woer12</v>
      </c>
      <c r="G651" s="1" t="s">
        <v>516</v>
      </c>
      <c r="H651" s="1" t="s">
        <v>18</v>
      </c>
      <c r="I651" s="1" t="s">
        <v>19</v>
      </c>
      <c r="J651" s="3">
        <v>6.95</v>
      </c>
      <c r="K651" s="3">
        <v>5</v>
      </c>
      <c r="L651" s="3">
        <v>27.8</v>
      </c>
      <c r="M651" s="3">
        <v>35</v>
      </c>
      <c r="N651" s="4">
        <v>27</v>
      </c>
      <c r="O651" s="3">
        <v>6.55</v>
      </c>
      <c r="P651" s="6">
        <v>1.24</v>
      </c>
      <c r="Q651" s="7">
        <v>1240</v>
      </c>
      <c r="R651" s="8">
        <v>189.31297709923663</v>
      </c>
      <c r="S651" s="16">
        <v>1</v>
      </c>
      <c r="T651" s="9">
        <v>0.80645161290322587</v>
      </c>
      <c r="U651" s="10">
        <v>1.1950000000000001</v>
      </c>
      <c r="V651" s="10">
        <v>42.45</v>
      </c>
      <c r="W651" s="10">
        <v>35.523012552301253</v>
      </c>
      <c r="X651" s="10">
        <v>1.4818000000000001E-2</v>
      </c>
      <c r="Y651" s="10">
        <v>0.65800000000000003</v>
      </c>
      <c r="Z651" s="10">
        <v>42.66</v>
      </c>
      <c r="AA651" s="10">
        <v>64.832826747720361</v>
      </c>
      <c r="AB651" s="3">
        <v>6.94</v>
      </c>
      <c r="AC651" s="56">
        <v>25.257821417084987</v>
      </c>
    </row>
    <row r="652" spans="1:29" x14ac:dyDescent="0.35">
      <c r="A652" s="1">
        <v>409</v>
      </c>
      <c r="B652" s="2">
        <v>20</v>
      </c>
      <c r="C652" s="2" t="s">
        <v>498</v>
      </c>
      <c r="D652" s="2" t="s">
        <v>499</v>
      </c>
      <c r="E652" s="1" t="s">
        <v>39</v>
      </c>
      <c r="F652" s="1" t="str">
        <f t="shared" si="32"/>
        <v>Woer12</v>
      </c>
      <c r="G652" s="1" t="s">
        <v>517</v>
      </c>
      <c r="H652" s="1" t="s">
        <v>18</v>
      </c>
      <c r="I652" s="1" t="s">
        <v>19</v>
      </c>
      <c r="J652" s="3">
        <v>10.850000000000001</v>
      </c>
      <c r="K652" s="3">
        <v>6</v>
      </c>
      <c r="L652" s="3">
        <v>40.700000000000003</v>
      </c>
      <c r="M652" s="3">
        <v>54</v>
      </c>
      <c r="N652" s="4">
        <v>32.76036866359447</v>
      </c>
      <c r="O652" s="3">
        <v>18.149999999999999</v>
      </c>
      <c r="P652" s="6">
        <v>4.32</v>
      </c>
      <c r="Q652" s="7">
        <v>4320</v>
      </c>
      <c r="R652" s="8">
        <v>238.01652892561987</v>
      </c>
      <c r="S652" s="29">
        <v>2.16</v>
      </c>
      <c r="T652" s="9">
        <v>0.5</v>
      </c>
      <c r="U652" s="10">
        <v>1.2529999999999999</v>
      </c>
      <c r="V652" s="10">
        <v>42.36</v>
      </c>
      <c r="W652" s="10">
        <v>33.80686352753392</v>
      </c>
      <c r="X652" s="10">
        <v>5.41296E-2</v>
      </c>
      <c r="Y652" s="10">
        <v>0.48599999999999999</v>
      </c>
      <c r="Z652" s="10">
        <v>43</v>
      </c>
      <c r="AA652" s="10">
        <v>88.477366255144034</v>
      </c>
      <c r="AB652" s="3">
        <v>7.2</v>
      </c>
      <c r="AC652" s="56">
        <v>25.444853291038857</v>
      </c>
    </row>
    <row r="653" spans="1:29" x14ac:dyDescent="0.35">
      <c r="A653" s="1">
        <v>390</v>
      </c>
      <c r="B653" s="2">
        <v>20</v>
      </c>
      <c r="C653" s="2" t="s">
        <v>498</v>
      </c>
      <c r="D653" s="2" t="s">
        <v>499</v>
      </c>
      <c r="E653" s="1" t="s">
        <v>39</v>
      </c>
      <c r="F653" s="1" t="str">
        <f t="shared" ref="F653:F660" si="33">LEFT(G653,5)</f>
        <v>Woer8</v>
      </c>
      <c r="G653" s="1" t="s">
        <v>506</v>
      </c>
      <c r="H653" s="1" t="s">
        <v>18</v>
      </c>
      <c r="I653" s="1" t="s">
        <v>19</v>
      </c>
      <c r="J653" s="3">
        <v>7.25</v>
      </c>
      <c r="K653" s="3">
        <v>5</v>
      </c>
      <c r="L653" s="3">
        <v>20.9</v>
      </c>
      <c r="M653" s="3">
        <v>29</v>
      </c>
      <c r="N653" s="4">
        <v>15.719999999999997</v>
      </c>
      <c r="O653" s="3">
        <v>6.16</v>
      </c>
      <c r="P653" s="6">
        <v>0.99</v>
      </c>
      <c r="Q653" s="7">
        <v>990</v>
      </c>
      <c r="R653" s="8">
        <v>160.71428571428572</v>
      </c>
      <c r="S653" s="5">
        <v>0.52</v>
      </c>
      <c r="T653" s="9">
        <v>0.5252525252525253</v>
      </c>
      <c r="U653" s="10" t="s">
        <v>20</v>
      </c>
      <c r="V653" s="10" t="s">
        <v>20</v>
      </c>
      <c r="W653" s="10" t="s">
        <v>20</v>
      </c>
      <c r="X653" s="10" t="s">
        <v>20</v>
      </c>
      <c r="Y653" s="10" t="s">
        <v>20</v>
      </c>
      <c r="Z653" s="10" t="s">
        <v>20</v>
      </c>
      <c r="AA653" s="10" t="s">
        <v>20</v>
      </c>
      <c r="AB653" s="3" t="s">
        <v>20</v>
      </c>
      <c r="AC653" s="56">
        <v>35.848131641275124</v>
      </c>
    </row>
    <row r="654" spans="1:29" x14ac:dyDescent="0.35">
      <c r="A654" s="1">
        <v>391</v>
      </c>
      <c r="B654" s="2">
        <v>20</v>
      </c>
      <c r="C654" s="2" t="s">
        <v>498</v>
      </c>
      <c r="D654" s="2" t="s">
        <v>499</v>
      </c>
      <c r="E654" s="1" t="s">
        <v>39</v>
      </c>
      <c r="F654" s="1" t="str">
        <f t="shared" si="33"/>
        <v>Woer8</v>
      </c>
      <c r="G654" s="1" t="s">
        <v>507</v>
      </c>
      <c r="H654" s="1" t="s">
        <v>18</v>
      </c>
      <c r="I654" s="1" t="s">
        <v>19</v>
      </c>
      <c r="J654" s="3">
        <v>13.100000000000001</v>
      </c>
      <c r="K654" s="3">
        <v>12</v>
      </c>
      <c r="L654" s="3">
        <v>25.55</v>
      </c>
      <c r="M654" s="3">
        <v>47</v>
      </c>
      <c r="N654" s="4">
        <v>6.6389949109414754</v>
      </c>
      <c r="O654" s="3">
        <v>19.670000000000002</v>
      </c>
      <c r="P654" s="6">
        <v>4.13</v>
      </c>
      <c r="Q654" s="7">
        <v>4130</v>
      </c>
      <c r="R654" s="8">
        <v>209.96441281138789</v>
      </c>
      <c r="S654" s="5">
        <v>2.69</v>
      </c>
      <c r="T654" s="9">
        <v>0.65133171912832932</v>
      </c>
      <c r="U654" s="10" t="s">
        <v>20</v>
      </c>
      <c r="V654" s="10" t="s">
        <v>20</v>
      </c>
      <c r="W654" s="10" t="s">
        <v>20</v>
      </c>
      <c r="X654" s="10" t="s">
        <v>20</v>
      </c>
      <c r="Y654" s="10" t="s">
        <v>20</v>
      </c>
      <c r="Z654" s="10" t="s">
        <v>20</v>
      </c>
      <c r="AA654" s="10" t="s">
        <v>20</v>
      </c>
      <c r="AB654" s="3" t="s">
        <v>20</v>
      </c>
      <c r="AC654" s="56">
        <v>23.105149914482372</v>
      </c>
    </row>
    <row r="655" spans="1:29" x14ac:dyDescent="0.35">
      <c r="A655" s="1">
        <v>392</v>
      </c>
      <c r="B655" s="2">
        <v>20</v>
      </c>
      <c r="C655" s="2" t="s">
        <v>498</v>
      </c>
      <c r="D655" s="2" t="s">
        <v>499</v>
      </c>
      <c r="E655" s="1" t="s">
        <v>39</v>
      </c>
      <c r="F655" s="1" t="str">
        <f t="shared" si="33"/>
        <v>Woer8</v>
      </c>
      <c r="G655" s="1" t="s">
        <v>508</v>
      </c>
      <c r="H655" s="1" t="s">
        <v>18</v>
      </c>
      <c r="I655" s="1" t="s">
        <v>19</v>
      </c>
      <c r="J655" s="3">
        <v>12.15</v>
      </c>
      <c r="K655" s="3">
        <v>9</v>
      </c>
      <c r="L655" s="3">
        <v>39.900000000000006</v>
      </c>
      <c r="M655" s="3">
        <v>40</v>
      </c>
      <c r="N655" s="4">
        <v>13.59533607681756</v>
      </c>
      <c r="O655" s="3">
        <v>25.06</v>
      </c>
      <c r="P655" s="6">
        <v>5.58</v>
      </c>
      <c r="Q655" s="7">
        <v>5580</v>
      </c>
      <c r="R655" s="8">
        <v>222.66560255387071</v>
      </c>
      <c r="S655" s="14">
        <v>3.34</v>
      </c>
      <c r="T655" s="9">
        <v>0.59856630824372759</v>
      </c>
      <c r="U655" s="10">
        <v>1.6</v>
      </c>
      <c r="V655" s="10">
        <v>43.01</v>
      </c>
      <c r="W655" s="10">
        <v>26.881249999999998</v>
      </c>
      <c r="X655" s="10">
        <v>8.9279999999999998E-2</v>
      </c>
      <c r="Y655" s="10">
        <v>0.61599999999999999</v>
      </c>
      <c r="Z655" s="10">
        <v>41.16</v>
      </c>
      <c r="AA655" s="10">
        <v>66.818181818181813</v>
      </c>
      <c r="AB655" s="3">
        <v>7.17</v>
      </c>
      <c r="AC655" s="56">
        <v>18.213775103445872</v>
      </c>
    </row>
    <row r="656" spans="1:29" x14ac:dyDescent="0.35">
      <c r="A656" s="1">
        <v>393</v>
      </c>
      <c r="B656" s="2">
        <v>20</v>
      </c>
      <c r="C656" s="2" t="s">
        <v>498</v>
      </c>
      <c r="D656" s="2" t="s">
        <v>499</v>
      </c>
      <c r="E656" s="1" t="s">
        <v>39</v>
      </c>
      <c r="F656" s="1" t="str">
        <f t="shared" si="33"/>
        <v>Woer8</v>
      </c>
      <c r="G656" s="1" t="s">
        <v>518</v>
      </c>
      <c r="H656" s="1" t="s">
        <v>18</v>
      </c>
      <c r="I656" s="1" t="s">
        <v>19</v>
      </c>
      <c r="J656" s="3">
        <v>10.35</v>
      </c>
      <c r="K656" s="3">
        <v>12</v>
      </c>
      <c r="L656" s="3">
        <v>30</v>
      </c>
      <c r="M656" s="3">
        <v>57</v>
      </c>
      <c r="N656" s="4">
        <v>12.768115942028986</v>
      </c>
      <c r="O656" s="3">
        <v>15.6</v>
      </c>
      <c r="P656" s="6">
        <v>4.1900000000000004</v>
      </c>
      <c r="Q656" s="7">
        <v>4190</v>
      </c>
      <c r="R656" s="8">
        <v>268.58974358974359</v>
      </c>
      <c r="S656" s="14">
        <v>2.98</v>
      </c>
      <c r="T656" s="9">
        <v>0.71121718377088294</v>
      </c>
      <c r="U656" s="10">
        <v>1.4359999999999999</v>
      </c>
      <c r="V656" s="10">
        <v>42.83</v>
      </c>
      <c r="W656" s="10">
        <v>29.82590529247911</v>
      </c>
      <c r="X656" s="10">
        <v>6.0168400000000004E-2</v>
      </c>
      <c r="Y656" s="10">
        <v>0.59899999999999998</v>
      </c>
      <c r="Z656" s="10">
        <v>41.66</v>
      </c>
      <c r="AA656" s="10">
        <v>69.549248747913182</v>
      </c>
      <c r="AB656" s="3">
        <v>7.13</v>
      </c>
      <c r="AC656" s="56">
        <v>27.570206155848371</v>
      </c>
    </row>
    <row r="657" spans="1:29" x14ac:dyDescent="0.35">
      <c r="A657" s="1">
        <v>394</v>
      </c>
      <c r="B657" s="2">
        <v>20</v>
      </c>
      <c r="C657" s="2" t="s">
        <v>498</v>
      </c>
      <c r="D657" s="2" t="s">
        <v>499</v>
      </c>
      <c r="E657" s="1" t="s">
        <v>39</v>
      </c>
      <c r="F657" s="1" t="str">
        <f t="shared" si="33"/>
        <v>Woer9</v>
      </c>
      <c r="G657" s="1" t="s">
        <v>509</v>
      </c>
      <c r="H657" s="1" t="s">
        <v>18</v>
      </c>
      <c r="I657" s="1" t="s">
        <v>19</v>
      </c>
      <c r="J657" s="3">
        <v>23.75</v>
      </c>
      <c r="K657" s="3">
        <v>21</v>
      </c>
      <c r="L657" s="3">
        <v>36.65</v>
      </c>
      <c r="M657" s="3">
        <v>56</v>
      </c>
      <c r="N657" s="4">
        <v>3.1150877192982458</v>
      </c>
      <c r="O657" s="3">
        <v>33.07</v>
      </c>
      <c r="P657" s="6">
        <v>7.92</v>
      </c>
      <c r="Q657" s="7">
        <v>7920</v>
      </c>
      <c r="R657" s="8">
        <v>239.49198669488962</v>
      </c>
      <c r="S657" s="14">
        <v>2.86</v>
      </c>
      <c r="T657" s="9">
        <v>0.3611111111111111</v>
      </c>
      <c r="U657" s="10">
        <v>1.4770000000000001</v>
      </c>
      <c r="V657" s="10">
        <v>42.96</v>
      </c>
      <c r="W657" s="10">
        <v>29.085985104942448</v>
      </c>
      <c r="X657" s="10">
        <v>0.1169784</v>
      </c>
      <c r="Y657" s="10">
        <v>0.59</v>
      </c>
      <c r="Z657" s="10">
        <v>40.67</v>
      </c>
      <c r="AA657" s="10">
        <v>68.932203389830519</v>
      </c>
      <c r="AB657" s="3">
        <v>7.03</v>
      </c>
      <c r="AC657" s="57">
        <v>83.144370015948965</v>
      </c>
    </row>
    <row r="658" spans="1:29" x14ac:dyDescent="0.35">
      <c r="A658" s="1">
        <v>395</v>
      </c>
      <c r="B658" s="2">
        <v>20</v>
      </c>
      <c r="C658" s="2" t="s">
        <v>498</v>
      </c>
      <c r="D658" s="2" t="s">
        <v>499</v>
      </c>
      <c r="E658" s="1" t="s">
        <v>39</v>
      </c>
      <c r="F658" s="1" t="str">
        <f t="shared" si="33"/>
        <v>Woer9</v>
      </c>
      <c r="G658" s="1" t="s">
        <v>510</v>
      </c>
      <c r="H658" s="1" t="s">
        <v>18</v>
      </c>
      <c r="I658" s="1" t="s">
        <v>19</v>
      </c>
      <c r="J658" s="3">
        <v>23.7</v>
      </c>
      <c r="K658" s="3">
        <v>10</v>
      </c>
      <c r="L658" s="3">
        <v>43.1</v>
      </c>
      <c r="M658" s="3">
        <v>51</v>
      </c>
      <c r="N658" s="4">
        <v>8.2746835443037963</v>
      </c>
      <c r="O658" s="3">
        <v>17.95</v>
      </c>
      <c r="P658" s="6">
        <v>5.08</v>
      </c>
      <c r="Q658" s="7">
        <v>5080</v>
      </c>
      <c r="R658" s="8">
        <v>283.00835654596102</v>
      </c>
      <c r="S658" s="5">
        <v>2.31</v>
      </c>
      <c r="T658" s="9">
        <v>0.45472440944881892</v>
      </c>
      <c r="U658" s="10" t="s">
        <v>20</v>
      </c>
      <c r="V658" s="10" t="s">
        <v>20</v>
      </c>
      <c r="W658" s="10" t="s">
        <v>20</v>
      </c>
      <c r="X658" s="10" t="s">
        <v>20</v>
      </c>
      <c r="Y658" s="10" t="s">
        <v>20</v>
      </c>
      <c r="Z658" s="10" t="s">
        <v>20</v>
      </c>
      <c r="AA658" s="10" t="s">
        <v>20</v>
      </c>
      <c r="AB658" s="3" t="s">
        <v>20</v>
      </c>
      <c r="AC658" s="56">
        <v>23.643518016184814</v>
      </c>
    </row>
    <row r="659" spans="1:29" x14ac:dyDescent="0.35">
      <c r="A659" s="1">
        <v>396</v>
      </c>
      <c r="B659" s="2">
        <v>20</v>
      </c>
      <c r="C659" s="2" t="s">
        <v>498</v>
      </c>
      <c r="D659" s="2" t="s">
        <v>499</v>
      </c>
      <c r="E659" s="1" t="s">
        <v>39</v>
      </c>
      <c r="F659" s="1" t="str">
        <f t="shared" si="33"/>
        <v>Woer9</v>
      </c>
      <c r="G659" s="1" t="s">
        <v>511</v>
      </c>
      <c r="H659" s="1" t="s">
        <v>18</v>
      </c>
      <c r="I659" s="1" t="s">
        <v>19</v>
      </c>
      <c r="J659" s="3">
        <v>20.75</v>
      </c>
      <c r="K659" s="3">
        <v>12</v>
      </c>
      <c r="L659" s="3">
        <v>29.55</v>
      </c>
      <c r="M659" s="3">
        <v>43</v>
      </c>
      <c r="N659" s="4">
        <v>4.1030120481927712</v>
      </c>
      <c r="O659" s="3">
        <v>9.8000000000000007</v>
      </c>
      <c r="P659" s="6">
        <v>2.57</v>
      </c>
      <c r="Q659" s="7">
        <v>2570</v>
      </c>
      <c r="R659" s="8">
        <v>262.24489795918367</v>
      </c>
      <c r="S659" s="5">
        <v>1.51</v>
      </c>
      <c r="T659" s="9">
        <v>0.58754863813229574</v>
      </c>
      <c r="U659" s="10" t="s">
        <v>20</v>
      </c>
      <c r="V659" s="10" t="s">
        <v>20</v>
      </c>
      <c r="W659" s="10" t="s">
        <v>20</v>
      </c>
      <c r="X659" s="10" t="s">
        <v>20</v>
      </c>
      <c r="Y659" s="10" t="s">
        <v>20</v>
      </c>
      <c r="Z659" s="10" t="s">
        <v>20</v>
      </c>
      <c r="AA659" s="10" t="s">
        <v>20</v>
      </c>
      <c r="AB659" s="3" t="s">
        <v>20</v>
      </c>
      <c r="AC659" s="56">
        <v>25.891404321439769</v>
      </c>
    </row>
    <row r="660" spans="1:29" x14ac:dyDescent="0.35">
      <c r="A660" s="1">
        <v>397</v>
      </c>
      <c r="B660" s="2">
        <v>20</v>
      </c>
      <c r="C660" s="2" t="s">
        <v>498</v>
      </c>
      <c r="D660" s="2" t="s">
        <v>499</v>
      </c>
      <c r="E660" s="1" t="s">
        <v>39</v>
      </c>
      <c r="F660" s="1" t="str">
        <f t="shared" si="33"/>
        <v>Woer9</v>
      </c>
      <c r="G660" s="1" t="s">
        <v>519</v>
      </c>
      <c r="H660" s="1" t="s">
        <v>18</v>
      </c>
      <c r="I660" s="1" t="s">
        <v>19</v>
      </c>
      <c r="J660" s="3">
        <v>14.4</v>
      </c>
      <c r="K660" s="3">
        <v>6</v>
      </c>
      <c r="L660" s="3">
        <v>44.5</v>
      </c>
      <c r="M660" s="3">
        <v>34</v>
      </c>
      <c r="N660" s="4">
        <v>16.511574074074073</v>
      </c>
      <c r="O660" s="3">
        <v>20.309999999999999</v>
      </c>
      <c r="P660" s="6">
        <v>5.16</v>
      </c>
      <c r="Q660" s="7">
        <v>5160</v>
      </c>
      <c r="R660" s="8">
        <v>254.06203840472676</v>
      </c>
      <c r="S660" s="14">
        <v>3</v>
      </c>
      <c r="T660" s="9">
        <v>0.58139534883720934</v>
      </c>
      <c r="U660" s="10">
        <v>1.64</v>
      </c>
      <c r="V660" s="10">
        <v>42.19</v>
      </c>
      <c r="W660" s="10">
        <v>25.725609756097562</v>
      </c>
      <c r="X660" s="10">
        <v>8.4623999999999991E-2</v>
      </c>
      <c r="Y660" s="10">
        <v>0.58799999999999997</v>
      </c>
      <c r="Z660" s="10">
        <v>41.03</v>
      </c>
      <c r="AA660" s="10">
        <v>69.778911564625858</v>
      </c>
      <c r="AB660" s="3">
        <v>7.27</v>
      </c>
      <c r="AC660" s="56">
        <v>27.518392833502485</v>
      </c>
    </row>
    <row r="661" spans="1:29" x14ac:dyDescent="0.35">
      <c r="A661" s="1">
        <v>708</v>
      </c>
      <c r="B661" s="2">
        <v>12</v>
      </c>
      <c r="C661" s="2" t="s">
        <v>498</v>
      </c>
      <c r="D661" s="2" t="s">
        <v>499</v>
      </c>
      <c r="E661" s="1" t="s">
        <v>39</v>
      </c>
      <c r="F661" s="1" t="str">
        <f t="shared" ref="F661:F666" si="34">LEFT(G661,6)</f>
        <v>Woer10</v>
      </c>
      <c r="G661" s="1" t="s">
        <v>512</v>
      </c>
      <c r="H661" s="1" t="s">
        <v>651</v>
      </c>
      <c r="I661" s="1" t="s">
        <v>36</v>
      </c>
      <c r="J661" s="3">
        <v>8.25</v>
      </c>
      <c r="K661" s="3">
        <v>5</v>
      </c>
      <c r="L661" s="3">
        <v>46.2</v>
      </c>
      <c r="M661" s="25">
        <v>56</v>
      </c>
      <c r="N661" s="4">
        <v>61.720000000000006</v>
      </c>
      <c r="O661" s="3">
        <v>33.22</v>
      </c>
      <c r="P661" s="6">
        <v>6.44</v>
      </c>
      <c r="Q661" s="7">
        <v>6440</v>
      </c>
      <c r="R661" s="8">
        <v>193.8591210114389</v>
      </c>
      <c r="S661" s="30">
        <v>5.48</v>
      </c>
      <c r="T661" s="9">
        <v>0.85093167701863359</v>
      </c>
      <c r="U661" s="10">
        <v>2.7250000000000001</v>
      </c>
      <c r="V661" s="10">
        <v>43.58</v>
      </c>
      <c r="W661" s="10">
        <v>15.992660550458714</v>
      </c>
      <c r="X661" s="10">
        <v>0.17549000000000001</v>
      </c>
      <c r="Y661" s="10">
        <v>1.044</v>
      </c>
      <c r="Z661" s="10">
        <v>41.96</v>
      </c>
      <c r="AA661" s="10">
        <v>40.191570881226056</v>
      </c>
      <c r="AB661" s="3">
        <v>7.39</v>
      </c>
      <c r="AC661" s="56">
        <v>20.205203239791018</v>
      </c>
    </row>
    <row r="662" spans="1:29" x14ac:dyDescent="0.35">
      <c r="A662" s="1">
        <v>709</v>
      </c>
      <c r="B662" s="2">
        <v>12</v>
      </c>
      <c r="C662" s="2" t="s">
        <v>498</v>
      </c>
      <c r="D662" s="2" t="s">
        <v>499</v>
      </c>
      <c r="E662" s="1" t="s">
        <v>39</v>
      </c>
      <c r="F662" s="1" t="str">
        <f t="shared" si="34"/>
        <v>Woer10</v>
      </c>
      <c r="G662" s="1" t="s">
        <v>520</v>
      </c>
      <c r="H662" s="1" t="s">
        <v>651</v>
      </c>
      <c r="I662" s="1" t="s">
        <v>36</v>
      </c>
      <c r="J662" s="3">
        <v>7.05</v>
      </c>
      <c r="K662" s="3">
        <v>9</v>
      </c>
      <c r="L662" s="3">
        <v>31.9</v>
      </c>
      <c r="M662" s="3">
        <v>118</v>
      </c>
      <c r="N662" s="4">
        <v>58.325453112687157</v>
      </c>
      <c r="O662" s="3">
        <v>40.14</v>
      </c>
      <c r="P662" s="6">
        <v>10.28</v>
      </c>
      <c r="Q662" s="7">
        <v>10280</v>
      </c>
      <c r="R662" s="8">
        <v>256.10363726955654</v>
      </c>
      <c r="S662" s="17">
        <v>2.75</v>
      </c>
      <c r="T662" s="9">
        <v>0.26750972762645914</v>
      </c>
      <c r="U662" s="10">
        <v>2.78</v>
      </c>
      <c r="V662" s="10">
        <v>43.29</v>
      </c>
      <c r="W662" s="10">
        <v>15.571942446043167</v>
      </c>
      <c r="X662" s="10">
        <v>0.28578399999999998</v>
      </c>
      <c r="Y662" s="10">
        <v>1.238</v>
      </c>
      <c r="Z662" s="10">
        <v>42.41</v>
      </c>
      <c r="AA662" s="10">
        <v>34.256865912762521</v>
      </c>
      <c r="AB662" s="3">
        <v>7.18</v>
      </c>
      <c r="AC662" s="56">
        <v>32.839238529574352</v>
      </c>
    </row>
    <row r="663" spans="1:29" x14ac:dyDescent="0.35">
      <c r="A663" s="1">
        <v>710</v>
      </c>
      <c r="B663" s="2">
        <v>12</v>
      </c>
      <c r="C663" s="2" t="s">
        <v>498</v>
      </c>
      <c r="D663" s="2" t="s">
        <v>499</v>
      </c>
      <c r="E663" s="1" t="s">
        <v>39</v>
      </c>
      <c r="F663" s="1" t="str">
        <f t="shared" si="34"/>
        <v>Woer10</v>
      </c>
      <c r="G663" s="1" t="s">
        <v>521</v>
      </c>
      <c r="H663" s="1" t="s">
        <v>651</v>
      </c>
      <c r="I663" s="1" t="s">
        <v>36</v>
      </c>
      <c r="J663" s="3">
        <v>3</v>
      </c>
      <c r="K663" s="3">
        <v>5</v>
      </c>
      <c r="L663" s="3">
        <v>22.25</v>
      </c>
      <c r="M663" s="3">
        <v>110</v>
      </c>
      <c r="N663" s="4">
        <v>162.16666666666666</v>
      </c>
      <c r="O663" s="3">
        <v>2.79</v>
      </c>
      <c r="P663" s="6">
        <v>0.22</v>
      </c>
      <c r="Q663" s="7">
        <v>220</v>
      </c>
      <c r="R663" s="8">
        <v>78.853046594982075</v>
      </c>
      <c r="S663" s="10" t="s">
        <v>20</v>
      </c>
      <c r="T663" s="9" t="s">
        <v>20</v>
      </c>
      <c r="U663" s="10" t="s">
        <v>20</v>
      </c>
      <c r="V663" s="10" t="s">
        <v>20</v>
      </c>
      <c r="W663" s="10" t="s">
        <v>20</v>
      </c>
      <c r="X663" s="10" t="s">
        <v>20</v>
      </c>
      <c r="Y663" s="10" t="s">
        <v>20</v>
      </c>
      <c r="Z663" s="10" t="s">
        <v>20</v>
      </c>
      <c r="AA663" s="10" t="s">
        <v>20</v>
      </c>
      <c r="AB663" s="3" t="s">
        <v>20</v>
      </c>
      <c r="AC663" s="56">
        <v>47.067269076305223</v>
      </c>
    </row>
    <row r="664" spans="1:29" x14ac:dyDescent="0.35">
      <c r="A664" s="1">
        <v>714</v>
      </c>
      <c r="B664" s="2">
        <v>12</v>
      </c>
      <c r="C664" s="2" t="s">
        <v>498</v>
      </c>
      <c r="D664" s="2" t="s">
        <v>499</v>
      </c>
      <c r="E664" s="1" t="s">
        <v>39</v>
      </c>
      <c r="F664" s="1" t="str">
        <f t="shared" si="34"/>
        <v>Woer11</v>
      </c>
      <c r="G664" s="1" t="s">
        <v>513</v>
      </c>
      <c r="H664" s="1" t="s">
        <v>651</v>
      </c>
      <c r="I664" s="1" t="s">
        <v>36</v>
      </c>
      <c r="J664" s="3">
        <v>21.549999999999997</v>
      </c>
      <c r="K664" s="3">
        <v>6</v>
      </c>
      <c r="L664" s="3">
        <v>69.25</v>
      </c>
      <c r="M664" s="3">
        <v>73</v>
      </c>
      <c r="N664" s="4">
        <v>38.097061098221197</v>
      </c>
      <c r="O664" s="3">
        <v>68.39</v>
      </c>
      <c r="P664" s="6">
        <v>15.54</v>
      </c>
      <c r="Q664" s="7">
        <v>15540</v>
      </c>
      <c r="R664" s="8">
        <v>227.22620266120776</v>
      </c>
      <c r="S664" s="15">
        <v>4.6399999999999997</v>
      </c>
      <c r="T664" s="9">
        <v>0.29858429858429858</v>
      </c>
      <c r="U664" s="10">
        <v>1.73</v>
      </c>
      <c r="V664" s="10">
        <v>43.51</v>
      </c>
      <c r="W664" s="10">
        <v>25.150289017341038</v>
      </c>
      <c r="X664" s="10">
        <v>0.26884199999999997</v>
      </c>
      <c r="Y664" s="10">
        <v>0.64100000000000001</v>
      </c>
      <c r="Z664" s="10">
        <v>43.16</v>
      </c>
      <c r="AA664" s="10">
        <v>67.332293291731659</v>
      </c>
      <c r="AB664" s="3">
        <v>7.24</v>
      </c>
      <c r="AC664" s="56">
        <v>32.794097278934487</v>
      </c>
    </row>
    <row r="665" spans="1:29" x14ac:dyDescent="0.35">
      <c r="A665" s="1">
        <v>715</v>
      </c>
      <c r="B665" s="2">
        <v>12</v>
      </c>
      <c r="C665" s="2" t="s">
        <v>498</v>
      </c>
      <c r="D665" s="2" t="s">
        <v>499</v>
      </c>
      <c r="E665" s="1" t="s">
        <v>39</v>
      </c>
      <c r="F665" s="1" t="str">
        <f t="shared" si="34"/>
        <v>Woer11</v>
      </c>
      <c r="G665" s="1" t="s">
        <v>522</v>
      </c>
      <c r="H665" s="1" t="s">
        <v>651</v>
      </c>
      <c r="I665" s="1" t="s">
        <v>36</v>
      </c>
      <c r="J665" s="3">
        <v>13.75</v>
      </c>
      <c r="K665" s="3">
        <v>8</v>
      </c>
      <c r="L665" s="3">
        <v>50.75</v>
      </c>
      <c r="M665" s="3">
        <v>104</v>
      </c>
      <c r="N665" s="4">
        <v>46.981818181818184</v>
      </c>
      <c r="O665" s="3">
        <v>63.12</v>
      </c>
      <c r="P665" s="6">
        <v>15.08</v>
      </c>
      <c r="Q665" s="7">
        <v>15080</v>
      </c>
      <c r="R665" s="8">
        <v>238.91001267427123</v>
      </c>
      <c r="S665" s="15">
        <v>3.38</v>
      </c>
      <c r="T665" s="9">
        <v>0.22413793103448276</v>
      </c>
      <c r="U665" s="10">
        <v>2.0129999999999999</v>
      </c>
      <c r="V665" s="10">
        <v>43.47</v>
      </c>
      <c r="W665" s="10">
        <v>21.594634873323397</v>
      </c>
      <c r="X665" s="10">
        <v>0.30356039999999995</v>
      </c>
      <c r="Y665" s="10">
        <v>0.78600000000000003</v>
      </c>
      <c r="Z665" s="10">
        <v>43.56</v>
      </c>
      <c r="AA665" s="10">
        <v>55.419847328244273</v>
      </c>
      <c r="AB665" s="3">
        <v>7.19</v>
      </c>
      <c r="AC665" s="56">
        <v>27.993436834094364</v>
      </c>
    </row>
    <row r="666" spans="1:29" x14ac:dyDescent="0.35">
      <c r="A666" s="1">
        <v>716</v>
      </c>
      <c r="B666" s="2">
        <v>12</v>
      </c>
      <c r="C666" s="2" t="s">
        <v>498</v>
      </c>
      <c r="D666" s="2" t="s">
        <v>499</v>
      </c>
      <c r="E666" s="1" t="s">
        <v>39</v>
      </c>
      <c r="F666" s="1" t="str">
        <f t="shared" si="34"/>
        <v>Woer11</v>
      </c>
      <c r="G666" s="1" t="s">
        <v>523</v>
      </c>
      <c r="H666" s="1" t="s">
        <v>651</v>
      </c>
      <c r="I666" s="1" t="s">
        <v>36</v>
      </c>
      <c r="J666" s="3">
        <v>18.5</v>
      </c>
      <c r="K666" s="3">
        <v>10</v>
      </c>
      <c r="L666" s="3">
        <v>57.95</v>
      </c>
      <c r="M666" s="3">
        <v>65</v>
      </c>
      <c r="N666" s="4">
        <v>19.360810810810811</v>
      </c>
      <c r="O666" s="3">
        <v>67.33</v>
      </c>
      <c r="P666" s="6">
        <v>15.83</v>
      </c>
      <c r="Q666" s="7">
        <v>15830</v>
      </c>
      <c r="R666" s="8">
        <v>235.11064904203178</v>
      </c>
      <c r="S666" s="3">
        <v>4.62</v>
      </c>
      <c r="T666" s="9">
        <v>0.29185091598231205</v>
      </c>
      <c r="U666" s="10" t="s">
        <v>20</v>
      </c>
      <c r="V666" s="10" t="s">
        <v>20</v>
      </c>
      <c r="W666" s="10" t="s">
        <v>20</v>
      </c>
      <c r="X666" s="10" t="s">
        <v>20</v>
      </c>
      <c r="Y666" s="10" t="s">
        <v>20</v>
      </c>
      <c r="Z666" s="10" t="s">
        <v>20</v>
      </c>
      <c r="AA666" s="10" t="s">
        <v>20</v>
      </c>
      <c r="AB666" s="3" t="s">
        <v>20</v>
      </c>
      <c r="AC666" s="56">
        <v>20.685426356589144</v>
      </c>
    </row>
    <row r="667" spans="1:29" x14ac:dyDescent="0.35">
      <c r="A667" s="1">
        <v>696</v>
      </c>
      <c r="B667" s="2">
        <v>12</v>
      </c>
      <c r="C667" s="2" t="s">
        <v>498</v>
      </c>
      <c r="D667" s="2" t="s">
        <v>499</v>
      </c>
      <c r="E667" s="1" t="s">
        <v>39</v>
      </c>
      <c r="F667" s="1" t="str">
        <f t="shared" ref="F667:F672" si="35">LEFT(G667,5)</f>
        <v>Woer8</v>
      </c>
      <c r="G667" s="1" t="s">
        <v>518</v>
      </c>
      <c r="H667" s="1" t="s">
        <v>651</v>
      </c>
      <c r="I667" s="1" t="s">
        <v>36</v>
      </c>
      <c r="J667" s="3">
        <v>9.8500000000000014</v>
      </c>
      <c r="K667" s="3">
        <v>5</v>
      </c>
      <c r="L667" s="3">
        <v>61.95</v>
      </c>
      <c r="M667" s="3">
        <v>79</v>
      </c>
      <c r="N667" s="4">
        <v>98.371573604060899</v>
      </c>
      <c r="O667" s="3">
        <v>54.48</v>
      </c>
      <c r="P667" s="6">
        <v>11.78</v>
      </c>
      <c r="Q667" s="7">
        <v>11780</v>
      </c>
      <c r="R667" s="8">
        <v>216.22613803230544</v>
      </c>
      <c r="S667" s="15">
        <v>3.99</v>
      </c>
      <c r="T667" s="9">
        <v>0.33870967741935487</v>
      </c>
      <c r="U667" s="10">
        <v>2.036</v>
      </c>
      <c r="V667" s="10">
        <v>43.45</v>
      </c>
      <c r="W667" s="10">
        <v>21.340864440078587</v>
      </c>
      <c r="X667" s="10">
        <v>0.23984079999999999</v>
      </c>
      <c r="Y667" s="10">
        <v>0.81799999999999995</v>
      </c>
      <c r="Z667" s="10">
        <v>39.97</v>
      </c>
      <c r="AA667" s="10">
        <v>48.863080684596582</v>
      </c>
      <c r="AB667" s="3">
        <v>7.33</v>
      </c>
      <c r="AC667" s="56">
        <v>26.35095829849763</v>
      </c>
    </row>
    <row r="668" spans="1:29" x14ac:dyDescent="0.35">
      <c r="A668" s="1">
        <v>697</v>
      </c>
      <c r="B668" s="2">
        <v>12</v>
      </c>
      <c r="C668" s="2" t="s">
        <v>498</v>
      </c>
      <c r="D668" s="2" t="s">
        <v>499</v>
      </c>
      <c r="E668" s="1" t="s">
        <v>39</v>
      </c>
      <c r="F668" s="1" t="str">
        <f t="shared" si="35"/>
        <v>Woer8</v>
      </c>
      <c r="G668" s="1" t="s">
        <v>524</v>
      </c>
      <c r="H668" s="1" t="s">
        <v>651</v>
      </c>
      <c r="I668" s="1" t="s">
        <v>36</v>
      </c>
      <c r="J668" s="3">
        <v>9</v>
      </c>
      <c r="K668" s="3">
        <v>6</v>
      </c>
      <c r="L668" s="3">
        <v>57.05</v>
      </c>
      <c r="M668" s="3">
        <v>111</v>
      </c>
      <c r="N668" s="4">
        <v>116.26944444444443</v>
      </c>
      <c r="O668" s="3">
        <v>59.26</v>
      </c>
      <c r="P668" s="6">
        <v>15.53</v>
      </c>
      <c r="Q668" s="7">
        <v>15530</v>
      </c>
      <c r="R668" s="8">
        <v>262.06547418157277</v>
      </c>
      <c r="S668" s="3">
        <v>4.83</v>
      </c>
      <c r="T668" s="9">
        <v>0.31101094655505473</v>
      </c>
      <c r="U668" s="10" t="s">
        <v>20</v>
      </c>
      <c r="V668" s="10" t="s">
        <v>20</v>
      </c>
      <c r="W668" s="10" t="s">
        <v>20</v>
      </c>
      <c r="X668" s="10" t="s">
        <v>20</v>
      </c>
      <c r="Y668" s="10" t="s">
        <v>20</v>
      </c>
      <c r="Z668" s="10" t="s">
        <v>20</v>
      </c>
      <c r="AA668" s="10" t="s">
        <v>20</v>
      </c>
      <c r="AB668" s="3" t="s">
        <v>20</v>
      </c>
      <c r="AC668" s="56">
        <v>21.281872650757069</v>
      </c>
    </row>
    <row r="669" spans="1:29" x14ac:dyDescent="0.35">
      <c r="A669" s="1">
        <v>698</v>
      </c>
      <c r="B669" s="2">
        <v>12</v>
      </c>
      <c r="C669" s="2" t="s">
        <v>498</v>
      </c>
      <c r="D669" s="2" t="s">
        <v>499</v>
      </c>
      <c r="E669" s="1" t="s">
        <v>39</v>
      </c>
      <c r="F669" s="1" t="str">
        <f t="shared" si="35"/>
        <v>Woer8</v>
      </c>
      <c r="G669" s="1" t="s">
        <v>525</v>
      </c>
      <c r="H669" s="1" t="s">
        <v>651</v>
      </c>
      <c r="I669" s="1" t="s">
        <v>36</v>
      </c>
      <c r="J669" s="3">
        <v>3.2</v>
      </c>
      <c r="K669" s="3">
        <v>4</v>
      </c>
      <c r="L669" s="3">
        <v>48.6</v>
      </c>
      <c r="M669" s="3">
        <v>94</v>
      </c>
      <c r="N669" s="4">
        <v>355.90625</v>
      </c>
      <c r="O669" s="3">
        <v>47.71</v>
      </c>
      <c r="P669" s="6">
        <v>11.83</v>
      </c>
      <c r="Q669" s="7">
        <v>11830</v>
      </c>
      <c r="R669" s="8">
        <v>247.95640326975476</v>
      </c>
      <c r="S669" s="15">
        <v>3.49</v>
      </c>
      <c r="T669" s="9">
        <v>0.29501267962806427</v>
      </c>
      <c r="U669" s="10">
        <v>2.1890000000000001</v>
      </c>
      <c r="V669" s="10">
        <v>43.34</v>
      </c>
      <c r="W669" s="10">
        <v>19.798994974874372</v>
      </c>
      <c r="X669" s="10">
        <v>0.25895869999999999</v>
      </c>
      <c r="Y669" s="10">
        <v>0.91900000000000004</v>
      </c>
      <c r="Z669" s="10">
        <v>42.09</v>
      </c>
      <c r="AA669" s="10">
        <v>45.799782372143639</v>
      </c>
      <c r="AB669" s="3">
        <v>7.21</v>
      </c>
      <c r="AC669" s="56">
        <v>15.457585664946706</v>
      </c>
    </row>
    <row r="670" spans="1:29" x14ac:dyDescent="0.35">
      <c r="A670" s="1">
        <v>702</v>
      </c>
      <c r="B670" s="2">
        <v>12</v>
      </c>
      <c r="C670" s="2" t="s">
        <v>498</v>
      </c>
      <c r="D670" s="2" t="s">
        <v>499</v>
      </c>
      <c r="E670" s="1" t="s">
        <v>39</v>
      </c>
      <c r="F670" s="1" t="str">
        <f t="shared" si="35"/>
        <v>Woer9</v>
      </c>
      <c r="G670" s="1" t="s">
        <v>519</v>
      </c>
      <c r="H670" s="1" t="s">
        <v>651</v>
      </c>
      <c r="I670" s="1" t="s">
        <v>36</v>
      </c>
      <c r="J670" s="3">
        <v>8.25</v>
      </c>
      <c r="K670" s="3">
        <v>4</v>
      </c>
      <c r="L670" s="3">
        <v>52.7</v>
      </c>
      <c r="M670" s="3">
        <v>85</v>
      </c>
      <c r="N670" s="4">
        <v>134.74242424242425</v>
      </c>
      <c r="O670" s="3">
        <v>46.91</v>
      </c>
      <c r="P670" s="6">
        <v>10.28</v>
      </c>
      <c r="Q670" s="7">
        <v>10280</v>
      </c>
      <c r="R670" s="8">
        <v>219.14303986356856</v>
      </c>
      <c r="S670" s="3">
        <v>2.78</v>
      </c>
      <c r="T670" s="9">
        <v>0.27042801556420232</v>
      </c>
      <c r="U670" s="10" t="s">
        <v>20</v>
      </c>
      <c r="V670" s="10" t="s">
        <v>20</v>
      </c>
      <c r="W670" s="10" t="s">
        <v>20</v>
      </c>
      <c r="X670" s="10" t="s">
        <v>20</v>
      </c>
      <c r="Y670" s="10" t="s">
        <v>20</v>
      </c>
      <c r="Z670" s="10" t="s">
        <v>20</v>
      </c>
      <c r="AA670" s="10" t="s">
        <v>20</v>
      </c>
      <c r="AB670" s="3" t="s">
        <v>20</v>
      </c>
      <c r="AC670" s="56">
        <v>29.76639130292466</v>
      </c>
    </row>
    <row r="671" spans="1:29" x14ac:dyDescent="0.35">
      <c r="A671" s="1">
        <v>703</v>
      </c>
      <c r="B671" s="2">
        <v>12</v>
      </c>
      <c r="C671" s="2" t="s">
        <v>498</v>
      </c>
      <c r="D671" s="2" t="s">
        <v>499</v>
      </c>
      <c r="E671" s="1" t="s">
        <v>39</v>
      </c>
      <c r="F671" s="1" t="str">
        <f t="shared" si="35"/>
        <v>Woer9</v>
      </c>
      <c r="G671" s="1" t="s">
        <v>526</v>
      </c>
      <c r="H671" s="1" t="s">
        <v>651</v>
      </c>
      <c r="I671" s="1" t="s">
        <v>36</v>
      </c>
      <c r="J671" s="3">
        <v>8.4499999999999993</v>
      </c>
      <c r="K671" s="3">
        <v>9</v>
      </c>
      <c r="L671" s="3">
        <v>46.45</v>
      </c>
      <c r="M671" s="3">
        <v>89</v>
      </c>
      <c r="N671" s="4">
        <v>53.359631821170282</v>
      </c>
      <c r="O671" s="3">
        <v>44.71</v>
      </c>
      <c r="P671" s="6">
        <v>15.29</v>
      </c>
      <c r="Q671" s="7">
        <v>15290</v>
      </c>
      <c r="R671" s="8">
        <v>341.98165958398567</v>
      </c>
      <c r="S671" s="15">
        <v>5.45</v>
      </c>
      <c r="T671" s="9">
        <v>0.35644211903204714</v>
      </c>
      <c r="U671" s="10">
        <v>1.7969999999999999</v>
      </c>
      <c r="V671" s="10">
        <v>43.09</v>
      </c>
      <c r="W671" s="10">
        <v>23.978853644963831</v>
      </c>
      <c r="X671" s="10">
        <v>0.27476129999999999</v>
      </c>
      <c r="Y671" s="10">
        <v>0.73199999999999998</v>
      </c>
      <c r="Z671" s="10">
        <v>43.64</v>
      </c>
      <c r="AA671" s="10">
        <v>59.617486338797818</v>
      </c>
      <c r="AB671" s="3">
        <v>7.25</v>
      </c>
      <c r="AC671" s="56">
        <v>17.786514135488712</v>
      </c>
    </row>
    <row r="672" spans="1:29" x14ac:dyDescent="0.35">
      <c r="A672" s="1">
        <v>704</v>
      </c>
      <c r="B672" s="2">
        <v>12</v>
      </c>
      <c r="C672" s="2" t="s">
        <v>498</v>
      </c>
      <c r="D672" s="2" t="s">
        <v>499</v>
      </c>
      <c r="E672" s="1" t="s">
        <v>39</v>
      </c>
      <c r="F672" s="1" t="str">
        <f t="shared" si="35"/>
        <v>Woer9</v>
      </c>
      <c r="G672" s="1" t="s">
        <v>527</v>
      </c>
      <c r="H672" s="1" t="s">
        <v>651</v>
      </c>
      <c r="I672" s="1" t="s">
        <v>36</v>
      </c>
      <c r="J672" s="3">
        <v>9.6999999999999993</v>
      </c>
      <c r="K672" s="3">
        <v>5</v>
      </c>
      <c r="L672" s="3">
        <v>51.35</v>
      </c>
      <c r="M672" s="3">
        <v>59</v>
      </c>
      <c r="N672" s="4">
        <v>61.467010309278351</v>
      </c>
      <c r="O672" s="3">
        <v>41.21</v>
      </c>
      <c r="P672" s="6">
        <v>9.5399999999999991</v>
      </c>
      <c r="Q672" s="7">
        <v>9540</v>
      </c>
      <c r="R672" s="8">
        <v>231.4972094151905</v>
      </c>
      <c r="S672" s="17">
        <v>3.03</v>
      </c>
      <c r="T672" s="9">
        <v>0.31761006289308175</v>
      </c>
      <c r="U672" s="10">
        <v>1.9970000000000001</v>
      </c>
      <c r="V672" s="10">
        <v>43.35</v>
      </c>
      <c r="W672" s="10">
        <v>21.707561342013019</v>
      </c>
      <c r="X672" s="10">
        <v>0.19051380000000001</v>
      </c>
      <c r="Y672" s="10">
        <v>0.70199999999999996</v>
      </c>
      <c r="Z672" s="10">
        <v>43.14</v>
      </c>
      <c r="AA672" s="10">
        <v>61.452991452991455</v>
      </c>
      <c r="AB672" s="3">
        <v>7.28</v>
      </c>
      <c r="AC672" s="56">
        <v>24.231725810329888</v>
      </c>
    </row>
    <row r="673" spans="1:29" x14ac:dyDescent="0.35">
      <c r="A673" s="1">
        <v>669</v>
      </c>
      <c r="B673" s="2">
        <v>11</v>
      </c>
      <c r="C673" s="2" t="s">
        <v>528</v>
      </c>
      <c r="D673" s="2" t="s">
        <v>529</v>
      </c>
      <c r="E673" s="1" t="s">
        <v>16</v>
      </c>
      <c r="F673" s="1" t="str">
        <f t="shared" ref="F673:F716" si="36">LEFT(G673,3)</f>
        <v>Ze2</v>
      </c>
      <c r="G673" s="2" t="s">
        <v>530</v>
      </c>
      <c r="H673" s="2" t="s">
        <v>652</v>
      </c>
      <c r="I673" s="1" t="s">
        <v>58</v>
      </c>
      <c r="J673" s="3">
        <v>13.399999999999999</v>
      </c>
      <c r="K673" s="3">
        <v>9</v>
      </c>
      <c r="L673" s="3">
        <v>40.200000000000003</v>
      </c>
      <c r="M673" s="3">
        <v>81</v>
      </c>
      <c r="N673" s="4">
        <v>26.000000000000004</v>
      </c>
      <c r="O673" s="3">
        <v>37.89</v>
      </c>
      <c r="P673" s="6">
        <v>10.78</v>
      </c>
      <c r="Q673" s="7">
        <v>10780</v>
      </c>
      <c r="R673" s="8">
        <v>284.50778569543417</v>
      </c>
      <c r="S673" s="15">
        <v>4.8</v>
      </c>
      <c r="T673" s="9">
        <v>0.44526901669758812</v>
      </c>
      <c r="U673" s="10">
        <v>1.8480000000000001</v>
      </c>
      <c r="V673" s="10">
        <v>43.1</v>
      </c>
      <c r="W673" s="10">
        <v>23.322510822510822</v>
      </c>
      <c r="X673" s="10">
        <v>0.19921439999999999</v>
      </c>
      <c r="Y673" s="10">
        <v>0.72899999999999998</v>
      </c>
      <c r="Z673" s="10">
        <v>42.68</v>
      </c>
      <c r="AA673" s="10">
        <v>58.545953360768173</v>
      </c>
      <c r="AB673" s="3">
        <v>7.12</v>
      </c>
      <c r="AC673" s="56">
        <v>19.201115310175226</v>
      </c>
    </row>
    <row r="674" spans="1:29" x14ac:dyDescent="0.35">
      <c r="A674" s="1">
        <v>670</v>
      </c>
      <c r="B674" s="2">
        <v>11</v>
      </c>
      <c r="C674" s="2" t="s">
        <v>528</v>
      </c>
      <c r="D674" s="2" t="s">
        <v>529</v>
      </c>
      <c r="E674" s="1" t="s">
        <v>16</v>
      </c>
      <c r="F674" s="1" t="str">
        <f t="shared" si="36"/>
        <v>Ze2</v>
      </c>
      <c r="G674" s="2" t="s">
        <v>531</v>
      </c>
      <c r="H674" s="2" t="s">
        <v>652</v>
      </c>
      <c r="I674" s="1" t="s">
        <v>58</v>
      </c>
      <c r="J674" s="3">
        <v>13.95</v>
      </c>
      <c r="K674" s="3">
        <v>7</v>
      </c>
      <c r="L674" s="3">
        <v>34.6</v>
      </c>
      <c r="M674" s="3">
        <v>64</v>
      </c>
      <c r="N674" s="4">
        <v>21.676907322068615</v>
      </c>
      <c r="O674" s="3">
        <v>38.67</v>
      </c>
      <c r="P674" s="6">
        <v>9.07</v>
      </c>
      <c r="Q674" s="7">
        <v>9070</v>
      </c>
      <c r="R674" s="8">
        <v>234.54874579777604</v>
      </c>
      <c r="S674" s="15">
        <v>3.73</v>
      </c>
      <c r="T674" s="9">
        <v>0.41124586549062842</v>
      </c>
      <c r="U674" s="10">
        <v>2.14</v>
      </c>
      <c r="V674" s="10">
        <v>42.24</v>
      </c>
      <c r="W674" s="10">
        <v>19.738317757009344</v>
      </c>
      <c r="X674" s="10">
        <v>0.19409800000000002</v>
      </c>
      <c r="Y674" s="10">
        <v>0.90100000000000002</v>
      </c>
      <c r="Z674" s="10">
        <v>41.21</v>
      </c>
      <c r="AA674" s="10">
        <v>45.738068812430633</v>
      </c>
      <c r="AB674" s="3">
        <v>7.28</v>
      </c>
      <c r="AC674" s="56">
        <v>25.444352415823428</v>
      </c>
    </row>
    <row r="675" spans="1:29" x14ac:dyDescent="0.35">
      <c r="A675" s="1">
        <v>671</v>
      </c>
      <c r="B675" s="2">
        <v>11</v>
      </c>
      <c r="C675" s="2" t="s">
        <v>528</v>
      </c>
      <c r="D675" s="2" t="s">
        <v>529</v>
      </c>
      <c r="E675" s="1" t="s">
        <v>16</v>
      </c>
      <c r="F675" s="1" t="str">
        <f t="shared" si="36"/>
        <v>Ze2</v>
      </c>
      <c r="G675" s="2" t="s">
        <v>532</v>
      </c>
      <c r="H675" s="2" t="s">
        <v>652</v>
      </c>
      <c r="I675" s="1" t="s">
        <v>58</v>
      </c>
      <c r="J675" s="3">
        <v>16.25</v>
      </c>
      <c r="K675" s="3">
        <v>14</v>
      </c>
      <c r="L675" s="3">
        <v>38.049999999999997</v>
      </c>
      <c r="M675" s="10">
        <v>89</v>
      </c>
      <c r="N675" s="4">
        <v>13.885494505494504</v>
      </c>
      <c r="O675" s="3">
        <v>39.69</v>
      </c>
      <c r="P675" s="6">
        <v>9.18</v>
      </c>
      <c r="Q675" s="7">
        <v>9180</v>
      </c>
      <c r="R675" s="8">
        <v>231.29251700680274</v>
      </c>
      <c r="S675" s="3">
        <v>3.71</v>
      </c>
      <c r="T675" s="9">
        <v>0.40413943355119825</v>
      </c>
      <c r="U675" s="10" t="s">
        <v>20</v>
      </c>
      <c r="V675" s="10" t="s">
        <v>20</v>
      </c>
      <c r="W675" s="10" t="s">
        <v>20</v>
      </c>
      <c r="X675" s="10" t="s">
        <v>20</v>
      </c>
      <c r="Y675" s="10" t="s">
        <v>20</v>
      </c>
      <c r="Z675" s="10" t="s">
        <v>20</v>
      </c>
      <c r="AA675" s="10" t="s">
        <v>20</v>
      </c>
      <c r="AB675" s="3" t="s">
        <v>20</v>
      </c>
      <c r="AC675" s="56">
        <v>30.428418627136057</v>
      </c>
    </row>
    <row r="676" spans="1:29" x14ac:dyDescent="0.35">
      <c r="A676" s="1">
        <v>675</v>
      </c>
      <c r="B676" s="2">
        <v>11</v>
      </c>
      <c r="C676" s="2" t="s">
        <v>528</v>
      </c>
      <c r="D676" s="2" t="s">
        <v>529</v>
      </c>
      <c r="E676" s="1" t="s">
        <v>16</v>
      </c>
      <c r="F676" s="1" t="str">
        <f t="shared" si="36"/>
        <v>Ze4</v>
      </c>
      <c r="G676" s="2" t="s">
        <v>533</v>
      </c>
      <c r="H676" s="2" t="s">
        <v>652</v>
      </c>
      <c r="I676" s="1" t="s">
        <v>58</v>
      </c>
      <c r="J676" s="3">
        <v>15.7</v>
      </c>
      <c r="K676" s="3">
        <v>9</v>
      </c>
      <c r="L676" s="3">
        <v>39.35</v>
      </c>
      <c r="M676" s="3">
        <v>93</v>
      </c>
      <c r="N676" s="4">
        <v>24.899150743099792</v>
      </c>
      <c r="O676" s="3">
        <v>41.25</v>
      </c>
      <c r="P676" s="6">
        <v>9.06</v>
      </c>
      <c r="Q676" s="7">
        <v>9060</v>
      </c>
      <c r="R676" s="8">
        <v>219.63636363636363</v>
      </c>
      <c r="S676" s="3">
        <v>2.82</v>
      </c>
      <c r="T676" s="9">
        <v>0.31125827814569534</v>
      </c>
      <c r="U676" s="10" t="s">
        <v>20</v>
      </c>
      <c r="V676" s="10" t="s">
        <v>20</v>
      </c>
      <c r="W676" s="10" t="s">
        <v>20</v>
      </c>
      <c r="X676" s="10" t="s">
        <v>20</v>
      </c>
      <c r="Y676" s="10" t="s">
        <v>20</v>
      </c>
      <c r="Z676" s="10" t="s">
        <v>20</v>
      </c>
      <c r="AA676" s="10" t="s">
        <v>20</v>
      </c>
      <c r="AB676" s="3" t="s">
        <v>20</v>
      </c>
      <c r="AC676" s="56">
        <v>29.811017283964134</v>
      </c>
    </row>
    <row r="677" spans="1:29" x14ac:dyDescent="0.35">
      <c r="A677" s="1">
        <v>676</v>
      </c>
      <c r="B677" s="2">
        <v>11</v>
      </c>
      <c r="C677" s="2" t="s">
        <v>528</v>
      </c>
      <c r="D677" s="2" t="s">
        <v>529</v>
      </c>
      <c r="E677" s="1" t="s">
        <v>16</v>
      </c>
      <c r="F677" s="1" t="str">
        <f t="shared" si="36"/>
        <v>Ze4</v>
      </c>
      <c r="G677" s="2" t="s">
        <v>534</v>
      </c>
      <c r="H677" s="2" t="s">
        <v>652</v>
      </c>
      <c r="I677" s="1" t="s">
        <v>58</v>
      </c>
      <c r="J677" s="3">
        <v>10.95</v>
      </c>
      <c r="K677" s="3">
        <v>5</v>
      </c>
      <c r="L677" s="3">
        <v>45.15</v>
      </c>
      <c r="M677" s="3">
        <v>58</v>
      </c>
      <c r="N677" s="4">
        <v>46.830136986301369</v>
      </c>
      <c r="O677" s="3">
        <v>46.85</v>
      </c>
      <c r="P677" s="6">
        <v>9.26</v>
      </c>
      <c r="Q677" s="7">
        <v>9260</v>
      </c>
      <c r="R677" s="8">
        <v>197.65208110992529</v>
      </c>
      <c r="S677" s="17">
        <v>2.21</v>
      </c>
      <c r="T677" s="9">
        <v>0.23866090712742979</v>
      </c>
      <c r="U677" s="10">
        <v>2.2669999999999999</v>
      </c>
      <c r="V677" s="10">
        <v>43.29</v>
      </c>
      <c r="W677" s="10">
        <v>19.095721217468022</v>
      </c>
      <c r="X677" s="10">
        <v>0.20992419999999998</v>
      </c>
      <c r="Y677" s="10">
        <v>0.95099999999999996</v>
      </c>
      <c r="Z677" s="10">
        <v>43.59</v>
      </c>
      <c r="AA677" s="10">
        <v>45.835962145110415</v>
      </c>
      <c r="AB677" s="3">
        <v>7.13</v>
      </c>
      <c r="AC677" s="56">
        <v>29.402138637949083</v>
      </c>
    </row>
    <row r="678" spans="1:29" x14ac:dyDescent="0.35">
      <c r="A678" s="1">
        <v>677</v>
      </c>
      <c r="B678" s="2">
        <v>11</v>
      </c>
      <c r="C678" s="2" t="s">
        <v>528</v>
      </c>
      <c r="D678" s="2" t="s">
        <v>529</v>
      </c>
      <c r="E678" s="1" t="s">
        <v>16</v>
      </c>
      <c r="F678" s="1" t="str">
        <f t="shared" si="36"/>
        <v>Ze4</v>
      </c>
      <c r="G678" s="2" t="s">
        <v>535</v>
      </c>
      <c r="H678" s="2" t="s">
        <v>652</v>
      </c>
      <c r="I678" s="1" t="s">
        <v>58</v>
      </c>
      <c r="J678" s="3">
        <v>5.05</v>
      </c>
      <c r="K678" s="3">
        <v>4</v>
      </c>
      <c r="L678" s="3">
        <v>24.6</v>
      </c>
      <c r="M678" s="3">
        <v>58</v>
      </c>
      <c r="N678" s="4">
        <v>69.633663366336648</v>
      </c>
      <c r="O678" s="3">
        <v>20.57</v>
      </c>
      <c r="P678" s="6">
        <v>3.82</v>
      </c>
      <c r="Q678" s="7">
        <v>3820</v>
      </c>
      <c r="R678" s="8">
        <v>185.7073407875547</v>
      </c>
      <c r="S678" s="15">
        <v>1.31</v>
      </c>
      <c r="T678" s="9">
        <v>0.34293193717277487</v>
      </c>
      <c r="U678" s="10">
        <v>2.9809999999999999</v>
      </c>
      <c r="V678" s="10">
        <v>42.49</v>
      </c>
      <c r="W678" s="10">
        <v>14.253606172425362</v>
      </c>
      <c r="X678" s="10">
        <v>0.11387419999999999</v>
      </c>
      <c r="Y678" s="10">
        <v>1.0349999999999999</v>
      </c>
      <c r="Z678" s="10">
        <v>42.01</v>
      </c>
      <c r="AA678" s="10">
        <v>40.589371980676333</v>
      </c>
      <c r="AB678" s="3">
        <v>7.22</v>
      </c>
      <c r="AC678" s="56">
        <v>28.479364568020287</v>
      </c>
    </row>
    <row r="679" spans="1:29" x14ac:dyDescent="0.35">
      <c r="A679" s="1">
        <v>681</v>
      </c>
      <c r="B679" s="2">
        <v>11</v>
      </c>
      <c r="C679" s="2" t="s">
        <v>528</v>
      </c>
      <c r="D679" s="2" t="s">
        <v>529</v>
      </c>
      <c r="E679" s="1" t="s">
        <v>16</v>
      </c>
      <c r="F679" s="1" t="str">
        <f t="shared" si="36"/>
        <v>Ze7</v>
      </c>
      <c r="G679" s="1" t="s">
        <v>536</v>
      </c>
      <c r="H679" s="1" t="s">
        <v>652</v>
      </c>
      <c r="I679" s="1" t="s">
        <v>58</v>
      </c>
      <c r="J679" s="3">
        <v>9</v>
      </c>
      <c r="K679" s="3">
        <v>4</v>
      </c>
      <c r="L679" s="3">
        <v>43.1</v>
      </c>
      <c r="M679" s="3">
        <v>60</v>
      </c>
      <c r="N679" s="4">
        <v>70.833333333333329</v>
      </c>
      <c r="O679" s="3">
        <v>29.25</v>
      </c>
      <c r="P679" s="6">
        <v>6.24</v>
      </c>
      <c r="Q679" s="7">
        <v>6240</v>
      </c>
      <c r="R679" s="8">
        <v>213.33333333333334</v>
      </c>
      <c r="S679" s="15">
        <v>2.64</v>
      </c>
      <c r="T679" s="9">
        <v>0.42307692307692307</v>
      </c>
      <c r="U679" s="10">
        <v>1.583</v>
      </c>
      <c r="V679" s="10">
        <v>42.93</v>
      </c>
      <c r="W679" s="10">
        <v>27.11939355653822</v>
      </c>
      <c r="X679" s="10">
        <v>9.8779200000000011E-2</v>
      </c>
      <c r="Y679" s="10">
        <v>0.68</v>
      </c>
      <c r="Z679" s="10">
        <v>42.88</v>
      </c>
      <c r="AA679" s="10">
        <v>63.058823529411761</v>
      </c>
      <c r="AB679" s="3">
        <v>7.19</v>
      </c>
      <c r="AC679" s="56">
        <v>29.181231846014366</v>
      </c>
    </row>
    <row r="680" spans="1:29" x14ac:dyDescent="0.35">
      <c r="A680" s="1">
        <v>682</v>
      </c>
      <c r="B680" s="2">
        <v>11</v>
      </c>
      <c r="C680" s="2" t="s">
        <v>528</v>
      </c>
      <c r="D680" s="2" t="s">
        <v>529</v>
      </c>
      <c r="E680" s="1" t="s">
        <v>16</v>
      </c>
      <c r="F680" s="1" t="str">
        <f t="shared" si="36"/>
        <v>Ze7</v>
      </c>
      <c r="G680" s="1" t="s">
        <v>537</v>
      </c>
      <c r="H680" s="1" t="s">
        <v>652</v>
      </c>
      <c r="I680" s="1" t="s">
        <v>58</v>
      </c>
      <c r="J680" s="3">
        <v>10.199999999999999</v>
      </c>
      <c r="K680" s="3">
        <v>7</v>
      </c>
      <c r="L680" s="3">
        <v>41.8</v>
      </c>
      <c r="M680" s="3">
        <v>78</v>
      </c>
      <c r="N680" s="4">
        <v>44.663865546218489</v>
      </c>
      <c r="O680" s="3">
        <v>39.67</v>
      </c>
      <c r="P680" s="6">
        <v>7.82</v>
      </c>
      <c r="Q680" s="7">
        <v>7820</v>
      </c>
      <c r="R680" s="8">
        <v>197.12629190824299</v>
      </c>
      <c r="S680" s="17">
        <v>2.58</v>
      </c>
      <c r="T680" s="9">
        <v>0.32992327365728902</v>
      </c>
      <c r="U680" s="10">
        <v>2.2389999999999999</v>
      </c>
      <c r="V680" s="10">
        <v>42.73</v>
      </c>
      <c r="W680" s="10">
        <v>19.084412684234032</v>
      </c>
      <c r="X680" s="10">
        <v>0.17508980000000002</v>
      </c>
      <c r="Y680" s="10">
        <v>0.77600000000000002</v>
      </c>
      <c r="Z680" s="10">
        <v>40.81</v>
      </c>
      <c r="AA680" s="10">
        <v>52.590206185567013</v>
      </c>
      <c r="AB680" s="3">
        <v>7.25</v>
      </c>
      <c r="AC680" s="56">
        <v>32.112013521087967</v>
      </c>
    </row>
    <row r="681" spans="1:29" x14ac:dyDescent="0.35">
      <c r="A681" s="1">
        <v>683</v>
      </c>
      <c r="B681" s="2">
        <v>11</v>
      </c>
      <c r="C681" s="2" t="s">
        <v>528</v>
      </c>
      <c r="D681" s="2" t="s">
        <v>529</v>
      </c>
      <c r="E681" s="1" t="s">
        <v>16</v>
      </c>
      <c r="F681" s="1" t="str">
        <f t="shared" si="36"/>
        <v>Ze7</v>
      </c>
      <c r="G681" s="1" t="s">
        <v>538</v>
      </c>
      <c r="H681" s="1" t="s">
        <v>652</v>
      </c>
      <c r="I681" s="1" t="s">
        <v>58</v>
      </c>
      <c r="J681" s="3">
        <v>8.5</v>
      </c>
      <c r="K681" s="3">
        <v>6</v>
      </c>
      <c r="L681" s="3">
        <v>36.9</v>
      </c>
      <c r="M681" s="3">
        <v>94</v>
      </c>
      <c r="N681" s="4">
        <v>67.011764705882356</v>
      </c>
      <c r="O681" s="3">
        <v>22.84</v>
      </c>
      <c r="P681" s="6">
        <v>5.78</v>
      </c>
      <c r="Q681" s="7">
        <v>5780</v>
      </c>
      <c r="R681" s="8">
        <v>253.06479859894921</v>
      </c>
      <c r="S681" s="3">
        <v>2.25</v>
      </c>
      <c r="T681" s="9">
        <v>0.38927335640138405</v>
      </c>
      <c r="U681" s="10" t="s">
        <v>20</v>
      </c>
      <c r="V681" s="10" t="s">
        <v>20</v>
      </c>
      <c r="W681" s="10" t="s">
        <v>20</v>
      </c>
      <c r="X681" s="10" t="s">
        <v>20</v>
      </c>
      <c r="Y681" s="10" t="s">
        <v>20</v>
      </c>
      <c r="Z681" s="10" t="s">
        <v>20</v>
      </c>
      <c r="AA681" s="10" t="s">
        <v>20</v>
      </c>
      <c r="AB681" s="3" t="s">
        <v>20</v>
      </c>
      <c r="AC681" s="56">
        <v>44.94861911540827</v>
      </c>
    </row>
    <row r="682" spans="1:29" x14ac:dyDescent="0.35">
      <c r="A682" s="1">
        <v>687</v>
      </c>
      <c r="B682" s="2">
        <v>11</v>
      </c>
      <c r="C682" s="2" t="s">
        <v>528</v>
      </c>
      <c r="D682" s="2" t="s">
        <v>529</v>
      </c>
      <c r="E682" s="1" t="s">
        <v>16</v>
      </c>
      <c r="F682" s="1" t="str">
        <f t="shared" si="36"/>
        <v>Ze8</v>
      </c>
      <c r="G682" s="1" t="s">
        <v>539</v>
      </c>
      <c r="H682" s="1" t="s">
        <v>652</v>
      </c>
      <c r="I682" s="1" t="s">
        <v>58</v>
      </c>
      <c r="J682" s="3">
        <v>11.35</v>
      </c>
      <c r="K682" s="3">
        <v>4</v>
      </c>
      <c r="L682" s="3">
        <v>43.75</v>
      </c>
      <c r="M682" s="3">
        <v>62</v>
      </c>
      <c r="N682" s="4">
        <v>58.746696035242287</v>
      </c>
      <c r="O682" s="3">
        <v>33.26</v>
      </c>
      <c r="P682" s="6">
        <v>12.7</v>
      </c>
      <c r="Q682" s="7">
        <v>12700</v>
      </c>
      <c r="R682" s="8">
        <v>381.84004810583286</v>
      </c>
      <c r="S682" s="3">
        <v>1.39</v>
      </c>
      <c r="T682" s="9">
        <v>0.10944881889763779</v>
      </c>
      <c r="U682" s="10" t="s">
        <v>20</v>
      </c>
      <c r="V682" s="10" t="s">
        <v>20</v>
      </c>
      <c r="W682" s="10" t="s">
        <v>20</v>
      </c>
      <c r="X682" s="10" t="s">
        <v>20</v>
      </c>
      <c r="Y682" s="10" t="s">
        <v>20</v>
      </c>
      <c r="Z682" s="10" t="s">
        <v>20</v>
      </c>
      <c r="AA682" s="10" t="s">
        <v>20</v>
      </c>
      <c r="AB682" s="3" t="s">
        <v>20</v>
      </c>
      <c r="AC682" s="56">
        <v>30.464119857982109</v>
      </c>
    </row>
    <row r="683" spans="1:29" x14ac:dyDescent="0.35">
      <c r="A683" s="1">
        <v>688</v>
      </c>
      <c r="B683" s="2">
        <v>11</v>
      </c>
      <c r="C683" s="2" t="s">
        <v>528</v>
      </c>
      <c r="D683" s="2" t="s">
        <v>529</v>
      </c>
      <c r="E683" s="1" t="s">
        <v>16</v>
      </c>
      <c r="F683" s="1" t="str">
        <f t="shared" si="36"/>
        <v>Ze8</v>
      </c>
      <c r="G683" s="1" t="s">
        <v>540</v>
      </c>
      <c r="H683" s="1" t="s">
        <v>652</v>
      </c>
      <c r="I683" s="1" t="s">
        <v>58</v>
      </c>
      <c r="J683" s="3">
        <v>9.5500000000000007</v>
      </c>
      <c r="K683" s="3">
        <v>5</v>
      </c>
      <c r="L683" s="3">
        <v>29.2</v>
      </c>
      <c r="M683" s="3">
        <v>38</v>
      </c>
      <c r="N683" s="4">
        <v>22.237696335078532</v>
      </c>
      <c r="O683" s="3">
        <v>10.15</v>
      </c>
      <c r="P683" s="6">
        <v>1.37</v>
      </c>
      <c r="Q683" s="7">
        <v>1370</v>
      </c>
      <c r="R683" s="8">
        <v>134.97536945812809</v>
      </c>
      <c r="S683" s="17">
        <v>0.02</v>
      </c>
      <c r="T683" s="9">
        <v>1.4598540145985401E-2</v>
      </c>
      <c r="U683" s="10">
        <v>3.2269999999999999</v>
      </c>
      <c r="V683" s="10">
        <v>42.11</v>
      </c>
      <c r="W683" s="10">
        <v>13.049271769445305</v>
      </c>
      <c r="X683" s="10">
        <v>4.4209900000000003E-2</v>
      </c>
      <c r="Y683" s="10">
        <v>1.167</v>
      </c>
      <c r="Z683" s="10">
        <v>40.799999999999997</v>
      </c>
      <c r="AA683" s="10">
        <v>34.96143958868894</v>
      </c>
      <c r="AB683" s="3">
        <v>7.17</v>
      </c>
      <c r="AC683" s="56">
        <v>24.021119607179347</v>
      </c>
    </row>
    <row r="684" spans="1:29" x14ac:dyDescent="0.35">
      <c r="A684" s="1">
        <v>689</v>
      </c>
      <c r="B684" s="2">
        <v>11</v>
      </c>
      <c r="C684" s="2" t="s">
        <v>528</v>
      </c>
      <c r="D684" s="2" t="s">
        <v>529</v>
      </c>
      <c r="E684" s="1" t="s">
        <v>16</v>
      </c>
      <c r="F684" s="1" t="str">
        <f t="shared" si="36"/>
        <v>Ze8</v>
      </c>
      <c r="G684" s="1" t="s">
        <v>541</v>
      </c>
      <c r="H684" s="1" t="s">
        <v>652</v>
      </c>
      <c r="I684" s="1" t="s">
        <v>58</v>
      </c>
      <c r="J684" s="3">
        <v>19.399999999999999</v>
      </c>
      <c r="K684" s="3">
        <v>13</v>
      </c>
      <c r="L684" s="3">
        <v>39.6</v>
      </c>
      <c r="M684" s="3">
        <v>135</v>
      </c>
      <c r="N684" s="4">
        <v>20.197462331482953</v>
      </c>
      <c r="O684" s="3">
        <v>45.41</v>
      </c>
      <c r="P684" s="6">
        <v>10.59</v>
      </c>
      <c r="Q684" s="7">
        <v>10590</v>
      </c>
      <c r="R684" s="8">
        <v>233.20854437348603</v>
      </c>
      <c r="S684" s="15">
        <v>5.45</v>
      </c>
      <c r="T684" s="9">
        <v>0.51463644948064213</v>
      </c>
      <c r="U684" s="10">
        <v>1.7</v>
      </c>
      <c r="V684" s="10">
        <v>42.89</v>
      </c>
      <c r="W684" s="10">
        <v>25.229411764705883</v>
      </c>
      <c r="X684" s="10">
        <v>0.17323</v>
      </c>
      <c r="Y684" s="10">
        <v>0.65</v>
      </c>
      <c r="Z684" s="10">
        <v>43.14</v>
      </c>
      <c r="AA684" s="10">
        <v>66.369230769230768</v>
      </c>
      <c r="AB684" s="3">
        <v>7.29</v>
      </c>
      <c r="AC684" s="56">
        <v>29.071767845680892</v>
      </c>
    </row>
    <row r="685" spans="1:29" x14ac:dyDescent="0.35">
      <c r="A685" s="1">
        <v>370</v>
      </c>
      <c r="B685" s="2">
        <v>19</v>
      </c>
      <c r="C685" s="2" t="s">
        <v>528</v>
      </c>
      <c r="D685" s="2" t="s">
        <v>529</v>
      </c>
      <c r="E685" s="1" t="s">
        <v>16</v>
      </c>
      <c r="F685" s="1" t="str">
        <f t="shared" si="36"/>
        <v>Ze2</v>
      </c>
      <c r="G685" s="2" t="s">
        <v>530</v>
      </c>
      <c r="H685" s="1" t="s">
        <v>18</v>
      </c>
      <c r="I685" s="1" t="s">
        <v>19</v>
      </c>
      <c r="J685" s="3">
        <v>13.2</v>
      </c>
      <c r="K685" s="3">
        <v>9</v>
      </c>
      <c r="L685" s="3">
        <v>25.15</v>
      </c>
      <c r="M685" s="3">
        <v>34</v>
      </c>
      <c r="N685" s="4">
        <v>6.1978114478114472</v>
      </c>
      <c r="O685" s="3">
        <v>7.32</v>
      </c>
      <c r="P685" s="6">
        <v>1.49</v>
      </c>
      <c r="Q685" s="7">
        <v>1490</v>
      </c>
      <c r="R685" s="8">
        <v>203.55191256830599</v>
      </c>
      <c r="S685" s="5">
        <v>0.81</v>
      </c>
      <c r="T685" s="9">
        <v>0.5436241610738255</v>
      </c>
      <c r="U685" s="10" t="s">
        <v>20</v>
      </c>
      <c r="V685" s="10" t="s">
        <v>20</v>
      </c>
      <c r="W685" s="10" t="s">
        <v>20</v>
      </c>
      <c r="X685" s="10" t="s">
        <v>20</v>
      </c>
      <c r="Y685" s="10" t="s">
        <v>20</v>
      </c>
      <c r="Z685" s="10" t="s">
        <v>20</v>
      </c>
      <c r="AA685" s="10" t="s">
        <v>20</v>
      </c>
      <c r="AB685" s="3" t="s">
        <v>20</v>
      </c>
      <c r="AC685" s="56">
        <v>25.882143123856466</v>
      </c>
    </row>
    <row r="686" spans="1:29" x14ac:dyDescent="0.35">
      <c r="A686" s="1">
        <v>371</v>
      </c>
      <c r="B686" s="2">
        <v>19</v>
      </c>
      <c r="C686" s="2" t="s">
        <v>528</v>
      </c>
      <c r="D686" s="2" t="s">
        <v>529</v>
      </c>
      <c r="E686" s="1" t="s">
        <v>16</v>
      </c>
      <c r="F686" s="1" t="str">
        <f t="shared" si="36"/>
        <v>Ze2</v>
      </c>
      <c r="G686" s="2" t="s">
        <v>531</v>
      </c>
      <c r="H686" s="1" t="s">
        <v>18</v>
      </c>
      <c r="I686" s="1" t="s">
        <v>19</v>
      </c>
      <c r="J686" s="3">
        <v>15.55</v>
      </c>
      <c r="K686" s="3">
        <v>16</v>
      </c>
      <c r="L686" s="3">
        <v>23.85</v>
      </c>
      <c r="M686" s="3">
        <v>59</v>
      </c>
      <c r="N686" s="4">
        <v>4.6557475884244379</v>
      </c>
      <c r="O686" s="3">
        <v>12.44</v>
      </c>
      <c r="P686" s="6">
        <v>2.88</v>
      </c>
      <c r="Q686" s="7">
        <v>2880</v>
      </c>
      <c r="R686" s="8">
        <v>231.51125401929261</v>
      </c>
      <c r="S686" s="5">
        <v>2.4700000000000002</v>
      </c>
      <c r="T686" s="9">
        <v>0.85763888888888895</v>
      </c>
      <c r="U686" s="10" t="s">
        <v>20</v>
      </c>
      <c r="V686" s="10" t="s">
        <v>20</v>
      </c>
      <c r="W686" s="10" t="s">
        <v>20</v>
      </c>
      <c r="X686" s="10" t="s">
        <v>20</v>
      </c>
      <c r="Y686" s="10" t="s">
        <v>20</v>
      </c>
      <c r="Z686" s="10" t="s">
        <v>20</v>
      </c>
      <c r="AA686" s="10" t="s">
        <v>20</v>
      </c>
      <c r="AB686" s="3" t="s">
        <v>20</v>
      </c>
      <c r="AC686" s="56">
        <v>8.5502292354910256</v>
      </c>
    </row>
    <row r="687" spans="1:29" x14ac:dyDescent="0.35">
      <c r="A687" s="1">
        <v>372</v>
      </c>
      <c r="B687" s="2">
        <v>19</v>
      </c>
      <c r="C687" s="2" t="s">
        <v>528</v>
      </c>
      <c r="D687" s="2" t="s">
        <v>529</v>
      </c>
      <c r="E687" s="1" t="s">
        <v>16</v>
      </c>
      <c r="F687" s="1" t="str">
        <f t="shared" si="36"/>
        <v>Ze2</v>
      </c>
      <c r="G687" s="2" t="s">
        <v>532</v>
      </c>
      <c r="H687" s="1" t="s">
        <v>18</v>
      </c>
      <c r="I687" s="1" t="s">
        <v>19</v>
      </c>
      <c r="J687" s="3">
        <v>12.25</v>
      </c>
      <c r="K687" s="3">
        <v>8</v>
      </c>
      <c r="L687" s="3">
        <v>27</v>
      </c>
      <c r="M687" s="3">
        <v>26</v>
      </c>
      <c r="N687" s="4">
        <v>6.1632653061224492</v>
      </c>
      <c r="O687" s="3">
        <v>8.0299999999999994</v>
      </c>
      <c r="P687" s="6">
        <v>1.65</v>
      </c>
      <c r="Q687" s="7">
        <v>1650</v>
      </c>
      <c r="R687" s="8">
        <v>205.47945205479454</v>
      </c>
      <c r="S687" s="14">
        <v>0.91</v>
      </c>
      <c r="T687" s="9">
        <v>0.55151515151515151</v>
      </c>
      <c r="U687" s="10">
        <v>1.2989999999999999</v>
      </c>
      <c r="V687" s="10">
        <v>42.02</v>
      </c>
      <c r="W687" s="10">
        <v>32.347959969207089</v>
      </c>
      <c r="X687" s="10">
        <v>2.1433499999999998E-2</v>
      </c>
      <c r="Y687" s="10">
        <v>0.55900000000000005</v>
      </c>
      <c r="Z687" s="10">
        <v>42.79</v>
      </c>
      <c r="AA687" s="10">
        <v>76.547406082289797</v>
      </c>
      <c r="AB687" s="3">
        <v>7.06</v>
      </c>
      <c r="AC687" s="56">
        <v>21.957783231212801</v>
      </c>
    </row>
    <row r="688" spans="1:29" x14ac:dyDescent="0.35">
      <c r="A688" s="1">
        <v>373</v>
      </c>
      <c r="B688" s="2">
        <v>19</v>
      </c>
      <c r="C688" s="2" t="s">
        <v>528</v>
      </c>
      <c r="D688" s="2" t="s">
        <v>529</v>
      </c>
      <c r="E688" s="1" t="s">
        <v>16</v>
      </c>
      <c r="F688" s="1" t="str">
        <f t="shared" si="36"/>
        <v>Ze2</v>
      </c>
      <c r="G688" s="2" t="s">
        <v>542</v>
      </c>
      <c r="H688" s="1" t="s">
        <v>18</v>
      </c>
      <c r="I688" s="1" t="s">
        <v>19</v>
      </c>
      <c r="J688" s="3">
        <v>17.899999999999999</v>
      </c>
      <c r="K688" s="3">
        <v>8</v>
      </c>
      <c r="L688" s="3">
        <v>38.950000000000003</v>
      </c>
      <c r="M688" s="3">
        <v>43</v>
      </c>
      <c r="N688" s="4">
        <v>10.695879888268157</v>
      </c>
      <c r="O688" s="3">
        <v>27.39</v>
      </c>
      <c r="P688" s="6">
        <v>5.94</v>
      </c>
      <c r="Q688" s="7">
        <v>5940</v>
      </c>
      <c r="R688" s="8">
        <v>216.86746987951807</v>
      </c>
      <c r="S688" s="14">
        <v>4.18</v>
      </c>
      <c r="T688" s="9">
        <v>0.70370370370370361</v>
      </c>
      <c r="U688" s="10">
        <v>1.46</v>
      </c>
      <c r="V688" s="10">
        <v>42.57</v>
      </c>
      <c r="W688" s="10">
        <v>29.157534246575345</v>
      </c>
      <c r="X688" s="10">
        <v>8.6724000000000009E-2</v>
      </c>
      <c r="Y688" s="10">
        <v>0.59599999999999997</v>
      </c>
      <c r="Z688" s="10">
        <v>42.51</v>
      </c>
      <c r="AA688" s="10">
        <v>71.325503355704697</v>
      </c>
      <c r="AB688" s="3">
        <v>7.19</v>
      </c>
      <c r="AC688" s="56">
        <v>17.980848214241504</v>
      </c>
    </row>
    <row r="689" spans="1:29" x14ac:dyDescent="0.35">
      <c r="A689" s="1">
        <v>374</v>
      </c>
      <c r="B689" s="2">
        <v>19</v>
      </c>
      <c r="C689" s="2" t="s">
        <v>528</v>
      </c>
      <c r="D689" s="2" t="s">
        <v>529</v>
      </c>
      <c r="E689" s="1" t="s">
        <v>16</v>
      </c>
      <c r="F689" s="1" t="str">
        <f t="shared" si="36"/>
        <v>Ze4</v>
      </c>
      <c r="G689" s="2" t="s">
        <v>533</v>
      </c>
      <c r="H689" s="1" t="s">
        <v>18</v>
      </c>
      <c r="I689" s="1" t="s">
        <v>19</v>
      </c>
      <c r="J689" s="3">
        <v>13.75</v>
      </c>
      <c r="K689" s="3">
        <v>20</v>
      </c>
      <c r="L689" s="3">
        <v>23.2</v>
      </c>
      <c r="M689" s="3">
        <v>74</v>
      </c>
      <c r="N689" s="4">
        <v>5.242909090909091</v>
      </c>
      <c r="O689" s="3">
        <v>18.63</v>
      </c>
      <c r="P689" s="6">
        <v>4.16</v>
      </c>
      <c r="Q689" s="7">
        <v>4160</v>
      </c>
      <c r="R689" s="8">
        <v>223.29575952764361</v>
      </c>
      <c r="S689" s="14">
        <v>4.08</v>
      </c>
      <c r="T689" s="9">
        <v>0.98076923076923073</v>
      </c>
      <c r="U689" s="10">
        <v>1.5549999999999999</v>
      </c>
      <c r="V689" s="10">
        <v>42.34</v>
      </c>
      <c r="W689" s="10">
        <v>27.228295819935695</v>
      </c>
      <c r="X689" s="10">
        <v>6.4687999999999996E-2</v>
      </c>
      <c r="Y689" s="10">
        <v>0.56799999999999995</v>
      </c>
      <c r="Z689" s="10">
        <v>40.700000000000003</v>
      </c>
      <c r="AA689" s="10">
        <v>71.654929577464799</v>
      </c>
      <c r="AB689" s="3">
        <v>7.33</v>
      </c>
      <c r="AC689" s="56">
        <v>12.653286486418912</v>
      </c>
    </row>
    <row r="690" spans="1:29" x14ac:dyDescent="0.35">
      <c r="A690" s="1">
        <v>375</v>
      </c>
      <c r="B690" s="2">
        <v>19</v>
      </c>
      <c r="C690" s="2" t="s">
        <v>528</v>
      </c>
      <c r="D690" s="2" t="s">
        <v>529</v>
      </c>
      <c r="E690" s="1" t="s">
        <v>16</v>
      </c>
      <c r="F690" s="1" t="str">
        <f t="shared" si="36"/>
        <v>Ze4</v>
      </c>
      <c r="G690" s="2" t="s">
        <v>534</v>
      </c>
      <c r="H690" s="1" t="s">
        <v>18</v>
      </c>
      <c r="I690" s="1" t="s">
        <v>19</v>
      </c>
      <c r="J690" s="3">
        <v>18.799999999999997</v>
      </c>
      <c r="K690" s="3">
        <v>14</v>
      </c>
      <c r="L690" s="3">
        <v>29.6</v>
      </c>
      <c r="M690" s="3">
        <v>57</v>
      </c>
      <c r="N690" s="4">
        <v>5.4103343465045608</v>
      </c>
      <c r="O690" s="3">
        <v>15.28</v>
      </c>
      <c r="P690" s="6">
        <v>3.4</v>
      </c>
      <c r="Q690" s="7">
        <v>3400</v>
      </c>
      <c r="R690" s="8">
        <v>222.5130890052356</v>
      </c>
      <c r="S690" s="5">
        <v>4.05</v>
      </c>
      <c r="T690" s="9">
        <v>1.1911764705882353</v>
      </c>
      <c r="U690" s="10" t="s">
        <v>20</v>
      </c>
      <c r="V690" s="10" t="s">
        <v>20</v>
      </c>
      <c r="W690" s="10" t="s">
        <v>20</v>
      </c>
      <c r="X690" s="10" t="s">
        <v>20</v>
      </c>
      <c r="Y690" s="10" t="s">
        <v>20</v>
      </c>
      <c r="Z690" s="10" t="s">
        <v>20</v>
      </c>
      <c r="AA690" s="10" t="s">
        <v>20</v>
      </c>
      <c r="AB690" s="3" t="s">
        <v>20</v>
      </c>
      <c r="AC690" s="56">
        <v>10.451184277029274</v>
      </c>
    </row>
    <row r="691" spans="1:29" x14ac:dyDescent="0.35">
      <c r="A691" s="1">
        <v>376</v>
      </c>
      <c r="B691" s="2">
        <v>19</v>
      </c>
      <c r="C691" s="2" t="s">
        <v>528</v>
      </c>
      <c r="D691" s="2" t="s">
        <v>529</v>
      </c>
      <c r="E691" s="1" t="s">
        <v>16</v>
      </c>
      <c r="F691" s="1" t="str">
        <f t="shared" si="36"/>
        <v>Ze4</v>
      </c>
      <c r="G691" s="2" t="s">
        <v>535</v>
      </c>
      <c r="H691" s="1" t="s">
        <v>18</v>
      </c>
      <c r="I691" s="1" t="s">
        <v>19</v>
      </c>
      <c r="J691" s="3">
        <v>11.35</v>
      </c>
      <c r="K691" s="3">
        <v>11</v>
      </c>
      <c r="L691" s="3">
        <v>25.299999999999997</v>
      </c>
      <c r="M691" s="3">
        <v>54</v>
      </c>
      <c r="N691" s="4">
        <v>9.9427312775330385</v>
      </c>
      <c r="O691" s="3">
        <v>12.56</v>
      </c>
      <c r="P691" s="6">
        <v>2.82</v>
      </c>
      <c r="Q691" s="7">
        <v>2820</v>
      </c>
      <c r="R691" s="8">
        <v>224.52229299363057</v>
      </c>
      <c r="S691" s="14">
        <v>3.28</v>
      </c>
      <c r="T691" s="9">
        <v>1.1631205673758864</v>
      </c>
      <c r="U691" s="10">
        <v>1.484</v>
      </c>
      <c r="V691" s="10">
        <v>41.73</v>
      </c>
      <c r="W691" s="10">
        <v>28.119946091644202</v>
      </c>
      <c r="X691" s="10">
        <v>4.1848799999999992E-2</v>
      </c>
      <c r="Y691" s="10">
        <v>0.53600000000000003</v>
      </c>
      <c r="Z691" s="10">
        <v>40.85</v>
      </c>
      <c r="AA691" s="10">
        <v>76.212686567164184</v>
      </c>
      <c r="AB691" s="3">
        <v>7.14</v>
      </c>
      <c r="AC691" s="56">
        <v>16.421408888973982</v>
      </c>
    </row>
    <row r="692" spans="1:29" x14ac:dyDescent="0.35">
      <c r="A692" s="1">
        <v>377</v>
      </c>
      <c r="B692" s="2">
        <v>19</v>
      </c>
      <c r="C692" s="2" t="s">
        <v>528</v>
      </c>
      <c r="D692" s="2" t="s">
        <v>529</v>
      </c>
      <c r="E692" s="1" t="s">
        <v>16</v>
      </c>
      <c r="F692" s="1" t="str">
        <f t="shared" si="36"/>
        <v>Ze4</v>
      </c>
      <c r="G692" s="2" t="s">
        <v>543</v>
      </c>
      <c r="H692" s="1" t="s">
        <v>18</v>
      </c>
      <c r="I692" s="1" t="s">
        <v>19</v>
      </c>
      <c r="J692" s="3">
        <v>14.149999999999999</v>
      </c>
      <c r="K692" s="3">
        <v>15</v>
      </c>
      <c r="L692" s="3">
        <v>22.85</v>
      </c>
      <c r="M692" s="3">
        <v>69</v>
      </c>
      <c r="N692" s="4">
        <v>6.4282685512367506</v>
      </c>
      <c r="O692" s="3">
        <v>11.8</v>
      </c>
      <c r="P692" s="6">
        <v>2.8</v>
      </c>
      <c r="Q692" s="7">
        <v>2800</v>
      </c>
      <c r="R692" s="8">
        <v>237.28813559322032</v>
      </c>
      <c r="S692" s="5">
        <v>1.7</v>
      </c>
      <c r="T692" s="9">
        <v>0.60714285714285721</v>
      </c>
      <c r="U692" s="10" t="s">
        <v>20</v>
      </c>
      <c r="V692" s="10" t="s">
        <v>20</v>
      </c>
      <c r="W692" s="10" t="s">
        <v>20</v>
      </c>
      <c r="X692" s="10" t="s">
        <v>20</v>
      </c>
      <c r="Y692" s="10" t="s">
        <v>20</v>
      </c>
      <c r="Z692" s="10" t="s">
        <v>20</v>
      </c>
      <c r="AA692" s="10" t="s">
        <v>20</v>
      </c>
      <c r="AB692" s="3" t="s">
        <v>20</v>
      </c>
      <c r="AC692" s="56">
        <v>16.424220701696356</v>
      </c>
    </row>
    <row r="693" spans="1:29" x14ac:dyDescent="0.35">
      <c r="A693" s="1">
        <v>378</v>
      </c>
      <c r="B693" s="2">
        <v>19</v>
      </c>
      <c r="C693" s="2" t="s">
        <v>528</v>
      </c>
      <c r="D693" s="2" t="s">
        <v>529</v>
      </c>
      <c r="E693" s="1" t="s">
        <v>16</v>
      </c>
      <c r="F693" s="1" t="str">
        <f t="shared" si="36"/>
        <v>Ze5</v>
      </c>
      <c r="G693" s="1" t="s">
        <v>544</v>
      </c>
      <c r="H693" s="1" t="s">
        <v>18</v>
      </c>
      <c r="I693" s="1" t="s">
        <v>19</v>
      </c>
      <c r="J693" s="3">
        <v>15.3</v>
      </c>
      <c r="K693" s="3">
        <v>9</v>
      </c>
      <c r="L693" s="3">
        <v>28.9</v>
      </c>
      <c r="M693" s="3">
        <v>35</v>
      </c>
      <c r="N693" s="4">
        <v>6.3456790123456779</v>
      </c>
      <c r="O693" s="3">
        <v>10.53</v>
      </c>
      <c r="P693" s="6">
        <v>2.2999999999999998</v>
      </c>
      <c r="Q693" s="7">
        <v>2300</v>
      </c>
      <c r="R693" s="8">
        <v>218.4235517568851</v>
      </c>
      <c r="S693" s="14">
        <v>1.72</v>
      </c>
      <c r="T693" s="9">
        <v>0.74782608695652175</v>
      </c>
      <c r="U693" s="10">
        <v>1.1559999999999999</v>
      </c>
      <c r="V693" s="10">
        <v>42.11</v>
      </c>
      <c r="W693" s="10">
        <v>36.427335640138409</v>
      </c>
      <c r="X693" s="10">
        <v>2.6587999999999997E-2</v>
      </c>
      <c r="Y693" s="10">
        <v>0.46300000000000002</v>
      </c>
      <c r="Z693" s="10">
        <v>43.06</v>
      </c>
      <c r="AA693" s="10">
        <v>93.002159827213816</v>
      </c>
      <c r="AB693" s="3">
        <v>7.15</v>
      </c>
      <c r="AC693" s="56">
        <v>27.429568737796732</v>
      </c>
    </row>
    <row r="694" spans="1:29" x14ac:dyDescent="0.35">
      <c r="A694" s="1">
        <v>379</v>
      </c>
      <c r="B694" s="2">
        <v>19</v>
      </c>
      <c r="C694" s="2" t="s">
        <v>528</v>
      </c>
      <c r="D694" s="2" t="s">
        <v>529</v>
      </c>
      <c r="E694" s="1" t="s">
        <v>16</v>
      </c>
      <c r="F694" s="1" t="str">
        <f t="shared" si="36"/>
        <v>Ze5</v>
      </c>
      <c r="G694" s="1" t="s">
        <v>545</v>
      </c>
      <c r="H694" s="1" t="s">
        <v>18</v>
      </c>
      <c r="I694" s="1" t="s">
        <v>19</v>
      </c>
      <c r="J694" s="3">
        <v>4.3499999999999996</v>
      </c>
      <c r="K694" s="3">
        <v>8</v>
      </c>
      <c r="L694" s="3">
        <v>18.600000000000001</v>
      </c>
      <c r="M694" s="3">
        <v>30</v>
      </c>
      <c r="N694" s="4">
        <v>15.034482758620692</v>
      </c>
      <c r="O694" s="10">
        <v>3.62</v>
      </c>
      <c r="P694" s="6">
        <v>0.93</v>
      </c>
      <c r="Q694" s="7">
        <v>930</v>
      </c>
      <c r="R694" s="8">
        <v>256.90607734806628</v>
      </c>
      <c r="S694" s="24">
        <v>0.69</v>
      </c>
      <c r="T694" s="9">
        <v>0.74193548387096764</v>
      </c>
      <c r="U694" s="10" t="s">
        <v>20</v>
      </c>
      <c r="V694" s="10" t="s">
        <v>20</v>
      </c>
      <c r="W694" s="10" t="s">
        <v>20</v>
      </c>
      <c r="X694" s="10" t="s">
        <v>20</v>
      </c>
      <c r="Y694" s="10" t="s">
        <v>20</v>
      </c>
      <c r="Z694" s="10" t="s">
        <v>20</v>
      </c>
      <c r="AA694" s="10" t="s">
        <v>20</v>
      </c>
      <c r="AB694" s="3" t="s">
        <v>20</v>
      </c>
      <c r="AC694" s="56">
        <v>28.375187524674299</v>
      </c>
    </row>
    <row r="695" spans="1:29" x14ac:dyDescent="0.35">
      <c r="A695" s="1">
        <v>380</v>
      </c>
      <c r="B695" s="2">
        <v>19</v>
      </c>
      <c r="C695" s="2" t="s">
        <v>528</v>
      </c>
      <c r="D695" s="2" t="s">
        <v>529</v>
      </c>
      <c r="E695" s="1" t="s">
        <v>16</v>
      </c>
      <c r="F695" s="1" t="str">
        <f t="shared" si="36"/>
        <v>Ze5</v>
      </c>
      <c r="G695" s="1" t="s">
        <v>546</v>
      </c>
      <c r="H695" s="1" t="s">
        <v>18</v>
      </c>
      <c r="I695" s="1" t="s">
        <v>19</v>
      </c>
      <c r="J695" s="3">
        <v>14.05</v>
      </c>
      <c r="K695" s="3">
        <v>9</v>
      </c>
      <c r="L695" s="3">
        <v>29.6</v>
      </c>
      <c r="M695" s="3">
        <v>46</v>
      </c>
      <c r="N695" s="4">
        <v>9.7678924476077498</v>
      </c>
      <c r="O695" s="3">
        <v>11.3</v>
      </c>
      <c r="P695" s="6">
        <v>2.64</v>
      </c>
      <c r="Q695" s="7">
        <v>2640</v>
      </c>
      <c r="R695" s="8">
        <v>233.62831858407077</v>
      </c>
      <c r="S695" s="14">
        <v>1.83</v>
      </c>
      <c r="T695" s="9">
        <v>0.69318181818181812</v>
      </c>
      <c r="U695" s="10">
        <v>1.175</v>
      </c>
      <c r="V695" s="10">
        <v>42.22</v>
      </c>
      <c r="W695" s="10">
        <v>35.931914893617019</v>
      </c>
      <c r="X695" s="10">
        <v>3.1020000000000002E-2</v>
      </c>
      <c r="Y695" s="10">
        <v>0.51100000000000001</v>
      </c>
      <c r="Z695" s="10">
        <v>42.95</v>
      </c>
      <c r="AA695" s="10">
        <v>84.050880626223091</v>
      </c>
      <c r="AB695" s="3">
        <v>7.16</v>
      </c>
      <c r="AC695" s="56">
        <v>26.520669979909865</v>
      </c>
    </row>
    <row r="696" spans="1:29" x14ac:dyDescent="0.35">
      <c r="A696" s="1">
        <v>381</v>
      </c>
      <c r="B696" s="2">
        <v>19</v>
      </c>
      <c r="C696" s="2" t="s">
        <v>528</v>
      </c>
      <c r="D696" s="2" t="s">
        <v>529</v>
      </c>
      <c r="E696" s="1" t="s">
        <v>16</v>
      </c>
      <c r="F696" s="1" t="str">
        <f t="shared" si="36"/>
        <v>Ze5</v>
      </c>
      <c r="G696" s="1" t="s">
        <v>547</v>
      </c>
      <c r="H696" s="1" t="s">
        <v>18</v>
      </c>
      <c r="I696" s="1" t="s">
        <v>19</v>
      </c>
      <c r="J696" s="3">
        <v>13.3</v>
      </c>
      <c r="K696" s="3">
        <v>8</v>
      </c>
      <c r="L696" s="3">
        <v>24.5</v>
      </c>
      <c r="M696" s="3">
        <v>41</v>
      </c>
      <c r="N696" s="4">
        <v>8.4407894736842106</v>
      </c>
      <c r="O696" s="3">
        <v>9.17</v>
      </c>
      <c r="P696" s="6">
        <v>1.88</v>
      </c>
      <c r="Q696" s="7">
        <v>1880</v>
      </c>
      <c r="R696" s="8">
        <v>205.0163576881134</v>
      </c>
      <c r="S696" s="5">
        <v>0.9</v>
      </c>
      <c r="T696" s="9">
        <v>0.47872340425531917</v>
      </c>
      <c r="U696" s="10" t="s">
        <v>20</v>
      </c>
      <c r="V696" s="10" t="s">
        <v>20</v>
      </c>
      <c r="W696" s="10" t="s">
        <v>20</v>
      </c>
      <c r="X696" s="10" t="s">
        <v>20</v>
      </c>
      <c r="Y696" s="10" t="s">
        <v>20</v>
      </c>
      <c r="Z696" s="10" t="s">
        <v>20</v>
      </c>
      <c r="AA696" s="10" t="s">
        <v>20</v>
      </c>
      <c r="AB696" s="3" t="s">
        <v>20</v>
      </c>
      <c r="AC696" s="56">
        <v>12.292578474193496</v>
      </c>
    </row>
    <row r="697" spans="1:29" x14ac:dyDescent="0.35">
      <c r="A697" s="1">
        <v>382</v>
      </c>
      <c r="B697" s="2">
        <v>19</v>
      </c>
      <c r="C697" s="2" t="s">
        <v>528</v>
      </c>
      <c r="D697" s="2" t="s">
        <v>529</v>
      </c>
      <c r="E697" s="1" t="s">
        <v>16</v>
      </c>
      <c r="F697" s="1" t="str">
        <f t="shared" si="36"/>
        <v>Ze7</v>
      </c>
      <c r="G697" s="1" t="s">
        <v>536</v>
      </c>
      <c r="H697" s="1" t="s">
        <v>18</v>
      </c>
      <c r="I697" s="1" t="s">
        <v>19</v>
      </c>
      <c r="J697" s="3">
        <v>8.6999999999999993</v>
      </c>
      <c r="K697" s="3">
        <v>13</v>
      </c>
      <c r="L697" s="3">
        <v>39.150000000000006</v>
      </c>
      <c r="M697" s="3">
        <v>68</v>
      </c>
      <c r="N697" s="4">
        <v>22.538461538461544</v>
      </c>
      <c r="O697" s="3">
        <v>24.17</v>
      </c>
      <c r="P697" s="6">
        <v>5.91</v>
      </c>
      <c r="Q697" s="7">
        <v>5910</v>
      </c>
      <c r="R697" s="8">
        <v>244.51799751758375</v>
      </c>
      <c r="S697" s="14">
        <v>4.99</v>
      </c>
      <c r="T697" s="9">
        <v>0.84433164128595606</v>
      </c>
      <c r="U697" s="10">
        <v>1.5640000000000001</v>
      </c>
      <c r="V697" s="10">
        <v>43.26</v>
      </c>
      <c r="W697" s="10">
        <v>27.659846547314576</v>
      </c>
      <c r="X697" s="10">
        <v>9.2432400000000012E-2</v>
      </c>
      <c r="Y697" s="10">
        <v>0.64</v>
      </c>
      <c r="Z697" s="10">
        <v>39.65</v>
      </c>
      <c r="AA697" s="10">
        <v>61.953125</v>
      </c>
      <c r="AB697" s="3">
        <v>7.22</v>
      </c>
      <c r="AC697" s="56">
        <v>23.807011614932069</v>
      </c>
    </row>
    <row r="698" spans="1:29" x14ac:dyDescent="0.35">
      <c r="A698" s="1">
        <v>383</v>
      </c>
      <c r="B698" s="2">
        <v>19</v>
      </c>
      <c r="C698" s="2" t="s">
        <v>528</v>
      </c>
      <c r="D698" s="2" t="s">
        <v>529</v>
      </c>
      <c r="E698" s="1" t="s">
        <v>16</v>
      </c>
      <c r="F698" s="1" t="str">
        <f t="shared" si="36"/>
        <v>Ze7</v>
      </c>
      <c r="G698" s="1" t="s">
        <v>537</v>
      </c>
      <c r="H698" s="1" t="s">
        <v>18</v>
      </c>
      <c r="I698" s="1" t="s">
        <v>19</v>
      </c>
      <c r="J698" s="3">
        <v>10.199999999999999</v>
      </c>
      <c r="K698" s="3">
        <v>9</v>
      </c>
      <c r="L698" s="3">
        <v>19.399999999999999</v>
      </c>
      <c r="M698" s="3">
        <v>55</v>
      </c>
      <c r="N698" s="4">
        <v>10.623093681917211</v>
      </c>
      <c r="O698" s="3">
        <v>7.25</v>
      </c>
      <c r="P698" s="6">
        <v>1.46</v>
      </c>
      <c r="Q698" s="7">
        <v>1460</v>
      </c>
      <c r="R698" s="8">
        <v>201.37931034482759</v>
      </c>
      <c r="S698" s="5">
        <v>1.1000000000000001</v>
      </c>
      <c r="T698" s="9">
        <v>0.7534246575342467</v>
      </c>
      <c r="U698" s="10" t="s">
        <v>20</v>
      </c>
      <c r="V698" s="10" t="s">
        <v>20</v>
      </c>
      <c r="W698" s="10" t="s">
        <v>20</v>
      </c>
      <c r="X698" s="10" t="s">
        <v>20</v>
      </c>
      <c r="Y698" s="10" t="s">
        <v>20</v>
      </c>
      <c r="Z698" s="10" t="s">
        <v>20</v>
      </c>
      <c r="AA698" s="10" t="s">
        <v>20</v>
      </c>
      <c r="AB698" s="3" t="s">
        <v>20</v>
      </c>
      <c r="AC698" s="56">
        <v>10.847145292753785</v>
      </c>
    </row>
    <row r="699" spans="1:29" x14ac:dyDescent="0.35">
      <c r="A699" s="1">
        <v>384</v>
      </c>
      <c r="B699" s="2">
        <v>19</v>
      </c>
      <c r="C699" s="2" t="s">
        <v>528</v>
      </c>
      <c r="D699" s="2" t="s">
        <v>529</v>
      </c>
      <c r="E699" s="1" t="s">
        <v>16</v>
      </c>
      <c r="F699" s="1" t="str">
        <f t="shared" si="36"/>
        <v>Ze7</v>
      </c>
      <c r="G699" s="1" t="s">
        <v>538</v>
      </c>
      <c r="H699" s="1" t="s">
        <v>18</v>
      </c>
      <c r="I699" s="1" t="s">
        <v>19</v>
      </c>
      <c r="J699" s="3">
        <v>14.8</v>
      </c>
      <c r="K699" s="3">
        <v>14</v>
      </c>
      <c r="L699" s="3">
        <v>31.049999999999997</v>
      </c>
      <c r="M699" s="3">
        <v>54</v>
      </c>
      <c r="N699" s="4">
        <v>7.0921814671814651</v>
      </c>
      <c r="O699" s="3">
        <v>24.84</v>
      </c>
      <c r="P699" s="6">
        <v>5.57</v>
      </c>
      <c r="Q699" s="7">
        <v>5570</v>
      </c>
      <c r="R699" s="8">
        <v>224.23510466988728</v>
      </c>
      <c r="S699" s="14">
        <v>3.56</v>
      </c>
      <c r="T699" s="9">
        <v>0.6391382405745063</v>
      </c>
      <c r="U699" s="10">
        <v>1.8919999999999999</v>
      </c>
      <c r="V699" s="10">
        <v>43.09</v>
      </c>
      <c r="W699" s="10">
        <v>22.774841437632137</v>
      </c>
      <c r="X699" s="10">
        <v>0.1053844</v>
      </c>
      <c r="Y699" s="10">
        <v>0.71199999999999997</v>
      </c>
      <c r="Z699" s="10">
        <v>39.479999999999997</v>
      </c>
      <c r="AA699" s="10">
        <v>55.449438202247187</v>
      </c>
      <c r="AB699" s="3">
        <v>7.04</v>
      </c>
      <c r="AC699" s="56">
        <v>21.236844602063382</v>
      </c>
    </row>
    <row r="700" spans="1:29" x14ac:dyDescent="0.35">
      <c r="A700" s="1">
        <v>385</v>
      </c>
      <c r="B700" s="2">
        <v>19</v>
      </c>
      <c r="C700" s="2" t="s">
        <v>528</v>
      </c>
      <c r="D700" s="2" t="s">
        <v>529</v>
      </c>
      <c r="E700" s="1" t="s">
        <v>16</v>
      </c>
      <c r="F700" s="1" t="str">
        <f t="shared" si="36"/>
        <v>Ze7</v>
      </c>
      <c r="G700" s="1" t="s">
        <v>548</v>
      </c>
      <c r="H700" s="1" t="s">
        <v>18</v>
      </c>
      <c r="I700" s="1" t="s">
        <v>19</v>
      </c>
      <c r="J700" s="3">
        <v>19.2</v>
      </c>
      <c r="K700" s="3">
        <v>11</v>
      </c>
      <c r="L700" s="3">
        <v>29.450000000000003</v>
      </c>
      <c r="M700" s="3">
        <v>50</v>
      </c>
      <c r="N700" s="4">
        <v>5.9720643939393954</v>
      </c>
      <c r="O700" s="3">
        <v>12.45</v>
      </c>
      <c r="P700" s="6">
        <v>2.67</v>
      </c>
      <c r="Q700" s="7">
        <v>2670</v>
      </c>
      <c r="R700" s="8">
        <v>214.45783132530121</v>
      </c>
      <c r="S700" s="5">
        <v>3.38</v>
      </c>
      <c r="T700" s="9">
        <v>1.2659176029962547</v>
      </c>
      <c r="U700" s="10" t="s">
        <v>20</v>
      </c>
      <c r="V700" s="10" t="s">
        <v>20</v>
      </c>
      <c r="W700" s="10" t="s">
        <v>20</v>
      </c>
      <c r="X700" s="10" t="s">
        <v>20</v>
      </c>
      <c r="Y700" s="10" t="s">
        <v>20</v>
      </c>
      <c r="Z700" s="10" t="s">
        <v>20</v>
      </c>
      <c r="AA700" s="10" t="s">
        <v>20</v>
      </c>
      <c r="AB700" s="3" t="s">
        <v>20</v>
      </c>
      <c r="AC700" s="56">
        <v>36.180039007319209</v>
      </c>
    </row>
    <row r="701" spans="1:29" x14ac:dyDescent="0.35">
      <c r="A701" s="1">
        <v>386</v>
      </c>
      <c r="B701" s="2">
        <v>19</v>
      </c>
      <c r="C701" s="2" t="s">
        <v>528</v>
      </c>
      <c r="D701" s="2" t="s">
        <v>529</v>
      </c>
      <c r="E701" s="1" t="s">
        <v>16</v>
      </c>
      <c r="F701" s="1" t="str">
        <f t="shared" si="36"/>
        <v>Ze8</v>
      </c>
      <c r="G701" s="1" t="s">
        <v>539</v>
      </c>
      <c r="H701" s="1" t="s">
        <v>18</v>
      </c>
      <c r="I701" s="1" t="s">
        <v>19</v>
      </c>
      <c r="J701" s="3">
        <v>10.9</v>
      </c>
      <c r="K701" s="3">
        <v>7</v>
      </c>
      <c r="L701" s="3">
        <v>18.8</v>
      </c>
      <c r="M701" s="3">
        <v>46</v>
      </c>
      <c r="N701" s="4">
        <v>10.334207077326345</v>
      </c>
      <c r="O701" s="3">
        <v>6.82</v>
      </c>
      <c r="P701" s="6">
        <v>1.28</v>
      </c>
      <c r="Q701" s="7">
        <v>1280</v>
      </c>
      <c r="R701" s="8">
        <v>187.68328445747801</v>
      </c>
      <c r="S701" s="5">
        <v>0.69</v>
      </c>
      <c r="T701" s="9">
        <v>0.5390625</v>
      </c>
      <c r="U701" s="10" t="s">
        <v>20</v>
      </c>
      <c r="V701" s="10" t="s">
        <v>20</v>
      </c>
      <c r="W701" s="10" t="s">
        <v>20</v>
      </c>
      <c r="X701" s="10" t="s">
        <v>20</v>
      </c>
      <c r="Y701" s="10" t="s">
        <v>20</v>
      </c>
      <c r="Z701" s="10" t="s">
        <v>20</v>
      </c>
      <c r="AA701" s="10" t="s">
        <v>20</v>
      </c>
      <c r="AB701" s="3" t="s">
        <v>20</v>
      </c>
      <c r="AC701" s="56">
        <v>37.517386084681682</v>
      </c>
    </row>
    <row r="702" spans="1:29" x14ac:dyDescent="0.35">
      <c r="A702" s="1">
        <v>387</v>
      </c>
      <c r="B702" s="2">
        <v>19</v>
      </c>
      <c r="C702" s="2" t="s">
        <v>528</v>
      </c>
      <c r="D702" s="2" t="s">
        <v>529</v>
      </c>
      <c r="E702" s="1" t="s">
        <v>16</v>
      </c>
      <c r="F702" s="1" t="str">
        <f t="shared" si="36"/>
        <v>Ze8</v>
      </c>
      <c r="G702" s="1" t="s">
        <v>540</v>
      </c>
      <c r="H702" s="1" t="s">
        <v>18</v>
      </c>
      <c r="I702" s="1" t="s">
        <v>19</v>
      </c>
      <c r="J702" s="3">
        <v>15.85</v>
      </c>
      <c r="K702" s="3">
        <v>15</v>
      </c>
      <c r="L702" s="3">
        <v>30.909999999999997</v>
      </c>
      <c r="M702" s="3">
        <v>63</v>
      </c>
      <c r="N702" s="4">
        <v>7.1906624605678218</v>
      </c>
      <c r="O702" s="3">
        <v>23.29</v>
      </c>
      <c r="P702" s="6">
        <v>5.67</v>
      </c>
      <c r="Q702" s="7">
        <v>5670</v>
      </c>
      <c r="R702" s="8">
        <v>243.45212537569773</v>
      </c>
      <c r="S702" s="5">
        <v>4.12</v>
      </c>
      <c r="T702" s="9">
        <v>0.72663139329806004</v>
      </c>
      <c r="U702" s="10" t="s">
        <v>20</v>
      </c>
      <c r="V702" s="10" t="s">
        <v>20</v>
      </c>
      <c r="W702" s="10" t="s">
        <v>20</v>
      </c>
      <c r="X702" s="10" t="s">
        <v>20</v>
      </c>
      <c r="Y702" s="10" t="s">
        <v>20</v>
      </c>
      <c r="Z702" s="10" t="s">
        <v>20</v>
      </c>
      <c r="AA702" s="10" t="s">
        <v>20</v>
      </c>
      <c r="AB702" s="3" t="s">
        <v>20</v>
      </c>
      <c r="AC702" s="56">
        <v>22.139019037607593</v>
      </c>
    </row>
    <row r="703" spans="1:29" x14ac:dyDescent="0.35">
      <c r="A703" s="1">
        <v>388</v>
      </c>
      <c r="B703" s="2">
        <v>19</v>
      </c>
      <c r="C703" s="2" t="s">
        <v>528</v>
      </c>
      <c r="D703" s="2" t="s">
        <v>529</v>
      </c>
      <c r="E703" s="1" t="s">
        <v>16</v>
      </c>
      <c r="F703" s="1" t="str">
        <f t="shared" si="36"/>
        <v>Ze8</v>
      </c>
      <c r="G703" s="1" t="s">
        <v>541</v>
      </c>
      <c r="H703" s="1" t="s">
        <v>18</v>
      </c>
      <c r="I703" s="1" t="s">
        <v>19</v>
      </c>
      <c r="J703" s="3">
        <v>13.5</v>
      </c>
      <c r="K703" s="3">
        <v>8</v>
      </c>
      <c r="L703" s="3">
        <v>28.15</v>
      </c>
      <c r="M703" s="3">
        <v>45</v>
      </c>
      <c r="N703" s="4">
        <v>10.729166666666666</v>
      </c>
      <c r="O703" s="3">
        <v>23.16</v>
      </c>
      <c r="P703" s="6">
        <v>4.6900000000000004</v>
      </c>
      <c r="Q703" s="7">
        <v>4690</v>
      </c>
      <c r="R703" s="8">
        <v>202.50431778929189</v>
      </c>
      <c r="S703" s="14">
        <v>2.77</v>
      </c>
      <c r="T703" s="9">
        <v>0.59061833688699361</v>
      </c>
      <c r="U703" s="10">
        <v>1.968</v>
      </c>
      <c r="V703" s="10">
        <v>42.33</v>
      </c>
      <c r="W703" s="10">
        <v>21.509146341463413</v>
      </c>
      <c r="X703" s="10">
        <v>9.2299200000000012E-2</v>
      </c>
      <c r="Y703" s="10">
        <v>0.64900000000000002</v>
      </c>
      <c r="Z703" s="10">
        <v>42.51</v>
      </c>
      <c r="AA703" s="10">
        <v>65.50077041602465</v>
      </c>
      <c r="AB703" s="3">
        <v>7.17</v>
      </c>
      <c r="AC703" s="56">
        <v>22.709420182713526</v>
      </c>
    </row>
    <row r="704" spans="1:29" x14ac:dyDescent="0.35">
      <c r="A704" s="1">
        <v>389</v>
      </c>
      <c r="B704" s="2">
        <v>19</v>
      </c>
      <c r="C704" s="2" t="s">
        <v>528</v>
      </c>
      <c r="D704" s="2" t="s">
        <v>529</v>
      </c>
      <c r="E704" s="1" t="s">
        <v>16</v>
      </c>
      <c r="F704" s="1" t="str">
        <f t="shared" si="36"/>
        <v>Ze8</v>
      </c>
      <c r="G704" s="1" t="s">
        <v>549</v>
      </c>
      <c r="H704" s="1" t="s">
        <v>18</v>
      </c>
      <c r="I704" s="1" t="s">
        <v>19</v>
      </c>
      <c r="J704" s="3">
        <v>13.7</v>
      </c>
      <c r="K704" s="3">
        <v>7</v>
      </c>
      <c r="L704" s="3">
        <v>29.049999999999997</v>
      </c>
      <c r="M704" s="3">
        <v>44</v>
      </c>
      <c r="N704" s="4">
        <v>12.32846715328467</v>
      </c>
      <c r="O704" s="3">
        <v>23.03</v>
      </c>
      <c r="P704" s="6">
        <v>4.78</v>
      </c>
      <c r="Q704" s="7">
        <v>4780</v>
      </c>
      <c r="R704" s="8">
        <v>207.55536257056013</v>
      </c>
      <c r="S704" s="14">
        <v>3.34</v>
      </c>
      <c r="T704" s="9">
        <v>0.69874476987447687</v>
      </c>
      <c r="U704" s="10">
        <v>1.7789999999999999</v>
      </c>
      <c r="V704" s="10">
        <v>42.64</v>
      </c>
      <c r="W704" s="10">
        <v>23.968521641371559</v>
      </c>
      <c r="X704" s="10">
        <v>8.5036200000000006E-2</v>
      </c>
      <c r="Y704" s="10">
        <v>0.57199999999999995</v>
      </c>
      <c r="Z704" s="10">
        <v>38.31</v>
      </c>
      <c r="AA704" s="10">
        <v>66.97552447552448</v>
      </c>
      <c r="AB704" s="3">
        <v>7.1</v>
      </c>
      <c r="AC704" s="56">
        <v>29.582870370370369</v>
      </c>
    </row>
    <row r="705" spans="1:29" x14ac:dyDescent="0.35">
      <c r="A705" s="1">
        <v>672</v>
      </c>
      <c r="B705" s="2">
        <v>11</v>
      </c>
      <c r="C705" s="2" t="s">
        <v>528</v>
      </c>
      <c r="D705" s="2" t="s">
        <v>529</v>
      </c>
      <c r="E705" s="1" t="s">
        <v>16</v>
      </c>
      <c r="F705" s="1" t="str">
        <f t="shared" si="36"/>
        <v>Ze2</v>
      </c>
      <c r="G705" s="2" t="s">
        <v>542</v>
      </c>
      <c r="H705" s="2" t="s">
        <v>651</v>
      </c>
      <c r="I705" s="1" t="s">
        <v>36</v>
      </c>
      <c r="J705" s="3">
        <v>8.5</v>
      </c>
      <c r="K705" s="3">
        <v>5</v>
      </c>
      <c r="L705" s="3">
        <v>37.799999999999997</v>
      </c>
      <c r="M705" s="3">
        <v>31</v>
      </c>
      <c r="N705" s="4">
        <v>26.571764705882352</v>
      </c>
      <c r="O705" s="3">
        <v>22.31</v>
      </c>
      <c r="P705" s="6">
        <v>4.12</v>
      </c>
      <c r="Q705" s="7">
        <v>4120</v>
      </c>
      <c r="R705" s="8">
        <v>184.67055132227702</v>
      </c>
      <c r="S705" s="17">
        <v>0.81</v>
      </c>
      <c r="T705" s="9">
        <v>0.19660194174757281</v>
      </c>
      <c r="U705" s="10">
        <v>3.0830000000000002</v>
      </c>
      <c r="V705" s="10">
        <v>42.37</v>
      </c>
      <c r="W705" s="10">
        <v>13.743107362958156</v>
      </c>
      <c r="X705" s="10">
        <v>0.12701960000000001</v>
      </c>
      <c r="Y705" s="10">
        <v>1.242</v>
      </c>
      <c r="Z705" s="10">
        <v>42.05</v>
      </c>
      <c r="AA705" s="10">
        <v>33.856682769726248</v>
      </c>
      <c r="AB705" s="3">
        <v>7.11</v>
      </c>
      <c r="AC705" s="56">
        <v>16.299105088008726</v>
      </c>
    </row>
    <row r="706" spans="1:29" x14ac:dyDescent="0.35">
      <c r="A706" s="1">
        <v>673</v>
      </c>
      <c r="B706" s="2">
        <v>11</v>
      </c>
      <c r="C706" s="2" t="s">
        <v>528</v>
      </c>
      <c r="D706" s="2" t="s">
        <v>529</v>
      </c>
      <c r="E706" s="1" t="s">
        <v>16</v>
      </c>
      <c r="F706" s="1" t="str">
        <f t="shared" si="36"/>
        <v>Ze2</v>
      </c>
      <c r="G706" s="2" t="s">
        <v>550</v>
      </c>
      <c r="H706" s="2" t="s">
        <v>651</v>
      </c>
      <c r="I706" s="1" t="s">
        <v>36</v>
      </c>
      <c r="J706" s="3">
        <v>13.4</v>
      </c>
      <c r="K706" s="3">
        <v>10</v>
      </c>
      <c r="L706" s="3">
        <v>40</v>
      </c>
      <c r="M706" s="3">
        <v>115</v>
      </c>
      <c r="N706" s="4">
        <v>33.328358208955223</v>
      </c>
      <c r="O706" s="3">
        <v>54.32</v>
      </c>
      <c r="P706" s="6">
        <v>15.05</v>
      </c>
      <c r="Q706" s="7">
        <v>15050</v>
      </c>
      <c r="R706" s="8">
        <v>277.06185567010311</v>
      </c>
      <c r="S706" s="3">
        <v>4.42</v>
      </c>
      <c r="T706" s="9">
        <v>0.29368770764119601</v>
      </c>
      <c r="U706" s="10" t="s">
        <v>20</v>
      </c>
      <c r="V706" s="10" t="s">
        <v>20</v>
      </c>
      <c r="W706" s="10" t="s">
        <v>20</v>
      </c>
      <c r="X706" s="10" t="s">
        <v>20</v>
      </c>
      <c r="Y706" s="10" t="s">
        <v>20</v>
      </c>
      <c r="Z706" s="10" t="s">
        <v>20</v>
      </c>
      <c r="AA706" s="10" t="s">
        <v>20</v>
      </c>
      <c r="AB706" s="3" t="s">
        <v>20</v>
      </c>
      <c r="AC706" s="56">
        <v>27.094919937027598</v>
      </c>
    </row>
    <row r="707" spans="1:29" x14ac:dyDescent="0.35">
      <c r="A707" s="1">
        <v>674</v>
      </c>
      <c r="B707" s="2">
        <v>11</v>
      </c>
      <c r="C707" s="2" t="s">
        <v>528</v>
      </c>
      <c r="D707" s="2" t="s">
        <v>529</v>
      </c>
      <c r="E707" s="1" t="s">
        <v>16</v>
      </c>
      <c r="F707" s="1" t="str">
        <f t="shared" si="36"/>
        <v>Ze2</v>
      </c>
      <c r="G707" s="2" t="s">
        <v>551</v>
      </c>
      <c r="H707" s="2" t="s">
        <v>651</v>
      </c>
      <c r="I707" s="1" t="s">
        <v>36</v>
      </c>
      <c r="J707" s="3">
        <v>11.5</v>
      </c>
      <c r="K707" s="3">
        <v>9</v>
      </c>
      <c r="L707" s="3">
        <v>38.900000000000006</v>
      </c>
      <c r="M707" s="3">
        <v>93</v>
      </c>
      <c r="N707" s="4">
        <v>33.953623188405807</v>
      </c>
      <c r="O707" s="3">
        <v>47.42</v>
      </c>
      <c r="P707" s="6">
        <v>11.87</v>
      </c>
      <c r="Q707" s="7">
        <v>11870</v>
      </c>
      <c r="R707" s="8">
        <v>250.31632222690845</v>
      </c>
      <c r="S707" s="17">
        <v>4.47</v>
      </c>
      <c r="T707" s="9">
        <v>0.37657961246840777</v>
      </c>
      <c r="U707" s="10">
        <v>2.2730000000000001</v>
      </c>
      <c r="V707" s="10">
        <v>43.25</v>
      </c>
      <c r="W707" s="10">
        <v>19.027716673999119</v>
      </c>
      <c r="X707" s="10">
        <v>0.26980509999999996</v>
      </c>
      <c r="Y707" s="10">
        <v>0.85</v>
      </c>
      <c r="Z707" s="10">
        <v>42.7</v>
      </c>
      <c r="AA707" s="10">
        <v>50.235294117647065</v>
      </c>
      <c r="AB707" s="3">
        <v>7.27</v>
      </c>
      <c r="AC707" s="56">
        <v>23.084340054536426</v>
      </c>
    </row>
    <row r="708" spans="1:29" x14ac:dyDescent="0.35">
      <c r="A708" s="1">
        <v>678</v>
      </c>
      <c r="B708" s="2">
        <v>11</v>
      </c>
      <c r="C708" s="2" t="s">
        <v>528</v>
      </c>
      <c r="D708" s="2" t="s">
        <v>529</v>
      </c>
      <c r="E708" s="1" t="s">
        <v>16</v>
      </c>
      <c r="F708" s="1" t="str">
        <f t="shared" si="36"/>
        <v>Ze4</v>
      </c>
      <c r="G708" s="2" t="s">
        <v>543</v>
      </c>
      <c r="H708" s="2" t="s">
        <v>651</v>
      </c>
      <c r="I708" s="1" t="s">
        <v>36</v>
      </c>
      <c r="J708" s="3">
        <v>16.100000000000001</v>
      </c>
      <c r="K708" s="3">
        <v>7</v>
      </c>
      <c r="L708" s="3">
        <v>44.15</v>
      </c>
      <c r="M708" s="3">
        <v>89</v>
      </c>
      <c r="N708" s="4">
        <v>33.865572315882872</v>
      </c>
      <c r="O708" s="3">
        <v>52.3</v>
      </c>
      <c r="P708" s="6">
        <v>11.43</v>
      </c>
      <c r="Q708" s="7">
        <v>11430</v>
      </c>
      <c r="R708" s="8">
        <v>218.54684512428298</v>
      </c>
      <c r="S708" s="3">
        <v>2.75</v>
      </c>
      <c r="T708" s="9">
        <v>0.24059492563429571</v>
      </c>
      <c r="U708" s="10" t="s">
        <v>20</v>
      </c>
      <c r="V708" s="10" t="s">
        <v>20</v>
      </c>
      <c r="W708" s="10" t="s">
        <v>20</v>
      </c>
      <c r="X708" s="10" t="s">
        <v>20</v>
      </c>
      <c r="Y708" s="10" t="s">
        <v>20</v>
      </c>
      <c r="Z708" s="10" t="s">
        <v>20</v>
      </c>
      <c r="AA708" s="10" t="s">
        <v>20</v>
      </c>
      <c r="AB708" s="3" t="s">
        <v>20</v>
      </c>
      <c r="AC708" s="56">
        <v>24.887188556881497</v>
      </c>
    </row>
    <row r="709" spans="1:29" x14ac:dyDescent="0.35">
      <c r="A709" s="1">
        <v>679</v>
      </c>
      <c r="B709" s="2">
        <v>11</v>
      </c>
      <c r="C709" s="2" t="s">
        <v>528</v>
      </c>
      <c r="D709" s="2" t="s">
        <v>529</v>
      </c>
      <c r="E709" s="1" t="s">
        <v>16</v>
      </c>
      <c r="F709" s="1" t="str">
        <f t="shared" si="36"/>
        <v>Ze4</v>
      </c>
      <c r="G709" s="2" t="s">
        <v>552</v>
      </c>
      <c r="H709" s="2" t="s">
        <v>651</v>
      </c>
      <c r="I709" s="1" t="s">
        <v>36</v>
      </c>
      <c r="J709" s="3">
        <v>9.1</v>
      </c>
      <c r="K709" s="3">
        <v>6</v>
      </c>
      <c r="L709" s="3">
        <v>34.450000000000003</v>
      </c>
      <c r="M709" s="3">
        <v>81</v>
      </c>
      <c r="N709" s="4">
        <v>50.107142857142868</v>
      </c>
      <c r="O709" s="3">
        <v>40.36</v>
      </c>
      <c r="P709" s="6">
        <v>8.44</v>
      </c>
      <c r="Q709" s="7">
        <v>8440</v>
      </c>
      <c r="R709" s="8">
        <v>209.11793855302281</v>
      </c>
      <c r="S709" s="17">
        <v>2.0299999999999998</v>
      </c>
      <c r="T709" s="9">
        <v>0.24052132701421799</v>
      </c>
      <c r="U709" s="10">
        <v>2.7069999999999999</v>
      </c>
      <c r="V709" s="10">
        <v>43.28</v>
      </c>
      <c r="W709" s="10">
        <v>15.988178795714814</v>
      </c>
      <c r="X709" s="10">
        <v>0.22847079999999995</v>
      </c>
      <c r="Y709" s="10">
        <v>1.026</v>
      </c>
      <c r="Z709" s="10">
        <v>42.81</v>
      </c>
      <c r="AA709" s="10">
        <v>41.725146198830409</v>
      </c>
      <c r="AB709" s="3">
        <v>7.09</v>
      </c>
      <c r="AC709" s="56">
        <v>15.096803094865827</v>
      </c>
    </row>
    <row r="710" spans="1:29" x14ac:dyDescent="0.35">
      <c r="A710" s="1">
        <v>680</v>
      </c>
      <c r="B710" s="2">
        <v>11</v>
      </c>
      <c r="C710" s="2" t="s">
        <v>528</v>
      </c>
      <c r="D710" s="2" t="s">
        <v>529</v>
      </c>
      <c r="E710" s="1" t="s">
        <v>16</v>
      </c>
      <c r="F710" s="1" t="str">
        <f t="shared" si="36"/>
        <v>Ze4</v>
      </c>
      <c r="G710" s="2" t="s">
        <v>553</v>
      </c>
      <c r="H710" s="2" t="s">
        <v>651</v>
      </c>
      <c r="I710" s="1" t="s">
        <v>36</v>
      </c>
      <c r="J710" s="3">
        <v>10.1</v>
      </c>
      <c r="K710" s="3">
        <v>8</v>
      </c>
      <c r="L710" s="3">
        <v>37.099999999999994</v>
      </c>
      <c r="M710" s="3">
        <v>107</v>
      </c>
      <c r="N710" s="4">
        <v>48.129950495049499</v>
      </c>
      <c r="O710" s="3">
        <v>44.86</v>
      </c>
      <c r="P710" s="6">
        <v>11.35</v>
      </c>
      <c r="Q710" s="7">
        <v>11350</v>
      </c>
      <c r="R710" s="8">
        <v>253.00936246098976</v>
      </c>
      <c r="S710" s="15">
        <v>3.92</v>
      </c>
      <c r="T710" s="9">
        <v>0.34537444933920708</v>
      </c>
      <c r="U710" s="10">
        <v>2.0880000000000001</v>
      </c>
      <c r="V710" s="10">
        <v>42.63</v>
      </c>
      <c r="W710" s="10">
        <v>20.416666666666668</v>
      </c>
      <c r="X710" s="10">
        <v>0.23698799999999998</v>
      </c>
      <c r="Y710" s="10">
        <v>1.018</v>
      </c>
      <c r="Z710" s="10">
        <v>43.17</v>
      </c>
      <c r="AA710" s="10">
        <v>42.406679764243613</v>
      </c>
      <c r="AB710" s="3">
        <v>7.15</v>
      </c>
      <c r="AC710" s="56">
        <v>22.547089380713285</v>
      </c>
    </row>
    <row r="711" spans="1:29" x14ac:dyDescent="0.35">
      <c r="A711" s="1">
        <v>684</v>
      </c>
      <c r="B711" s="2">
        <v>11</v>
      </c>
      <c r="C711" s="2" t="s">
        <v>528</v>
      </c>
      <c r="D711" s="2" t="s">
        <v>529</v>
      </c>
      <c r="E711" s="1" t="s">
        <v>16</v>
      </c>
      <c r="F711" s="1" t="str">
        <f t="shared" si="36"/>
        <v>Ze7</v>
      </c>
      <c r="G711" s="1" t="s">
        <v>548</v>
      </c>
      <c r="H711" s="1" t="s">
        <v>651</v>
      </c>
      <c r="I711" s="1" t="s">
        <v>36</v>
      </c>
      <c r="J711" s="3">
        <v>12.75</v>
      </c>
      <c r="K711" s="3">
        <v>5</v>
      </c>
      <c r="L711" s="3">
        <v>41.9</v>
      </c>
      <c r="M711" s="3">
        <v>85</v>
      </c>
      <c r="N711" s="4">
        <v>54.866666666666667</v>
      </c>
      <c r="O711" s="3">
        <v>55.18</v>
      </c>
      <c r="P711" s="6">
        <v>12.7</v>
      </c>
      <c r="Q711" s="7">
        <v>12700</v>
      </c>
      <c r="R711" s="8">
        <v>230.1558535701341</v>
      </c>
      <c r="S711" s="15">
        <v>3.74</v>
      </c>
      <c r="T711" s="9">
        <v>0.29448818897637796</v>
      </c>
      <c r="U711" s="10">
        <v>2.153</v>
      </c>
      <c r="V711" s="10">
        <v>42.62</v>
      </c>
      <c r="W711" s="10">
        <v>19.795633999071061</v>
      </c>
      <c r="X711" s="10">
        <v>0.27343099999999998</v>
      </c>
      <c r="Y711" s="10">
        <v>0.84299999999999997</v>
      </c>
      <c r="Z711" s="10">
        <v>42.63</v>
      </c>
      <c r="AA711" s="10">
        <v>50.569395017793596</v>
      </c>
      <c r="AB711" s="3">
        <v>7.19</v>
      </c>
      <c r="AC711" s="56">
        <v>30.082480471863544</v>
      </c>
    </row>
    <row r="712" spans="1:29" x14ac:dyDescent="0.35">
      <c r="A712" s="1">
        <v>685</v>
      </c>
      <c r="B712" s="2">
        <v>11</v>
      </c>
      <c r="C712" s="2" t="s">
        <v>528</v>
      </c>
      <c r="D712" s="2" t="s">
        <v>529</v>
      </c>
      <c r="E712" s="1" t="s">
        <v>16</v>
      </c>
      <c r="F712" s="1" t="str">
        <f t="shared" si="36"/>
        <v>Ze7</v>
      </c>
      <c r="G712" s="1" t="s">
        <v>554</v>
      </c>
      <c r="H712" s="1" t="s">
        <v>651</v>
      </c>
      <c r="I712" s="1" t="s">
        <v>36</v>
      </c>
      <c r="J712" s="3">
        <v>10.899999999999999</v>
      </c>
      <c r="K712" s="3">
        <v>6</v>
      </c>
      <c r="L712" s="3">
        <v>46.35</v>
      </c>
      <c r="M712" s="3">
        <v>83</v>
      </c>
      <c r="N712" s="4">
        <v>57.823394495412856</v>
      </c>
      <c r="O712" s="3">
        <v>46.8</v>
      </c>
      <c r="P712" s="6">
        <v>10.23</v>
      </c>
      <c r="Q712" s="7">
        <v>10230</v>
      </c>
      <c r="R712" s="8">
        <v>218.58974358974359</v>
      </c>
      <c r="S712" s="17">
        <v>4.33</v>
      </c>
      <c r="T712" s="9">
        <v>0.42326490713587489</v>
      </c>
      <c r="U712" s="10">
        <v>2.0019999999999998</v>
      </c>
      <c r="V712" s="10">
        <v>43.39</v>
      </c>
      <c r="W712" s="10">
        <v>21.673326673326677</v>
      </c>
      <c r="X712" s="10">
        <v>0.20480459999999998</v>
      </c>
      <c r="Y712" s="10">
        <v>0.83899999999999997</v>
      </c>
      <c r="Z712" s="10">
        <v>41.94</v>
      </c>
      <c r="AA712" s="10">
        <v>49.988081048867699</v>
      </c>
      <c r="AB712" s="3">
        <v>7.27</v>
      </c>
      <c r="AC712" s="56">
        <v>28.564897061632578</v>
      </c>
    </row>
    <row r="713" spans="1:29" x14ac:dyDescent="0.35">
      <c r="A713" s="1">
        <v>686</v>
      </c>
      <c r="B713" s="2">
        <v>11</v>
      </c>
      <c r="C713" s="2" t="s">
        <v>528</v>
      </c>
      <c r="D713" s="2" t="s">
        <v>529</v>
      </c>
      <c r="E713" s="1" t="s">
        <v>16</v>
      </c>
      <c r="F713" s="1" t="str">
        <f t="shared" si="36"/>
        <v>Ze7</v>
      </c>
      <c r="G713" s="1" t="s">
        <v>555</v>
      </c>
      <c r="H713" s="1" t="s">
        <v>651</v>
      </c>
      <c r="I713" s="1" t="s">
        <v>36</v>
      </c>
      <c r="J713" s="3">
        <v>10.3</v>
      </c>
      <c r="K713" s="3">
        <v>6</v>
      </c>
      <c r="L713" s="3">
        <v>47.3</v>
      </c>
      <c r="M713" s="3">
        <v>101</v>
      </c>
      <c r="N713" s="4">
        <v>76.302588996763731</v>
      </c>
      <c r="O713" s="3">
        <v>56.92</v>
      </c>
      <c r="P713" s="6">
        <v>13.1</v>
      </c>
      <c r="Q713" s="7">
        <v>13100</v>
      </c>
      <c r="R713" s="8">
        <v>230.14757554462403</v>
      </c>
      <c r="S713" s="3">
        <v>3.69</v>
      </c>
      <c r="T713" s="9">
        <v>0.28167938931297709</v>
      </c>
      <c r="U713" s="10" t="s">
        <v>20</v>
      </c>
      <c r="V713" s="10" t="s">
        <v>20</v>
      </c>
      <c r="W713" s="10" t="s">
        <v>20</v>
      </c>
      <c r="X713" s="10" t="s">
        <v>20</v>
      </c>
      <c r="Y713" s="10" t="s">
        <v>20</v>
      </c>
      <c r="Z713" s="10" t="s">
        <v>20</v>
      </c>
      <c r="AA713" s="10" t="s">
        <v>20</v>
      </c>
      <c r="AB713" s="3" t="s">
        <v>20</v>
      </c>
      <c r="AC713" s="56">
        <v>26.946936800791487</v>
      </c>
    </row>
    <row r="714" spans="1:29" x14ac:dyDescent="0.35">
      <c r="A714" s="1">
        <v>690</v>
      </c>
      <c r="B714" s="2">
        <v>11</v>
      </c>
      <c r="C714" s="2" t="s">
        <v>528</v>
      </c>
      <c r="D714" s="2" t="s">
        <v>529</v>
      </c>
      <c r="E714" s="1" t="s">
        <v>16</v>
      </c>
      <c r="F714" s="1" t="str">
        <f t="shared" si="36"/>
        <v>Ze8</v>
      </c>
      <c r="G714" s="1" t="s">
        <v>549</v>
      </c>
      <c r="H714" s="1" t="s">
        <v>651</v>
      </c>
      <c r="I714" s="1" t="s">
        <v>36</v>
      </c>
      <c r="J714" s="3">
        <v>14.75</v>
      </c>
      <c r="K714" s="3">
        <v>6</v>
      </c>
      <c r="L714" s="3">
        <v>44.8</v>
      </c>
      <c r="M714" s="3">
        <v>51</v>
      </c>
      <c r="N714" s="4">
        <v>24.816949152542371</v>
      </c>
      <c r="O714" s="3">
        <v>33.69</v>
      </c>
      <c r="P714" s="6">
        <v>9.3699999999999992</v>
      </c>
      <c r="Q714" s="7">
        <v>9370</v>
      </c>
      <c r="R714" s="8">
        <v>278.12407242505196</v>
      </c>
      <c r="S714" s="15">
        <v>2.74</v>
      </c>
      <c r="T714" s="9">
        <v>0.29242262540021352</v>
      </c>
      <c r="U714" s="10">
        <v>2.2570000000000001</v>
      </c>
      <c r="V714" s="10">
        <v>42.49</v>
      </c>
      <c r="W714" s="10">
        <v>18.825875055383253</v>
      </c>
      <c r="X714" s="10">
        <v>0.21148089999999997</v>
      </c>
      <c r="Y714" s="10">
        <v>1.2370000000000001</v>
      </c>
      <c r="Z714" s="10">
        <v>42.07</v>
      </c>
      <c r="AA714" s="10">
        <v>34.00970088924818</v>
      </c>
      <c r="AB714" s="3">
        <v>7.13</v>
      </c>
      <c r="AC714" s="56">
        <v>35.328130553920964</v>
      </c>
    </row>
    <row r="715" spans="1:29" x14ac:dyDescent="0.35">
      <c r="A715" s="1">
        <v>691</v>
      </c>
      <c r="B715" s="2">
        <v>11</v>
      </c>
      <c r="C715" s="2" t="s">
        <v>528</v>
      </c>
      <c r="D715" s="2" t="s">
        <v>529</v>
      </c>
      <c r="E715" s="1" t="s">
        <v>16</v>
      </c>
      <c r="F715" s="1" t="str">
        <f t="shared" si="36"/>
        <v>Ze8</v>
      </c>
      <c r="G715" s="1" t="s">
        <v>556</v>
      </c>
      <c r="H715" s="1" t="s">
        <v>651</v>
      </c>
      <c r="I715" s="1" t="s">
        <v>36</v>
      </c>
      <c r="J715" s="3">
        <v>17.45</v>
      </c>
      <c r="K715" s="3">
        <v>16</v>
      </c>
      <c r="L715" s="3">
        <v>39</v>
      </c>
      <c r="M715" s="3">
        <v>106</v>
      </c>
      <c r="N715" s="4">
        <v>13.806590257879657</v>
      </c>
      <c r="O715" s="3">
        <v>52.36</v>
      </c>
      <c r="P715" s="6">
        <v>13.17</v>
      </c>
      <c r="Q715" s="7">
        <v>13170</v>
      </c>
      <c r="R715" s="8">
        <v>251.52788388082507</v>
      </c>
      <c r="S715" s="3">
        <v>4.79</v>
      </c>
      <c r="T715" s="9">
        <v>0.36370539104024296</v>
      </c>
      <c r="U715" s="10" t="s">
        <v>20</v>
      </c>
      <c r="V715" s="10" t="s">
        <v>20</v>
      </c>
      <c r="W715" s="10" t="s">
        <v>20</v>
      </c>
      <c r="X715" s="10" t="s">
        <v>20</v>
      </c>
      <c r="Y715" s="10" t="s">
        <v>20</v>
      </c>
      <c r="Z715" s="10" t="s">
        <v>20</v>
      </c>
      <c r="AA715" s="10" t="s">
        <v>20</v>
      </c>
      <c r="AB715" s="3" t="s">
        <v>20</v>
      </c>
      <c r="AC715" s="56">
        <v>26.286056239603941</v>
      </c>
    </row>
    <row r="716" spans="1:29" x14ac:dyDescent="0.35">
      <c r="A716" s="1">
        <v>692</v>
      </c>
      <c r="B716" s="2">
        <v>11</v>
      </c>
      <c r="C716" s="2" t="s">
        <v>528</v>
      </c>
      <c r="D716" s="2" t="s">
        <v>529</v>
      </c>
      <c r="E716" s="1" t="s">
        <v>16</v>
      </c>
      <c r="F716" s="1" t="str">
        <f t="shared" si="36"/>
        <v>Ze8</v>
      </c>
      <c r="G716" s="1" t="s">
        <v>557</v>
      </c>
      <c r="H716" s="1" t="s">
        <v>651</v>
      </c>
      <c r="I716" s="1" t="s">
        <v>36</v>
      </c>
      <c r="J716" s="3">
        <v>11.35</v>
      </c>
      <c r="K716" s="3">
        <v>10</v>
      </c>
      <c r="L716" s="3">
        <v>36.75</v>
      </c>
      <c r="M716" s="3">
        <v>91</v>
      </c>
      <c r="N716" s="4">
        <v>28.464757709251103</v>
      </c>
      <c r="O716" s="3">
        <v>30.21</v>
      </c>
      <c r="P716" s="6">
        <v>6.62</v>
      </c>
      <c r="Q716" s="7">
        <v>6620</v>
      </c>
      <c r="R716" s="8">
        <v>219.13273750413771</v>
      </c>
      <c r="S716" s="17">
        <v>2.98</v>
      </c>
      <c r="T716" s="9">
        <v>0.45015105740181266</v>
      </c>
      <c r="U716" s="10">
        <v>1.9590000000000001</v>
      </c>
      <c r="V716" s="10">
        <v>43.27</v>
      </c>
      <c r="W716" s="10">
        <v>22.087799897907097</v>
      </c>
      <c r="X716" s="10">
        <v>0.12459240000000001</v>
      </c>
      <c r="Y716" s="10">
        <v>0.78900000000000003</v>
      </c>
      <c r="Z716" s="10">
        <v>42.91</v>
      </c>
      <c r="AA716" s="10">
        <v>54.385297845373884</v>
      </c>
      <c r="AB716" s="3">
        <v>7.19</v>
      </c>
      <c r="AC716" s="56">
        <v>37.289238605537747</v>
      </c>
    </row>
    <row r="717" spans="1:29" x14ac:dyDescent="0.35">
      <c r="A717" s="1">
        <v>645</v>
      </c>
      <c r="B717" s="2">
        <v>10</v>
      </c>
      <c r="C717" s="2" t="s">
        <v>558</v>
      </c>
      <c r="D717" s="2" t="s">
        <v>559</v>
      </c>
      <c r="E717" s="1" t="s">
        <v>39</v>
      </c>
      <c r="F717" s="1" t="str">
        <f t="shared" ref="F717:F754" si="37">LEFT(G717,5)</f>
        <v>Zieg1</v>
      </c>
      <c r="G717" s="2" t="s">
        <v>560</v>
      </c>
      <c r="H717" s="2" t="s">
        <v>652</v>
      </c>
      <c r="I717" s="1" t="s">
        <v>58</v>
      </c>
      <c r="J717" s="3">
        <v>14.649999999999999</v>
      </c>
      <c r="K717" s="3">
        <v>16</v>
      </c>
      <c r="L717" s="3">
        <v>48.85</v>
      </c>
      <c r="M717" s="3">
        <v>117</v>
      </c>
      <c r="N717" s="4">
        <v>23.383319112627991</v>
      </c>
      <c r="O717" s="3">
        <v>44.8</v>
      </c>
      <c r="P717" s="6">
        <v>12.03</v>
      </c>
      <c r="Q717" s="7">
        <v>12030</v>
      </c>
      <c r="R717" s="8">
        <v>268.52678571428572</v>
      </c>
      <c r="S717" s="17">
        <v>5.79</v>
      </c>
      <c r="T717" s="9">
        <v>0.48129675810473821</v>
      </c>
      <c r="U717" s="10">
        <v>1.494</v>
      </c>
      <c r="V717" s="10">
        <v>43.35</v>
      </c>
      <c r="W717" s="10">
        <v>29.016064257028113</v>
      </c>
      <c r="X717" s="10">
        <v>0.1797282</v>
      </c>
      <c r="Y717" s="10">
        <v>0.60699999999999998</v>
      </c>
      <c r="Z717" s="10">
        <v>39.32</v>
      </c>
      <c r="AA717" s="10">
        <v>64.777594728171337</v>
      </c>
      <c r="AB717" s="3">
        <v>7.18</v>
      </c>
      <c r="AC717" s="56">
        <v>32.537056711162371</v>
      </c>
    </row>
    <row r="718" spans="1:29" x14ac:dyDescent="0.35">
      <c r="A718" s="1">
        <v>646</v>
      </c>
      <c r="B718" s="2">
        <v>10</v>
      </c>
      <c r="C718" s="2" t="s">
        <v>558</v>
      </c>
      <c r="D718" s="2" t="s">
        <v>559</v>
      </c>
      <c r="E718" s="1" t="s">
        <v>39</v>
      </c>
      <c r="F718" s="1" t="str">
        <f t="shared" si="37"/>
        <v>Zieg1</v>
      </c>
      <c r="G718" s="2" t="s">
        <v>561</v>
      </c>
      <c r="H718" s="2" t="s">
        <v>652</v>
      </c>
      <c r="I718" s="1" t="s">
        <v>58</v>
      </c>
      <c r="J718" s="3">
        <v>18.649999999999999</v>
      </c>
      <c r="K718" s="3">
        <v>16</v>
      </c>
      <c r="L718" s="3">
        <v>49.8</v>
      </c>
      <c r="M718" s="3">
        <v>94</v>
      </c>
      <c r="N718" s="4">
        <v>14.687667560321717</v>
      </c>
      <c r="O718" s="3">
        <v>49.13</v>
      </c>
      <c r="P718" s="6">
        <v>13.03</v>
      </c>
      <c r="Q718" s="7">
        <v>13030</v>
      </c>
      <c r="R718" s="8">
        <v>265.21473641359654</v>
      </c>
      <c r="S718" s="15">
        <v>6.11</v>
      </c>
      <c r="T718" s="9">
        <v>0.46891788181120497</v>
      </c>
      <c r="U718" s="10">
        <v>1.5509999999999999</v>
      </c>
      <c r="V718" s="10">
        <v>42.89</v>
      </c>
      <c r="W718" s="10">
        <v>27.653127014829145</v>
      </c>
      <c r="X718" s="10">
        <v>0.20209529999999998</v>
      </c>
      <c r="Y718" s="10">
        <v>0.64700000000000002</v>
      </c>
      <c r="Z718" s="10">
        <v>41.34</v>
      </c>
      <c r="AA718" s="10">
        <v>63.894899536321489</v>
      </c>
      <c r="AB718" s="3">
        <v>7.12</v>
      </c>
      <c r="AC718" s="56">
        <v>17.562537779826858</v>
      </c>
    </row>
    <row r="719" spans="1:29" x14ac:dyDescent="0.35">
      <c r="A719" s="1">
        <v>647</v>
      </c>
      <c r="B719" s="2">
        <v>10</v>
      </c>
      <c r="C719" s="2" t="s">
        <v>558</v>
      </c>
      <c r="D719" s="2" t="s">
        <v>559</v>
      </c>
      <c r="E719" s="1" t="s">
        <v>39</v>
      </c>
      <c r="F719" s="1" t="str">
        <f t="shared" si="37"/>
        <v>Zieg1</v>
      </c>
      <c r="G719" s="2" t="s">
        <v>562</v>
      </c>
      <c r="H719" s="2" t="s">
        <v>652</v>
      </c>
      <c r="I719" s="1" t="s">
        <v>58</v>
      </c>
      <c r="J719" s="3">
        <v>25.15</v>
      </c>
      <c r="K719" s="3">
        <v>24</v>
      </c>
      <c r="L719" s="3">
        <v>55</v>
      </c>
      <c r="M719" s="3">
        <v>129</v>
      </c>
      <c r="N719" s="4">
        <v>10.754473161033799</v>
      </c>
      <c r="O719" s="3">
        <v>65.430000000000007</v>
      </c>
      <c r="P719" s="6">
        <v>17.899999999999999</v>
      </c>
      <c r="Q719" s="7">
        <v>17900</v>
      </c>
      <c r="R719" s="8">
        <v>273.57481277701356</v>
      </c>
      <c r="S719" s="3">
        <v>7.1</v>
      </c>
      <c r="T719" s="9">
        <v>0.39664804469273746</v>
      </c>
      <c r="U719" s="10" t="s">
        <v>20</v>
      </c>
      <c r="V719" s="10" t="s">
        <v>20</v>
      </c>
      <c r="W719" s="10" t="s">
        <v>20</v>
      </c>
      <c r="X719" s="10" t="s">
        <v>20</v>
      </c>
      <c r="Y719" s="10" t="s">
        <v>20</v>
      </c>
      <c r="Z719" s="10" t="s">
        <v>20</v>
      </c>
      <c r="AA719" s="10" t="s">
        <v>20</v>
      </c>
      <c r="AB719" s="3" t="s">
        <v>20</v>
      </c>
      <c r="AC719" s="56">
        <v>22.315263064053212</v>
      </c>
    </row>
    <row r="720" spans="1:29" x14ac:dyDescent="0.35">
      <c r="A720" s="1">
        <v>651</v>
      </c>
      <c r="B720" s="2">
        <v>10</v>
      </c>
      <c r="C720" s="2" t="s">
        <v>558</v>
      </c>
      <c r="D720" s="2" t="s">
        <v>559</v>
      </c>
      <c r="E720" s="1" t="s">
        <v>39</v>
      </c>
      <c r="F720" s="1" t="str">
        <f t="shared" si="37"/>
        <v>Zieg6</v>
      </c>
      <c r="G720" s="2" t="s">
        <v>563</v>
      </c>
      <c r="H720" s="2" t="s">
        <v>652</v>
      </c>
      <c r="I720" s="1" t="s">
        <v>58</v>
      </c>
      <c r="J720" s="3">
        <v>22.7</v>
      </c>
      <c r="K720" s="3">
        <v>11</v>
      </c>
      <c r="L720" s="3">
        <v>50.8</v>
      </c>
      <c r="M720" s="3">
        <v>79</v>
      </c>
      <c r="N720" s="4">
        <v>15.072086503804567</v>
      </c>
      <c r="O720" s="3">
        <v>50.29</v>
      </c>
      <c r="P720" s="6">
        <v>12.66</v>
      </c>
      <c r="Q720" s="7">
        <v>12660</v>
      </c>
      <c r="R720" s="8">
        <v>251.73990853052297</v>
      </c>
      <c r="S720" s="15">
        <v>5.9</v>
      </c>
      <c r="T720" s="9">
        <v>0.46603475513428122</v>
      </c>
      <c r="U720" s="10">
        <v>1.4810000000000001</v>
      </c>
      <c r="V720" s="10">
        <v>42.82</v>
      </c>
      <c r="W720" s="10">
        <v>28.912896691424713</v>
      </c>
      <c r="X720" s="10">
        <v>0.18749460000000001</v>
      </c>
      <c r="Y720" s="10">
        <v>0.65600000000000003</v>
      </c>
      <c r="Z720" s="10">
        <v>42.6</v>
      </c>
      <c r="AA720" s="10">
        <v>64.939024390243901</v>
      </c>
      <c r="AB720" s="3">
        <v>7.31</v>
      </c>
      <c r="AC720" s="56">
        <v>12.296669879522829</v>
      </c>
    </row>
    <row r="721" spans="1:29" x14ac:dyDescent="0.35">
      <c r="A721" s="1">
        <v>652</v>
      </c>
      <c r="B721" s="2">
        <v>10</v>
      </c>
      <c r="C721" s="2" t="s">
        <v>558</v>
      </c>
      <c r="D721" s="2" t="s">
        <v>559</v>
      </c>
      <c r="E721" s="1" t="s">
        <v>39</v>
      </c>
      <c r="F721" s="1" t="str">
        <f t="shared" si="37"/>
        <v>Zieg6</v>
      </c>
      <c r="G721" s="2" t="s">
        <v>564</v>
      </c>
      <c r="H721" s="2" t="s">
        <v>652</v>
      </c>
      <c r="I721" s="1" t="s">
        <v>58</v>
      </c>
      <c r="J721" s="3">
        <v>16.600000000000001</v>
      </c>
      <c r="K721" s="3">
        <v>15</v>
      </c>
      <c r="L721" s="3">
        <v>41.45</v>
      </c>
      <c r="M721" s="3">
        <v>66</v>
      </c>
      <c r="N721" s="4">
        <v>9.9867469879518076</v>
      </c>
      <c r="O721" s="3">
        <v>28.08</v>
      </c>
      <c r="P721" s="6">
        <v>6.37</v>
      </c>
      <c r="Q721" s="7">
        <v>6370</v>
      </c>
      <c r="R721" s="8">
        <v>226.85185185185188</v>
      </c>
      <c r="S721" s="3">
        <v>1.88</v>
      </c>
      <c r="T721" s="9">
        <v>0.29513343799058084</v>
      </c>
      <c r="U721" s="10" t="s">
        <v>20</v>
      </c>
      <c r="V721" s="10" t="s">
        <v>20</v>
      </c>
      <c r="W721" s="10" t="s">
        <v>20</v>
      </c>
      <c r="X721" s="10" t="s">
        <v>20</v>
      </c>
      <c r="Y721" s="10" t="s">
        <v>20</v>
      </c>
      <c r="Z721" s="10" t="s">
        <v>20</v>
      </c>
      <c r="AA721" s="10" t="s">
        <v>20</v>
      </c>
      <c r="AB721" s="3" t="s">
        <v>20</v>
      </c>
      <c r="AC721" s="56">
        <v>27.196864154521204</v>
      </c>
    </row>
    <row r="722" spans="1:29" x14ac:dyDescent="0.35">
      <c r="A722" s="1">
        <v>653</v>
      </c>
      <c r="B722" s="2">
        <v>10</v>
      </c>
      <c r="C722" s="2" t="s">
        <v>558</v>
      </c>
      <c r="D722" s="2" t="s">
        <v>559</v>
      </c>
      <c r="E722" s="1" t="s">
        <v>39</v>
      </c>
      <c r="F722" s="1" t="str">
        <f t="shared" si="37"/>
        <v>Zieg6</v>
      </c>
      <c r="G722" s="2" t="s">
        <v>565</v>
      </c>
      <c r="H722" s="2" t="s">
        <v>652</v>
      </c>
      <c r="I722" s="1" t="s">
        <v>58</v>
      </c>
      <c r="J722" s="3">
        <v>14.25</v>
      </c>
      <c r="K722" s="3">
        <v>12</v>
      </c>
      <c r="L722" s="3">
        <v>48.65</v>
      </c>
      <c r="M722" s="3">
        <v>65</v>
      </c>
      <c r="N722" s="4">
        <v>17.492690058479532</v>
      </c>
      <c r="O722" s="10">
        <v>32.64</v>
      </c>
      <c r="P722" s="6">
        <v>8.4600000000000009</v>
      </c>
      <c r="Q722" s="7">
        <v>8460</v>
      </c>
      <c r="R722" s="8">
        <v>259.19117647058823</v>
      </c>
      <c r="S722" s="15">
        <v>3.74</v>
      </c>
      <c r="T722" s="9">
        <v>0.44208037825059099</v>
      </c>
      <c r="U722" s="10">
        <v>1.6739999999999999</v>
      </c>
      <c r="V722" s="10">
        <v>42.49</v>
      </c>
      <c r="W722" s="10">
        <v>25.382317801672642</v>
      </c>
      <c r="X722" s="10">
        <v>0.14162040000000001</v>
      </c>
      <c r="Y722" s="10">
        <v>0.76800000000000002</v>
      </c>
      <c r="Z722" s="10">
        <v>42.5</v>
      </c>
      <c r="AA722" s="10">
        <v>55.338541666666664</v>
      </c>
      <c r="AB722" s="3">
        <v>7.15</v>
      </c>
      <c r="AC722" s="56">
        <v>24.364120658146579</v>
      </c>
    </row>
    <row r="723" spans="1:29" x14ac:dyDescent="0.35">
      <c r="A723" s="1">
        <v>657</v>
      </c>
      <c r="B723" s="2">
        <v>10</v>
      </c>
      <c r="C723" s="2" t="s">
        <v>558</v>
      </c>
      <c r="D723" s="2" t="s">
        <v>559</v>
      </c>
      <c r="E723" s="1" t="s">
        <v>39</v>
      </c>
      <c r="F723" s="1" t="str">
        <f t="shared" si="37"/>
        <v>Zieg7</v>
      </c>
      <c r="G723" s="2" t="s">
        <v>566</v>
      </c>
      <c r="H723" s="2" t="s">
        <v>652</v>
      </c>
      <c r="I723" s="1" t="s">
        <v>58</v>
      </c>
      <c r="J723" s="3">
        <v>24.2</v>
      </c>
      <c r="K723" s="3">
        <v>12</v>
      </c>
      <c r="L723" s="3">
        <v>45.3</v>
      </c>
      <c r="M723" s="3">
        <v>59</v>
      </c>
      <c r="N723" s="4">
        <v>8.2035123966942152</v>
      </c>
      <c r="O723" s="3">
        <v>33.51</v>
      </c>
      <c r="P723" s="6">
        <v>7.05</v>
      </c>
      <c r="Q723" s="7">
        <v>7050</v>
      </c>
      <c r="R723" s="8">
        <v>210.38495971351836</v>
      </c>
      <c r="S723" s="17">
        <v>3.62</v>
      </c>
      <c r="T723" s="9">
        <v>0.51347517730496461</v>
      </c>
      <c r="U723" s="10">
        <v>1.5289999999999999</v>
      </c>
      <c r="V723" s="10">
        <v>43.01</v>
      </c>
      <c r="W723" s="10">
        <v>28.129496402877699</v>
      </c>
      <c r="X723" s="10">
        <v>0.1077945</v>
      </c>
      <c r="Y723" s="10">
        <v>0.56399999999999995</v>
      </c>
      <c r="Z723" s="10">
        <v>42.42</v>
      </c>
      <c r="AA723" s="10">
        <v>75.21276595744682</v>
      </c>
      <c r="AB723" s="3">
        <v>7.16</v>
      </c>
      <c r="AC723" s="56">
        <v>17.002678528493419</v>
      </c>
    </row>
    <row r="724" spans="1:29" x14ac:dyDescent="0.35">
      <c r="A724" s="1">
        <v>658</v>
      </c>
      <c r="B724" s="2">
        <v>10</v>
      </c>
      <c r="C724" s="2" t="s">
        <v>558</v>
      </c>
      <c r="D724" s="2" t="s">
        <v>559</v>
      </c>
      <c r="E724" s="1" t="s">
        <v>39</v>
      </c>
      <c r="F724" s="1" t="str">
        <f t="shared" si="37"/>
        <v>Zieg7</v>
      </c>
      <c r="G724" s="2" t="s">
        <v>567</v>
      </c>
      <c r="H724" s="2" t="s">
        <v>652</v>
      </c>
      <c r="I724" s="1" t="s">
        <v>58</v>
      </c>
      <c r="J724" s="3">
        <v>26.65</v>
      </c>
      <c r="K724" s="3">
        <v>15</v>
      </c>
      <c r="L724" s="3">
        <v>55.65</v>
      </c>
      <c r="M724" s="3">
        <v>74</v>
      </c>
      <c r="N724" s="4">
        <v>9.3016885553470914</v>
      </c>
      <c r="O724" s="3">
        <v>47.85</v>
      </c>
      <c r="P724" s="6">
        <v>14.23</v>
      </c>
      <c r="Q724" s="7">
        <v>14230</v>
      </c>
      <c r="R724" s="8">
        <v>297.38766980146289</v>
      </c>
      <c r="S724" s="17">
        <v>5.97</v>
      </c>
      <c r="T724" s="9">
        <v>0.41953619114546731</v>
      </c>
      <c r="U724" s="10">
        <v>1.268</v>
      </c>
      <c r="V724" s="10">
        <v>42.97</v>
      </c>
      <c r="W724" s="10">
        <v>33.888012618296528</v>
      </c>
      <c r="X724" s="10">
        <v>0.1804364</v>
      </c>
      <c r="Y724" s="10">
        <v>0.58699999999999997</v>
      </c>
      <c r="Z724" s="10">
        <v>43.31</v>
      </c>
      <c r="AA724" s="10">
        <v>73.78194207836458</v>
      </c>
      <c r="AB724" s="3">
        <v>7.15</v>
      </c>
      <c r="AC724" s="56">
        <v>40.758505763717302</v>
      </c>
    </row>
    <row r="725" spans="1:29" x14ac:dyDescent="0.35">
      <c r="A725" s="1">
        <v>659</v>
      </c>
      <c r="B725" s="2">
        <v>10</v>
      </c>
      <c r="C725" s="2" t="s">
        <v>558</v>
      </c>
      <c r="D725" s="2" t="s">
        <v>559</v>
      </c>
      <c r="E725" s="1" t="s">
        <v>39</v>
      </c>
      <c r="F725" s="1" t="str">
        <f t="shared" si="37"/>
        <v>Zieg7</v>
      </c>
      <c r="G725" s="2" t="s">
        <v>568</v>
      </c>
      <c r="H725" s="2" t="s">
        <v>652</v>
      </c>
      <c r="I725" s="1" t="s">
        <v>58</v>
      </c>
      <c r="J725" s="3">
        <v>11</v>
      </c>
      <c r="K725" s="3">
        <v>15</v>
      </c>
      <c r="L725" s="3">
        <v>37.5</v>
      </c>
      <c r="M725" s="3">
        <v>134</v>
      </c>
      <c r="N725" s="4">
        <v>29.454545454545453</v>
      </c>
      <c r="O725" s="3">
        <v>37.46</v>
      </c>
      <c r="P725" s="6">
        <v>9.57</v>
      </c>
      <c r="Q725" s="7">
        <v>9570</v>
      </c>
      <c r="R725" s="8">
        <v>255.47250400427123</v>
      </c>
      <c r="S725" s="3">
        <v>4.04</v>
      </c>
      <c r="T725" s="9">
        <v>0.42215256008359453</v>
      </c>
      <c r="U725" s="10" t="s">
        <v>20</v>
      </c>
      <c r="V725" s="10" t="s">
        <v>20</v>
      </c>
      <c r="W725" s="10" t="s">
        <v>20</v>
      </c>
      <c r="X725" s="10" t="s">
        <v>20</v>
      </c>
      <c r="Y725" s="10" t="s">
        <v>20</v>
      </c>
      <c r="Z725" s="10" t="s">
        <v>20</v>
      </c>
      <c r="AA725" s="10" t="s">
        <v>20</v>
      </c>
      <c r="AB725" s="3" t="s">
        <v>20</v>
      </c>
      <c r="AC725" s="56">
        <v>32.943916624214644</v>
      </c>
    </row>
    <row r="726" spans="1:29" x14ac:dyDescent="0.35">
      <c r="A726" s="1">
        <v>663</v>
      </c>
      <c r="B726" s="2">
        <v>10</v>
      </c>
      <c r="C726" s="2" t="s">
        <v>558</v>
      </c>
      <c r="D726" s="2" t="s">
        <v>559</v>
      </c>
      <c r="E726" s="1" t="s">
        <v>39</v>
      </c>
      <c r="F726" s="1" t="str">
        <f t="shared" si="37"/>
        <v>Zieg8</v>
      </c>
      <c r="G726" s="1" t="s">
        <v>569</v>
      </c>
      <c r="H726" s="1" t="s">
        <v>652</v>
      </c>
      <c r="I726" s="1" t="s">
        <v>58</v>
      </c>
      <c r="J726" s="3">
        <v>17.100000000000001</v>
      </c>
      <c r="K726" s="3">
        <v>7</v>
      </c>
      <c r="L726" s="3">
        <v>53.25</v>
      </c>
      <c r="M726" s="3">
        <v>66</v>
      </c>
      <c r="N726" s="4">
        <v>28.360902255639097</v>
      </c>
      <c r="O726" s="3">
        <v>41.61</v>
      </c>
      <c r="P726" s="6">
        <v>8.7200000000000006</v>
      </c>
      <c r="Q726" s="7">
        <v>8720</v>
      </c>
      <c r="R726" s="8">
        <v>209.56500841143955</v>
      </c>
      <c r="S726" s="17">
        <v>3.85</v>
      </c>
      <c r="T726" s="9">
        <v>0.4415137614678899</v>
      </c>
      <c r="U726" s="10">
        <v>1.798</v>
      </c>
      <c r="V726" s="10">
        <v>43.08</v>
      </c>
      <c r="W726" s="10">
        <v>23.959955506117907</v>
      </c>
      <c r="X726" s="10">
        <v>0.1567856</v>
      </c>
      <c r="Y726" s="10">
        <v>0.56699999999999995</v>
      </c>
      <c r="Z726" s="10">
        <v>43.25</v>
      </c>
      <c r="AA726" s="10">
        <v>76.27865961199295</v>
      </c>
      <c r="AB726" s="3">
        <v>7.22</v>
      </c>
      <c r="AC726" s="56">
        <v>23.886540164340602</v>
      </c>
    </row>
    <row r="727" spans="1:29" x14ac:dyDescent="0.35">
      <c r="A727" s="1">
        <v>664</v>
      </c>
      <c r="B727" s="2">
        <v>10</v>
      </c>
      <c r="C727" s="2" t="s">
        <v>558</v>
      </c>
      <c r="D727" s="2" t="s">
        <v>559</v>
      </c>
      <c r="E727" s="1" t="s">
        <v>39</v>
      </c>
      <c r="F727" s="1" t="str">
        <f t="shared" si="37"/>
        <v>Zieg8</v>
      </c>
      <c r="G727" s="1" t="s">
        <v>570</v>
      </c>
      <c r="H727" s="1" t="s">
        <v>652</v>
      </c>
      <c r="I727" s="1" t="s">
        <v>58</v>
      </c>
      <c r="J727" s="3">
        <v>11.25</v>
      </c>
      <c r="K727" s="3">
        <v>7</v>
      </c>
      <c r="L727" s="3">
        <v>41.45</v>
      </c>
      <c r="M727" s="3">
        <v>75</v>
      </c>
      <c r="N727" s="4">
        <v>38.476190476190474</v>
      </c>
      <c r="O727" s="3">
        <v>25.58</v>
      </c>
      <c r="P727" s="6">
        <v>5.51</v>
      </c>
      <c r="Q727" s="7">
        <v>5510</v>
      </c>
      <c r="R727" s="8">
        <v>215.40265832681783</v>
      </c>
      <c r="S727" s="3">
        <v>2.34</v>
      </c>
      <c r="T727" s="9">
        <v>0.42468239564428312</v>
      </c>
      <c r="U727" s="10" t="s">
        <v>20</v>
      </c>
      <c r="V727" s="10" t="s">
        <v>20</v>
      </c>
      <c r="W727" s="10" t="s">
        <v>20</v>
      </c>
      <c r="X727" s="10" t="s">
        <v>20</v>
      </c>
      <c r="Y727" s="10" t="s">
        <v>20</v>
      </c>
      <c r="Z727" s="10" t="s">
        <v>20</v>
      </c>
      <c r="AA727" s="10" t="s">
        <v>20</v>
      </c>
      <c r="AB727" s="3" t="s">
        <v>20</v>
      </c>
      <c r="AC727" s="56">
        <v>21.266693526332094</v>
      </c>
    </row>
    <row r="728" spans="1:29" x14ac:dyDescent="0.35">
      <c r="A728" s="1">
        <v>665</v>
      </c>
      <c r="B728" s="2">
        <v>10</v>
      </c>
      <c r="C728" s="2" t="s">
        <v>558</v>
      </c>
      <c r="D728" s="2" t="s">
        <v>559</v>
      </c>
      <c r="E728" s="1" t="s">
        <v>39</v>
      </c>
      <c r="F728" s="1" t="str">
        <f t="shared" si="37"/>
        <v>Zieg8</v>
      </c>
      <c r="G728" s="1" t="s">
        <v>571</v>
      </c>
      <c r="H728" s="1" t="s">
        <v>652</v>
      </c>
      <c r="I728" s="1" t="s">
        <v>58</v>
      </c>
      <c r="J728" s="3">
        <v>15.7</v>
      </c>
      <c r="K728" s="3">
        <v>8</v>
      </c>
      <c r="L728" s="3">
        <v>49</v>
      </c>
      <c r="M728" s="3">
        <v>62</v>
      </c>
      <c r="N728" s="4">
        <v>23.187898089171977</v>
      </c>
      <c r="O728" s="3">
        <v>35.340000000000003</v>
      </c>
      <c r="P728" s="6">
        <v>6.77</v>
      </c>
      <c r="Q728" s="7">
        <v>6770</v>
      </c>
      <c r="R728" s="8">
        <v>191.56762874929257</v>
      </c>
      <c r="S728" s="15">
        <v>2.42</v>
      </c>
      <c r="T728" s="9">
        <v>0.35745937961595275</v>
      </c>
      <c r="U728" s="10">
        <v>2.105</v>
      </c>
      <c r="V728" s="10">
        <v>42.7</v>
      </c>
      <c r="W728" s="10">
        <v>20.285035629453684</v>
      </c>
      <c r="X728" s="10">
        <v>0.14250849999999998</v>
      </c>
      <c r="Y728" s="10">
        <v>0.76100000000000001</v>
      </c>
      <c r="Z728" s="10">
        <v>43.8</v>
      </c>
      <c r="AA728" s="10">
        <v>57.55584756898817</v>
      </c>
      <c r="AB728" s="3">
        <v>7.17</v>
      </c>
      <c r="AC728" s="56">
        <v>34.375865319865333</v>
      </c>
    </row>
    <row r="729" spans="1:29" x14ac:dyDescent="0.35">
      <c r="A729" s="1">
        <v>354</v>
      </c>
      <c r="B729" s="2">
        <v>18</v>
      </c>
      <c r="C729" s="2" t="s">
        <v>558</v>
      </c>
      <c r="D729" s="2" t="s">
        <v>559</v>
      </c>
      <c r="E729" s="1" t="s">
        <v>39</v>
      </c>
      <c r="F729" s="1" t="str">
        <f t="shared" si="37"/>
        <v>Zieg1</v>
      </c>
      <c r="G729" s="2" t="s">
        <v>560</v>
      </c>
      <c r="H729" s="1" t="s">
        <v>18</v>
      </c>
      <c r="I729" s="1" t="s">
        <v>19</v>
      </c>
      <c r="J729" s="3">
        <v>21</v>
      </c>
      <c r="K729" s="3">
        <v>14</v>
      </c>
      <c r="L729" s="3">
        <v>34.049999999999997</v>
      </c>
      <c r="M729" s="3">
        <v>59</v>
      </c>
      <c r="N729" s="4">
        <v>5.8331632653061218</v>
      </c>
      <c r="O729" s="3">
        <v>18.39</v>
      </c>
      <c r="P729" s="6">
        <v>4.7399999999999993</v>
      </c>
      <c r="Q729" s="7">
        <v>4739.9999999999991</v>
      </c>
      <c r="R729" s="8">
        <v>257.74877650897218</v>
      </c>
      <c r="S729" s="5">
        <v>2.27</v>
      </c>
      <c r="T729" s="9">
        <v>0.47890295358649798</v>
      </c>
      <c r="U729" s="10" t="s">
        <v>20</v>
      </c>
      <c r="V729" s="10" t="s">
        <v>20</v>
      </c>
      <c r="W729" s="10" t="s">
        <v>20</v>
      </c>
      <c r="X729" s="10" t="s">
        <v>20</v>
      </c>
      <c r="Y729" s="10" t="s">
        <v>20</v>
      </c>
      <c r="Z729" s="10" t="s">
        <v>20</v>
      </c>
      <c r="AA729" s="10" t="s">
        <v>20</v>
      </c>
      <c r="AB729" s="3" t="s">
        <v>20</v>
      </c>
      <c r="AC729" s="56">
        <v>43.018035743564518</v>
      </c>
    </row>
    <row r="730" spans="1:29" x14ac:dyDescent="0.35">
      <c r="A730" s="1">
        <v>355</v>
      </c>
      <c r="B730" s="2">
        <v>18</v>
      </c>
      <c r="C730" s="2" t="s">
        <v>558</v>
      </c>
      <c r="D730" s="2" t="s">
        <v>559</v>
      </c>
      <c r="E730" s="1" t="s">
        <v>39</v>
      </c>
      <c r="F730" s="1" t="str">
        <f t="shared" si="37"/>
        <v>Zieg1</v>
      </c>
      <c r="G730" s="2" t="s">
        <v>561</v>
      </c>
      <c r="H730" s="1" t="s">
        <v>18</v>
      </c>
      <c r="I730" s="1" t="s">
        <v>19</v>
      </c>
      <c r="J730" s="3">
        <v>25.9</v>
      </c>
      <c r="K730" s="3">
        <v>11</v>
      </c>
      <c r="L730" s="3">
        <v>38.900000000000006</v>
      </c>
      <c r="M730" s="3">
        <v>40</v>
      </c>
      <c r="N730" s="4">
        <v>4.4615654615654634</v>
      </c>
      <c r="O730" s="3">
        <v>18.18</v>
      </c>
      <c r="P730" s="6">
        <v>4.54</v>
      </c>
      <c r="Q730" s="7">
        <v>4540</v>
      </c>
      <c r="R730" s="8">
        <v>249.72497249724972</v>
      </c>
      <c r="S730" s="14">
        <v>2.04</v>
      </c>
      <c r="T730" s="9">
        <v>0.44933920704845814</v>
      </c>
      <c r="U730" s="10">
        <v>1.161</v>
      </c>
      <c r="V730" s="10">
        <v>41.57</v>
      </c>
      <c r="W730" s="10">
        <v>35.805340223944874</v>
      </c>
      <c r="X730" s="10">
        <v>5.2709400000000003E-2</v>
      </c>
      <c r="Y730" s="10">
        <v>0.45200000000000001</v>
      </c>
      <c r="Z730" s="10">
        <v>43.05</v>
      </c>
      <c r="AA730" s="10">
        <v>95.243362831858391</v>
      </c>
      <c r="AB730" s="3">
        <v>7.07</v>
      </c>
      <c r="AC730" s="56">
        <v>10.895111319285059</v>
      </c>
    </row>
    <row r="731" spans="1:29" x14ac:dyDescent="0.35">
      <c r="A731" s="1">
        <v>356</v>
      </c>
      <c r="B731" s="2">
        <v>18</v>
      </c>
      <c r="C731" s="2" t="s">
        <v>558</v>
      </c>
      <c r="D731" s="2" t="s">
        <v>559</v>
      </c>
      <c r="E731" s="1" t="s">
        <v>39</v>
      </c>
      <c r="F731" s="1" t="str">
        <f t="shared" si="37"/>
        <v>Zieg1</v>
      </c>
      <c r="G731" s="2" t="s">
        <v>562</v>
      </c>
      <c r="H731" s="1" t="s">
        <v>18</v>
      </c>
      <c r="I731" s="1" t="s">
        <v>19</v>
      </c>
      <c r="J731" s="3">
        <v>4.8</v>
      </c>
      <c r="K731" s="3">
        <v>7</v>
      </c>
      <c r="L731" s="3">
        <v>39.6</v>
      </c>
      <c r="M731" s="3">
        <v>22</v>
      </c>
      <c r="N731" s="4">
        <v>24.928571428571427</v>
      </c>
      <c r="O731" s="3">
        <v>13.84</v>
      </c>
      <c r="P731" s="6">
        <v>2.94</v>
      </c>
      <c r="Q731" s="7">
        <v>2940</v>
      </c>
      <c r="R731" s="8">
        <v>212.42774566473989</v>
      </c>
      <c r="S731" s="14">
        <v>1.26</v>
      </c>
      <c r="T731" s="9">
        <v>0.4285714285714286</v>
      </c>
      <c r="U731" s="10">
        <v>1.776</v>
      </c>
      <c r="V731" s="10">
        <v>42.09</v>
      </c>
      <c r="W731" s="10">
        <v>23.699324324324326</v>
      </c>
      <c r="X731" s="10">
        <v>5.2214400000000001E-2</v>
      </c>
      <c r="Y731" s="10">
        <v>0.59599999999999997</v>
      </c>
      <c r="Z731" s="10">
        <v>42.94</v>
      </c>
      <c r="AA731" s="10">
        <v>72.046979865771817</v>
      </c>
      <c r="AB731" s="3">
        <v>7.17</v>
      </c>
      <c r="AC731" s="56">
        <v>25.298870056497183</v>
      </c>
    </row>
    <row r="732" spans="1:29" x14ac:dyDescent="0.35">
      <c r="A732" s="1">
        <v>358</v>
      </c>
      <c r="B732" s="2">
        <v>18</v>
      </c>
      <c r="C732" s="2" t="s">
        <v>558</v>
      </c>
      <c r="D732" s="2" t="s">
        <v>559</v>
      </c>
      <c r="E732" s="1" t="s">
        <v>39</v>
      </c>
      <c r="F732" s="1" t="str">
        <f t="shared" si="37"/>
        <v>Zieg6</v>
      </c>
      <c r="G732" s="2" t="s">
        <v>563</v>
      </c>
      <c r="H732" s="1" t="s">
        <v>18</v>
      </c>
      <c r="I732" s="1" t="s">
        <v>19</v>
      </c>
      <c r="J732" s="3">
        <v>18.05</v>
      </c>
      <c r="K732" s="3">
        <v>9</v>
      </c>
      <c r="L732" s="3">
        <v>46.5</v>
      </c>
      <c r="M732" s="3">
        <v>47</v>
      </c>
      <c r="N732" s="4">
        <v>12.453370267774698</v>
      </c>
      <c r="O732" s="3">
        <v>28.37</v>
      </c>
      <c r="P732" s="6">
        <v>6.34</v>
      </c>
      <c r="Q732" s="7">
        <v>6340</v>
      </c>
      <c r="R732" s="8">
        <v>223.47550229115262</v>
      </c>
      <c r="S732" s="14">
        <v>3.99</v>
      </c>
      <c r="T732" s="9">
        <v>0.62933753943217674</v>
      </c>
      <c r="U732" s="10">
        <v>1.607</v>
      </c>
      <c r="V732" s="10">
        <v>42.51</v>
      </c>
      <c r="W732" s="10">
        <v>26.453018046048538</v>
      </c>
      <c r="X732" s="10">
        <v>0.10188380000000001</v>
      </c>
      <c r="Y732" s="10">
        <v>0.56699999999999995</v>
      </c>
      <c r="Z732" s="10">
        <v>41.04</v>
      </c>
      <c r="AA732" s="10">
        <v>72.38095238095238</v>
      </c>
      <c r="AB732" s="3">
        <v>7.13</v>
      </c>
      <c r="AC732" s="56">
        <v>21.060101010101011</v>
      </c>
    </row>
    <row r="733" spans="1:29" x14ac:dyDescent="0.35">
      <c r="A733" s="1">
        <v>359</v>
      </c>
      <c r="B733" s="2">
        <v>18</v>
      </c>
      <c r="C733" s="2" t="s">
        <v>558</v>
      </c>
      <c r="D733" s="2" t="s">
        <v>559</v>
      </c>
      <c r="E733" s="1" t="s">
        <v>39</v>
      </c>
      <c r="F733" s="1" t="str">
        <f t="shared" si="37"/>
        <v>Zieg6</v>
      </c>
      <c r="G733" s="2" t="s">
        <v>564</v>
      </c>
      <c r="H733" s="1" t="s">
        <v>18</v>
      </c>
      <c r="I733" s="1" t="s">
        <v>19</v>
      </c>
      <c r="J733" s="3">
        <v>22.25</v>
      </c>
      <c r="K733" s="3">
        <v>19</v>
      </c>
      <c r="L733" s="3">
        <v>28.5</v>
      </c>
      <c r="M733" s="3">
        <v>63</v>
      </c>
      <c r="N733" s="4">
        <v>3.2471910112359552</v>
      </c>
      <c r="O733" s="3">
        <v>13.46</v>
      </c>
      <c r="P733" s="6">
        <v>3.66</v>
      </c>
      <c r="Q733" s="7">
        <v>3660</v>
      </c>
      <c r="R733" s="8">
        <v>271.91679049034173</v>
      </c>
      <c r="S733" s="5">
        <v>1.37</v>
      </c>
      <c r="T733" s="9">
        <v>0.37431693989071041</v>
      </c>
      <c r="U733" s="10" t="s">
        <v>20</v>
      </c>
      <c r="V733" s="10" t="s">
        <v>20</v>
      </c>
      <c r="W733" s="10" t="s">
        <v>20</v>
      </c>
      <c r="X733" s="10" t="s">
        <v>20</v>
      </c>
      <c r="Y733" s="10" t="s">
        <v>20</v>
      </c>
      <c r="Z733" s="10" t="s">
        <v>20</v>
      </c>
      <c r="AA733" s="10" t="s">
        <v>20</v>
      </c>
      <c r="AB733" s="3" t="s">
        <v>20</v>
      </c>
      <c r="AC733" s="56">
        <v>28.362796929365842</v>
      </c>
    </row>
    <row r="734" spans="1:29" x14ac:dyDescent="0.35">
      <c r="A734" s="1">
        <v>360</v>
      </c>
      <c r="B734" s="2">
        <v>18</v>
      </c>
      <c r="C734" s="2" t="s">
        <v>558</v>
      </c>
      <c r="D734" s="2" t="s">
        <v>559</v>
      </c>
      <c r="E734" s="1" t="s">
        <v>39</v>
      </c>
      <c r="F734" s="1" t="str">
        <f t="shared" si="37"/>
        <v>Zieg6</v>
      </c>
      <c r="G734" s="2" t="s">
        <v>565</v>
      </c>
      <c r="H734" s="1" t="s">
        <v>18</v>
      </c>
      <c r="I734" s="1" t="s">
        <v>19</v>
      </c>
      <c r="J734" s="3">
        <v>27.9</v>
      </c>
      <c r="K734" s="3">
        <v>16</v>
      </c>
      <c r="L734" s="3">
        <v>39.049999999999997</v>
      </c>
      <c r="M734" s="3">
        <v>41</v>
      </c>
      <c r="N734" s="4">
        <v>2.5865815412186381</v>
      </c>
      <c r="O734" s="3">
        <v>27.52</v>
      </c>
      <c r="P734" s="6">
        <v>6.1</v>
      </c>
      <c r="Q734" s="7">
        <v>6100</v>
      </c>
      <c r="R734" s="8">
        <v>221.65697674418604</v>
      </c>
      <c r="S734" s="14">
        <v>3.79</v>
      </c>
      <c r="T734" s="9">
        <v>0.62131147540983611</v>
      </c>
      <c r="U734" s="10">
        <v>1.6930000000000001</v>
      </c>
      <c r="V734" s="10">
        <v>42.47</v>
      </c>
      <c r="W734" s="10">
        <v>25.085646780862373</v>
      </c>
      <c r="X734" s="10">
        <v>0.103273</v>
      </c>
      <c r="Y734" s="10">
        <v>0.60299999999999998</v>
      </c>
      <c r="Z734" s="10">
        <v>40.520000000000003</v>
      </c>
      <c r="AA734" s="10">
        <v>67.197346600331684</v>
      </c>
      <c r="AB734" s="3">
        <v>7.22</v>
      </c>
      <c r="AC734" s="56">
        <v>9.1049458143864346</v>
      </c>
    </row>
    <row r="735" spans="1:29" x14ac:dyDescent="0.35">
      <c r="A735" s="1">
        <v>361</v>
      </c>
      <c r="B735" s="2">
        <v>18</v>
      </c>
      <c r="C735" s="2" t="s">
        <v>558</v>
      </c>
      <c r="D735" s="2" t="s">
        <v>559</v>
      </c>
      <c r="E735" s="1" t="s">
        <v>39</v>
      </c>
      <c r="F735" s="1" t="str">
        <f t="shared" si="37"/>
        <v>Zieg6</v>
      </c>
      <c r="G735" s="2" t="s">
        <v>572</v>
      </c>
      <c r="H735" s="1" t="s">
        <v>18</v>
      </c>
      <c r="I735" s="1" t="s">
        <v>19</v>
      </c>
      <c r="J735" s="3">
        <v>12.55</v>
      </c>
      <c r="K735" s="3">
        <v>7</v>
      </c>
      <c r="L735" s="3">
        <v>25.75</v>
      </c>
      <c r="M735" s="3">
        <v>44</v>
      </c>
      <c r="N735" s="4">
        <v>11.896983494593057</v>
      </c>
      <c r="O735" s="3">
        <v>6.64</v>
      </c>
      <c r="P735" s="6">
        <v>1.6199999999999999</v>
      </c>
      <c r="Q735" s="7">
        <v>1619.9999999999998</v>
      </c>
      <c r="R735" s="8">
        <v>243.97590361445782</v>
      </c>
      <c r="S735" s="5">
        <v>0.4</v>
      </c>
      <c r="T735" s="9">
        <v>0.24691358024691362</v>
      </c>
      <c r="U735" s="10" t="s">
        <v>20</v>
      </c>
      <c r="V735" s="10" t="s">
        <v>20</v>
      </c>
      <c r="W735" s="10" t="s">
        <v>20</v>
      </c>
      <c r="X735" s="10" t="s">
        <v>20</v>
      </c>
      <c r="Y735" s="10" t="s">
        <v>20</v>
      </c>
      <c r="Z735" s="10" t="s">
        <v>20</v>
      </c>
      <c r="AA735" s="10" t="s">
        <v>20</v>
      </c>
      <c r="AB735" s="3" t="s">
        <v>20</v>
      </c>
      <c r="AC735" s="56">
        <v>24.93737098444533</v>
      </c>
    </row>
    <row r="736" spans="1:29" x14ac:dyDescent="0.35">
      <c r="A736" s="1">
        <v>362</v>
      </c>
      <c r="B736" s="2">
        <v>18</v>
      </c>
      <c r="C736" s="2" t="s">
        <v>558</v>
      </c>
      <c r="D736" s="2" t="s">
        <v>559</v>
      </c>
      <c r="E736" s="1" t="s">
        <v>39</v>
      </c>
      <c r="F736" s="1" t="str">
        <f t="shared" si="37"/>
        <v>Zieg7</v>
      </c>
      <c r="G736" s="2" t="s">
        <v>566</v>
      </c>
      <c r="H736" s="1" t="s">
        <v>18</v>
      </c>
      <c r="I736" s="1" t="s">
        <v>19</v>
      </c>
      <c r="J736" s="3">
        <v>29.7</v>
      </c>
      <c r="K736" s="3">
        <v>30</v>
      </c>
      <c r="L736" s="3">
        <v>36.25</v>
      </c>
      <c r="M736" s="3">
        <v>87</v>
      </c>
      <c r="N736" s="4">
        <v>2.5395622895622894</v>
      </c>
      <c r="O736" s="3">
        <v>28.9</v>
      </c>
      <c r="P736" s="6">
        <v>7.19</v>
      </c>
      <c r="Q736" s="7">
        <v>7190</v>
      </c>
      <c r="R736" s="8">
        <v>248.78892733564015</v>
      </c>
      <c r="S736" s="5">
        <v>4.45</v>
      </c>
      <c r="T736" s="9">
        <v>0.61891515994436719</v>
      </c>
      <c r="U736" s="10" t="s">
        <v>20</v>
      </c>
      <c r="V736" s="10" t="s">
        <v>20</v>
      </c>
      <c r="W736" s="10" t="s">
        <v>20</v>
      </c>
      <c r="X736" s="10" t="s">
        <v>20</v>
      </c>
      <c r="Y736" s="10" t="s">
        <v>20</v>
      </c>
      <c r="Z736" s="10" t="s">
        <v>20</v>
      </c>
      <c r="AA736" s="10" t="s">
        <v>20</v>
      </c>
      <c r="AB736" s="3" t="s">
        <v>20</v>
      </c>
      <c r="AC736" s="56">
        <v>17.399487179487178</v>
      </c>
    </row>
    <row r="737" spans="1:29" x14ac:dyDescent="0.35">
      <c r="A737" s="1">
        <v>363</v>
      </c>
      <c r="B737" s="2">
        <v>18</v>
      </c>
      <c r="C737" s="2" t="s">
        <v>558</v>
      </c>
      <c r="D737" s="2" t="s">
        <v>559</v>
      </c>
      <c r="E737" s="1" t="s">
        <v>39</v>
      </c>
      <c r="F737" s="1" t="str">
        <f t="shared" si="37"/>
        <v>Zieg7</v>
      </c>
      <c r="G737" s="2" t="s">
        <v>567</v>
      </c>
      <c r="H737" s="1" t="s">
        <v>18</v>
      </c>
      <c r="I737" s="1" t="s">
        <v>19</v>
      </c>
      <c r="J737" s="3">
        <v>20</v>
      </c>
      <c r="K737" s="3">
        <v>19</v>
      </c>
      <c r="L737" s="3">
        <v>33.950000000000003</v>
      </c>
      <c r="M737" s="3">
        <v>64</v>
      </c>
      <c r="N737" s="4">
        <v>4.7178947368421058</v>
      </c>
      <c r="O737" s="3">
        <v>35.270000000000003</v>
      </c>
      <c r="P737" s="6">
        <v>8.1999999999999993</v>
      </c>
      <c r="Q737" s="7">
        <v>8200</v>
      </c>
      <c r="R737" s="8">
        <v>232.49220300538698</v>
      </c>
      <c r="S737" s="14">
        <v>5.86</v>
      </c>
      <c r="T737" s="9">
        <v>0.71463414634146349</v>
      </c>
      <c r="U737" s="10">
        <v>1.458</v>
      </c>
      <c r="V737" s="10">
        <v>42.4</v>
      </c>
      <c r="W737" s="10">
        <v>29.080932784636488</v>
      </c>
      <c r="X737" s="10">
        <v>0.11955599999999998</v>
      </c>
      <c r="Y737" s="10">
        <v>0.56999999999999995</v>
      </c>
      <c r="Z737" s="10">
        <v>41.11</v>
      </c>
      <c r="AA737" s="10">
        <v>72.122807017543863</v>
      </c>
      <c r="AB737" s="3">
        <v>7.23</v>
      </c>
      <c r="AC737" s="56">
        <v>20.108041153595661</v>
      </c>
    </row>
    <row r="738" spans="1:29" x14ac:dyDescent="0.35">
      <c r="A738" s="1">
        <v>364</v>
      </c>
      <c r="B738" s="2">
        <v>18</v>
      </c>
      <c r="C738" s="2" t="s">
        <v>558</v>
      </c>
      <c r="D738" s="2" t="s">
        <v>559</v>
      </c>
      <c r="E738" s="1" t="s">
        <v>39</v>
      </c>
      <c r="F738" s="1" t="str">
        <f t="shared" si="37"/>
        <v>Zieg7</v>
      </c>
      <c r="G738" s="2" t="s">
        <v>568</v>
      </c>
      <c r="H738" s="1" t="s">
        <v>18</v>
      </c>
      <c r="I738" s="1" t="s">
        <v>19</v>
      </c>
      <c r="J738" s="3">
        <v>25.9</v>
      </c>
      <c r="K738" s="3">
        <v>17</v>
      </c>
      <c r="L738" s="3">
        <v>37.299999999999997</v>
      </c>
      <c r="M738" s="3">
        <v>56</v>
      </c>
      <c r="N738" s="4">
        <v>3.7440381558028615</v>
      </c>
      <c r="O738" s="3">
        <v>28.25</v>
      </c>
      <c r="P738" s="6">
        <v>6.39</v>
      </c>
      <c r="Q738" s="7">
        <v>6390</v>
      </c>
      <c r="R738" s="8">
        <v>226.19469026548671</v>
      </c>
      <c r="S738" s="14">
        <v>5.0999999999999996</v>
      </c>
      <c r="T738" s="9">
        <v>0.7981220657276995</v>
      </c>
      <c r="U738" s="10">
        <v>1.1870000000000001</v>
      </c>
      <c r="V738" s="10">
        <v>42.59</v>
      </c>
      <c r="W738" s="10">
        <v>35.880370682392588</v>
      </c>
      <c r="X738" s="10">
        <v>7.5849299999999995E-2</v>
      </c>
      <c r="Y738" s="10">
        <v>0.45100000000000001</v>
      </c>
      <c r="Z738" s="10">
        <v>42.51</v>
      </c>
      <c r="AA738" s="10">
        <v>94.257206208425714</v>
      </c>
      <c r="AB738" s="3">
        <v>7.2</v>
      </c>
      <c r="AC738" s="56">
        <v>20.866237869849655</v>
      </c>
    </row>
    <row r="739" spans="1:29" x14ac:dyDescent="0.35">
      <c r="A739" s="1">
        <v>365</v>
      </c>
      <c r="B739" s="2">
        <v>18</v>
      </c>
      <c r="C739" s="2" t="s">
        <v>558</v>
      </c>
      <c r="D739" s="2" t="s">
        <v>559</v>
      </c>
      <c r="E739" s="1" t="s">
        <v>39</v>
      </c>
      <c r="F739" s="1" t="str">
        <f t="shared" si="37"/>
        <v>Zieg7</v>
      </c>
      <c r="G739" s="2" t="s">
        <v>573</v>
      </c>
      <c r="H739" s="1" t="s">
        <v>18</v>
      </c>
      <c r="I739" s="1" t="s">
        <v>19</v>
      </c>
      <c r="J739" s="3">
        <v>25.55</v>
      </c>
      <c r="K739" s="3">
        <v>13</v>
      </c>
      <c r="L739" s="3">
        <v>38.6</v>
      </c>
      <c r="M739" s="3">
        <v>46</v>
      </c>
      <c r="N739" s="4">
        <v>4.3457775101610716</v>
      </c>
      <c r="O739" s="3">
        <v>22.39</v>
      </c>
      <c r="P739" s="6">
        <v>5.19</v>
      </c>
      <c r="Q739" s="7">
        <v>5190</v>
      </c>
      <c r="R739" s="8">
        <v>231.79991067440821</v>
      </c>
      <c r="S739" s="5">
        <v>2.78</v>
      </c>
      <c r="T739" s="9">
        <v>0.53564547206165691</v>
      </c>
      <c r="U739" s="10" t="s">
        <v>20</v>
      </c>
      <c r="V739" s="10" t="s">
        <v>20</v>
      </c>
      <c r="W739" s="10" t="s">
        <v>20</v>
      </c>
      <c r="X739" s="10" t="s">
        <v>20</v>
      </c>
      <c r="Y739" s="10" t="s">
        <v>20</v>
      </c>
      <c r="Z739" s="10" t="s">
        <v>20</v>
      </c>
      <c r="AA739" s="10" t="s">
        <v>20</v>
      </c>
      <c r="AB739" s="3" t="s">
        <v>20</v>
      </c>
      <c r="AC739" s="56">
        <v>23.379399365683241</v>
      </c>
    </row>
    <row r="740" spans="1:29" x14ac:dyDescent="0.35">
      <c r="A740" s="1">
        <v>367</v>
      </c>
      <c r="B740" s="2">
        <v>18</v>
      </c>
      <c r="C740" s="2" t="s">
        <v>558</v>
      </c>
      <c r="D740" s="2" t="s">
        <v>559</v>
      </c>
      <c r="E740" s="1" t="s">
        <v>39</v>
      </c>
      <c r="F740" s="1" t="str">
        <f t="shared" si="37"/>
        <v>Zieg8</v>
      </c>
      <c r="G740" s="1" t="s">
        <v>570</v>
      </c>
      <c r="H740" s="1" t="s">
        <v>18</v>
      </c>
      <c r="I740" s="1" t="s">
        <v>19</v>
      </c>
      <c r="J740" s="3">
        <v>17.549999999999997</v>
      </c>
      <c r="K740" s="3">
        <v>13</v>
      </c>
      <c r="L740" s="3">
        <v>32.85</v>
      </c>
      <c r="M740" s="3">
        <v>55</v>
      </c>
      <c r="N740" s="4">
        <v>6.9191321499013814</v>
      </c>
      <c r="O740" s="3">
        <v>16.149999999999999</v>
      </c>
      <c r="P740" s="6">
        <v>3.84</v>
      </c>
      <c r="Q740" s="7">
        <v>3840</v>
      </c>
      <c r="R740" s="8">
        <v>237.77089783281735</v>
      </c>
      <c r="S740" s="14">
        <v>2.5299999999999998</v>
      </c>
      <c r="T740" s="9">
        <v>0.65885416666666663</v>
      </c>
      <c r="U740" s="10">
        <v>1.2290000000000001</v>
      </c>
      <c r="V740" s="10">
        <v>42.12</v>
      </c>
      <c r="W740" s="10">
        <v>34.271765663140762</v>
      </c>
      <c r="X740" s="10">
        <v>4.7193600000000002E-2</v>
      </c>
      <c r="Y740" s="10">
        <v>0.436</v>
      </c>
      <c r="Z740" s="10">
        <v>43.31</v>
      </c>
      <c r="AA740" s="10">
        <v>99.334862385321102</v>
      </c>
      <c r="AB740" s="3">
        <v>7.13</v>
      </c>
      <c r="AC740" s="56">
        <v>18.308899690308497</v>
      </c>
    </row>
    <row r="741" spans="1:29" x14ac:dyDescent="0.35">
      <c r="A741" s="1">
        <v>368</v>
      </c>
      <c r="B741" s="2">
        <v>18</v>
      </c>
      <c r="C741" s="2" t="s">
        <v>558</v>
      </c>
      <c r="D741" s="2" t="s">
        <v>559</v>
      </c>
      <c r="E741" s="1" t="s">
        <v>39</v>
      </c>
      <c r="F741" s="1" t="str">
        <f t="shared" si="37"/>
        <v>Zieg8</v>
      </c>
      <c r="G741" s="1" t="s">
        <v>571</v>
      </c>
      <c r="H741" s="1" t="s">
        <v>18</v>
      </c>
      <c r="I741" s="1" t="s">
        <v>19</v>
      </c>
      <c r="J741" s="3">
        <v>21.6</v>
      </c>
      <c r="K741" s="3">
        <v>31</v>
      </c>
      <c r="L741" s="3">
        <v>26.55</v>
      </c>
      <c r="M741" s="3">
        <v>77</v>
      </c>
      <c r="N741" s="4">
        <v>2.0530913978494625</v>
      </c>
      <c r="O741" s="3">
        <v>21.7</v>
      </c>
      <c r="P741" s="6">
        <v>4.7300000000000004</v>
      </c>
      <c r="Q741" s="7">
        <v>4730</v>
      </c>
      <c r="R741" s="8">
        <v>217.97235023041475</v>
      </c>
      <c r="S741" s="14">
        <v>5.37</v>
      </c>
      <c r="T741" s="9">
        <v>1.1353065539112051</v>
      </c>
      <c r="U741" s="10">
        <v>1.276</v>
      </c>
      <c r="V741" s="10">
        <v>42.35</v>
      </c>
      <c r="W741" s="10">
        <v>33.189655172413794</v>
      </c>
      <c r="X741" s="10">
        <v>6.0354800000000007E-2</v>
      </c>
      <c r="Y741" s="10">
        <v>0.47199999999999998</v>
      </c>
      <c r="Z741" s="10">
        <v>42.25</v>
      </c>
      <c r="AA741" s="10">
        <v>89.512711864406782</v>
      </c>
      <c r="AB741" s="3">
        <v>7.15</v>
      </c>
      <c r="AC741" s="56">
        <v>14.425114232281407</v>
      </c>
    </row>
    <row r="742" spans="1:29" x14ac:dyDescent="0.35">
      <c r="A742" s="1">
        <v>369</v>
      </c>
      <c r="B742" s="2">
        <v>18</v>
      </c>
      <c r="C742" s="2" t="s">
        <v>558</v>
      </c>
      <c r="D742" s="2" t="s">
        <v>559</v>
      </c>
      <c r="E742" s="1" t="s">
        <v>39</v>
      </c>
      <c r="F742" s="1" t="str">
        <f t="shared" si="37"/>
        <v>Zieg8</v>
      </c>
      <c r="G742" s="1" t="s">
        <v>574</v>
      </c>
      <c r="H742" s="1" t="s">
        <v>18</v>
      </c>
      <c r="I742" s="1" t="s">
        <v>19</v>
      </c>
      <c r="J742" s="3">
        <v>28.75</v>
      </c>
      <c r="K742" s="3">
        <v>30</v>
      </c>
      <c r="L742" s="3">
        <v>30.8</v>
      </c>
      <c r="M742" s="3">
        <v>77</v>
      </c>
      <c r="N742" s="4">
        <v>1.7496811594202897</v>
      </c>
      <c r="O742" s="3">
        <v>21.5</v>
      </c>
      <c r="P742" s="6">
        <v>7.06</v>
      </c>
      <c r="Q742" s="7">
        <v>7060</v>
      </c>
      <c r="R742" s="8">
        <v>328.37209302325579</v>
      </c>
      <c r="S742" s="5">
        <v>3.83</v>
      </c>
      <c r="T742" s="9">
        <v>0.54249291784702558</v>
      </c>
      <c r="U742" s="10" t="s">
        <v>20</v>
      </c>
      <c r="V742" s="10" t="s">
        <v>20</v>
      </c>
      <c r="W742" s="10" t="s">
        <v>20</v>
      </c>
      <c r="X742" s="10" t="s">
        <v>20</v>
      </c>
      <c r="Y742" s="10" t="s">
        <v>20</v>
      </c>
      <c r="Z742" s="10" t="s">
        <v>20</v>
      </c>
      <c r="AA742" s="10" t="s">
        <v>20</v>
      </c>
      <c r="AB742" s="3" t="s">
        <v>20</v>
      </c>
      <c r="AC742" s="56">
        <v>18.033328442782363</v>
      </c>
    </row>
    <row r="743" spans="1:29" x14ac:dyDescent="0.35">
      <c r="A743" s="1">
        <v>648</v>
      </c>
      <c r="B743" s="2">
        <v>10</v>
      </c>
      <c r="C743" s="2" t="s">
        <v>558</v>
      </c>
      <c r="D743" s="2" t="s">
        <v>559</v>
      </c>
      <c r="E743" s="1" t="s">
        <v>39</v>
      </c>
      <c r="F743" s="1" t="str">
        <f t="shared" si="37"/>
        <v>Zieg1</v>
      </c>
      <c r="G743" s="2" t="s">
        <v>575</v>
      </c>
      <c r="H743" s="2" t="s">
        <v>651</v>
      </c>
      <c r="I743" s="1" t="s">
        <v>36</v>
      </c>
      <c r="J743" s="3">
        <v>25.35</v>
      </c>
      <c r="K743" s="3">
        <v>17</v>
      </c>
      <c r="L743" s="3">
        <v>55.849999999999994</v>
      </c>
      <c r="M743" s="3">
        <v>109</v>
      </c>
      <c r="N743" s="4">
        <v>13.126116718876897</v>
      </c>
      <c r="O743" s="3">
        <v>57.18</v>
      </c>
      <c r="P743" s="6">
        <v>19.86</v>
      </c>
      <c r="Q743" s="7">
        <v>19860</v>
      </c>
      <c r="R743" s="8">
        <v>347.32423924449108</v>
      </c>
      <c r="S743" s="15">
        <v>7.77</v>
      </c>
      <c r="T743" s="9">
        <v>0.39123867069486407</v>
      </c>
      <c r="U743" s="10">
        <v>1.484</v>
      </c>
      <c r="V743" s="10">
        <v>42.7</v>
      </c>
      <c r="W743" s="10">
        <v>28.773584905660378</v>
      </c>
      <c r="X743" s="10">
        <v>0.2947224</v>
      </c>
      <c r="Y743" s="10">
        <v>0.7</v>
      </c>
      <c r="Z743" s="10">
        <v>43.58</v>
      </c>
      <c r="AA743" s="10">
        <v>62.25714285714286</v>
      </c>
      <c r="AB743" s="3">
        <v>7.25</v>
      </c>
      <c r="AC743" s="56">
        <v>19.676864240982933</v>
      </c>
    </row>
    <row r="744" spans="1:29" x14ac:dyDescent="0.35">
      <c r="A744" s="1">
        <v>649</v>
      </c>
      <c r="B744" s="2">
        <v>10</v>
      </c>
      <c r="C744" s="2" t="s">
        <v>558</v>
      </c>
      <c r="D744" s="2" t="s">
        <v>559</v>
      </c>
      <c r="E744" s="1" t="s">
        <v>39</v>
      </c>
      <c r="F744" s="1" t="str">
        <f t="shared" si="37"/>
        <v>Zieg1</v>
      </c>
      <c r="G744" s="2" t="s">
        <v>576</v>
      </c>
      <c r="H744" s="2" t="s">
        <v>651</v>
      </c>
      <c r="I744" s="1" t="s">
        <v>36</v>
      </c>
      <c r="J744" s="3">
        <v>13.75</v>
      </c>
      <c r="K744" s="3">
        <v>12</v>
      </c>
      <c r="L744" s="3">
        <v>52</v>
      </c>
      <c r="M744" s="3">
        <v>104</v>
      </c>
      <c r="N744" s="4">
        <v>31.775757575757577</v>
      </c>
      <c r="O744" s="3">
        <v>57.29</v>
      </c>
      <c r="P744" s="6">
        <v>14.36</v>
      </c>
      <c r="Q744" s="7">
        <v>14360</v>
      </c>
      <c r="R744" s="8">
        <v>250.65456449642173</v>
      </c>
      <c r="S744" s="3">
        <v>5.64</v>
      </c>
      <c r="T744" s="9">
        <v>0.39275766016713093</v>
      </c>
      <c r="U744" s="10" t="s">
        <v>20</v>
      </c>
      <c r="V744" s="10" t="s">
        <v>20</v>
      </c>
      <c r="W744" s="10" t="s">
        <v>20</v>
      </c>
      <c r="X744" s="10" t="s">
        <v>20</v>
      </c>
      <c r="Y744" s="10" t="s">
        <v>20</v>
      </c>
      <c r="Z744" s="10" t="s">
        <v>20</v>
      </c>
      <c r="AA744" s="10" t="s">
        <v>20</v>
      </c>
      <c r="AB744" s="3" t="s">
        <v>20</v>
      </c>
      <c r="AC744" s="56">
        <v>15.156975237115072</v>
      </c>
    </row>
    <row r="745" spans="1:29" x14ac:dyDescent="0.35">
      <c r="A745" s="1">
        <v>650</v>
      </c>
      <c r="B745" s="2">
        <v>10</v>
      </c>
      <c r="C745" s="2" t="s">
        <v>558</v>
      </c>
      <c r="D745" s="2" t="s">
        <v>559</v>
      </c>
      <c r="E745" s="1" t="s">
        <v>39</v>
      </c>
      <c r="F745" s="1" t="str">
        <f t="shared" si="37"/>
        <v>Zieg1</v>
      </c>
      <c r="G745" s="2" t="s">
        <v>577</v>
      </c>
      <c r="H745" s="2" t="s">
        <v>651</v>
      </c>
      <c r="I745" s="1" t="s">
        <v>36</v>
      </c>
      <c r="J745" s="3">
        <v>18.5</v>
      </c>
      <c r="K745" s="3">
        <v>14</v>
      </c>
      <c r="L745" s="3">
        <v>53</v>
      </c>
      <c r="M745" s="3">
        <v>102</v>
      </c>
      <c r="N745" s="4">
        <v>19.872586872586872</v>
      </c>
      <c r="O745" s="3">
        <v>63.4</v>
      </c>
      <c r="P745" s="6">
        <v>19.54</v>
      </c>
      <c r="Q745" s="7">
        <v>19540</v>
      </c>
      <c r="R745" s="8">
        <v>308.20189274447949</v>
      </c>
      <c r="S745" s="17">
        <v>7.91</v>
      </c>
      <c r="T745" s="9">
        <v>0.40481064483111567</v>
      </c>
      <c r="U745" s="10">
        <v>1.512</v>
      </c>
      <c r="V745" s="10">
        <v>42.77</v>
      </c>
      <c r="W745" s="10">
        <v>28.287037037037038</v>
      </c>
      <c r="X745" s="10">
        <v>0.29544480000000001</v>
      </c>
      <c r="Y745" s="10">
        <v>0.748</v>
      </c>
      <c r="Z745" s="10">
        <v>43.44</v>
      </c>
      <c r="AA745" s="10">
        <v>58.074866310160424</v>
      </c>
      <c r="AB745" s="3">
        <v>7.14</v>
      </c>
      <c r="AC745" s="56">
        <v>16.652274758511506</v>
      </c>
    </row>
    <row r="746" spans="1:29" x14ac:dyDescent="0.35">
      <c r="A746" s="1">
        <v>654</v>
      </c>
      <c r="B746" s="2">
        <v>10</v>
      </c>
      <c r="C746" s="2" t="s">
        <v>558</v>
      </c>
      <c r="D746" s="2" t="s">
        <v>559</v>
      </c>
      <c r="E746" s="1" t="s">
        <v>39</v>
      </c>
      <c r="F746" s="1" t="str">
        <f t="shared" si="37"/>
        <v>Zieg6</v>
      </c>
      <c r="G746" s="2" t="s">
        <v>572</v>
      </c>
      <c r="H746" s="2" t="s">
        <v>651</v>
      </c>
      <c r="I746" s="1" t="s">
        <v>36</v>
      </c>
      <c r="J746" s="3">
        <v>3.7</v>
      </c>
      <c r="K746" s="3">
        <v>7</v>
      </c>
      <c r="L746" s="3">
        <v>40.75</v>
      </c>
      <c r="M746" s="3">
        <v>32</v>
      </c>
      <c r="N746" s="4">
        <v>49.347490347490343</v>
      </c>
      <c r="O746" s="10">
        <v>23.86</v>
      </c>
      <c r="P746" s="6">
        <v>4.4000000000000004</v>
      </c>
      <c r="Q746" s="7">
        <v>4400</v>
      </c>
      <c r="R746" s="8">
        <v>184.40905280804694</v>
      </c>
      <c r="S746" s="17">
        <v>0.89</v>
      </c>
      <c r="T746" s="9">
        <v>0.20227272727272727</v>
      </c>
      <c r="U746" s="10">
        <v>2.8860000000000001</v>
      </c>
      <c r="V746" s="10">
        <v>42.89</v>
      </c>
      <c r="W746" s="10">
        <v>14.86139986139986</v>
      </c>
      <c r="X746" s="10">
        <v>0.12698400000000001</v>
      </c>
      <c r="Y746" s="10">
        <v>1.1100000000000001</v>
      </c>
      <c r="Z746" s="10">
        <v>41.77</v>
      </c>
      <c r="AA746" s="10">
        <v>37.630630630630627</v>
      </c>
      <c r="AB746" s="3">
        <v>7.17</v>
      </c>
      <c r="AC746" s="56">
        <v>29.797598515631307</v>
      </c>
    </row>
    <row r="747" spans="1:29" x14ac:dyDescent="0.35">
      <c r="A747" s="1">
        <v>655</v>
      </c>
      <c r="B747" s="2">
        <v>10</v>
      </c>
      <c r="C747" s="2" t="s">
        <v>558</v>
      </c>
      <c r="D747" s="2" t="s">
        <v>559</v>
      </c>
      <c r="E747" s="1" t="s">
        <v>39</v>
      </c>
      <c r="F747" s="1" t="str">
        <f t="shared" si="37"/>
        <v>Zieg6</v>
      </c>
      <c r="G747" s="2" t="s">
        <v>578</v>
      </c>
      <c r="H747" s="2" t="s">
        <v>651</v>
      </c>
      <c r="I747" s="1" t="s">
        <v>36</v>
      </c>
      <c r="J747" s="3">
        <v>8.9</v>
      </c>
      <c r="K747" s="3">
        <v>4</v>
      </c>
      <c r="L747" s="3">
        <v>45.4</v>
      </c>
      <c r="M747" s="3">
        <v>49</v>
      </c>
      <c r="N747" s="4">
        <v>61.488764044943821</v>
      </c>
      <c r="O747" s="3">
        <v>22.96</v>
      </c>
      <c r="P747" s="6">
        <v>3.99</v>
      </c>
      <c r="Q747" s="7">
        <v>3990</v>
      </c>
      <c r="R747" s="8">
        <v>173.78048780487805</v>
      </c>
      <c r="S747" s="3">
        <v>0.6</v>
      </c>
      <c r="T747" s="9">
        <v>0.15037593984962405</v>
      </c>
      <c r="U747" s="10" t="s">
        <v>20</v>
      </c>
      <c r="V747" s="10" t="s">
        <v>20</v>
      </c>
      <c r="W747" s="10" t="s">
        <v>20</v>
      </c>
      <c r="X747" s="10" t="s">
        <v>20</v>
      </c>
      <c r="Y747" s="10" t="s">
        <v>20</v>
      </c>
      <c r="Z747" s="10" t="s">
        <v>20</v>
      </c>
      <c r="AA747" s="10" t="s">
        <v>20</v>
      </c>
      <c r="AB747" s="3" t="s">
        <v>20</v>
      </c>
      <c r="AC747" s="56">
        <v>15.649713127538163</v>
      </c>
    </row>
    <row r="748" spans="1:29" x14ac:dyDescent="0.35">
      <c r="A748" s="1">
        <v>656</v>
      </c>
      <c r="B748" s="2">
        <v>10</v>
      </c>
      <c r="C748" s="2" t="s">
        <v>558</v>
      </c>
      <c r="D748" s="2" t="s">
        <v>559</v>
      </c>
      <c r="E748" s="1" t="s">
        <v>39</v>
      </c>
      <c r="F748" s="1" t="str">
        <f t="shared" si="37"/>
        <v>Zieg6</v>
      </c>
      <c r="G748" s="2" t="s">
        <v>579</v>
      </c>
      <c r="H748" s="2" t="s">
        <v>651</v>
      </c>
      <c r="I748" s="1" t="s">
        <v>36</v>
      </c>
      <c r="J748" s="3">
        <v>12.55</v>
      </c>
      <c r="K748" s="3">
        <v>7</v>
      </c>
      <c r="L748" s="3">
        <v>49.4</v>
      </c>
      <c r="M748" s="3">
        <v>74</v>
      </c>
      <c r="N748" s="4">
        <v>40.611838360842341</v>
      </c>
      <c r="O748" s="3">
        <v>36.869999999999997</v>
      </c>
      <c r="P748" s="6">
        <v>11.53</v>
      </c>
      <c r="Q748" s="7">
        <v>11530</v>
      </c>
      <c r="R748" s="8">
        <v>312.72036886357472</v>
      </c>
      <c r="S748" s="17">
        <v>3.92</v>
      </c>
      <c r="T748" s="9">
        <v>0.33998265394622723</v>
      </c>
      <c r="U748" s="10">
        <v>1.8340000000000001</v>
      </c>
      <c r="V748" s="10">
        <v>42.9</v>
      </c>
      <c r="W748" s="10">
        <v>23.391494002181023</v>
      </c>
      <c r="X748" s="10">
        <v>0.21146020000000001</v>
      </c>
      <c r="Y748" s="10">
        <v>0.89400000000000002</v>
      </c>
      <c r="Z748" s="10">
        <v>42.57</v>
      </c>
      <c r="AA748" s="10">
        <v>47.617449664429529</v>
      </c>
      <c r="AB748" s="3">
        <v>7.15</v>
      </c>
      <c r="AC748" s="56">
        <v>15.884388486566481</v>
      </c>
    </row>
    <row r="749" spans="1:29" x14ac:dyDescent="0.35">
      <c r="A749" s="1">
        <v>660</v>
      </c>
      <c r="B749" s="2">
        <v>10</v>
      </c>
      <c r="C749" s="2" t="s">
        <v>558</v>
      </c>
      <c r="D749" s="2" t="s">
        <v>559</v>
      </c>
      <c r="E749" s="1" t="s">
        <v>39</v>
      </c>
      <c r="F749" s="1" t="str">
        <f t="shared" si="37"/>
        <v>Zieg7</v>
      </c>
      <c r="G749" s="2" t="s">
        <v>573</v>
      </c>
      <c r="H749" s="2" t="s">
        <v>651</v>
      </c>
      <c r="I749" s="1" t="s">
        <v>36</v>
      </c>
      <c r="J749" s="3">
        <v>14.7</v>
      </c>
      <c r="K749" s="3">
        <v>5</v>
      </c>
      <c r="L749" s="3">
        <v>50.75</v>
      </c>
      <c r="M749" s="3">
        <v>61</v>
      </c>
      <c r="N749" s="4">
        <v>41.11904761904762</v>
      </c>
      <c r="O749" s="3">
        <v>38.880000000000003</v>
      </c>
      <c r="P749" s="6">
        <v>7.68</v>
      </c>
      <c r="Q749" s="7">
        <v>7680</v>
      </c>
      <c r="R749" s="8">
        <v>197.53086419753086</v>
      </c>
      <c r="S749" s="15">
        <v>2.2200000000000002</v>
      </c>
      <c r="T749" s="9">
        <v>0.28906250000000006</v>
      </c>
      <c r="U749" s="10">
        <v>2.1829999999999998</v>
      </c>
      <c r="V749" s="10">
        <v>42.8</v>
      </c>
      <c r="W749" s="10">
        <v>19.606046724690792</v>
      </c>
      <c r="X749" s="10">
        <v>0.16765439999999998</v>
      </c>
      <c r="Y749" s="10">
        <v>0.79900000000000004</v>
      </c>
      <c r="Z749" s="10">
        <v>41.95</v>
      </c>
      <c r="AA749" s="10">
        <v>52.503128911138923</v>
      </c>
      <c r="AB749" s="3">
        <v>7.17</v>
      </c>
      <c r="AC749" s="56">
        <v>29.260494770915216</v>
      </c>
    </row>
    <row r="750" spans="1:29" x14ac:dyDescent="0.35">
      <c r="A750" s="1">
        <v>661</v>
      </c>
      <c r="B750" s="2">
        <v>10</v>
      </c>
      <c r="C750" s="2" t="s">
        <v>558</v>
      </c>
      <c r="D750" s="2" t="s">
        <v>559</v>
      </c>
      <c r="E750" s="1" t="s">
        <v>39</v>
      </c>
      <c r="F750" s="1" t="str">
        <f t="shared" si="37"/>
        <v>Zieg7</v>
      </c>
      <c r="G750" s="2" t="s">
        <v>580</v>
      </c>
      <c r="H750" s="2" t="s">
        <v>651</v>
      </c>
      <c r="I750" s="1" t="s">
        <v>36</v>
      </c>
      <c r="J750" s="3">
        <v>18.75</v>
      </c>
      <c r="K750" s="3">
        <v>11</v>
      </c>
      <c r="L750" s="3">
        <v>50.4</v>
      </c>
      <c r="M750" s="3">
        <v>85</v>
      </c>
      <c r="N750" s="4">
        <v>19.77090909090909</v>
      </c>
      <c r="O750" s="3">
        <v>52.19</v>
      </c>
      <c r="P750" s="6">
        <v>13.15</v>
      </c>
      <c r="Q750" s="7">
        <v>13150</v>
      </c>
      <c r="R750" s="8">
        <v>251.96397777351984</v>
      </c>
      <c r="S750" s="15">
        <v>4.4400000000000004</v>
      </c>
      <c r="T750" s="9">
        <v>0.33764258555133081</v>
      </c>
      <c r="U750" s="10">
        <v>1.7170000000000001</v>
      </c>
      <c r="V750" s="10">
        <v>42.85</v>
      </c>
      <c r="W750" s="10">
        <v>24.956319161327897</v>
      </c>
      <c r="X750" s="10">
        <v>0.22578550000000003</v>
      </c>
      <c r="Y750" s="10">
        <v>0.70299999999999996</v>
      </c>
      <c r="Z750" s="10">
        <v>43.35</v>
      </c>
      <c r="AA750" s="10">
        <v>61.664295874822194</v>
      </c>
      <c r="AB750" s="3">
        <v>7.18</v>
      </c>
      <c r="AC750" s="56">
        <v>16.874602043240674</v>
      </c>
    </row>
    <row r="751" spans="1:29" x14ac:dyDescent="0.35">
      <c r="A751" s="1">
        <v>662</v>
      </c>
      <c r="B751" s="2">
        <v>10</v>
      </c>
      <c r="C751" s="2" t="s">
        <v>558</v>
      </c>
      <c r="D751" s="2" t="s">
        <v>559</v>
      </c>
      <c r="E751" s="1" t="s">
        <v>39</v>
      </c>
      <c r="F751" s="1" t="str">
        <f t="shared" si="37"/>
        <v>Zieg7</v>
      </c>
      <c r="G751" s="2" t="s">
        <v>581</v>
      </c>
      <c r="H751" s="2" t="s">
        <v>651</v>
      </c>
      <c r="I751" s="1" t="s">
        <v>36</v>
      </c>
      <c r="J751" s="3">
        <v>15.7</v>
      </c>
      <c r="K751" s="3">
        <v>10</v>
      </c>
      <c r="L751" s="3">
        <v>50.6</v>
      </c>
      <c r="M751" s="3">
        <v>81</v>
      </c>
      <c r="N751" s="4">
        <v>25.105732484076434</v>
      </c>
      <c r="O751" s="3">
        <v>41.9</v>
      </c>
      <c r="P751" s="6">
        <v>9.68</v>
      </c>
      <c r="Q751" s="7">
        <v>9680</v>
      </c>
      <c r="R751" s="8">
        <v>231.02625298329357</v>
      </c>
      <c r="S751" s="3">
        <v>2.99</v>
      </c>
      <c r="T751" s="9">
        <v>0.30888429752066121</v>
      </c>
      <c r="U751" s="10" t="s">
        <v>20</v>
      </c>
      <c r="V751" s="10" t="s">
        <v>20</v>
      </c>
      <c r="W751" s="10" t="s">
        <v>20</v>
      </c>
      <c r="X751" s="10" t="s">
        <v>20</v>
      </c>
      <c r="Y751" s="10" t="s">
        <v>20</v>
      </c>
      <c r="Z751" s="10" t="s">
        <v>20</v>
      </c>
      <c r="AA751" s="10" t="s">
        <v>20</v>
      </c>
      <c r="AB751" s="3" t="s">
        <v>20</v>
      </c>
      <c r="AC751" s="56">
        <v>22.318540260110542</v>
      </c>
    </row>
    <row r="752" spans="1:29" x14ac:dyDescent="0.35">
      <c r="A752" s="1">
        <v>666</v>
      </c>
      <c r="B752" s="2">
        <v>10</v>
      </c>
      <c r="C752" s="2" t="s">
        <v>558</v>
      </c>
      <c r="D752" s="2" t="s">
        <v>559</v>
      </c>
      <c r="E752" s="1" t="s">
        <v>39</v>
      </c>
      <c r="F752" s="1" t="str">
        <f t="shared" si="37"/>
        <v>Zieg8</v>
      </c>
      <c r="G752" s="1" t="s">
        <v>574</v>
      </c>
      <c r="H752" s="1" t="s">
        <v>651</v>
      </c>
      <c r="I752" s="1" t="s">
        <v>36</v>
      </c>
      <c r="J752" s="3">
        <v>19.55</v>
      </c>
      <c r="K752" s="3">
        <v>11</v>
      </c>
      <c r="L752" s="3">
        <v>49.8</v>
      </c>
      <c r="M752" s="3">
        <v>91</v>
      </c>
      <c r="N752" s="4">
        <v>20.073238781678679</v>
      </c>
      <c r="O752" s="3">
        <v>54.36</v>
      </c>
      <c r="P752" s="6">
        <v>15.29</v>
      </c>
      <c r="Q752" s="7">
        <v>15290</v>
      </c>
      <c r="R752" s="8">
        <v>281.2729948491538</v>
      </c>
      <c r="S752" s="15">
        <v>5.17</v>
      </c>
      <c r="T752" s="9">
        <v>0.33812949640287771</v>
      </c>
      <c r="U752" s="10">
        <v>1.8240000000000001</v>
      </c>
      <c r="V752" s="10">
        <v>42.76</v>
      </c>
      <c r="W752" s="10">
        <v>23.442982456140349</v>
      </c>
      <c r="X752" s="10">
        <v>0.27888959999999996</v>
      </c>
      <c r="Y752" s="10">
        <v>0.74399999999999999</v>
      </c>
      <c r="Z752" s="10">
        <v>43.55</v>
      </c>
      <c r="AA752" s="10">
        <v>58.534946236559136</v>
      </c>
      <c r="AB752" s="3">
        <v>7.2</v>
      </c>
      <c r="AC752" s="56">
        <v>26.557575757575762</v>
      </c>
    </row>
    <row r="753" spans="1:29" x14ac:dyDescent="0.35">
      <c r="A753" s="1">
        <v>667</v>
      </c>
      <c r="B753" s="2">
        <v>10</v>
      </c>
      <c r="C753" s="2" t="s">
        <v>558</v>
      </c>
      <c r="D753" s="2" t="s">
        <v>559</v>
      </c>
      <c r="E753" s="1" t="s">
        <v>39</v>
      </c>
      <c r="F753" s="1" t="str">
        <f t="shared" si="37"/>
        <v>Zieg8</v>
      </c>
      <c r="G753" s="1" t="s">
        <v>582</v>
      </c>
      <c r="H753" s="1" t="s">
        <v>651</v>
      </c>
      <c r="I753" s="1" t="s">
        <v>36</v>
      </c>
      <c r="J753" s="3">
        <v>14.55</v>
      </c>
      <c r="K753" s="3">
        <v>9</v>
      </c>
      <c r="L753" s="3">
        <v>46.35</v>
      </c>
      <c r="M753" s="3">
        <v>48</v>
      </c>
      <c r="N753" s="4">
        <v>15.989690721649485</v>
      </c>
      <c r="O753" s="3">
        <v>55.36</v>
      </c>
      <c r="P753" s="6">
        <v>11.44</v>
      </c>
      <c r="Q753" s="7">
        <v>11440</v>
      </c>
      <c r="R753" s="8">
        <v>206.64739884393063</v>
      </c>
      <c r="S753" s="17">
        <v>3.1</v>
      </c>
      <c r="T753" s="9">
        <v>0.27097902097902099</v>
      </c>
      <c r="U753" s="10">
        <v>1.7330000000000001</v>
      </c>
      <c r="V753" s="10">
        <v>42.68</v>
      </c>
      <c r="W753" s="10">
        <v>24.627813040969414</v>
      </c>
      <c r="X753" s="10">
        <v>0.1913232</v>
      </c>
      <c r="Y753" s="10">
        <v>0.72099999999999997</v>
      </c>
      <c r="Z753" s="10">
        <v>43.93</v>
      </c>
      <c r="AA753" s="10">
        <v>60.929264909847433</v>
      </c>
      <c r="AB753" s="3">
        <v>7.25</v>
      </c>
      <c r="AC753" s="56">
        <v>19.693243259519775</v>
      </c>
    </row>
    <row r="754" spans="1:29" x14ac:dyDescent="0.35">
      <c r="A754" s="1">
        <v>668</v>
      </c>
      <c r="B754" s="2">
        <v>10</v>
      </c>
      <c r="C754" s="2" t="s">
        <v>558</v>
      </c>
      <c r="D754" s="2" t="s">
        <v>559</v>
      </c>
      <c r="E754" s="1" t="s">
        <v>39</v>
      </c>
      <c r="F754" s="1" t="str">
        <f t="shared" si="37"/>
        <v>Zieg8</v>
      </c>
      <c r="G754" s="1" t="s">
        <v>583</v>
      </c>
      <c r="H754" s="1" t="s">
        <v>651</v>
      </c>
      <c r="I754" s="1" t="s">
        <v>36</v>
      </c>
      <c r="J754" s="3">
        <v>19.95</v>
      </c>
      <c r="K754" s="3">
        <v>10</v>
      </c>
      <c r="L754" s="3">
        <v>53.5</v>
      </c>
      <c r="M754" s="3">
        <v>108</v>
      </c>
      <c r="N754" s="4">
        <v>27.962406015037594</v>
      </c>
      <c r="O754" s="3">
        <v>58.05</v>
      </c>
      <c r="P754" s="6">
        <v>12.5</v>
      </c>
      <c r="Q754" s="7">
        <v>12500</v>
      </c>
      <c r="R754" s="8">
        <v>215.33161068044791</v>
      </c>
      <c r="S754" s="3">
        <v>4.93</v>
      </c>
      <c r="T754" s="9">
        <v>0.39439999999999997</v>
      </c>
      <c r="U754" s="10" t="s">
        <v>20</v>
      </c>
      <c r="V754" s="10" t="s">
        <v>20</v>
      </c>
      <c r="W754" s="10" t="s">
        <v>20</v>
      </c>
      <c r="X754" s="10" t="s">
        <v>20</v>
      </c>
      <c r="Y754" s="10" t="s">
        <v>20</v>
      </c>
      <c r="Z754" s="10" t="s">
        <v>20</v>
      </c>
      <c r="AA754" s="10" t="s">
        <v>20</v>
      </c>
      <c r="AB754" s="3" t="s">
        <v>20</v>
      </c>
      <c r="AC754" s="56">
        <v>25.556279385844118</v>
      </c>
    </row>
    <row r="756" spans="1:29" x14ac:dyDescent="0.35">
      <c r="P756" s="61"/>
      <c r="Q756" s="60"/>
    </row>
    <row r="757" spans="1:29" x14ac:dyDescent="0.35">
      <c r="A757" s="32"/>
      <c r="B757" s="32"/>
      <c r="C757" s="32"/>
      <c r="D757" s="32"/>
      <c r="E757" s="32"/>
      <c r="F757" s="32"/>
      <c r="G757" s="32"/>
      <c r="H757" s="32"/>
      <c r="I757" s="32"/>
      <c r="P757" s="61"/>
      <c r="Q757" s="60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F21748-C4F5-4340-9EEB-62F3BF12A880}">
  <dimension ref="A1:G2260"/>
  <sheetViews>
    <sheetView tabSelected="1" topLeftCell="A2222" workbookViewId="0">
      <selection activeCell="C2243" sqref="C2243"/>
    </sheetView>
  </sheetViews>
  <sheetFormatPr baseColWidth="10" defaultRowHeight="14.5" x14ac:dyDescent="0.35"/>
  <cols>
    <col min="1" max="1" width="10.90625" style="50"/>
    <col min="2" max="2" width="15.453125" style="51" customWidth="1"/>
    <col min="3" max="3" width="15.08984375" style="51" customWidth="1"/>
    <col min="4" max="4" width="12.26953125" style="41" bestFit="1" customWidth="1"/>
    <col min="5" max="5" width="18.6328125" style="41" customWidth="1"/>
    <col min="6" max="7" width="10.90625" style="41"/>
  </cols>
  <sheetData>
    <row r="1" spans="1:6" ht="43.5" x14ac:dyDescent="0.35">
      <c r="A1" s="43" t="s">
        <v>633</v>
      </c>
      <c r="B1" s="48" t="s">
        <v>632</v>
      </c>
      <c r="C1" s="48" t="s">
        <v>631</v>
      </c>
      <c r="D1" s="11" t="s">
        <v>630</v>
      </c>
      <c r="E1" s="49" t="s">
        <v>629</v>
      </c>
      <c r="F1" s="49" t="s">
        <v>635</v>
      </c>
    </row>
    <row r="2" spans="1:6" x14ac:dyDescent="0.35">
      <c r="A2" s="43">
        <v>1</v>
      </c>
      <c r="B2" s="12">
        <v>3.8300000000000001E-3</v>
      </c>
      <c r="C2" s="12">
        <v>5.4200000000000003E-3</v>
      </c>
      <c r="D2" s="45">
        <v>29.335793357933582</v>
      </c>
      <c r="E2" s="11">
        <v>30.391881918819191</v>
      </c>
      <c r="F2" s="11">
        <v>23.344354706410343</v>
      </c>
    </row>
    <row r="3" spans="1:6" x14ac:dyDescent="0.35">
      <c r="A3" s="43">
        <v>1</v>
      </c>
      <c r="B3" s="12">
        <v>6.1500000000000001E-3</v>
      </c>
      <c r="C3" s="12">
        <v>8.0300000000000007E-3</v>
      </c>
      <c r="D3" s="45">
        <v>23.412204234122047</v>
      </c>
      <c r="E3" s="11">
        <v>24.255043586550443</v>
      </c>
      <c r="F3" s="11"/>
    </row>
    <row r="4" spans="1:6" x14ac:dyDescent="0.35">
      <c r="A4" s="43">
        <v>1</v>
      </c>
      <c r="B4" s="12">
        <v>1.4619999999999999E-2</v>
      </c>
      <c r="C4" s="12">
        <v>1.7170000000000001E-2</v>
      </c>
      <c r="D4" s="45">
        <v>14.851485148514861</v>
      </c>
      <c r="E4" s="11">
        <v>15.386138613861396</v>
      </c>
      <c r="F4" s="11"/>
    </row>
    <row r="5" spans="1:6" x14ac:dyDescent="0.35">
      <c r="A5" s="43">
        <v>2</v>
      </c>
      <c r="B5" s="12">
        <v>1.3979999999999999E-2</v>
      </c>
      <c r="C5" s="12">
        <v>1.7080000000000001E-2</v>
      </c>
      <c r="D5" s="45">
        <v>18.149882903981275</v>
      </c>
      <c r="E5" s="11">
        <v>18.803278688524603</v>
      </c>
      <c r="F5" s="11">
        <v>24.845882524783804</v>
      </c>
    </row>
    <row r="6" spans="1:6" x14ac:dyDescent="0.35">
      <c r="A6" s="43">
        <v>2</v>
      </c>
      <c r="B6" s="12">
        <v>7.0000000000000001E-3</v>
      </c>
      <c r="C6" s="12">
        <v>9.11E-3</v>
      </c>
      <c r="D6" s="45">
        <v>23.161361141602633</v>
      </c>
      <c r="E6" s="11">
        <v>23.995170142700328</v>
      </c>
      <c r="F6" s="11"/>
    </row>
    <row r="7" spans="1:6" x14ac:dyDescent="0.35">
      <c r="A7" s="43">
        <v>2</v>
      </c>
      <c r="B7" s="12">
        <v>8.8299999999999993E-3</v>
      </c>
      <c r="C7" s="12">
        <v>1.273E-2</v>
      </c>
      <c r="D7" s="45">
        <v>30.636292223095058</v>
      </c>
      <c r="E7" s="11">
        <v>31.739198743126479</v>
      </c>
      <c r="F7" s="11"/>
    </row>
    <row r="8" spans="1:6" x14ac:dyDescent="0.35">
      <c r="A8" s="43">
        <v>3</v>
      </c>
      <c r="B8" s="12">
        <v>1.26E-2</v>
      </c>
      <c r="C8" s="12">
        <v>1.8100000000000002E-2</v>
      </c>
      <c r="D8" s="45">
        <v>30.386740331491719</v>
      </c>
      <c r="E8" s="11">
        <v>31.480662983425422</v>
      </c>
      <c r="F8" s="11">
        <v>31.046332105586249</v>
      </c>
    </row>
    <row r="9" spans="1:6" x14ac:dyDescent="0.35">
      <c r="A9" s="43">
        <v>3</v>
      </c>
      <c r="B9" s="12">
        <v>1.0500000000000001E-2</v>
      </c>
      <c r="C9" s="12">
        <v>1.44E-2</v>
      </c>
      <c r="D9" s="45">
        <v>27.083333333333325</v>
      </c>
      <c r="E9" s="11">
        <v>28.058333333333326</v>
      </c>
      <c r="F9" s="11"/>
    </row>
    <row r="10" spans="1:6" x14ac:dyDescent="0.35">
      <c r="A10" s="43">
        <v>3</v>
      </c>
      <c r="B10" s="12">
        <v>5.0000000000000001E-3</v>
      </c>
      <c r="C10" s="12">
        <v>7.4000000000000003E-3</v>
      </c>
      <c r="D10" s="45">
        <v>32.432432432432435</v>
      </c>
      <c r="E10" s="11">
        <v>33.6</v>
      </c>
      <c r="F10" s="11"/>
    </row>
    <row r="11" spans="1:6" x14ac:dyDescent="0.35">
      <c r="A11" s="43">
        <v>4</v>
      </c>
      <c r="B11" s="12">
        <v>1.18E-2</v>
      </c>
      <c r="C11" s="12">
        <v>1.77E-2</v>
      </c>
      <c r="D11" s="45">
        <v>33.333333333333336</v>
      </c>
      <c r="E11" s="11">
        <v>34.533333333333339</v>
      </c>
      <c r="F11" s="11">
        <v>30.698896999188975</v>
      </c>
    </row>
    <row r="12" spans="1:6" x14ac:dyDescent="0.35">
      <c r="A12" s="43">
        <v>4</v>
      </c>
      <c r="B12" s="12">
        <v>9.9000000000000008E-3</v>
      </c>
      <c r="C12" s="12">
        <v>1.4E-2</v>
      </c>
      <c r="D12" s="45">
        <v>29.285714285714281</v>
      </c>
      <c r="E12" s="11">
        <v>30.339999999999996</v>
      </c>
      <c r="F12" s="11"/>
    </row>
    <row r="13" spans="1:6" x14ac:dyDescent="0.35">
      <c r="A13" s="43">
        <v>4</v>
      </c>
      <c r="B13" s="12">
        <v>1.01E-2</v>
      </c>
      <c r="C13" s="12">
        <v>1.37E-2</v>
      </c>
      <c r="D13" s="45">
        <v>26.277372262773728</v>
      </c>
      <c r="E13" s="11">
        <v>27.223357664233582</v>
      </c>
      <c r="F13" s="11"/>
    </row>
    <row r="14" spans="1:6" x14ac:dyDescent="0.35">
      <c r="A14" s="43">
        <v>5</v>
      </c>
      <c r="B14" s="12">
        <v>1.7000000000000001E-2</v>
      </c>
      <c r="C14" s="12">
        <v>1.84E-2</v>
      </c>
      <c r="D14" s="45">
        <v>7.6086956521739051</v>
      </c>
      <c r="E14" s="11">
        <v>7.8826086956521655</v>
      </c>
      <c r="F14" s="11">
        <v>20.839709336888699</v>
      </c>
    </row>
    <row r="15" spans="1:6" x14ac:dyDescent="0.35">
      <c r="A15" s="43">
        <v>5</v>
      </c>
      <c r="B15" s="12">
        <v>1.9300000000000001E-2</v>
      </c>
      <c r="C15" s="12">
        <v>2.7900000000000001E-2</v>
      </c>
      <c r="D15" s="45">
        <v>30.824372759856626</v>
      </c>
      <c r="E15" s="11">
        <v>31.934050179211464</v>
      </c>
      <c r="F15" s="11"/>
    </row>
    <row r="16" spans="1:6" x14ac:dyDescent="0.35">
      <c r="A16" s="43">
        <v>5</v>
      </c>
      <c r="B16" s="12">
        <v>2.53E-2</v>
      </c>
      <c r="C16" s="12">
        <v>3.2399999999999998E-2</v>
      </c>
      <c r="D16" s="45">
        <v>21.913580246913579</v>
      </c>
      <c r="E16" s="11">
        <v>22.702469135802467</v>
      </c>
      <c r="F16" s="11"/>
    </row>
    <row r="17" spans="1:6" x14ac:dyDescent="0.35">
      <c r="A17" s="43">
        <v>6</v>
      </c>
      <c r="B17" s="12">
        <v>1.89E-2</v>
      </c>
      <c r="C17" s="12">
        <v>2.7099999999999999E-2</v>
      </c>
      <c r="D17" s="45">
        <v>30.258302583025827</v>
      </c>
      <c r="E17" s="11">
        <v>31.347601476014759</v>
      </c>
      <c r="F17" s="11">
        <v>31.541378793098275</v>
      </c>
    </row>
    <row r="18" spans="1:6" x14ac:dyDescent="0.35">
      <c r="A18" s="43">
        <v>6</v>
      </c>
      <c r="B18" s="12">
        <v>1.83E-2</v>
      </c>
      <c r="C18" s="12">
        <v>2.46E-2</v>
      </c>
      <c r="D18" s="45">
        <v>25.609756097560975</v>
      </c>
      <c r="E18" s="11">
        <v>26.53170731707317</v>
      </c>
      <c r="F18" s="11"/>
    </row>
    <row r="19" spans="1:6" x14ac:dyDescent="0.35">
      <c r="A19" s="43">
        <v>6</v>
      </c>
      <c r="B19" s="12">
        <v>1.3100000000000001E-2</v>
      </c>
      <c r="C19" s="12">
        <v>2.0299999999999999E-2</v>
      </c>
      <c r="D19" s="45">
        <v>35.467980295566498</v>
      </c>
      <c r="E19" s="11">
        <v>36.744827586206895</v>
      </c>
      <c r="F19" s="11"/>
    </row>
    <row r="20" spans="1:6" x14ac:dyDescent="0.35">
      <c r="A20" s="43">
        <v>7</v>
      </c>
      <c r="B20" s="12">
        <v>9.7000000000000003E-3</v>
      </c>
      <c r="C20" s="12">
        <v>1.4800000000000001E-2</v>
      </c>
      <c r="D20" s="45">
        <v>34.45945945945946</v>
      </c>
      <c r="E20" s="11">
        <v>35.700000000000003</v>
      </c>
      <c r="F20" s="11">
        <v>13.88778625954199</v>
      </c>
    </row>
    <row r="21" spans="1:6" x14ac:dyDescent="0.35">
      <c r="A21" s="43">
        <v>7</v>
      </c>
      <c r="B21" s="12">
        <v>1.2699999999999999E-2</v>
      </c>
      <c r="C21" s="12">
        <v>1.3100000000000001E-2</v>
      </c>
      <c r="D21" s="45">
        <v>3.0534351145038245</v>
      </c>
      <c r="E21" s="11">
        <v>3.1633587786259625</v>
      </c>
      <c r="F21" s="11"/>
    </row>
    <row r="22" spans="1:6" x14ac:dyDescent="0.35">
      <c r="A22" s="43">
        <v>7</v>
      </c>
      <c r="B22" s="12">
        <v>1.44E-2</v>
      </c>
      <c r="C22" s="12">
        <v>1.4800000000000001E-2</v>
      </c>
      <c r="D22" s="45">
        <v>2.7027027027027097</v>
      </c>
      <c r="E22" s="11">
        <v>2.8000000000000074</v>
      </c>
      <c r="F22" s="11"/>
    </row>
    <row r="23" spans="1:6" x14ac:dyDescent="0.35">
      <c r="A23" s="43">
        <v>8</v>
      </c>
      <c r="B23" s="12">
        <v>6.4999999999999997E-3</v>
      </c>
      <c r="C23" s="12">
        <v>1.04E-2</v>
      </c>
      <c r="D23" s="45">
        <v>37.5</v>
      </c>
      <c r="E23" s="11">
        <v>38.85</v>
      </c>
      <c r="F23" s="11">
        <v>39.029102956167179</v>
      </c>
    </row>
    <row r="24" spans="1:6" x14ac:dyDescent="0.35">
      <c r="A24" s="43">
        <v>8</v>
      </c>
      <c r="B24" s="12">
        <v>6.4000000000000003E-3</v>
      </c>
      <c r="C24" s="12">
        <v>1.09E-2</v>
      </c>
      <c r="D24" s="45">
        <v>41.284403669724767</v>
      </c>
      <c r="E24" s="11">
        <v>42.77064220183486</v>
      </c>
      <c r="F24" s="11"/>
    </row>
    <row r="25" spans="1:6" x14ac:dyDescent="0.35">
      <c r="A25" s="43">
        <v>8</v>
      </c>
      <c r="B25" s="12">
        <v>7.3000000000000001E-3</v>
      </c>
      <c r="C25" s="12">
        <v>1.11E-2</v>
      </c>
      <c r="D25" s="45">
        <v>34.234234234234236</v>
      </c>
      <c r="E25" s="11">
        <v>35.466666666666669</v>
      </c>
      <c r="F25" s="11"/>
    </row>
    <row r="26" spans="1:6" x14ac:dyDescent="0.35">
      <c r="A26" s="43">
        <v>9</v>
      </c>
      <c r="B26" s="12">
        <v>8.2000000000000007E-3</v>
      </c>
      <c r="C26" s="12">
        <v>1.2500000000000001E-2</v>
      </c>
      <c r="D26" s="45">
        <v>34.4</v>
      </c>
      <c r="E26" s="11">
        <v>35.638399999999997</v>
      </c>
      <c r="F26" s="11">
        <v>24.779849808429116</v>
      </c>
    </row>
    <row r="27" spans="1:6" x14ac:dyDescent="0.35">
      <c r="A27" s="43">
        <v>9</v>
      </c>
      <c r="B27" s="12">
        <v>1.55E-2</v>
      </c>
      <c r="C27" s="12">
        <v>1.7399999999999999E-2</v>
      </c>
      <c r="D27" s="45">
        <v>10.919540229885053</v>
      </c>
      <c r="E27" s="11">
        <v>11.312643678160915</v>
      </c>
      <c r="F27" s="11"/>
    </row>
    <row r="28" spans="1:6" x14ac:dyDescent="0.35">
      <c r="A28" s="43">
        <v>9</v>
      </c>
      <c r="B28" s="12">
        <v>1.2800000000000001E-2</v>
      </c>
      <c r="C28" s="12">
        <v>1.7399999999999999E-2</v>
      </c>
      <c r="D28" s="45">
        <v>26.436781609195393</v>
      </c>
      <c r="E28" s="11">
        <v>27.388505747126427</v>
      </c>
      <c r="F28" s="11"/>
    </row>
    <row r="29" spans="1:6" x14ac:dyDescent="0.35">
      <c r="A29" s="43">
        <v>10</v>
      </c>
      <c r="B29" s="12">
        <v>7.2100000000000003E-3</v>
      </c>
      <c r="C29" s="12">
        <v>9.4999999999999998E-3</v>
      </c>
      <c r="D29" s="45">
        <v>24.105263157894733</v>
      </c>
      <c r="E29" s="11">
        <v>24.973052631578945</v>
      </c>
      <c r="F29" s="11">
        <v>25.246737457444606</v>
      </c>
    </row>
    <row r="30" spans="1:6" x14ac:dyDescent="0.35">
      <c r="A30" s="43">
        <v>10</v>
      </c>
      <c r="B30" s="12">
        <v>3.4299999999999999E-3</v>
      </c>
      <c r="C30" s="12">
        <v>6.1000000000000004E-3</v>
      </c>
      <c r="D30" s="45">
        <v>43.770491803278695</v>
      </c>
      <c r="E30" s="11">
        <v>45.346229508196728</v>
      </c>
      <c r="F30" s="11"/>
    </row>
    <row r="31" spans="1:6" x14ac:dyDescent="0.35">
      <c r="A31" s="43">
        <v>10</v>
      </c>
      <c r="B31" s="12">
        <v>1.304E-2</v>
      </c>
      <c r="C31" s="12">
        <v>1.376E-2</v>
      </c>
      <c r="D31" s="45">
        <v>5.232558139534885</v>
      </c>
      <c r="E31" s="11">
        <v>5.420930232558141</v>
      </c>
      <c r="F31" s="11"/>
    </row>
    <row r="32" spans="1:6" x14ac:dyDescent="0.35">
      <c r="A32" s="43">
        <v>11</v>
      </c>
      <c r="B32" s="12">
        <v>6.0000000000000001E-3</v>
      </c>
      <c r="C32" s="12">
        <v>7.0000000000000001E-3</v>
      </c>
      <c r="D32" s="45">
        <v>14.285714285714285</v>
      </c>
      <c r="E32" s="11">
        <v>14.799999999999999</v>
      </c>
      <c r="F32" s="11">
        <v>26.55880063795853</v>
      </c>
    </row>
    <row r="33" spans="1:6" x14ac:dyDescent="0.35">
      <c r="A33" s="43">
        <v>11</v>
      </c>
      <c r="B33" s="12">
        <v>1.4500000000000001E-2</v>
      </c>
      <c r="C33" s="12">
        <v>2.0899999999999998E-2</v>
      </c>
      <c r="D33" s="45">
        <v>30.622009569377983</v>
      </c>
      <c r="E33" s="11">
        <v>31.724401913875592</v>
      </c>
      <c r="F33" s="11"/>
    </row>
    <row r="34" spans="1:6" x14ac:dyDescent="0.35">
      <c r="A34" s="43">
        <v>11</v>
      </c>
      <c r="B34" s="12">
        <v>3.3999999999999998E-3</v>
      </c>
      <c r="C34" s="12">
        <v>5.0000000000000001E-3</v>
      </c>
      <c r="D34" s="45">
        <v>32.000000000000007</v>
      </c>
      <c r="E34" s="11">
        <v>33.152000000000008</v>
      </c>
      <c r="F34" s="11"/>
    </row>
    <row r="35" spans="1:6" x14ac:dyDescent="0.35">
      <c r="A35" s="43">
        <v>12</v>
      </c>
      <c r="B35" s="12">
        <v>2.4E-2</v>
      </c>
      <c r="C35" s="12">
        <v>3.1600000000000003E-2</v>
      </c>
      <c r="D35" s="45">
        <v>24.050632911392412</v>
      </c>
      <c r="E35" s="11">
        <v>24.91645569620254</v>
      </c>
      <c r="F35" s="11">
        <v>25.046585156730213</v>
      </c>
    </row>
    <row r="36" spans="1:6" x14ac:dyDescent="0.35">
      <c r="A36" s="43">
        <v>12</v>
      </c>
      <c r="B36" s="12">
        <v>1.12E-2</v>
      </c>
      <c r="C36" s="12">
        <v>1.5699999999999999E-2</v>
      </c>
      <c r="D36" s="45">
        <v>28.6624203821656</v>
      </c>
      <c r="E36" s="11">
        <v>29.694267515923563</v>
      </c>
      <c r="F36" s="11"/>
    </row>
    <row r="37" spans="1:6" x14ac:dyDescent="0.35">
      <c r="A37" s="43">
        <v>12</v>
      </c>
      <c r="B37" s="12">
        <v>1.7399999999999999E-2</v>
      </c>
      <c r="C37" s="12">
        <v>2.1700000000000001E-2</v>
      </c>
      <c r="D37" s="45">
        <v>19.815668202764986</v>
      </c>
      <c r="E37" s="11">
        <v>20.529032258064525</v>
      </c>
      <c r="F37" s="11"/>
    </row>
    <row r="38" spans="1:6" x14ac:dyDescent="0.35">
      <c r="A38" s="43">
        <v>13</v>
      </c>
      <c r="B38" s="12">
        <v>1.669E-2</v>
      </c>
      <c r="C38" s="12">
        <v>2.0920000000000001E-2</v>
      </c>
      <c r="D38" s="45">
        <v>20.219885277246657</v>
      </c>
      <c r="E38" s="11">
        <v>20.947801147227537</v>
      </c>
      <c r="F38" s="11">
        <v>23.765420895229699</v>
      </c>
    </row>
    <row r="39" spans="1:6" x14ac:dyDescent="0.35">
      <c r="A39" s="43">
        <v>13</v>
      </c>
      <c r="B39" s="12">
        <v>1.01E-2</v>
      </c>
      <c r="C39" s="12">
        <v>1.4E-2</v>
      </c>
      <c r="D39" s="45">
        <v>27.857142857142865</v>
      </c>
      <c r="E39" s="11">
        <v>28.86000000000001</v>
      </c>
      <c r="F39" s="11"/>
    </row>
    <row r="40" spans="1:6" x14ac:dyDescent="0.35">
      <c r="A40" s="43">
        <v>13</v>
      </c>
      <c r="B40" s="12">
        <v>1.154E-2</v>
      </c>
      <c r="C40" s="12">
        <v>1.456E-2</v>
      </c>
      <c r="D40" s="45">
        <v>20.741758241758244</v>
      </c>
      <c r="E40" s="11">
        <v>21.488461538461543</v>
      </c>
      <c r="F40" s="11"/>
    </row>
    <row r="41" spans="1:6" x14ac:dyDescent="0.35">
      <c r="A41" s="43">
        <v>14</v>
      </c>
      <c r="B41" s="12">
        <v>1.485E-2</v>
      </c>
      <c r="C41" s="12">
        <v>1.8450000000000001E-2</v>
      </c>
      <c r="D41" s="45">
        <v>19.512195121951223</v>
      </c>
      <c r="E41" s="11">
        <v>20.214634146341467</v>
      </c>
      <c r="F41" s="11">
        <v>17.774946795475362</v>
      </c>
    </row>
    <row r="42" spans="1:6" x14ac:dyDescent="0.35">
      <c r="A42" s="43">
        <v>14</v>
      </c>
      <c r="B42" s="12">
        <v>1.5350000000000001E-2</v>
      </c>
      <c r="C42" s="12">
        <v>1.891E-2</v>
      </c>
      <c r="D42" s="45">
        <v>18.826017979904808</v>
      </c>
      <c r="E42" s="11">
        <v>19.503754627181383</v>
      </c>
      <c r="F42" s="11"/>
    </row>
    <row r="43" spans="1:6" x14ac:dyDescent="0.35">
      <c r="A43" s="43">
        <v>14</v>
      </c>
      <c r="B43" s="12">
        <v>1.8849999999999999E-2</v>
      </c>
      <c r="C43" s="12">
        <v>2.1700000000000001E-2</v>
      </c>
      <c r="D43" s="45">
        <v>13.133640552995399</v>
      </c>
      <c r="E43" s="11">
        <v>13.606451612903234</v>
      </c>
      <c r="F43" s="11"/>
    </row>
    <row r="44" spans="1:6" x14ac:dyDescent="0.35">
      <c r="A44" s="43">
        <v>15</v>
      </c>
      <c r="B44" s="12">
        <v>9.5999999999999992E-3</v>
      </c>
      <c r="C44" s="12">
        <v>1.4E-2</v>
      </c>
      <c r="D44" s="45">
        <v>31.428571428571434</v>
      </c>
      <c r="E44" s="11">
        <v>32.560000000000009</v>
      </c>
      <c r="F44" s="11">
        <v>29.718157710313125</v>
      </c>
    </row>
    <row r="45" spans="1:6" x14ac:dyDescent="0.35">
      <c r="A45" s="43">
        <v>15</v>
      </c>
      <c r="B45" s="12">
        <v>1.67E-2</v>
      </c>
      <c r="C45" s="12">
        <v>2.35E-2</v>
      </c>
      <c r="D45" s="45">
        <v>28.936170212765962</v>
      </c>
      <c r="E45" s="11">
        <v>29.977872340425538</v>
      </c>
      <c r="F45" s="11"/>
    </row>
    <row r="46" spans="1:6" x14ac:dyDescent="0.35">
      <c r="A46" s="43">
        <v>15</v>
      </c>
      <c r="B46" s="12">
        <v>1.8800000000000001E-2</v>
      </c>
      <c r="C46" s="12">
        <v>2.53E-2</v>
      </c>
      <c r="D46" s="45">
        <v>25.691699604743079</v>
      </c>
      <c r="E46" s="11">
        <v>26.616600790513829</v>
      </c>
      <c r="F46" s="11"/>
    </row>
    <row r="47" spans="1:6" x14ac:dyDescent="0.35">
      <c r="A47" s="43">
        <v>16</v>
      </c>
      <c r="B47" s="12">
        <v>1.1809999999999999E-2</v>
      </c>
      <c r="C47" s="12">
        <v>1.464E-2</v>
      </c>
      <c r="D47" s="45">
        <v>19.330601092896181</v>
      </c>
      <c r="E47" s="11">
        <v>20.026502732240445</v>
      </c>
      <c r="F47" s="11">
        <v>21.414161947848555</v>
      </c>
    </row>
    <row r="48" spans="1:6" x14ac:dyDescent="0.35">
      <c r="A48" s="43">
        <v>16</v>
      </c>
      <c r="B48" s="12">
        <v>1.5740000000000001E-2</v>
      </c>
      <c r="C48" s="12">
        <v>1.9949999999999999E-2</v>
      </c>
      <c r="D48" s="45">
        <v>21.10275689223057</v>
      </c>
      <c r="E48" s="11">
        <v>21.862456140350872</v>
      </c>
      <c r="F48" s="11"/>
    </row>
    <row r="49" spans="1:6" x14ac:dyDescent="0.35">
      <c r="A49" s="43">
        <v>16</v>
      </c>
      <c r="B49" s="12">
        <v>9.4500000000000001E-3</v>
      </c>
      <c r="C49" s="12">
        <v>1.205E-2</v>
      </c>
      <c r="D49" s="45">
        <v>21.576763485477176</v>
      </c>
      <c r="E49" s="11">
        <v>22.353526970954356</v>
      </c>
      <c r="F49" s="11"/>
    </row>
    <row r="50" spans="1:6" x14ac:dyDescent="0.35">
      <c r="A50" s="43">
        <v>17</v>
      </c>
      <c r="B50" s="12">
        <v>1.8030000000000001E-2</v>
      </c>
      <c r="C50" s="12">
        <v>2.1229999999999999E-2</v>
      </c>
      <c r="D50" s="45">
        <v>15.073009891662734</v>
      </c>
      <c r="E50" s="11">
        <v>15.615638247762593</v>
      </c>
      <c r="F50" s="11">
        <v>17.249181135130193</v>
      </c>
    </row>
    <row r="51" spans="1:6" x14ac:dyDescent="0.35">
      <c r="A51" s="43">
        <v>17</v>
      </c>
      <c r="B51" s="12">
        <v>1.2460000000000001E-2</v>
      </c>
      <c r="C51" s="12">
        <v>1.5089999999999999E-2</v>
      </c>
      <c r="D51" s="45">
        <v>17.428760768720998</v>
      </c>
      <c r="E51" s="11">
        <v>18.056196156394954</v>
      </c>
      <c r="F51" s="11"/>
    </row>
    <row r="52" spans="1:6" x14ac:dyDescent="0.35">
      <c r="A52" s="43">
        <v>17</v>
      </c>
      <c r="B52" s="12">
        <v>1.3390000000000001E-2</v>
      </c>
      <c r="C52" s="12">
        <v>1.6219999999999998E-2</v>
      </c>
      <c r="D52" s="45">
        <v>17.447595561035744</v>
      </c>
      <c r="E52" s="11">
        <v>18.075709001233029</v>
      </c>
      <c r="F52" s="11"/>
    </row>
    <row r="53" spans="1:6" x14ac:dyDescent="0.35">
      <c r="A53" s="43">
        <v>18</v>
      </c>
      <c r="B53" s="12">
        <v>8.3999999999999995E-3</v>
      </c>
      <c r="C53" s="12">
        <v>1.2800000000000001E-2</v>
      </c>
      <c r="D53" s="45">
        <v>34.375000000000007</v>
      </c>
      <c r="E53" s="11">
        <v>35.612500000000011</v>
      </c>
      <c r="F53" s="11">
        <v>27.668618071306</v>
      </c>
    </row>
    <row r="54" spans="1:6" x14ac:dyDescent="0.35">
      <c r="A54" s="43">
        <v>18</v>
      </c>
      <c r="B54" s="12">
        <v>1.46E-2</v>
      </c>
      <c r="C54" s="12">
        <v>1.9699999999999999E-2</v>
      </c>
      <c r="D54" s="45">
        <v>25.88832487309644</v>
      </c>
      <c r="E54" s="11">
        <v>26.820304568527913</v>
      </c>
      <c r="F54" s="11"/>
    </row>
    <row r="55" spans="1:6" x14ac:dyDescent="0.35">
      <c r="A55" s="43">
        <v>18</v>
      </c>
      <c r="B55" s="12">
        <v>2.2599999999999999E-2</v>
      </c>
      <c r="C55" s="12">
        <v>2.8199999999999999E-2</v>
      </c>
      <c r="D55" s="45">
        <v>19.858156028368796</v>
      </c>
      <c r="E55" s="11">
        <v>20.573049645390075</v>
      </c>
      <c r="F55" s="11"/>
    </row>
    <row r="56" spans="1:6" x14ac:dyDescent="0.35">
      <c r="A56" s="43">
        <v>19</v>
      </c>
      <c r="B56" s="12">
        <v>2.5100000000000001E-2</v>
      </c>
      <c r="C56" s="12">
        <v>3.0800000000000001E-2</v>
      </c>
      <c r="D56" s="45">
        <v>18.506493506493506</v>
      </c>
      <c r="E56" s="11">
        <v>19.172727272727272</v>
      </c>
      <c r="F56" s="11">
        <v>25.476682099347659</v>
      </c>
    </row>
    <row r="57" spans="1:6" x14ac:dyDescent="0.35">
      <c r="A57" s="43">
        <v>19</v>
      </c>
      <c r="B57" s="12">
        <v>1.46E-2</v>
      </c>
      <c r="C57" s="12">
        <v>2.0199999999999999E-2</v>
      </c>
      <c r="D57" s="45">
        <v>27.722772277227719</v>
      </c>
      <c r="E57" s="11">
        <v>28.720792079207918</v>
      </c>
      <c r="F57" s="11"/>
    </row>
    <row r="58" spans="1:6" x14ac:dyDescent="0.35">
      <c r="A58" s="43">
        <v>19</v>
      </c>
      <c r="B58" s="12">
        <v>2.4199999999999999E-2</v>
      </c>
      <c r="C58" s="12">
        <v>3.3399999999999999E-2</v>
      </c>
      <c r="D58" s="45">
        <v>27.54491017964072</v>
      </c>
      <c r="E58" s="11">
        <v>28.536526946107788</v>
      </c>
      <c r="F58" s="11"/>
    </row>
    <row r="59" spans="1:6" x14ac:dyDescent="0.35">
      <c r="A59" s="43">
        <v>20</v>
      </c>
      <c r="B59" s="12">
        <v>1.6500000000000001E-2</v>
      </c>
      <c r="C59" s="12">
        <v>1.7899999999999999E-2</v>
      </c>
      <c r="D59" s="45">
        <v>7.8212290502793209</v>
      </c>
      <c r="E59" s="11">
        <v>8.1027932960893772</v>
      </c>
      <c r="F59" s="11">
        <v>21.748001413204548</v>
      </c>
    </row>
    <row r="60" spans="1:6" x14ac:dyDescent="0.35">
      <c r="A60" s="43">
        <v>20</v>
      </c>
      <c r="B60" s="12">
        <v>1.5599999999999999E-2</v>
      </c>
      <c r="C60" s="12">
        <v>2.1399999999999999E-2</v>
      </c>
      <c r="D60" s="45">
        <v>27.102803738317753</v>
      </c>
      <c r="E60" s="11">
        <v>28.078504672897193</v>
      </c>
      <c r="F60" s="11"/>
    </row>
    <row r="61" spans="1:6" x14ac:dyDescent="0.35">
      <c r="A61" s="43">
        <v>20</v>
      </c>
      <c r="B61" s="12">
        <v>2.18E-2</v>
      </c>
      <c r="C61" s="12">
        <v>3.0300000000000001E-2</v>
      </c>
      <c r="D61" s="45">
        <v>28.052805280528055</v>
      </c>
      <c r="E61" s="11">
        <v>29.062706270627068</v>
      </c>
      <c r="F61" s="11"/>
    </row>
    <row r="62" spans="1:6" x14ac:dyDescent="0.35">
      <c r="A62" s="43">
        <v>21</v>
      </c>
      <c r="B62" s="12">
        <v>1.5699999999999999E-2</v>
      </c>
      <c r="C62" s="12">
        <v>1.8700000000000001E-2</v>
      </c>
      <c r="D62" s="45">
        <v>16.042780748663116</v>
      </c>
      <c r="E62" s="11">
        <v>16.620320855614988</v>
      </c>
      <c r="F62" s="11">
        <v>18.994980246218642</v>
      </c>
    </row>
    <row r="63" spans="1:6" x14ac:dyDescent="0.35">
      <c r="A63" s="43">
        <v>21</v>
      </c>
      <c r="B63" s="12">
        <v>1.23E-2</v>
      </c>
      <c r="C63" s="12">
        <v>1.52E-2</v>
      </c>
      <c r="D63" s="45">
        <v>19.078947368421051</v>
      </c>
      <c r="E63" s="11">
        <v>19.765789473684208</v>
      </c>
      <c r="F63" s="11"/>
    </row>
    <row r="64" spans="1:6" x14ac:dyDescent="0.35">
      <c r="A64" s="43">
        <v>21</v>
      </c>
      <c r="B64" s="12">
        <v>1.37E-2</v>
      </c>
      <c r="C64" s="12">
        <v>1.7100000000000001E-2</v>
      </c>
      <c r="D64" s="45">
        <v>19.883040935672515</v>
      </c>
      <c r="E64" s="11">
        <v>20.598830409356726</v>
      </c>
      <c r="F64" s="11"/>
    </row>
    <row r="65" spans="1:6" x14ac:dyDescent="0.35">
      <c r="A65" s="43">
        <v>22</v>
      </c>
      <c r="B65" s="12">
        <v>2.4400000000000002E-2</v>
      </c>
      <c r="C65" s="12">
        <v>2.8889999999999999E-2</v>
      </c>
      <c r="D65" s="45">
        <v>15.541709934233291</v>
      </c>
      <c r="E65" s="11">
        <v>16.101211491865691</v>
      </c>
      <c r="F65" s="11">
        <v>15.363416888780923</v>
      </c>
    </row>
    <row r="66" spans="1:6" x14ac:dyDescent="0.35">
      <c r="A66" s="43">
        <v>22</v>
      </c>
      <c r="B66" s="12">
        <v>2.494E-2</v>
      </c>
      <c r="C66" s="12">
        <v>2.7689999999999999E-2</v>
      </c>
      <c r="D66" s="45">
        <v>9.9313831708197871</v>
      </c>
      <c r="E66" s="11">
        <v>10.288912964969299</v>
      </c>
      <c r="F66" s="11"/>
    </row>
    <row r="67" spans="1:6" x14ac:dyDescent="0.35">
      <c r="A67" s="43">
        <v>22</v>
      </c>
      <c r="B67" s="12">
        <v>1.925E-2</v>
      </c>
      <c r="C67" s="12">
        <v>2.3769999999999999E-2</v>
      </c>
      <c r="D67" s="45">
        <v>19.015565839293224</v>
      </c>
      <c r="E67" s="11">
        <v>19.700126209507779</v>
      </c>
      <c r="F67" s="11"/>
    </row>
    <row r="68" spans="1:6" x14ac:dyDescent="0.35">
      <c r="A68" s="43">
        <v>23</v>
      </c>
      <c r="B68" s="12">
        <v>1.54E-2</v>
      </c>
      <c r="C68" s="12">
        <v>1.9599999999999999E-2</v>
      </c>
      <c r="D68" s="45">
        <v>21.428571428571423</v>
      </c>
      <c r="E68" s="11">
        <v>22.199999999999996</v>
      </c>
      <c r="F68" s="11">
        <v>23.598896247240617</v>
      </c>
    </row>
    <row r="69" spans="1:6" x14ac:dyDescent="0.35">
      <c r="A69" s="43">
        <v>23</v>
      </c>
      <c r="B69" s="12">
        <v>1.0699999999999999E-2</v>
      </c>
      <c r="C69" s="12">
        <v>1.4800000000000001E-2</v>
      </c>
      <c r="D69" s="45">
        <v>27.702702702702709</v>
      </c>
      <c r="E69" s="11">
        <v>28.700000000000006</v>
      </c>
      <c r="F69" s="11"/>
    </row>
    <row r="70" spans="1:6" x14ac:dyDescent="0.35">
      <c r="A70" s="43">
        <v>23</v>
      </c>
      <c r="B70" s="12">
        <v>1.2200000000000001E-2</v>
      </c>
      <c r="C70" s="12">
        <v>1.5100000000000001E-2</v>
      </c>
      <c r="D70" s="45">
        <v>19.205298013245031</v>
      </c>
      <c r="E70" s="11">
        <v>19.896688741721853</v>
      </c>
      <c r="F70" s="11"/>
    </row>
    <row r="71" spans="1:6" x14ac:dyDescent="0.35">
      <c r="A71" s="43">
        <v>24</v>
      </c>
      <c r="B71" s="12">
        <v>9.5999999999999992E-3</v>
      </c>
      <c r="C71" s="12">
        <v>1.35E-2</v>
      </c>
      <c r="D71" s="45">
        <v>28.888888888888893</v>
      </c>
      <c r="E71" s="11">
        <v>29.928888888888896</v>
      </c>
      <c r="F71" s="11">
        <v>27.571851851851861</v>
      </c>
    </row>
    <row r="72" spans="1:6" x14ac:dyDescent="0.35">
      <c r="A72" s="43">
        <v>24</v>
      </c>
      <c r="B72" s="12">
        <v>1.61E-2</v>
      </c>
      <c r="C72" s="12">
        <v>2.1000000000000001E-2</v>
      </c>
      <c r="D72" s="45">
        <v>23.333333333333339</v>
      </c>
      <c r="E72" s="11">
        <v>24.173333333333339</v>
      </c>
      <c r="F72" s="11"/>
    </row>
    <row r="73" spans="1:6" x14ac:dyDescent="0.35">
      <c r="A73" s="43">
        <v>24</v>
      </c>
      <c r="B73" s="12">
        <v>1.52E-2</v>
      </c>
      <c r="C73" s="12">
        <v>2.1000000000000001E-2</v>
      </c>
      <c r="D73" s="45">
        <v>27.619047619047628</v>
      </c>
      <c r="E73" s="11">
        <v>28.613333333333344</v>
      </c>
      <c r="F73" s="11"/>
    </row>
    <row r="74" spans="1:6" x14ac:dyDescent="0.35">
      <c r="A74" s="43">
        <v>25</v>
      </c>
      <c r="B74" s="12">
        <v>1.83E-2</v>
      </c>
      <c r="C74" s="12">
        <v>2.46E-2</v>
      </c>
      <c r="D74" s="45">
        <v>25.609756097560975</v>
      </c>
      <c r="E74" s="11">
        <v>26.53170731707317</v>
      </c>
      <c r="F74" s="11">
        <v>17.000599017935269</v>
      </c>
    </row>
    <row r="75" spans="1:6" x14ac:dyDescent="0.35">
      <c r="A75" s="43">
        <v>25</v>
      </c>
      <c r="B75" s="12">
        <v>1.37E-2</v>
      </c>
      <c r="C75" s="12">
        <v>1.5800000000000002E-2</v>
      </c>
      <c r="D75" s="45">
        <v>13.291139240506336</v>
      </c>
      <c r="E75" s="11">
        <v>13.769620253164565</v>
      </c>
      <c r="F75" s="11"/>
    </row>
    <row r="76" spans="1:6" x14ac:dyDescent="0.35">
      <c r="A76" s="43">
        <v>25</v>
      </c>
      <c r="B76" s="12">
        <v>1.9099999999999999E-2</v>
      </c>
      <c r="C76" s="12">
        <v>2.1299999999999999E-2</v>
      </c>
      <c r="D76" s="45">
        <v>10.328638497652586</v>
      </c>
      <c r="E76" s="11">
        <v>10.70046948356808</v>
      </c>
      <c r="F76" s="11"/>
    </row>
    <row r="77" spans="1:6" x14ac:dyDescent="0.35">
      <c r="A77" s="43">
        <v>26</v>
      </c>
      <c r="B77" s="12">
        <v>1.2E-2</v>
      </c>
      <c r="C77" s="12">
        <v>1.302E-2</v>
      </c>
      <c r="D77" s="45">
        <v>7.8341013824884804</v>
      </c>
      <c r="E77" s="11">
        <v>8.1161290322580655</v>
      </c>
      <c r="F77" s="11">
        <v>10.761065675590315</v>
      </c>
    </row>
    <row r="78" spans="1:6" x14ac:dyDescent="0.35">
      <c r="A78" s="43">
        <v>26</v>
      </c>
      <c r="B78" s="12">
        <v>2.955E-2</v>
      </c>
      <c r="C78" s="12">
        <v>3.0929999999999999E-2</v>
      </c>
      <c r="D78" s="45">
        <v>4.4616876818622675</v>
      </c>
      <c r="E78" s="11">
        <v>4.6223084384093092</v>
      </c>
      <c r="F78" s="11"/>
    </row>
    <row r="79" spans="1:6" x14ac:dyDescent="0.35">
      <c r="A79" s="43">
        <v>26</v>
      </c>
      <c r="B79" s="12">
        <v>6.5799999999999999E-3</v>
      </c>
      <c r="C79" s="12">
        <v>8.1099999999999992E-3</v>
      </c>
      <c r="D79" s="45">
        <v>18.865598027126996</v>
      </c>
      <c r="E79" s="11">
        <v>19.544759556103568</v>
      </c>
      <c r="F79" s="11"/>
    </row>
    <row r="80" spans="1:6" x14ac:dyDescent="0.35">
      <c r="A80" s="43">
        <v>27</v>
      </c>
      <c r="B80" s="12">
        <v>1.4540000000000001E-2</v>
      </c>
      <c r="C80" s="12">
        <v>1.7670000000000002E-2</v>
      </c>
      <c r="D80" s="45">
        <v>17.713638936049804</v>
      </c>
      <c r="E80" s="11">
        <v>18.351329937747597</v>
      </c>
      <c r="F80" s="11">
        <v>15.595255701390556</v>
      </c>
    </row>
    <row r="81" spans="1:6" x14ac:dyDescent="0.35">
      <c r="A81" s="43">
        <v>27</v>
      </c>
      <c r="B81" s="12">
        <v>8.8100000000000001E-3</v>
      </c>
      <c r="C81" s="12">
        <v>1.008E-2</v>
      </c>
      <c r="D81" s="45">
        <v>12.599206349206352</v>
      </c>
      <c r="E81" s="11">
        <v>13.052777777777781</v>
      </c>
      <c r="F81" s="11"/>
    </row>
    <row r="82" spans="1:6" x14ac:dyDescent="0.35">
      <c r="A82" s="43">
        <v>27</v>
      </c>
      <c r="B82" s="12">
        <v>7.7999999999999996E-3</v>
      </c>
      <c r="C82" s="12">
        <v>9.1599999999999997E-3</v>
      </c>
      <c r="D82" s="45">
        <v>14.847161572052403</v>
      </c>
      <c r="E82" s="11">
        <v>15.381659388646291</v>
      </c>
      <c r="F82" s="11"/>
    </row>
    <row r="83" spans="1:6" x14ac:dyDescent="0.35">
      <c r="A83" s="43">
        <v>28</v>
      </c>
      <c r="B83" s="12">
        <v>8.4700000000000001E-3</v>
      </c>
      <c r="C83" s="12">
        <v>9.4699999999999993E-3</v>
      </c>
      <c r="D83" s="45">
        <v>10.559662090813086</v>
      </c>
      <c r="E83" s="11">
        <v>10.939809926082358</v>
      </c>
      <c r="F83" s="11">
        <v>19.59031509018617</v>
      </c>
    </row>
    <row r="84" spans="1:6" x14ac:dyDescent="0.35">
      <c r="A84" s="43">
        <v>28</v>
      </c>
      <c r="B84" s="12">
        <v>9.2700000000000005E-3</v>
      </c>
      <c r="C84" s="12">
        <v>1.2319999999999999E-2</v>
      </c>
      <c r="D84" s="45">
        <v>24.756493506493499</v>
      </c>
      <c r="E84" s="11">
        <v>25.647727272727266</v>
      </c>
      <c r="F84" s="11"/>
    </row>
    <row r="85" spans="1:6" x14ac:dyDescent="0.35">
      <c r="A85" s="43">
        <v>28</v>
      </c>
      <c r="B85" s="12">
        <v>7.0099999999999997E-3</v>
      </c>
      <c r="C85" s="12">
        <v>8.9200000000000008E-3</v>
      </c>
      <c r="D85" s="45">
        <v>21.412556053811667</v>
      </c>
      <c r="E85" s="11">
        <v>22.183408071748886</v>
      </c>
      <c r="F85" s="11"/>
    </row>
    <row r="86" spans="1:6" x14ac:dyDescent="0.35">
      <c r="A86" s="43">
        <v>29</v>
      </c>
      <c r="B86" s="12">
        <v>1.7999999999999999E-2</v>
      </c>
      <c r="C86" s="12">
        <v>2.3900000000000001E-2</v>
      </c>
      <c r="D86" s="45">
        <v>24.686192468619257</v>
      </c>
      <c r="E86" s="11">
        <v>25.574895397489552</v>
      </c>
      <c r="F86" s="11">
        <v>25.066565246994866</v>
      </c>
    </row>
    <row r="87" spans="1:6" x14ac:dyDescent="0.35">
      <c r="A87" s="43">
        <v>29</v>
      </c>
      <c r="B87" s="12">
        <v>1.0200000000000001E-2</v>
      </c>
      <c r="C87" s="12">
        <v>1.37E-2</v>
      </c>
      <c r="D87" s="45">
        <v>25.54744525547445</v>
      </c>
      <c r="E87" s="11">
        <v>26.467153284671532</v>
      </c>
      <c r="F87" s="11"/>
    </row>
    <row r="88" spans="1:6" x14ac:dyDescent="0.35">
      <c r="A88" s="43">
        <v>29</v>
      </c>
      <c r="B88" s="12">
        <v>1.9800000000000002E-2</v>
      </c>
      <c r="C88" s="12">
        <v>2.5499999999999998E-2</v>
      </c>
      <c r="D88" s="45">
        <v>22.35294117647058</v>
      </c>
      <c r="E88" s="11">
        <v>23.157647058823521</v>
      </c>
      <c r="F88" s="11"/>
    </row>
    <row r="89" spans="1:6" x14ac:dyDescent="0.35">
      <c r="A89" s="43">
        <v>30</v>
      </c>
      <c r="B89" s="12">
        <v>1.67E-2</v>
      </c>
      <c r="C89" s="12">
        <v>2.24E-2</v>
      </c>
      <c r="D89" s="45">
        <v>25.446428571428569</v>
      </c>
      <c r="E89" s="11">
        <v>26.362499999999997</v>
      </c>
      <c r="F89" s="11">
        <v>30.462840748230537</v>
      </c>
    </row>
    <row r="90" spans="1:6" x14ac:dyDescent="0.35">
      <c r="A90" s="43">
        <v>30</v>
      </c>
      <c r="B90" s="12">
        <v>4.1200000000000001E-2</v>
      </c>
      <c r="C90" s="12">
        <v>5.7500000000000002E-2</v>
      </c>
      <c r="D90" s="45">
        <v>28.347826086956523</v>
      </c>
      <c r="E90" s="11">
        <v>29.368347826086961</v>
      </c>
      <c r="F90" s="11"/>
    </row>
    <row r="91" spans="1:6" x14ac:dyDescent="0.35">
      <c r="A91" s="47">
        <v>30</v>
      </c>
      <c r="B91" s="12">
        <v>1.41E-2</v>
      </c>
      <c r="C91" s="12">
        <v>2.1499999999999998E-2</v>
      </c>
      <c r="D91" s="45">
        <v>34.418604651162788</v>
      </c>
      <c r="E91" s="11">
        <v>35.65767441860465</v>
      </c>
      <c r="F91" s="11"/>
    </row>
    <row r="92" spans="1:6" x14ac:dyDescent="0.35">
      <c r="A92" s="47">
        <v>32</v>
      </c>
      <c r="B92" s="12">
        <v>1.04E-2</v>
      </c>
      <c r="C92" s="12">
        <v>1.3599999999999999E-2</v>
      </c>
      <c r="D92" s="45">
        <v>23.52941176470588</v>
      </c>
      <c r="E92" s="11">
        <v>24.376470588235293</v>
      </c>
      <c r="F92" s="11">
        <v>26.79427856317481</v>
      </c>
    </row>
    <row r="93" spans="1:6" x14ac:dyDescent="0.35">
      <c r="A93" s="43">
        <v>32</v>
      </c>
      <c r="B93" s="12">
        <v>1.37E-2</v>
      </c>
      <c r="C93" s="12">
        <v>1.9199999999999998E-2</v>
      </c>
      <c r="D93" s="45">
        <v>28.645833333333325</v>
      </c>
      <c r="E93" s="11">
        <v>29.677083333333325</v>
      </c>
      <c r="F93" s="11"/>
    </row>
    <row r="94" spans="1:6" x14ac:dyDescent="0.35">
      <c r="A94" s="43">
        <v>32</v>
      </c>
      <c r="B94" s="12">
        <v>1.35E-2</v>
      </c>
      <c r="C94" s="12">
        <v>1.8100000000000002E-2</v>
      </c>
      <c r="D94" s="45">
        <v>25.414364640883985</v>
      </c>
      <c r="E94" s="11">
        <v>26.329281767955809</v>
      </c>
      <c r="F94" s="11"/>
    </row>
    <row r="95" spans="1:6" x14ac:dyDescent="0.35">
      <c r="A95" s="43">
        <v>33</v>
      </c>
      <c r="B95" s="12">
        <v>8.6E-3</v>
      </c>
      <c r="C95" s="12">
        <v>1.0699999999999999E-2</v>
      </c>
      <c r="D95" s="45">
        <v>19.626168224299061</v>
      </c>
      <c r="E95" s="11">
        <v>20.332710280373828</v>
      </c>
      <c r="F95" s="11">
        <v>25.751096859089969</v>
      </c>
    </row>
    <row r="96" spans="1:6" x14ac:dyDescent="0.35">
      <c r="A96" s="43">
        <v>33</v>
      </c>
      <c r="B96" s="12">
        <v>1.2500000000000001E-2</v>
      </c>
      <c r="C96" s="12">
        <v>1.52E-2</v>
      </c>
      <c r="D96" s="45">
        <v>17.763157894736835</v>
      </c>
      <c r="E96" s="11">
        <v>18.402631578947361</v>
      </c>
      <c r="F96" s="11"/>
    </row>
    <row r="97" spans="1:6" x14ac:dyDescent="0.35">
      <c r="A97" s="43">
        <v>33</v>
      </c>
      <c r="B97" s="12">
        <v>4.8999999999999998E-3</v>
      </c>
      <c r="C97" s="12">
        <v>7.7999999999999996E-3</v>
      </c>
      <c r="D97" s="45">
        <v>37.179487179487182</v>
      </c>
      <c r="E97" s="11">
        <v>38.51794871794872</v>
      </c>
      <c r="F97" s="11"/>
    </row>
    <row r="98" spans="1:6" x14ac:dyDescent="0.35">
      <c r="A98" s="43">
        <v>34</v>
      </c>
      <c r="B98" s="12">
        <v>2.6110000000000001E-2</v>
      </c>
      <c r="C98" s="12">
        <v>3.056E-2</v>
      </c>
      <c r="D98" s="45">
        <v>14.561518324607325</v>
      </c>
      <c r="E98" s="11">
        <v>15.085732984293189</v>
      </c>
      <c r="F98" s="11">
        <v>18.044278520472847</v>
      </c>
    </row>
    <row r="99" spans="1:6" x14ac:dyDescent="0.35">
      <c r="A99" s="43">
        <v>34</v>
      </c>
      <c r="B99" s="12">
        <v>2.2790000000000001E-2</v>
      </c>
      <c r="C99" s="12">
        <v>2.8809999999999999E-2</v>
      </c>
      <c r="D99" s="45">
        <v>20.895522388059696</v>
      </c>
      <c r="E99" s="11">
        <v>21.647761194029847</v>
      </c>
      <c r="F99" s="11"/>
    </row>
    <row r="100" spans="1:6" x14ac:dyDescent="0.35">
      <c r="A100" s="43">
        <v>34</v>
      </c>
      <c r="B100" s="12">
        <v>7.5799999999999999E-3</v>
      </c>
      <c r="C100" s="12">
        <v>9.11E-3</v>
      </c>
      <c r="D100" s="45">
        <v>16.794731064763997</v>
      </c>
      <c r="E100" s="11">
        <v>17.399341383095503</v>
      </c>
      <c r="F100" s="11"/>
    </row>
    <row r="101" spans="1:6" x14ac:dyDescent="0.35">
      <c r="A101" s="43">
        <v>35</v>
      </c>
      <c r="B101" s="12">
        <v>2.5329999999999998E-2</v>
      </c>
      <c r="C101" s="12">
        <v>3.2050000000000002E-2</v>
      </c>
      <c r="D101" s="45">
        <v>20.967238689547592</v>
      </c>
      <c r="E101" s="11">
        <v>21.722059282371305</v>
      </c>
      <c r="F101" s="11">
        <v>20.48372558301979</v>
      </c>
    </row>
    <row r="102" spans="1:6" x14ac:dyDescent="0.35">
      <c r="A102" s="43">
        <v>35</v>
      </c>
      <c r="B102" s="12">
        <v>1.7299999999999999E-2</v>
      </c>
      <c r="C102" s="12">
        <v>2.1569999999999999E-2</v>
      </c>
      <c r="D102" s="45">
        <v>19.796012980992117</v>
      </c>
      <c r="E102" s="11">
        <v>20.508669448307835</v>
      </c>
      <c r="F102" s="11"/>
    </row>
    <row r="103" spans="1:6" x14ac:dyDescent="0.35">
      <c r="A103" s="43">
        <v>35</v>
      </c>
      <c r="B103" s="12">
        <v>1.418E-2</v>
      </c>
      <c r="C103" s="12">
        <v>1.7409999999999998E-2</v>
      </c>
      <c r="D103" s="45">
        <v>18.552556002297525</v>
      </c>
      <c r="E103" s="11">
        <v>19.220448018380235</v>
      </c>
      <c r="F103" s="11"/>
    </row>
    <row r="104" spans="1:6" x14ac:dyDescent="0.35">
      <c r="A104" s="43">
        <v>36</v>
      </c>
      <c r="B104" s="12">
        <v>8.1700000000000002E-3</v>
      </c>
      <c r="C104" s="12">
        <v>1.163E-2</v>
      </c>
      <c r="D104" s="45">
        <v>29.750644883920891</v>
      </c>
      <c r="E104" s="11">
        <v>30.821668099742045</v>
      </c>
      <c r="F104" s="11">
        <v>25.466031399632616</v>
      </c>
    </row>
    <row r="105" spans="1:6" x14ac:dyDescent="0.35">
      <c r="A105" s="43">
        <v>36</v>
      </c>
      <c r="B105" s="12">
        <v>1.8100000000000002E-2</v>
      </c>
      <c r="C105" s="12">
        <v>2.2599999999999999E-2</v>
      </c>
      <c r="D105" s="45">
        <v>19.911504424778752</v>
      </c>
      <c r="E105" s="11">
        <v>20.628318584070787</v>
      </c>
      <c r="F105" s="11"/>
    </row>
    <row r="106" spans="1:6" x14ac:dyDescent="0.35">
      <c r="A106" s="43">
        <v>36</v>
      </c>
      <c r="B106" s="12">
        <v>1.384E-2</v>
      </c>
      <c r="C106" s="12">
        <v>1.823E-2</v>
      </c>
      <c r="D106" s="45">
        <v>24.081184860120679</v>
      </c>
      <c r="E106" s="11">
        <v>24.948107515085024</v>
      </c>
      <c r="F106" s="11"/>
    </row>
    <row r="107" spans="1:6" x14ac:dyDescent="0.35">
      <c r="A107" s="43">
        <v>37</v>
      </c>
      <c r="B107" s="12">
        <v>1.4800000000000001E-2</v>
      </c>
      <c r="C107" s="12">
        <v>1.9699999999999999E-2</v>
      </c>
      <c r="D107" s="45">
        <v>24.873096446700497</v>
      </c>
      <c r="E107" s="11">
        <v>25.768527918781714</v>
      </c>
      <c r="F107" s="11">
        <v>24.412431440993732</v>
      </c>
    </row>
    <row r="108" spans="1:6" x14ac:dyDescent="0.35">
      <c r="A108" s="43">
        <v>37</v>
      </c>
      <c r="B108" s="12">
        <v>1.7000000000000001E-2</v>
      </c>
      <c r="C108" s="12">
        <v>2.1000000000000001E-2</v>
      </c>
      <c r="D108" s="45">
        <v>19.047619047619047</v>
      </c>
      <c r="E108" s="11">
        <v>19.733333333333334</v>
      </c>
      <c r="F108" s="11"/>
    </row>
    <row r="109" spans="1:6" x14ac:dyDescent="0.35">
      <c r="A109" s="43">
        <v>37</v>
      </c>
      <c r="B109" s="12">
        <v>1.8599999999999998E-2</v>
      </c>
      <c r="C109" s="12">
        <v>2.5399999999999999E-2</v>
      </c>
      <c r="D109" s="45">
        <v>26.771653543307089</v>
      </c>
      <c r="E109" s="11">
        <v>27.735433070866144</v>
      </c>
      <c r="F109" s="11"/>
    </row>
    <row r="110" spans="1:6" x14ac:dyDescent="0.35">
      <c r="A110" s="43">
        <v>37</v>
      </c>
      <c r="B110" s="12">
        <v>0.01</v>
      </c>
      <c r="C110" s="12">
        <v>1.2800000000000001E-2</v>
      </c>
      <c r="D110" s="45">
        <v>21.875000000000004</v>
      </c>
      <c r="E110" s="11">
        <v>22.662500000000005</v>
      </c>
      <c r="F110" s="11">
        <v>25.147963458110524</v>
      </c>
    </row>
    <row r="111" spans="1:6" x14ac:dyDescent="0.35">
      <c r="A111" s="43">
        <v>37</v>
      </c>
      <c r="B111" s="12">
        <v>1.7299999999999999E-2</v>
      </c>
      <c r="C111" s="12">
        <v>2.3800000000000002E-2</v>
      </c>
      <c r="D111" s="45">
        <v>27.310924369747909</v>
      </c>
      <c r="E111" s="11">
        <v>28.294117647058833</v>
      </c>
      <c r="F111" s="11"/>
    </row>
    <row r="112" spans="1:6" x14ac:dyDescent="0.35">
      <c r="A112" s="43">
        <v>37</v>
      </c>
      <c r="B112" s="12">
        <v>1.26E-2</v>
      </c>
      <c r="C112" s="12">
        <v>1.6500000000000001E-2</v>
      </c>
      <c r="D112" s="45">
        <v>23.63636363636364</v>
      </c>
      <c r="E112" s="11">
        <v>24.487272727272732</v>
      </c>
      <c r="F112" s="11"/>
    </row>
    <row r="113" spans="1:6" x14ac:dyDescent="0.35">
      <c r="A113" s="43">
        <v>38</v>
      </c>
      <c r="B113" s="12">
        <v>1.5980000000000001E-2</v>
      </c>
      <c r="C113" s="12">
        <v>1.9720000000000001E-2</v>
      </c>
      <c r="D113" s="45">
        <v>18.96551724137931</v>
      </c>
      <c r="E113" s="11">
        <v>19.648275862068964</v>
      </c>
      <c r="F113" s="11">
        <v>22.077062372156288</v>
      </c>
    </row>
    <row r="114" spans="1:6" x14ac:dyDescent="0.35">
      <c r="A114" s="43">
        <v>38</v>
      </c>
      <c r="B114" s="12">
        <v>1.7420000000000001E-2</v>
      </c>
      <c r="C114" s="12">
        <v>2.214E-2</v>
      </c>
      <c r="D114" s="45">
        <v>21.318879855465216</v>
      </c>
      <c r="E114" s="11">
        <v>22.086359530261966</v>
      </c>
      <c r="F114" s="11"/>
    </row>
    <row r="115" spans="1:6" x14ac:dyDescent="0.35">
      <c r="A115" s="43">
        <v>38</v>
      </c>
      <c r="B115" s="12">
        <v>1.55E-2</v>
      </c>
      <c r="C115" s="12">
        <v>2.0299999999999999E-2</v>
      </c>
      <c r="D115" s="45">
        <v>23.645320197044331</v>
      </c>
      <c r="E115" s="11">
        <v>24.496551724137927</v>
      </c>
      <c r="F115" s="11"/>
    </row>
    <row r="116" spans="1:6" x14ac:dyDescent="0.35">
      <c r="A116" s="46">
        <v>39</v>
      </c>
      <c r="B116" s="12">
        <v>3.7000000000000002E-3</v>
      </c>
      <c r="C116" s="12">
        <v>6.7000000000000002E-3</v>
      </c>
      <c r="D116" s="45">
        <v>44.776119402985074</v>
      </c>
      <c r="E116" s="11">
        <v>46.388059701492537</v>
      </c>
      <c r="F116" s="11">
        <v>46.388059701492537</v>
      </c>
    </row>
    <row r="117" spans="1:6" x14ac:dyDescent="0.35">
      <c r="A117" s="43">
        <v>40</v>
      </c>
      <c r="B117" s="12">
        <v>2.0899999999999998E-2</v>
      </c>
      <c r="C117" s="12">
        <v>2.8199999999999999E-2</v>
      </c>
      <c r="D117" s="45">
        <v>25.886524822695041</v>
      </c>
      <c r="E117" s="11">
        <v>26.818439716312064</v>
      </c>
      <c r="F117" s="11">
        <v>34.115283918254541</v>
      </c>
    </row>
    <row r="118" spans="1:6" x14ac:dyDescent="0.35">
      <c r="A118" s="43">
        <v>40</v>
      </c>
      <c r="B118" s="12">
        <v>1.77E-2</v>
      </c>
      <c r="C118" s="12">
        <v>2.7099999999999999E-2</v>
      </c>
      <c r="D118" s="45">
        <v>34.686346863468628</v>
      </c>
      <c r="E118" s="11">
        <v>35.935055350553498</v>
      </c>
      <c r="F118" s="11"/>
    </row>
    <row r="119" spans="1:6" x14ac:dyDescent="0.35">
      <c r="A119" s="43">
        <v>40</v>
      </c>
      <c r="B119" s="12">
        <v>9.7000000000000003E-3</v>
      </c>
      <c r="C119" s="12">
        <v>1.5699999999999999E-2</v>
      </c>
      <c r="D119" s="45">
        <v>38.216560509554128</v>
      </c>
      <c r="E119" s="11">
        <v>39.592356687898075</v>
      </c>
      <c r="F119" s="11"/>
    </row>
    <row r="120" spans="1:6" x14ac:dyDescent="0.35">
      <c r="A120" s="43">
        <v>41</v>
      </c>
      <c r="B120" s="12">
        <v>2.9499999999999998E-2</v>
      </c>
      <c r="C120" s="12">
        <v>4.1000000000000002E-2</v>
      </c>
      <c r="D120" s="45">
        <v>28.048780487804887</v>
      </c>
      <c r="E120" s="11">
        <v>29.058536585365864</v>
      </c>
      <c r="F120" s="11">
        <v>35.04052229613206</v>
      </c>
    </row>
    <row r="121" spans="1:6" x14ac:dyDescent="0.35">
      <c r="A121" s="43">
        <v>41</v>
      </c>
      <c r="B121" s="12">
        <v>2.0899999999999998E-2</v>
      </c>
      <c r="C121" s="12">
        <v>2.8500000000000001E-2</v>
      </c>
      <c r="D121" s="45">
        <v>26.666666666666679</v>
      </c>
      <c r="E121" s="11">
        <v>27.626666666666679</v>
      </c>
      <c r="F121" s="11"/>
    </row>
    <row r="122" spans="1:6" x14ac:dyDescent="0.35">
      <c r="A122" s="43">
        <v>41</v>
      </c>
      <c r="B122" s="12">
        <v>8.2000000000000007E-3</v>
      </c>
      <c r="C122" s="12">
        <v>1.54E-2</v>
      </c>
      <c r="D122" s="45">
        <v>46.753246753246749</v>
      </c>
      <c r="E122" s="11">
        <v>48.43636363636363</v>
      </c>
      <c r="F122" s="11"/>
    </row>
    <row r="123" spans="1:6" x14ac:dyDescent="0.35">
      <c r="A123" s="43">
        <v>42</v>
      </c>
      <c r="B123" s="12">
        <v>1.44E-2</v>
      </c>
      <c r="C123" s="12">
        <v>2.0899999999999998E-2</v>
      </c>
      <c r="D123" s="45">
        <v>31.100478468899517</v>
      </c>
      <c r="E123" s="11">
        <v>32.220095693779903</v>
      </c>
      <c r="F123" s="11">
        <v>34.327962165289009</v>
      </c>
    </row>
    <row r="124" spans="1:6" x14ac:dyDescent="0.35">
      <c r="A124" s="43">
        <v>42</v>
      </c>
      <c r="B124" s="12">
        <v>1.1599999999999999E-2</v>
      </c>
      <c r="C124" s="12">
        <v>2.01E-2</v>
      </c>
      <c r="D124" s="45">
        <v>42.288557213930353</v>
      </c>
      <c r="E124" s="11">
        <v>43.810945273631845</v>
      </c>
      <c r="F124" s="11"/>
    </row>
    <row r="125" spans="1:6" x14ac:dyDescent="0.35">
      <c r="A125" s="43">
        <v>42</v>
      </c>
      <c r="B125" s="12">
        <v>1.8200000000000001E-2</v>
      </c>
      <c r="C125" s="12">
        <v>2.46E-2</v>
      </c>
      <c r="D125" s="45">
        <v>26.016260162601622</v>
      </c>
      <c r="E125" s="11">
        <v>26.952845528455281</v>
      </c>
      <c r="F125" s="11"/>
    </row>
    <row r="126" spans="1:6" x14ac:dyDescent="0.35">
      <c r="A126" s="43">
        <v>43</v>
      </c>
      <c r="B126" s="12">
        <v>1.2699999999999999E-2</v>
      </c>
      <c r="C126" s="12">
        <v>1.7999999999999999E-2</v>
      </c>
      <c r="D126" s="45">
        <v>29.444444444444439</v>
      </c>
      <c r="E126" s="11">
        <v>30.504444444444442</v>
      </c>
      <c r="F126" s="11">
        <v>35.754208754208754</v>
      </c>
    </row>
    <row r="127" spans="1:6" x14ac:dyDescent="0.35">
      <c r="A127" s="43">
        <v>43</v>
      </c>
      <c r="B127" s="12">
        <v>7.9000000000000008E-3</v>
      </c>
      <c r="C127" s="12">
        <v>1.4E-2</v>
      </c>
      <c r="D127" s="45">
        <v>43.571428571428569</v>
      </c>
      <c r="E127" s="11">
        <v>45.14</v>
      </c>
      <c r="F127" s="11"/>
    </row>
    <row r="128" spans="1:6" x14ac:dyDescent="0.35">
      <c r="A128" s="43">
        <v>43</v>
      </c>
      <c r="B128" s="12">
        <v>1.0699999999999999E-2</v>
      </c>
      <c r="C128" s="12">
        <v>1.54E-2</v>
      </c>
      <c r="D128" s="45">
        <v>30.519480519480524</v>
      </c>
      <c r="E128" s="11">
        <v>31.618181818181824</v>
      </c>
      <c r="F128" s="11"/>
    </row>
    <row r="129" spans="1:6" x14ac:dyDescent="0.35">
      <c r="A129" s="43">
        <v>44</v>
      </c>
      <c r="B129" s="12">
        <v>9.2599999999999991E-3</v>
      </c>
      <c r="C129" s="12">
        <v>1.0659999999999999E-2</v>
      </c>
      <c r="D129" s="45">
        <v>13.133208255159479</v>
      </c>
      <c r="E129" s="11">
        <v>13.60600375234522</v>
      </c>
      <c r="F129" s="11">
        <v>14.803272269823211</v>
      </c>
    </row>
    <row r="130" spans="1:6" x14ac:dyDescent="0.35">
      <c r="A130" s="43">
        <v>44</v>
      </c>
      <c r="B130" s="12">
        <v>1.021E-2</v>
      </c>
      <c r="C130" s="12">
        <v>1.2019999999999999E-2</v>
      </c>
      <c r="D130" s="45">
        <v>15.058236272878528</v>
      </c>
      <c r="E130" s="11">
        <v>15.600332778702155</v>
      </c>
      <c r="F130" s="11"/>
    </row>
    <row r="131" spans="1:6" x14ac:dyDescent="0.35">
      <c r="A131" s="43">
        <v>44</v>
      </c>
      <c r="B131" s="12">
        <v>1.4710000000000001E-2</v>
      </c>
      <c r="C131" s="12">
        <v>1.7239999999999998E-2</v>
      </c>
      <c r="D131" s="45">
        <v>14.675174013921099</v>
      </c>
      <c r="E131" s="11">
        <v>15.203480278422258</v>
      </c>
      <c r="F131" s="11"/>
    </row>
    <row r="132" spans="1:6" x14ac:dyDescent="0.35">
      <c r="A132" s="43">
        <v>45</v>
      </c>
      <c r="B132" s="12">
        <v>1.2710000000000001E-2</v>
      </c>
      <c r="C132" s="12">
        <v>1.43E-2</v>
      </c>
      <c r="D132" s="45">
        <v>11.118881118881115</v>
      </c>
      <c r="E132" s="11">
        <v>11.519160839160834</v>
      </c>
      <c r="F132" s="11">
        <v>12.317178151217083</v>
      </c>
    </row>
    <row r="133" spans="1:6" x14ac:dyDescent="0.35">
      <c r="A133" s="43">
        <v>45</v>
      </c>
      <c r="B133" s="12">
        <v>2.1329999999999998E-2</v>
      </c>
      <c r="C133" s="12">
        <v>2.4660000000000001E-2</v>
      </c>
      <c r="D133" s="45">
        <v>13.503649635036508</v>
      </c>
      <c r="E133" s="11">
        <v>13.989781021897823</v>
      </c>
      <c r="F133" s="11"/>
    </row>
    <row r="134" spans="1:6" x14ac:dyDescent="0.35">
      <c r="A134" s="43">
        <v>45</v>
      </c>
      <c r="B134" s="12">
        <v>1.345E-2</v>
      </c>
      <c r="C134" s="12">
        <v>1.512E-2</v>
      </c>
      <c r="D134" s="45">
        <v>11.044973544973542</v>
      </c>
      <c r="E134" s="11">
        <v>11.44259259259259</v>
      </c>
      <c r="F134" s="11"/>
    </row>
    <row r="135" spans="1:6" x14ac:dyDescent="0.35">
      <c r="A135" s="43">
        <v>46</v>
      </c>
      <c r="B135" s="12">
        <v>1.2930000000000001E-2</v>
      </c>
      <c r="C135" s="12">
        <v>1.7299999999999999E-2</v>
      </c>
      <c r="D135" s="45">
        <v>25.260115606936413</v>
      </c>
      <c r="E135" s="11">
        <v>26.169479768786125</v>
      </c>
      <c r="F135" s="11">
        <v>23.519678734169144</v>
      </c>
    </row>
    <row r="136" spans="1:6" x14ac:dyDescent="0.35">
      <c r="A136" s="43">
        <v>46</v>
      </c>
      <c r="B136" s="12">
        <v>9.0900000000000009E-3</v>
      </c>
      <c r="C136" s="12">
        <v>1.171E-2</v>
      </c>
      <c r="D136" s="45">
        <v>22.374039282664381</v>
      </c>
      <c r="E136" s="11">
        <v>23.179504696840301</v>
      </c>
      <c r="F136" s="11"/>
    </row>
    <row r="137" spans="1:6" x14ac:dyDescent="0.35">
      <c r="A137" s="43">
        <v>46</v>
      </c>
      <c r="B137" s="12">
        <v>1.076E-2</v>
      </c>
      <c r="C137" s="12">
        <v>1.353E-2</v>
      </c>
      <c r="D137" s="45">
        <v>20.473022912047302</v>
      </c>
      <c r="E137" s="11">
        <v>21.210051736881006</v>
      </c>
      <c r="F137" s="11"/>
    </row>
    <row r="138" spans="1:6" x14ac:dyDescent="0.35">
      <c r="A138" s="43">
        <v>47</v>
      </c>
      <c r="B138" s="12">
        <v>1.6199999999999999E-2</v>
      </c>
      <c r="C138" s="12">
        <v>1.968E-2</v>
      </c>
      <c r="D138" s="45">
        <v>17.682926829268293</v>
      </c>
      <c r="E138" s="11">
        <v>18.319512195121952</v>
      </c>
      <c r="F138" s="11">
        <v>20.960759249370664</v>
      </c>
    </row>
    <row r="139" spans="1:6" x14ac:dyDescent="0.35">
      <c r="A139" s="43">
        <v>47</v>
      </c>
      <c r="B139" s="12">
        <v>1.3050000000000001E-2</v>
      </c>
      <c r="C139" s="12">
        <v>1.745E-2</v>
      </c>
      <c r="D139" s="45">
        <v>25.214899713467041</v>
      </c>
      <c r="E139" s="11">
        <v>26.122636103151855</v>
      </c>
      <c r="F139" s="11"/>
    </row>
    <row r="140" spans="1:6" x14ac:dyDescent="0.35">
      <c r="A140" s="43">
        <v>47</v>
      </c>
      <c r="B140" s="12">
        <v>2.0320000000000001E-2</v>
      </c>
      <c r="C140" s="12">
        <v>2.4719999999999999E-2</v>
      </c>
      <c r="D140" s="45">
        <v>17.799352750809053</v>
      </c>
      <c r="E140" s="11">
        <v>18.440129449838178</v>
      </c>
      <c r="F140" s="11"/>
    </row>
    <row r="141" spans="1:6" x14ac:dyDescent="0.35">
      <c r="A141" s="43">
        <v>48</v>
      </c>
      <c r="B141" s="12">
        <v>1.529E-2</v>
      </c>
      <c r="C141" s="12">
        <v>2.3009999999999999E-2</v>
      </c>
      <c r="D141" s="45">
        <v>33.550630160799649</v>
      </c>
      <c r="E141" s="11">
        <v>34.75845284658844</v>
      </c>
      <c r="F141" s="11">
        <v>29.729546678781279</v>
      </c>
    </row>
    <row r="142" spans="1:6" x14ac:dyDescent="0.35">
      <c r="A142" s="43">
        <v>48</v>
      </c>
      <c r="B142" s="12">
        <v>1.456E-2</v>
      </c>
      <c r="C142" s="12">
        <v>1.959E-2</v>
      </c>
      <c r="D142" s="45">
        <v>25.676365492598265</v>
      </c>
      <c r="E142" s="11">
        <v>26.600714650331803</v>
      </c>
      <c r="F142" s="11"/>
    </row>
    <row r="143" spans="1:6" x14ac:dyDescent="0.35">
      <c r="A143" s="43">
        <v>48</v>
      </c>
      <c r="B143" s="12">
        <v>1.345E-2</v>
      </c>
      <c r="C143" s="12">
        <v>1.839E-2</v>
      </c>
      <c r="D143" s="45">
        <v>26.86242523110386</v>
      </c>
      <c r="E143" s="11">
        <v>27.829472539423598</v>
      </c>
      <c r="F143" s="11"/>
    </row>
    <row r="144" spans="1:6" x14ac:dyDescent="0.35">
      <c r="A144" s="43">
        <v>49</v>
      </c>
      <c r="B144" s="12">
        <v>1.43E-2</v>
      </c>
      <c r="C144" s="12">
        <v>1.95E-2</v>
      </c>
      <c r="D144" s="45">
        <v>26.666666666666668</v>
      </c>
      <c r="E144" s="11">
        <v>27.626666666666669</v>
      </c>
      <c r="F144" s="11">
        <v>23.084605017921152</v>
      </c>
    </row>
    <row r="145" spans="1:6" x14ac:dyDescent="0.35">
      <c r="A145" s="43">
        <v>49</v>
      </c>
      <c r="B145" s="12">
        <v>2.06E-2</v>
      </c>
      <c r="C145" s="12">
        <v>2.5000000000000001E-2</v>
      </c>
      <c r="D145" s="45">
        <v>17.600000000000005</v>
      </c>
      <c r="E145" s="11">
        <v>18.233600000000006</v>
      </c>
      <c r="F145" s="11"/>
    </row>
    <row r="146" spans="1:6" x14ac:dyDescent="0.35">
      <c r="A146" s="43">
        <v>49</v>
      </c>
      <c r="B146" s="12">
        <v>1.6799999999999999E-2</v>
      </c>
      <c r="C146" s="12">
        <v>2.1700000000000001E-2</v>
      </c>
      <c r="D146" s="45">
        <v>22.580645161290331</v>
      </c>
      <c r="E146" s="11">
        <v>23.393548387096782</v>
      </c>
      <c r="F146" s="11"/>
    </row>
    <row r="147" spans="1:6" x14ac:dyDescent="0.35">
      <c r="A147" s="43">
        <v>50</v>
      </c>
      <c r="B147" s="12">
        <v>1.4080000000000001E-2</v>
      </c>
      <c r="C147" s="12">
        <v>1.8530000000000001E-2</v>
      </c>
      <c r="D147" s="45">
        <v>24.015110631408529</v>
      </c>
      <c r="E147" s="11">
        <v>24.879654614139238</v>
      </c>
      <c r="F147" s="11">
        <v>30.380674537405014</v>
      </c>
    </row>
    <row r="148" spans="1:6" x14ac:dyDescent="0.35">
      <c r="A148" s="43">
        <v>50</v>
      </c>
      <c r="B148" s="12">
        <v>7.79E-3</v>
      </c>
      <c r="C148" s="12">
        <v>1.17E-2</v>
      </c>
      <c r="D148" s="45">
        <v>33.418803418803421</v>
      </c>
      <c r="E148" s="11">
        <v>34.621880341880342</v>
      </c>
      <c r="F148" s="11"/>
    </row>
    <row r="149" spans="1:6" x14ac:dyDescent="0.35">
      <c r="A149" s="43">
        <v>50</v>
      </c>
      <c r="B149" s="12">
        <v>3.98E-3</v>
      </c>
      <c r="C149" s="12">
        <v>5.7299999999999999E-3</v>
      </c>
      <c r="D149" s="45">
        <v>30.541012216404884</v>
      </c>
      <c r="E149" s="11">
        <v>31.640488656195462</v>
      </c>
      <c r="F149" s="11"/>
    </row>
    <row r="150" spans="1:6" x14ac:dyDescent="0.35">
      <c r="A150" s="43">
        <v>51</v>
      </c>
      <c r="B150" s="12">
        <v>2.29E-2</v>
      </c>
      <c r="C150" s="12">
        <v>0.03</v>
      </c>
      <c r="D150" s="45">
        <v>23.666666666666664</v>
      </c>
      <c r="E150" s="11">
        <v>24.518666666666665</v>
      </c>
      <c r="F150" s="11">
        <v>21.573883913764508</v>
      </c>
    </row>
    <row r="151" spans="1:6" x14ac:dyDescent="0.35">
      <c r="A151" s="43">
        <v>51</v>
      </c>
      <c r="B151" s="12">
        <v>1.6199999999999999E-2</v>
      </c>
      <c r="C151" s="12">
        <v>2.01E-2</v>
      </c>
      <c r="D151" s="45">
        <v>19.402985074626869</v>
      </c>
      <c r="E151" s="11">
        <v>20.101492537313437</v>
      </c>
      <c r="F151" s="11"/>
    </row>
    <row r="152" spans="1:6" x14ac:dyDescent="0.35">
      <c r="A152" s="43">
        <v>51</v>
      </c>
      <c r="B152" s="12">
        <v>2.1600000000000001E-2</v>
      </c>
      <c r="C152" s="12">
        <v>2.6800000000000001E-2</v>
      </c>
      <c r="D152" s="45">
        <v>19.402985074626862</v>
      </c>
      <c r="E152" s="11">
        <v>20.10149253731343</v>
      </c>
      <c r="F152" s="11"/>
    </row>
    <row r="153" spans="1:6" x14ac:dyDescent="0.35">
      <c r="A153" s="43">
        <v>52</v>
      </c>
      <c r="B153" s="12">
        <v>1.26E-2</v>
      </c>
      <c r="C153" s="12">
        <v>1.83E-2</v>
      </c>
      <c r="D153" s="45">
        <v>31.147540983606557</v>
      </c>
      <c r="E153" s="11">
        <v>32.268852459016394</v>
      </c>
      <c r="F153" s="11">
        <v>31.098575819672131</v>
      </c>
    </row>
    <row r="154" spans="1:6" x14ac:dyDescent="0.35">
      <c r="A154" s="43">
        <v>52</v>
      </c>
      <c r="B154" s="12">
        <v>1.8200000000000001E-2</v>
      </c>
      <c r="C154" s="12">
        <v>2.5600000000000001E-2</v>
      </c>
      <c r="D154" s="45">
        <v>28.90625</v>
      </c>
      <c r="E154" s="11">
        <v>29.946875000000002</v>
      </c>
      <c r="F154" s="11"/>
    </row>
    <row r="155" spans="1:6" x14ac:dyDescent="0.35">
      <c r="A155" s="43">
        <v>52</v>
      </c>
      <c r="B155" s="12">
        <v>7.0000000000000001E-3</v>
      </c>
      <c r="C155" s="12">
        <v>0.01</v>
      </c>
      <c r="D155" s="45">
        <v>30</v>
      </c>
      <c r="E155" s="11">
        <v>31.080000000000002</v>
      </c>
      <c r="F155" s="11"/>
    </row>
    <row r="156" spans="1:6" x14ac:dyDescent="0.35">
      <c r="A156" s="43">
        <v>53</v>
      </c>
      <c r="B156" s="12">
        <v>2.0830000000000001E-2</v>
      </c>
      <c r="C156" s="12">
        <v>2.5909999999999999E-2</v>
      </c>
      <c r="D156" s="45">
        <v>19.60632960247008</v>
      </c>
      <c r="E156" s="11">
        <v>20.312157468159004</v>
      </c>
      <c r="F156" s="11">
        <v>20.250715433984293</v>
      </c>
    </row>
    <row r="157" spans="1:6" x14ac:dyDescent="0.35">
      <c r="A157" s="43">
        <v>53</v>
      </c>
      <c r="B157" s="12">
        <v>2.1299999999999999E-2</v>
      </c>
      <c r="C157" s="12">
        <v>2.784E-2</v>
      </c>
      <c r="D157" s="45">
        <v>23.491379310344829</v>
      </c>
      <c r="E157" s="11">
        <v>24.337068965517243</v>
      </c>
      <c r="F157" s="11"/>
    </row>
    <row r="158" spans="1:6" x14ac:dyDescent="0.35">
      <c r="A158" s="43">
        <v>53</v>
      </c>
      <c r="B158" s="12">
        <v>3.8469999999999997E-2</v>
      </c>
      <c r="C158" s="12">
        <v>4.555E-2</v>
      </c>
      <c r="D158" s="45">
        <v>15.54335894621296</v>
      </c>
      <c r="E158" s="11">
        <v>16.102919868276626</v>
      </c>
      <c r="F158" s="11"/>
    </row>
    <row r="159" spans="1:6" x14ac:dyDescent="0.35">
      <c r="A159" s="43">
        <v>54</v>
      </c>
      <c r="B159" s="12">
        <v>3.4599999999999999E-2</v>
      </c>
      <c r="C159" s="12">
        <v>4.3299999999999998E-2</v>
      </c>
      <c r="D159" s="45">
        <v>20.092378752886837</v>
      </c>
      <c r="E159" s="11">
        <v>20.815704387990763</v>
      </c>
      <c r="F159" s="11">
        <v>17.525833421325633</v>
      </c>
    </row>
    <row r="160" spans="1:6" x14ac:dyDescent="0.35">
      <c r="A160" s="43">
        <v>54</v>
      </c>
      <c r="B160" s="12">
        <v>2.1600000000000001E-2</v>
      </c>
      <c r="C160" s="12">
        <v>2.5100000000000001E-2</v>
      </c>
      <c r="D160" s="45">
        <v>13.944223107569719</v>
      </c>
      <c r="E160" s="11">
        <v>14.446215139442229</v>
      </c>
      <c r="F160" s="11"/>
    </row>
    <row r="161" spans="1:7" x14ac:dyDescent="0.35">
      <c r="A161" s="43">
        <v>54</v>
      </c>
      <c r="B161" s="12">
        <v>2.9399999999999999E-2</v>
      </c>
      <c r="C161" s="12">
        <v>3.5299999999999998E-2</v>
      </c>
      <c r="D161" s="45">
        <v>16.713881019830026</v>
      </c>
      <c r="E161" s="11">
        <v>17.315580736543907</v>
      </c>
      <c r="F161" s="11"/>
    </row>
    <row r="162" spans="1:7" x14ac:dyDescent="0.35">
      <c r="A162" s="43">
        <v>55</v>
      </c>
      <c r="B162" s="12">
        <v>1.7770000000000001E-2</v>
      </c>
      <c r="C162" s="12">
        <v>2.162E-2</v>
      </c>
      <c r="D162" s="45">
        <v>17.807585568917663</v>
      </c>
      <c r="E162" s="11">
        <v>18.448658649398698</v>
      </c>
      <c r="F162" s="11">
        <v>18.787149443104401</v>
      </c>
    </row>
    <row r="163" spans="1:7" x14ac:dyDescent="0.35">
      <c r="A163" s="43">
        <v>55</v>
      </c>
      <c r="B163" s="12">
        <v>3.0929999999999999E-2</v>
      </c>
      <c r="C163" s="12">
        <v>3.6560000000000002E-2</v>
      </c>
      <c r="D163" s="45">
        <v>15.399343544857775</v>
      </c>
      <c r="E163" s="11">
        <v>15.953719912472655</v>
      </c>
      <c r="F163" s="11"/>
    </row>
    <row r="164" spans="1:7" x14ac:dyDescent="0.35">
      <c r="A164" s="43">
        <v>55</v>
      </c>
      <c r="B164" s="12">
        <v>2.3720000000000001E-2</v>
      </c>
      <c r="C164" s="12">
        <v>3.0099999999999998E-2</v>
      </c>
      <c r="D164" s="45">
        <v>21.196013289036536</v>
      </c>
      <c r="E164" s="11">
        <v>21.95906976744185</v>
      </c>
      <c r="F164" s="11"/>
    </row>
    <row r="165" spans="1:7" x14ac:dyDescent="0.35">
      <c r="A165" s="43">
        <v>56</v>
      </c>
      <c r="B165" s="12">
        <v>2.4420000000000001E-2</v>
      </c>
      <c r="C165" s="12">
        <v>2.8250000000000001E-2</v>
      </c>
      <c r="D165" s="45">
        <v>13.557522123893806</v>
      </c>
      <c r="E165" s="11">
        <v>14.045592920353984</v>
      </c>
      <c r="F165" s="11">
        <v>15.742819373312459</v>
      </c>
    </row>
    <row r="166" spans="1:7" x14ac:dyDescent="0.35">
      <c r="A166" s="43">
        <v>56</v>
      </c>
      <c r="B166" s="12">
        <v>2.581E-2</v>
      </c>
      <c r="C166" s="12">
        <v>2.8989999999999998E-2</v>
      </c>
      <c r="D166" s="45">
        <v>10.969299758537424</v>
      </c>
      <c r="E166" s="11">
        <v>11.364194549844772</v>
      </c>
      <c r="F166" s="11"/>
    </row>
    <row r="167" spans="1:7" x14ac:dyDescent="0.35">
      <c r="A167" s="43">
        <v>56</v>
      </c>
      <c r="B167" s="12">
        <v>1.057E-2</v>
      </c>
      <c r="C167" s="12">
        <v>1.3390000000000001E-2</v>
      </c>
      <c r="D167" s="45">
        <v>21.060492905153108</v>
      </c>
      <c r="E167" s="11">
        <v>21.818670649738621</v>
      </c>
      <c r="F167" s="11"/>
    </row>
    <row r="168" spans="1:7" x14ac:dyDescent="0.35">
      <c r="A168" s="43">
        <v>57</v>
      </c>
      <c r="B168" s="12">
        <v>1.1299999999999999E-2</v>
      </c>
      <c r="C168" s="12">
        <v>1.6500000000000001E-2</v>
      </c>
      <c r="D168" s="45">
        <v>31.515151515151523</v>
      </c>
      <c r="E168" s="11">
        <v>32.649696969696976</v>
      </c>
      <c r="F168" s="11">
        <v>23.514773541870316</v>
      </c>
    </row>
    <row r="169" spans="1:7" x14ac:dyDescent="0.35">
      <c r="A169" s="43">
        <v>57</v>
      </c>
      <c r="B169" s="12">
        <v>2.1299999999999999E-2</v>
      </c>
      <c r="C169" s="12">
        <v>2.5899999999999999E-2</v>
      </c>
      <c r="D169" s="45">
        <v>17.760617760617762</v>
      </c>
      <c r="E169" s="11">
        <v>18.400000000000002</v>
      </c>
      <c r="F169" s="11"/>
    </row>
    <row r="170" spans="1:7" x14ac:dyDescent="0.35">
      <c r="A170" s="43">
        <v>57</v>
      </c>
      <c r="B170" s="12">
        <v>1.5100000000000001E-2</v>
      </c>
      <c r="C170" s="12">
        <v>1.8599999999999998E-2</v>
      </c>
      <c r="D170" s="45">
        <v>18.817204301075261</v>
      </c>
      <c r="E170" s="11">
        <v>19.494623655913973</v>
      </c>
      <c r="F170" s="11"/>
    </row>
    <row r="171" spans="1:7" x14ac:dyDescent="0.35">
      <c r="A171" s="43">
        <v>58</v>
      </c>
      <c r="B171" s="12">
        <v>1.1129999999999999E-2</v>
      </c>
      <c r="C171" s="12">
        <v>1.491E-2</v>
      </c>
      <c r="D171" s="45">
        <v>25.352112676056343</v>
      </c>
      <c r="E171" s="11">
        <v>26.264788732394372</v>
      </c>
      <c r="F171" s="18">
        <v>28.689831538249106</v>
      </c>
      <c r="G171" s="52"/>
    </row>
    <row r="172" spans="1:7" x14ac:dyDescent="0.35">
      <c r="A172" s="43">
        <v>58</v>
      </c>
      <c r="B172" s="12">
        <v>6.3800000000000003E-3</v>
      </c>
      <c r="C172" s="12">
        <v>9.8600000000000007E-3</v>
      </c>
      <c r="D172" s="45">
        <v>35.294117647058826</v>
      </c>
      <c r="E172" s="11">
        <v>36.564705882352946</v>
      </c>
      <c r="F172" s="18"/>
      <c r="G172" s="52"/>
    </row>
    <row r="173" spans="1:7" x14ac:dyDescent="0.35">
      <c r="A173" s="43">
        <v>58</v>
      </c>
      <c r="B173" s="12">
        <v>1.435E-2</v>
      </c>
      <c r="C173" s="12">
        <v>1.8499999999999999E-2</v>
      </c>
      <c r="D173" s="45">
        <v>22.432432432432428</v>
      </c>
      <c r="E173" s="11">
        <v>23.239999999999995</v>
      </c>
      <c r="F173" s="18"/>
      <c r="G173" s="52"/>
    </row>
    <row r="174" spans="1:7" x14ac:dyDescent="0.35">
      <c r="A174" s="43">
        <v>59</v>
      </c>
      <c r="B174" s="12">
        <v>8.9200000000000008E-3</v>
      </c>
      <c r="C174" s="12">
        <v>1.125E-2</v>
      </c>
      <c r="D174" s="45">
        <v>20.711111111111098</v>
      </c>
      <c r="E174" s="11">
        <v>21.456711111111098</v>
      </c>
      <c r="F174" s="11">
        <v>26.672203024058277</v>
      </c>
    </row>
    <row r="175" spans="1:7" x14ac:dyDescent="0.35">
      <c r="A175" s="43">
        <v>59</v>
      </c>
      <c r="B175" s="12">
        <v>0.01</v>
      </c>
      <c r="C175" s="12">
        <v>1.567E-2</v>
      </c>
      <c r="D175" s="45">
        <v>36.18379068283344</v>
      </c>
      <c r="E175" s="11">
        <v>37.486407147415441</v>
      </c>
      <c r="F175" s="11"/>
    </row>
    <row r="176" spans="1:7" x14ac:dyDescent="0.35">
      <c r="A176" s="43">
        <v>59</v>
      </c>
      <c r="B176" s="12">
        <v>1.214E-2</v>
      </c>
      <c r="C176" s="12">
        <v>1.524E-2</v>
      </c>
      <c r="D176" s="45">
        <v>20.341207349081365</v>
      </c>
      <c r="E176" s="11">
        <v>21.073490813648295</v>
      </c>
      <c r="F176" s="11"/>
    </row>
    <row r="177" spans="1:6" x14ac:dyDescent="0.35">
      <c r="A177" s="43">
        <v>60</v>
      </c>
      <c r="B177" s="12">
        <v>2.0490000000000001E-2</v>
      </c>
      <c r="C177" s="12">
        <v>2.3939999999999999E-2</v>
      </c>
      <c r="D177" s="45">
        <v>14.4110275689223</v>
      </c>
      <c r="E177" s="11">
        <v>14.929824561403503</v>
      </c>
      <c r="F177" s="11">
        <v>22.89479391614644</v>
      </c>
    </row>
    <row r="178" spans="1:6" x14ac:dyDescent="0.35">
      <c r="A178" s="43">
        <v>60</v>
      </c>
      <c r="B178" s="12">
        <v>1.1780000000000001E-2</v>
      </c>
      <c r="C178" s="12">
        <v>1.521E-2</v>
      </c>
      <c r="D178" s="45">
        <v>22.550953320184082</v>
      </c>
      <c r="E178" s="11">
        <v>23.36278763971071</v>
      </c>
      <c r="F178" s="11"/>
    </row>
    <row r="179" spans="1:6" x14ac:dyDescent="0.35">
      <c r="A179" s="43">
        <v>60</v>
      </c>
      <c r="B179" s="12">
        <v>1.2019999999999999E-2</v>
      </c>
      <c r="C179" s="12">
        <v>1.7010000000000001E-2</v>
      </c>
      <c r="D179" s="45">
        <v>29.335684891240454</v>
      </c>
      <c r="E179" s="11">
        <v>30.391769547325111</v>
      </c>
      <c r="F179" s="11"/>
    </row>
    <row r="180" spans="1:6" x14ac:dyDescent="0.35">
      <c r="A180" s="43">
        <v>61</v>
      </c>
      <c r="B180" s="12">
        <v>7.4999999999999997E-3</v>
      </c>
      <c r="C180" s="12">
        <v>1.41E-2</v>
      </c>
      <c r="D180" s="45">
        <v>46.808510638297875</v>
      </c>
      <c r="E180" s="11">
        <v>48.493617021276599</v>
      </c>
      <c r="F180" s="11">
        <v>38.126387875523349</v>
      </c>
    </row>
    <row r="181" spans="1:6" x14ac:dyDescent="0.35">
      <c r="A181" s="43">
        <v>61</v>
      </c>
      <c r="B181" s="12">
        <v>1.2E-2</v>
      </c>
      <c r="C181" s="12">
        <v>1.5800000000000002E-2</v>
      </c>
      <c r="D181" s="45">
        <v>24.050632911392412</v>
      </c>
      <c r="E181" s="11">
        <v>24.91645569620254</v>
      </c>
      <c r="F181" s="11"/>
    </row>
    <row r="182" spans="1:6" x14ac:dyDescent="0.35">
      <c r="A182" s="43">
        <v>61</v>
      </c>
      <c r="B182" s="12">
        <v>1.3299999999999999E-2</v>
      </c>
      <c r="C182" s="12">
        <v>2.1999999999999999E-2</v>
      </c>
      <c r="D182" s="45">
        <v>39.545454545454547</v>
      </c>
      <c r="E182" s="11">
        <v>40.969090909090909</v>
      </c>
      <c r="F182" s="11"/>
    </row>
    <row r="183" spans="1:6" x14ac:dyDescent="0.35">
      <c r="A183" s="43">
        <v>62</v>
      </c>
      <c r="B183" s="12">
        <v>0.01</v>
      </c>
      <c r="C183" s="12">
        <v>1.7780000000000001E-2</v>
      </c>
      <c r="D183" s="45">
        <v>43.757030371203598</v>
      </c>
      <c r="E183" s="11">
        <v>45.332283464566927</v>
      </c>
      <c r="F183" s="11">
        <v>34.262423388467901</v>
      </c>
    </row>
    <row r="184" spans="1:6" x14ac:dyDescent="0.35">
      <c r="A184" s="43">
        <v>62</v>
      </c>
      <c r="B184" s="12">
        <v>2.4639999999999999E-2</v>
      </c>
      <c r="C184" s="12">
        <v>3.1040000000000002E-2</v>
      </c>
      <c r="D184" s="45">
        <v>20.618556701030936</v>
      </c>
      <c r="E184" s="11">
        <v>21.360824742268051</v>
      </c>
      <c r="F184" s="11"/>
    </row>
    <row r="185" spans="1:6" x14ac:dyDescent="0.35">
      <c r="A185" s="43">
        <v>62</v>
      </c>
      <c r="B185" s="12">
        <v>1.038E-2</v>
      </c>
      <c r="C185" s="12">
        <v>1.593E-2</v>
      </c>
      <c r="D185" s="45">
        <v>34.839924670433142</v>
      </c>
      <c r="E185" s="11">
        <v>36.094161958568733</v>
      </c>
      <c r="F185" s="11"/>
    </row>
    <row r="186" spans="1:6" x14ac:dyDescent="0.35">
      <c r="A186" s="43">
        <v>63</v>
      </c>
      <c r="B186" s="12">
        <v>6.1999999999999998E-3</v>
      </c>
      <c r="C186" s="12">
        <v>1.24E-2</v>
      </c>
      <c r="D186" s="45">
        <v>50</v>
      </c>
      <c r="E186" s="11">
        <v>51.800000000000004</v>
      </c>
      <c r="F186" s="11">
        <v>31.301604278074873</v>
      </c>
    </row>
    <row r="187" spans="1:6" x14ac:dyDescent="0.35">
      <c r="A187" s="43">
        <v>63</v>
      </c>
      <c r="B187" s="12">
        <v>3.0000000000000001E-3</v>
      </c>
      <c r="C187" s="12">
        <v>4.4000000000000003E-3</v>
      </c>
      <c r="D187" s="45">
        <v>31.818181818181824</v>
      </c>
      <c r="E187" s="11">
        <v>32.963636363636368</v>
      </c>
      <c r="F187" s="11"/>
    </row>
    <row r="188" spans="1:6" x14ac:dyDescent="0.35">
      <c r="A188" s="43">
        <v>63</v>
      </c>
      <c r="B188" s="12">
        <v>1.24E-2</v>
      </c>
      <c r="C188" s="12">
        <v>1.3599999999999999E-2</v>
      </c>
      <c r="D188" s="45">
        <v>8.823529411764703</v>
      </c>
      <c r="E188" s="11">
        <v>9.141176470588233</v>
      </c>
      <c r="F188" s="11"/>
    </row>
    <row r="189" spans="1:6" x14ac:dyDescent="0.35">
      <c r="A189" s="43">
        <v>64</v>
      </c>
      <c r="B189" s="12">
        <v>1.3979999999999999E-2</v>
      </c>
      <c r="C189" s="12">
        <v>1.6250000000000001E-2</v>
      </c>
      <c r="D189" s="45">
        <v>13.969230769230775</v>
      </c>
      <c r="E189" s="11">
        <v>14.472123076923083</v>
      </c>
      <c r="F189" s="11">
        <v>21.480769556129378</v>
      </c>
    </row>
    <row r="190" spans="1:6" x14ac:dyDescent="0.35">
      <c r="A190" s="43">
        <v>64</v>
      </c>
      <c r="B190" s="12">
        <v>1.1560000000000001E-2</v>
      </c>
      <c r="C190" s="12">
        <v>1.4659999999999999E-2</v>
      </c>
      <c r="D190" s="45">
        <v>21.145975443383346</v>
      </c>
      <c r="E190" s="11">
        <v>21.907230559345148</v>
      </c>
      <c r="F190" s="11"/>
    </row>
    <row r="191" spans="1:6" x14ac:dyDescent="0.35">
      <c r="A191" s="43">
        <v>64</v>
      </c>
      <c r="B191" s="12">
        <v>1.362E-2</v>
      </c>
      <c r="C191" s="12">
        <v>1.8679999999999999E-2</v>
      </c>
      <c r="D191" s="45">
        <v>27.087794432548172</v>
      </c>
      <c r="E191" s="11">
        <v>28.062955032119905</v>
      </c>
      <c r="F191" s="11"/>
    </row>
    <row r="192" spans="1:6" x14ac:dyDescent="0.35">
      <c r="A192" s="43">
        <v>65</v>
      </c>
      <c r="B192" s="12">
        <v>1.8499999999999999E-2</v>
      </c>
      <c r="C192" s="12">
        <v>2.2800000000000001E-2</v>
      </c>
      <c r="D192" s="45">
        <v>18.859649122807024</v>
      </c>
      <c r="E192" s="11">
        <v>19.538596491228077</v>
      </c>
      <c r="F192" s="11">
        <v>23.037551689544653</v>
      </c>
    </row>
    <row r="193" spans="1:6" x14ac:dyDescent="0.35">
      <c r="A193" s="43">
        <v>65</v>
      </c>
      <c r="B193" s="12">
        <v>1.8599999999999998E-2</v>
      </c>
      <c r="C193" s="12">
        <v>2.3900000000000001E-2</v>
      </c>
      <c r="D193" s="45">
        <v>22.175732217573234</v>
      </c>
      <c r="E193" s="11">
        <v>22.97405857740587</v>
      </c>
      <c r="F193" s="11"/>
    </row>
    <row r="194" spans="1:6" x14ac:dyDescent="0.35">
      <c r="A194" s="43">
        <v>65</v>
      </c>
      <c r="B194" s="12">
        <v>1.0999999999999999E-2</v>
      </c>
      <c r="C194" s="12">
        <v>1.4800000000000001E-2</v>
      </c>
      <c r="D194" s="45">
        <v>25.675675675675684</v>
      </c>
      <c r="E194" s="11">
        <v>26.600000000000009</v>
      </c>
      <c r="F194" s="11"/>
    </row>
    <row r="195" spans="1:6" x14ac:dyDescent="0.35">
      <c r="A195" s="43">
        <v>66</v>
      </c>
      <c r="B195" s="12">
        <v>1.14E-2</v>
      </c>
      <c r="C195" s="12">
        <v>1.6E-2</v>
      </c>
      <c r="D195" s="45">
        <v>28.749999999999996</v>
      </c>
      <c r="E195" s="11">
        <v>29.784999999999997</v>
      </c>
      <c r="F195" s="11">
        <v>38.311351741657099</v>
      </c>
    </row>
    <row r="196" spans="1:6" x14ac:dyDescent="0.35">
      <c r="A196" s="43">
        <v>66</v>
      </c>
      <c r="B196" s="12">
        <v>5.8999999999999999E-3</v>
      </c>
      <c r="C196" s="12">
        <v>9.2999999999999992E-3</v>
      </c>
      <c r="D196" s="45">
        <v>36.559139784946233</v>
      </c>
      <c r="E196" s="11">
        <v>37.875268817204301</v>
      </c>
      <c r="F196" s="11"/>
    </row>
    <row r="197" spans="1:6" x14ac:dyDescent="0.35">
      <c r="A197" s="43">
        <v>66</v>
      </c>
      <c r="B197" s="12">
        <v>5.5999999999999999E-3</v>
      </c>
      <c r="C197" s="12">
        <v>1.03E-2</v>
      </c>
      <c r="D197" s="45">
        <v>45.631067961165051</v>
      </c>
      <c r="E197" s="11">
        <v>47.273786407766991</v>
      </c>
      <c r="F197" s="11"/>
    </row>
    <row r="198" spans="1:6" x14ac:dyDescent="0.35">
      <c r="A198" s="43">
        <v>67</v>
      </c>
      <c r="B198" s="12">
        <v>1.49E-2</v>
      </c>
      <c r="C198" s="12">
        <v>2.0400000000000001E-2</v>
      </c>
      <c r="D198" s="45">
        <v>26.960784313725494</v>
      </c>
      <c r="E198" s="11">
        <v>27.931372549019613</v>
      </c>
      <c r="F198" s="11">
        <v>21.679020328868337</v>
      </c>
    </row>
    <row r="199" spans="1:6" x14ac:dyDescent="0.35">
      <c r="A199" s="43">
        <v>67</v>
      </c>
      <c r="B199" s="12">
        <v>2.12E-2</v>
      </c>
      <c r="C199" s="12">
        <v>2.7699999999999999E-2</v>
      </c>
      <c r="D199" s="45">
        <v>23.46570397111913</v>
      </c>
      <c r="E199" s="11">
        <v>24.31046931407942</v>
      </c>
      <c r="F199" s="11"/>
    </row>
    <row r="200" spans="1:6" x14ac:dyDescent="0.35">
      <c r="A200" s="43">
        <v>67</v>
      </c>
      <c r="B200" s="12">
        <v>2.1999999999999999E-2</v>
      </c>
      <c r="C200" s="12">
        <v>2.5100000000000001E-2</v>
      </c>
      <c r="D200" s="45">
        <v>12.350597609561762</v>
      </c>
      <c r="E200" s="11">
        <v>12.795219123505985</v>
      </c>
      <c r="F200" s="11"/>
    </row>
    <row r="201" spans="1:6" x14ac:dyDescent="0.35">
      <c r="A201" s="43">
        <v>68</v>
      </c>
      <c r="B201" s="12">
        <v>1.6449999999999999E-2</v>
      </c>
      <c r="C201" s="12">
        <v>2.121E-2</v>
      </c>
      <c r="D201" s="45">
        <v>22.442244224422446</v>
      </c>
      <c r="E201" s="11">
        <v>23.250165016501654</v>
      </c>
      <c r="F201" s="11">
        <v>22.482324079522439</v>
      </c>
    </row>
    <row r="202" spans="1:6" x14ac:dyDescent="0.35">
      <c r="A202" s="43">
        <v>68</v>
      </c>
      <c r="B202" s="12">
        <v>1.5100000000000001E-2</v>
      </c>
      <c r="C202" s="12">
        <v>1.9099999999999999E-2</v>
      </c>
      <c r="D202" s="45">
        <v>20.942408376963343</v>
      </c>
      <c r="E202" s="11">
        <v>21.696335078534023</v>
      </c>
      <c r="F202" s="11"/>
    </row>
    <row r="203" spans="1:6" x14ac:dyDescent="0.35">
      <c r="A203" s="43">
        <v>68</v>
      </c>
      <c r="B203" s="12">
        <v>1.6580000000000001E-2</v>
      </c>
      <c r="C203" s="12">
        <v>2.1180000000000001E-2</v>
      </c>
      <c r="D203" s="45">
        <v>21.718602455146364</v>
      </c>
      <c r="E203" s="11">
        <v>22.500472143531635</v>
      </c>
      <c r="F203" s="11"/>
    </row>
    <row r="204" spans="1:6" x14ac:dyDescent="0.35">
      <c r="A204" s="43">
        <v>69</v>
      </c>
      <c r="B204" s="12">
        <v>9.0600000000000003E-3</v>
      </c>
      <c r="C204" s="12">
        <v>1.1849999999999999E-2</v>
      </c>
      <c r="D204" s="45">
        <v>23.544303797468345</v>
      </c>
      <c r="E204" s="11">
        <v>24.391898734177207</v>
      </c>
      <c r="F204" s="11">
        <v>21.919783717410592</v>
      </c>
    </row>
    <row r="205" spans="1:6" x14ac:dyDescent="0.35">
      <c r="A205" s="43">
        <v>69</v>
      </c>
      <c r="B205" s="12">
        <v>1.3310000000000001E-2</v>
      </c>
      <c r="C205" s="12">
        <v>1.6570000000000001E-2</v>
      </c>
      <c r="D205" s="45">
        <v>19.674109837054921</v>
      </c>
      <c r="E205" s="11">
        <v>20.382377791188897</v>
      </c>
      <c r="F205" s="11"/>
    </row>
    <row r="206" spans="1:6" x14ac:dyDescent="0.35">
      <c r="A206" s="43">
        <v>69</v>
      </c>
      <c r="B206" s="12">
        <v>1.1220000000000001E-2</v>
      </c>
      <c r="C206" s="12">
        <v>1.4069999999999999E-2</v>
      </c>
      <c r="D206" s="45">
        <v>20.255863539445617</v>
      </c>
      <c r="E206" s="11">
        <v>20.985074626865661</v>
      </c>
      <c r="F206" s="11"/>
    </row>
    <row r="207" spans="1:6" x14ac:dyDescent="0.35">
      <c r="A207" s="43">
        <v>70</v>
      </c>
      <c r="B207" s="12">
        <v>1.54E-2</v>
      </c>
      <c r="C207" s="12">
        <v>1.9199999999999998E-2</v>
      </c>
      <c r="D207" s="45">
        <v>19.791666666666657</v>
      </c>
      <c r="E207" s="11">
        <v>20.504166666666656</v>
      </c>
      <c r="F207" s="11">
        <v>19.714746199957176</v>
      </c>
    </row>
    <row r="208" spans="1:6" x14ac:dyDescent="0.35">
      <c r="A208" s="43">
        <v>70</v>
      </c>
      <c r="B208" s="12">
        <v>1.4E-2</v>
      </c>
      <c r="C208" s="12">
        <v>1.7299999999999999E-2</v>
      </c>
      <c r="D208" s="45">
        <v>19.075144508670515</v>
      </c>
      <c r="E208" s="11">
        <v>19.761849710982656</v>
      </c>
      <c r="F208" s="11"/>
    </row>
    <row r="209" spans="1:6" x14ac:dyDescent="0.35">
      <c r="A209" s="43">
        <v>70</v>
      </c>
      <c r="B209" s="12">
        <v>1.84E-2</v>
      </c>
      <c r="C209" s="12">
        <v>2.2499999999999999E-2</v>
      </c>
      <c r="D209" s="45">
        <v>18.222222222222221</v>
      </c>
      <c r="E209" s="11">
        <v>18.87822222222222</v>
      </c>
      <c r="F209" s="11"/>
    </row>
    <row r="210" spans="1:6" x14ac:dyDescent="0.35">
      <c r="A210" s="43">
        <v>71</v>
      </c>
      <c r="B210" s="12">
        <v>4.1999999999999997E-3</v>
      </c>
      <c r="C210" s="12">
        <v>8.6999999999999994E-3</v>
      </c>
      <c r="D210" s="45">
        <v>51.724137931034484</v>
      </c>
      <c r="E210" s="11">
        <v>53.58620689655173</v>
      </c>
      <c r="F210" s="11">
        <v>40.08392310008324</v>
      </c>
    </row>
    <row r="211" spans="1:6" x14ac:dyDescent="0.35">
      <c r="A211" s="43">
        <v>71</v>
      </c>
      <c r="B211" s="12">
        <v>8.8999999999999999E-3</v>
      </c>
      <c r="C211" s="12">
        <v>1.18E-2</v>
      </c>
      <c r="D211" s="45">
        <v>24.576271186440675</v>
      </c>
      <c r="E211" s="11">
        <v>25.46101694915254</v>
      </c>
      <c r="F211" s="11"/>
    </row>
    <row r="212" spans="1:6" x14ac:dyDescent="0.35">
      <c r="A212" s="43">
        <v>71</v>
      </c>
      <c r="B212" s="12">
        <v>5.3E-3</v>
      </c>
      <c r="C212" s="12">
        <v>8.8000000000000005E-3</v>
      </c>
      <c r="D212" s="45">
        <v>39.772727272727273</v>
      </c>
      <c r="E212" s="11">
        <v>41.204545454545453</v>
      </c>
      <c r="F212" s="11"/>
    </row>
    <row r="213" spans="1:6" x14ac:dyDescent="0.35">
      <c r="A213" s="43">
        <v>72</v>
      </c>
      <c r="B213" s="12">
        <v>6.8999999999999999E-3</v>
      </c>
      <c r="C213" s="12">
        <v>1.061E-2</v>
      </c>
      <c r="D213" s="45">
        <v>34.967012252591893</v>
      </c>
      <c r="E213" s="11">
        <v>36.225824693685205</v>
      </c>
      <c r="F213" s="11">
        <v>38.121871460310025</v>
      </c>
    </row>
    <row r="214" spans="1:6" x14ac:dyDescent="0.35">
      <c r="A214" s="43">
        <v>72</v>
      </c>
      <c r="B214" s="12">
        <v>7.0600000000000003E-3</v>
      </c>
      <c r="C214" s="12">
        <v>1.1209999999999999E-2</v>
      </c>
      <c r="D214" s="45">
        <v>37.020517395182864</v>
      </c>
      <c r="E214" s="11">
        <v>38.35325602140945</v>
      </c>
      <c r="F214" s="11"/>
    </row>
    <row r="215" spans="1:6" x14ac:dyDescent="0.35">
      <c r="A215" s="43">
        <v>72</v>
      </c>
      <c r="B215" s="12">
        <v>7.4099999999999999E-3</v>
      </c>
      <c r="C215" s="12">
        <v>1.2030000000000001E-2</v>
      </c>
      <c r="D215" s="45">
        <v>38.403990024937663</v>
      </c>
      <c r="E215" s="11">
        <v>39.786533665835421</v>
      </c>
      <c r="F215" s="11"/>
    </row>
    <row r="216" spans="1:6" x14ac:dyDescent="0.35">
      <c r="A216" s="43">
        <v>73</v>
      </c>
      <c r="B216" s="12">
        <v>1.602E-2</v>
      </c>
      <c r="C216" s="12">
        <v>1.848E-2</v>
      </c>
      <c r="D216" s="45">
        <v>13.311688311688313</v>
      </c>
      <c r="E216" s="11">
        <v>13.790909090909093</v>
      </c>
      <c r="F216" s="11">
        <v>20.162754424608604</v>
      </c>
    </row>
    <row r="217" spans="1:6" x14ac:dyDescent="0.35">
      <c r="A217" s="43">
        <v>73</v>
      </c>
      <c r="B217" s="12">
        <v>1.1209999999999999E-2</v>
      </c>
      <c r="C217" s="12">
        <v>1.417E-2</v>
      </c>
      <c r="D217" s="45">
        <v>20.889202540578694</v>
      </c>
      <c r="E217" s="11">
        <v>21.641213832039526</v>
      </c>
      <c r="F217" s="11"/>
    </row>
    <row r="218" spans="1:6" x14ac:dyDescent="0.35">
      <c r="A218" s="43">
        <v>73</v>
      </c>
      <c r="B218" s="12">
        <v>1.21E-2</v>
      </c>
      <c r="C218" s="12">
        <v>1.5959999999999998E-2</v>
      </c>
      <c r="D218" s="45">
        <v>24.185463659147864</v>
      </c>
      <c r="E218" s="11">
        <v>25.056140350877186</v>
      </c>
      <c r="F218" s="11"/>
    </row>
    <row r="219" spans="1:6" x14ac:dyDescent="0.35">
      <c r="A219" s="43">
        <v>74</v>
      </c>
      <c r="B219" s="12">
        <v>1.205E-2</v>
      </c>
      <c r="C219" s="12">
        <v>1.5350000000000001E-2</v>
      </c>
      <c r="D219" s="45">
        <v>21.498371335504888</v>
      </c>
      <c r="E219" s="11">
        <v>22.272312703583065</v>
      </c>
      <c r="F219" s="11">
        <v>22.077771136140001</v>
      </c>
    </row>
    <row r="220" spans="1:6" x14ac:dyDescent="0.35">
      <c r="A220" s="43">
        <v>74</v>
      </c>
      <c r="B220" s="12">
        <v>1.349E-2</v>
      </c>
      <c r="C220" s="12">
        <v>1.668E-2</v>
      </c>
      <c r="D220" s="45">
        <v>19.124700239808153</v>
      </c>
      <c r="E220" s="11">
        <v>19.813189448441246</v>
      </c>
      <c r="F220" s="11"/>
    </row>
    <row r="221" spans="1:6" x14ac:dyDescent="0.35">
      <c r="A221" s="43">
        <v>74</v>
      </c>
      <c r="B221" s="12">
        <v>1.349E-2</v>
      </c>
      <c r="C221" s="12">
        <v>1.7590000000000001E-2</v>
      </c>
      <c r="D221" s="45">
        <v>23.308698123934057</v>
      </c>
      <c r="E221" s="11">
        <v>24.147811256395684</v>
      </c>
      <c r="F221" s="11"/>
    </row>
    <row r="222" spans="1:6" x14ac:dyDescent="0.35">
      <c r="A222" s="43">
        <v>75</v>
      </c>
      <c r="B222" s="12">
        <v>1.2840000000000001E-2</v>
      </c>
      <c r="C222" s="12">
        <v>1.5939999999999999E-2</v>
      </c>
      <c r="D222" s="45">
        <v>19.447929736511913</v>
      </c>
      <c r="E222" s="11">
        <v>20.148055207026342</v>
      </c>
      <c r="F222" s="11">
        <v>20.209976310735232</v>
      </c>
    </row>
    <row r="223" spans="1:6" x14ac:dyDescent="0.35">
      <c r="A223" s="43">
        <v>75</v>
      </c>
      <c r="B223" s="12">
        <v>1.6840000000000001E-2</v>
      </c>
      <c r="C223" s="12">
        <v>2.154E-2</v>
      </c>
      <c r="D223" s="45">
        <v>21.819870009285047</v>
      </c>
      <c r="E223" s="11">
        <v>22.60538532961931</v>
      </c>
      <c r="F223" s="11"/>
    </row>
    <row r="224" spans="1:6" x14ac:dyDescent="0.35">
      <c r="A224" s="43">
        <v>75</v>
      </c>
      <c r="B224" s="12">
        <v>1.6400000000000001E-2</v>
      </c>
      <c r="C224" s="12">
        <v>1.9820000000000001E-2</v>
      </c>
      <c r="D224" s="45">
        <v>17.255297679112005</v>
      </c>
      <c r="E224" s="11">
        <v>17.876488395560038</v>
      </c>
      <c r="F224" s="11"/>
    </row>
    <row r="225" spans="1:6" x14ac:dyDescent="0.35">
      <c r="A225" s="43">
        <v>76</v>
      </c>
      <c r="B225" s="12">
        <v>1.695E-2</v>
      </c>
      <c r="C225" s="12">
        <v>2.3140000000000001E-2</v>
      </c>
      <c r="D225" s="45">
        <v>26.750216076058773</v>
      </c>
      <c r="E225" s="11">
        <v>27.71322385479689</v>
      </c>
      <c r="F225" s="11">
        <v>25.054666198699604</v>
      </c>
    </row>
    <row r="226" spans="1:6" x14ac:dyDescent="0.35">
      <c r="A226" s="43">
        <v>76</v>
      </c>
      <c r="B226" s="12">
        <v>9.1199999999999996E-3</v>
      </c>
      <c r="C226" s="12">
        <v>1.166E-2</v>
      </c>
      <c r="D226" s="45">
        <v>21.783876500857637</v>
      </c>
      <c r="E226" s="11">
        <v>22.568096054888514</v>
      </c>
      <c r="F226" s="11"/>
    </row>
    <row r="227" spans="1:6" x14ac:dyDescent="0.35">
      <c r="A227" s="43">
        <v>76</v>
      </c>
      <c r="B227" s="12">
        <v>1.18E-2</v>
      </c>
      <c r="C227" s="12">
        <v>1.553E-2</v>
      </c>
      <c r="D227" s="45">
        <v>24.01802962009015</v>
      </c>
      <c r="E227" s="11">
        <v>24.882678686413396</v>
      </c>
      <c r="F227" s="11"/>
    </row>
    <row r="228" spans="1:6" x14ac:dyDescent="0.35">
      <c r="A228" s="43">
        <v>77</v>
      </c>
      <c r="B228" s="12">
        <v>1.6060000000000001E-2</v>
      </c>
      <c r="C228" s="12">
        <v>1.8630000000000001E-2</v>
      </c>
      <c r="D228" s="45">
        <v>13.794954374664517</v>
      </c>
      <c r="E228" s="11">
        <v>14.29157273215244</v>
      </c>
      <c r="F228" s="11">
        <v>11.615970950299042</v>
      </c>
    </row>
    <row r="229" spans="1:6" x14ac:dyDescent="0.35">
      <c r="A229" s="43">
        <v>77</v>
      </c>
      <c r="B229" s="12">
        <v>1.9130000000000001E-2</v>
      </c>
      <c r="C229" s="12">
        <v>2.0959999999999999E-2</v>
      </c>
      <c r="D229" s="45">
        <v>8.7309160305343436</v>
      </c>
      <c r="E229" s="11">
        <v>9.04522900763358</v>
      </c>
      <c r="F229" s="11"/>
    </row>
    <row r="230" spans="1:6" x14ac:dyDescent="0.35">
      <c r="A230" s="43">
        <v>77</v>
      </c>
      <c r="B230" s="12">
        <v>1.736E-2</v>
      </c>
      <c r="C230" s="12">
        <v>1.9529999999999999E-2</v>
      </c>
      <c r="D230" s="45">
        <v>11.111111111111104</v>
      </c>
      <c r="E230" s="11">
        <v>11.511111111111104</v>
      </c>
      <c r="F230" s="11"/>
    </row>
    <row r="231" spans="1:6" x14ac:dyDescent="0.35">
      <c r="A231" s="43">
        <v>78</v>
      </c>
      <c r="B231" s="12">
        <v>1.0919999999999999E-2</v>
      </c>
      <c r="C231" s="12">
        <v>1.448E-2</v>
      </c>
      <c r="D231" s="45">
        <v>24.585635359116026</v>
      </c>
      <c r="E231" s="11">
        <v>25.470718232044202</v>
      </c>
      <c r="F231" s="18">
        <v>16.26819980559095</v>
      </c>
    </row>
    <row r="232" spans="1:6" x14ac:dyDescent="0.35">
      <c r="A232" s="43">
        <v>78</v>
      </c>
      <c r="B232" s="12">
        <v>4.5799999999999999E-3</v>
      </c>
      <c r="C232" s="12">
        <v>4.62E-3</v>
      </c>
      <c r="D232" s="45">
        <v>0.86580086580086801</v>
      </c>
      <c r="E232" s="11">
        <v>0.8969696969696993</v>
      </c>
      <c r="F232" s="18"/>
    </row>
    <row r="233" spans="1:6" x14ac:dyDescent="0.35">
      <c r="A233" s="43">
        <v>78</v>
      </c>
      <c r="B233" s="12">
        <v>8.3199999999999993E-3</v>
      </c>
      <c r="C233" s="12">
        <v>1.0619999999999999E-2</v>
      </c>
      <c r="D233" s="45">
        <v>21.657250470809792</v>
      </c>
      <c r="E233" s="11">
        <v>22.436911487758945</v>
      </c>
      <c r="F233" s="18"/>
    </row>
    <row r="234" spans="1:6" x14ac:dyDescent="0.35">
      <c r="A234" s="43">
        <v>79</v>
      </c>
      <c r="B234" s="12">
        <v>2.4E-2</v>
      </c>
      <c r="C234" s="12">
        <v>3.1399999999999997E-2</v>
      </c>
      <c r="D234" s="45">
        <v>23.566878980891712</v>
      </c>
      <c r="E234" s="11">
        <v>24.415286624203816</v>
      </c>
      <c r="F234" s="11">
        <v>22.217879292894704</v>
      </c>
    </row>
    <row r="235" spans="1:6" x14ac:dyDescent="0.35">
      <c r="A235" s="43">
        <v>79</v>
      </c>
      <c r="B235" s="12">
        <v>2.24E-2</v>
      </c>
      <c r="C235" s="12">
        <v>2.8799999999999999E-2</v>
      </c>
      <c r="D235" s="45">
        <v>22.222222222222221</v>
      </c>
      <c r="E235" s="11">
        <v>23.022222222222222</v>
      </c>
      <c r="F235" s="11"/>
    </row>
    <row r="236" spans="1:6" x14ac:dyDescent="0.35">
      <c r="A236" s="43">
        <v>79</v>
      </c>
      <c r="B236" s="12">
        <v>2.0199999999999999E-2</v>
      </c>
      <c r="C236" s="12">
        <v>2.4799999999999999E-2</v>
      </c>
      <c r="D236" s="45">
        <v>18.548387096774192</v>
      </c>
      <c r="E236" s="11">
        <v>19.216129032258063</v>
      </c>
      <c r="F236" s="11"/>
    </row>
    <row r="237" spans="1:6" x14ac:dyDescent="0.35">
      <c r="A237" s="43">
        <v>80</v>
      </c>
      <c r="B237" s="12">
        <v>2.0400000000000001E-2</v>
      </c>
      <c r="C237" s="12">
        <v>2.58E-2</v>
      </c>
      <c r="D237" s="45">
        <v>20.930232558139529</v>
      </c>
      <c r="E237" s="11">
        <v>21.683720930232553</v>
      </c>
      <c r="F237" s="11">
        <v>36.718277347114558</v>
      </c>
    </row>
    <row r="238" spans="1:6" x14ac:dyDescent="0.35">
      <c r="A238" s="43">
        <v>80</v>
      </c>
      <c r="B238" s="12">
        <v>3.8E-3</v>
      </c>
      <c r="C238" s="12">
        <v>6.3E-3</v>
      </c>
      <c r="D238" s="45">
        <v>39.682539682539684</v>
      </c>
      <c r="E238" s="11">
        <v>41.111111111111114</v>
      </c>
      <c r="F238" s="11"/>
    </row>
    <row r="239" spans="1:6" x14ac:dyDescent="0.35">
      <c r="A239" s="43">
        <v>80</v>
      </c>
      <c r="B239" s="12">
        <v>1.9E-3</v>
      </c>
      <c r="C239" s="12">
        <v>3.5000000000000001E-3</v>
      </c>
      <c r="D239" s="45">
        <v>45.714285714285715</v>
      </c>
      <c r="E239" s="11">
        <v>47.36</v>
      </c>
      <c r="F239" s="11"/>
    </row>
    <row r="240" spans="1:6" x14ac:dyDescent="0.35">
      <c r="A240" s="43">
        <v>81</v>
      </c>
      <c r="B240" s="12">
        <v>2.5510000000000001E-2</v>
      </c>
      <c r="C240" s="12">
        <v>3.4930000000000003E-2</v>
      </c>
      <c r="D240" s="45">
        <v>26.968222158602924</v>
      </c>
      <c r="E240" s="11">
        <v>27.939078156312629</v>
      </c>
      <c r="F240" s="11">
        <v>23.528465057930116</v>
      </c>
    </row>
    <row r="241" spans="1:6" x14ac:dyDescent="0.35">
      <c r="A241" s="43">
        <v>81</v>
      </c>
      <c r="B241" s="12">
        <v>2.6440000000000002E-2</v>
      </c>
      <c r="C241" s="12">
        <v>3.2820000000000002E-2</v>
      </c>
      <c r="D241" s="45">
        <v>19.439366240097499</v>
      </c>
      <c r="E241" s="11">
        <v>20.13918342474101</v>
      </c>
      <c r="F241" s="11"/>
    </row>
    <row r="242" spans="1:6" x14ac:dyDescent="0.35">
      <c r="A242" s="43">
        <v>81</v>
      </c>
      <c r="B242" s="12">
        <v>1.2070000000000001E-2</v>
      </c>
      <c r="C242" s="12">
        <v>1.542E-2</v>
      </c>
      <c r="D242" s="45">
        <v>21.725032425421524</v>
      </c>
      <c r="E242" s="11">
        <v>22.5071335927367</v>
      </c>
      <c r="F242" s="11"/>
    </row>
    <row r="243" spans="1:6" x14ac:dyDescent="0.35">
      <c r="A243" s="43">
        <v>82</v>
      </c>
      <c r="B243" s="12">
        <v>2.1260000000000001E-2</v>
      </c>
      <c r="C243" s="12">
        <v>2.8309999999999998E-2</v>
      </c>
      <c r="D243" s="45">
        <v>24.902861179795117</v>
      </c>
      <c r="E243" s="11">
        <v>25.799364182267741</v>
      </c>
      <c r="F243" s="11">
        <v>24.701970891431447</v>
      </c>
    </row>
    <row r="244" spans="1:6" x14ac:dyDescent="0.35">
      <c r="A244" s="43">
        <v>82</v>
      </c>
      <c r="B244" s="12">
        <v>2.282E-2</v>
      </c>
      <c r="C244" s="12">
        <v>2.86E-2</v>
      </c>
      <c r="D244" s="45">
        <v>20.20979020979021</v>
      </c>
      <c r="E244" s="11">
        <v>20.937342657342658</v>
      </c>
      <c r="F244" s="11"/>
    </row>
    <row r="245" spans="1:6" x14ac:dyDescent="0.35">
      <c r="A245" s="43">
        <v>82</v>
      </c>
      <c r="B245" s="12">
        <v>1.362E-2</v>
      </c>
      <c r="C245" s="12">
        <v>1.8509999999999999E-2</v>
      </c>
      <c r="D245" s="45">
        <v>26.41815235008103</v>
      </c>
      <c r="E245" s="11">
        <v>27.36920583468395</v>
      </c>
      <c r="F245" s="11"/>
    </row>
    <row r="246" spans="1:6" x14ac:dyDescent="0.35">
      <c r="A246" s="43">
        <v>83</v>
      </c>
      <c r="B246" s="12">
        <v>1.1639999999999999E-2</v>
      </c>
      <c r="C246" s="12">
        <v>1.6240000000000001E-2</v>
      </c>
      <c r="D246" s="45">
        <v>28.32512315270937</v>
      </c>
      <c r="E246" s="11">
        <v>29.344827586206907</v>
      </c>
      <c r="F246" s="11">
        <v>26.637383849703664</v>
      </c>
    </row>
    <row r="247" spans="1:6" x14ac:dyDescent="0.35">
      <c r="A247" s="43">
        <v>83</v>
      </c>
      <c r="B247" s="12">
        <v>1.592E-2</v>
      </c>
      <c r="C247" s="12">
        <v>2.1170000000000001E-2</v>
      </c>
      <c r="D247" s="45">
        <v>24.799244213509688</v>
      </c>
      <c r="E247" s="11">
        <v>25.692017005196039</v>
      </c>
      <c r="F247" s="11"/>
    </row>
    <row r="248" spans="1:6" x14ac:dyDescent="0.35">
      <c r="A248" s="43">
        <v>83</v>
      </c>
      <c r="B248" s="12">
        <v>2.2280000000000001E-2</v>
      </c>
      <c r="C248" s="12">
        <v>2.9319999999999999E-2</v>
      </c>
      <c r="D248" s="45">
        <v>24.010914051841738</v>
      </c>
      <c r="E248" s="11">
        <v>24.875306957708041</v>
      </c>
      <c r="F248" s="11"/>
    </row>
    <row r="249" spans="1:6" x14ac:dyDescent="0.35">
      <c r="A249" s="43">
        <v>84</v>
      </c>
      <c r="B249" s="12">
        <v>2.7969999999999998E-2</v>
      </c>
      <c r="C249" s="12">
        <v>3.338E-2</v>
      </c>
      <c r="D249" s="45">
        <v>16.207309766327146</v>
      </c>
      <c r="E249" s="11">
        <v>16.790772917914925</v>
      </c>
      <c r="F249" s="11">
        <v>22.128502009076442</v>
      </c>
    </row>
    <row r="250" spans="1:6" x14ac:dyDescent="0.35">
      <c r="A250" s="43">
        <v>84</v>
      </c>
      <c r="B250" s="12">
        <v>2.102E-2</v>
      </c>
      <c r="C250" s="12">
        <v>2.5530000000000001E-2</v>
      </c>
      <c r="D250" s="45">
        <v>17.665491578535057</v>
      </c>
      <c r="E250" s="11">
        <v>18.301449275362319</v>
      </c>
      <c r="F250" s="11"/>
    </row>
    <row r="251" spans="1:6" x14ac:dyDescent="0.35">
      <c r="A251" s="43">
        <v>84</v>
      </c>
      <c r="B251" s="12">
        <v>2.068E-2</v>
      </c>
      <c r="C251" s="12">
        <v>2.963E-2</v>
      </c>
      <c r="D251" s="45">
        <v>30.205872426594667</v>
      </c>
      <c r="E251" s="11">
        <v>31.293283833952074</v>
      </c>
      <c r="F251" s="11"/>
    </row>
    <row r="252" spans="1:6" x14ac:dyDescent="0.35">
      <c r="A252" s="43">
        <v>85</v>
      </c>
      <c r="B252" s="12">
        <v>1.6500000000000001E-2</v>
      </c>
      <c r="C252" s="12">
        <v>2.3699999999999999E-2</v>
      </c>
      <c r="D252" s="45">
        <v>30.379746835443033</v>
      </c>
      <c r="E252" s="11">
        <v>31.473417721518985</v>
      </c>
      <c r="F252" s="11">
        <v>32.429520170654435</v>
      </c>
    </row>
    <row r="253" spans="1:6" x14ac:dyDescent="0.35">
      <c r="A253" s="43">
        <v>85</v>
      </c>
      <c r="B253" s="12">
        <v>1.17E-2</v>
      </c>
      <c r="C253" s="12">
        <v>1.8100000000000002E-2</v>
      </c>
      <c r="D253" s="45">
        <v>35.35911602209945</v>
      </c>
      <c r="E253" s="11">
        <v>36.632044198895031</v>
      </c>
      <c r="F253" s="11"/>
    </row>
    <row r="254" spans="1:6" x14ac:dyDescent="0.35">
      <c r="A254" s="43">
        <v>85</v>
      </c>
      <c r="B254" s="12">
        <v>1.5299999999999999E-2</v>
      </c>
      <c r="C254" s="12">
        <v>2.1299999999999999E-2</v>
      </c>
      <c r="D254" s="45">
        <v>28.169014084507044</v>
      </c>
      <c r="E254" s="11">
        <v>29.1830985915493</v>
      </c>
      <c r="F254" s="11"/>
    </row>
    <row r="255" spans="1:6" x14ac:dyDescent="0.35">
      <c r="A255" s="43">
        <v>86</v>
      </c>
      <c r="B255" s="12">
        <v>1.3100000000000001E-2</v>
      </c>
      <c r="C255" s="12">
        <v>1.6899999999999998E-2</v>
      </c>
      <c r="D255" s="45">
        <v>22.485207100591705</v>
      </c>
      <c r="E255" s="11">
        <v>23.294674556213007</v>
      </c>
      <c r="F255" s="11">
        <v>14.129858838999105</v>
      </c>
    </row>
    <row r="256" spans="1:6" x14ac:dyDescent="0.35">
      <c r="A256" s="43">
        <v>86</v>
      </c>
      <c r="B256" s="12">
        <v>1.0500000000000001E-2</v>
      </c>
      <c r="C256" s="12">
        <v>1.1900000000000001E-2</v>
      </c>
      <c r="D256" s="45">
        <v>11.764705882352942</v>
      </c>
      <c r="E256" s="11">
        <v>12.188235294117648</v>
      </c>
      <c r="F256" s="11"/>
    </row>
    <row r="257" spans="1:6" x14ac:dyDescent="0.35">
      <c r="A257" s="43">
        <v>86</v>
      </c>
      <c r="B257" s="12">
        <v>2.1000000000000001E-2</v>
      </c>
      <c r="C257" s="12">
        <v>2.2499999999999999E-2</v>
      </c>
      <c r="D257" s="45">
        <v>6.6666666666666572</v>
      </c>
      <c r="E257" s="11">
        <v>6.9066666666666574</v>
      </c>
      <c r="F257" s="11"/>
    </row>
    <row r="258" spans="1:6" x14ac:dyDescent="0.35">
      <c r="A258" s="43">
        <v>87</v>
      </c>
      <c r="B258" s="12">
        <v>6.7000000000000002E-3</v>
      </c>
      <c r="C258" s="12">
        <v>1.03E-2</v>
      </c>
      <c r="D258" s="45">
        <v>34.95145631067961</v>
      </c>
      <c r="E258" s="11">
        <v>36.209708737864077</v>
      </c>
      <c r="F258" s="11">
        <v>31.083923737040134</v>
      </c>
    </row>
    <row r="259" spans="1:6" x14ac:dyDescent="0.35">
      <c r="A259" s="43">
        <v>87</v>
      </c>
      <c r="B259" s="12">
        <v>1.06E-2</v>
      </c>
      <c r="C259" s="12">
        <v>1.52E-2</v>
      </c>
      <c r="D259" s="45">
        <v>30.263157894736842</v>
      </c>
      <c r="E259" s="11">
        <v>31.352631578947371</v>
      </c>
      <c r="F259" s="11"/>
    </row>
    <row r="260" spans="1:6" x14ac:dyDescent="0.35">
      <c r="A260" s="43">
        <v>87</v>
      </c>
      <c r="B260" s="12">
        <v>1.8499999999999999E-2</v>
      </c>
      <c r="C260" s="12">
        <v>2.46E-2</v>
      </c>
      <c r="D260" s="45">
        <v>24.796747967479678</v>
      </c>
      <c r="E260" s="11">
        <v>25.689430894308948</v>
      </c>
      <c r="F260" s="11"/>
    </row>
    <row r="261" spans="1:6" x14ac:dyDescent="0.35">
      <c r="A261" s="43">
        <v>88</v>
      </c>
      <c r="B261" s="12">
        <v>1.371E-2</v>
      </c>
      <c r="C261" s="12">
        <v>1.8010000000000002E-2</v>
      </c>
      <c r="D261" s="45">
        <v>23.875624652970579</v>
      </c>
      <c r="E261" s="11">
        <v>24.735147140477522</v>
      </c>
      <c r="F261" s="11">
        <v>20.705963519468348</v>
      </c>
    </row>
    <row r="262" spans="1:6" x14ac:dyDescent="0.35">
      <c r="A262" s="43">
        <v>88</v>
      </c>
      <c r="B262" s="12">
        <v>1.874E-2</v>
      </c>
      <c r="C262" s="12">
        <v>2.349E-2</v>
      </c>
      <c r="D262" s="45">
        <v>20.221370796083445</v>
      </c>
      <c r="E262" s="11">
        <v>20.94934014474245</v>
      </c>
      <c r="F262" s="11"/>
    </row>
    <row r="263" spans="1:6" x14ac:dyDescent="0.35">
      <c r="A263" s="43">
        <v>88</v>
      </c>
      <c r="B263" s="12">
        <v>2.0049999999999998E-2</v>
      </c>
      <c r="C263" s="12">
        <v>2.383E-2</v>
      </c>
      <c r="D263" s="45">
        <v>15.862358371800262</v>
      </c>
      <c r="E263" s="11">
        <v>16.433403273185071</v>
      </c>
      <c r="F263" s="11"/>
    </row>
    <row r="264" spans="1:6" x14ac:dyDescent="0.35">
      <c r="A264" s="43">
        <v>89</v>
      </c>
      <c r="B264" s="12">
        <v>1.3299999999999999E-2</v>
      </c>
      <c r="C264" s="12">
        <v>1.5939999999999999E-2</v>
      </c>
      <c r="D264" s="45">
        <v>16.56210790464241</v>
      </c>
      <c r="E264" s="11">
        <v>17.158343789209539</v>
      </c>
      <c r="F264" s="11">
        <v>15.921517492565</v>
      </c>
    </row>
    <row r="265" spans="1:6" x14ac:dyDescent="0.35">
      <c r="A265" s="43">
        <v>89</v>
      </c>
      <c r="B265" s="12">
        <v>1.9480000000000001E-2</v>
      </c>
      <c r="C265" s="12">
        <v>2.35E-2</v>
      </c>
      <c r="D265" s="45">
        <v>17.106382978723399</v>
      </c>
      <c r="E265" s="11">
        <v>17.72221276595744</v>
      </c>
      <c r="F265" s="11"/>
    </row>
    <row r="266" spans="1:6" x14ac:dyDescent="0.35">
      <c r="A266" s="43">
        <v>89</v>
      </c>
      <c r="B266" s="12">
        <v>1.7180000000000001E-2</v>
      </c>
      <c r="C266" s="12">
        <v>1.9619999999999999E-2</v>
      </c>
      <c r="D266" s="45">
        <v>12.436289500509673</v>
      </c>
      <c r="E266" s="11">
        <v>12.883995922528023</v>
      </c>
      <c r="F266" s="11"/>
    </row>
    <row r="267" spans="1:6" x14ac:dyDescent="0.35">
      <c r="A267" s="43">
        <v>90</v>
      </c>
      <c r="B267" s="12">
        <v>1.644E-2</v>
      </c>
      <c r="C267" s="12">
        <v>2.1170000000000001E-2</v>
      </c>
      <c r="D267" s="45">
        <v>22.342938119981113</v>
      </c>
      <c r="E267" s="11">
        <v>23.147283892300432</v>
      </c>
      <c r="F267" s="11">
        <v>19.939969555601888</v>
      </c>
    </row>
    <row r="268" spans="1:6" x14ac:dyDescent="0.35">
      <c r="A268" s="43">
        <v>90</v>
      </c>
      <c r="B268" s="12">
        <v>2.8129999999999999E-2</v>
      </c>
      <c r="C268" s="12">
        <v>3.4889999999999997E-2</v>
      </c>
      <c r="D268" s="45">
        <v>19.375179134422467</v>
      </c>
      <c r="E268" s="11">
        <v>20.072685583261677</v>
      </c>
      <c r="F268" s="11"/>
    </row>
    <row r="269" spans="1:6" x14ac:dyDescent="0.35">
      <c r="A269" s="43">
        <v>90</v>
      </c>
      <c r="B269" s="12">
        <v>2.7619999999999999E-2</v>
      </c>
      <c r="C269" s="12">
        <v>3.2890000000000003E-2</v>
      </c>
      <c r="D269" s="45">
        <v>16.023107327455165</v>
      </c>
      <c r="E269" s="11">
        <v>16.59993919124355</v>
      </c>
      <c r="F269" s="11"/>
    </row>
    <row r="270" spans="1:6" x14ac:dyDescent="0.35">
      <c r="A270" s="43">
        <v>91</v>
      </c>
      <c r="B270" s="12">
        <v>1.6150000000000001E-2</v>
      </c>
      <c r="C270" s="12">
        <v>2.2169999999999999E-2</v>
      </c>
      <c r="D270" s="45">
        <v>27.153811456923759</v>
      </c>
      <c r="E270" s="11">
        <v>28.131348669373015</v>
      </c>
      <c r="F270" s="11">
        <v>22.557271428186496</v>
      </c>
    </row>
    <row r="271" spans="1:6" x14ac:dyDescent="0.35">
      <c r="A271" s="43">
        <v>91</v>
      </c>
      <c r="B271" s="12">
        <v>2.3980000000000001E-2</v>
      </c>
      <c r="C271" s="12">
        <v>3.015E-2</v>
      </c>
      <c r="D271" s="45">
        <v>20.464344941956877</v>
      </c>
      <c r="E271" s="11">
        <v>21.201061359867325</v>
      </c>
      <c r="F271" s="11"/>
    </row>
    <row r="272" spans="1:6" x14ac:dyDescent="0.35">
      <c r="A272" s="43">
        <v>91</v>
      </c>
      <c r="B272" s="12">
        <v>1.934E-2</v>
      </c>
      <c r="C272" s="12">
        <v>2.35E-2</v>
      </c>
      <c r="D272" s="45">
        <v>17.702127659574472</v>
      </c>
      <c r="E272" s="11">
        <v>18.339404255319153</v>
      </c>
      <c r="F272" s="11"/>
    </row>
    <row r="273" spans="1:6" x14ac:dyDescent="0.35">
      <c r="A273" s="43">
        <v>92</v>
      </c>
      <c r="B273" s="12">
        <v>9.4000000000000004E-3</v>
      </c>
      <c r="C273" s="12">
        <v>1.5599999999999999E-2</v>
      </c>
      <c r="D273" s="45">
        <v>39.743589743589745</v>
      </c>
      <c r="E273" s="11">
        <v>41.174358974358974</v>
      </c>
      <c r="F273" s="11">
        <v>32.627161543183647</v>
      </c>
    </row>
    <row r="274" spans="1:6" x14ac:dyDescent="0.35">
      <c r="A274" s="43">
        <v>92</v>
      </c>
      <c r="B274" s="12">
        <v>2.0199999999999999E-2</v>
      </c>
      <c r="C274" s="12">
        <v>2.7300000000000001E-2</v>
      </c>
      <c r="D274" s="45">
        <v>26.007326007326014</v>
      </c>
      <c r="E274" s="11">
        <v>26.943589743589751</v>
      </c>
      <c r="F274" s="11"/>
    </row>
    <row r="275" spans="1:6" x14ac:dyDescent="0.35">
      <c r="A275" s="43">
        <v>92</v>
      </c>
      <c r="B275" s="12">
        <v>1.29E-2</v>
      </c>
      <c r="C275" s="12">
        <v>1.8100000000000002E-2</v>
      </c>
      <c r="D275" s="45">
        <v>28.729281767955804</v>
      </c>
      <c r="E275" s="11">
        <v>29.763535911602215</v>
      </c>
      <c r="F275" s="11"/>
    </row>
    <row r="276" spans="1:6" x14ac:dyDescent="0.35">
      <c r="A276" s="43">
        <v>93</v>
      </c>
      <c r="B276" s="12">
        <v>2.8400000000000002E-2</v>
      </c>
      <c r="C276" s="12">
        <v>3.3099999999999997E-2</v>
      </c>
      <c r="D276" s="45">
        <v>14.199395770392737</v>
      </c>
      <c r="E276" s="11">
        <v>14.710574018126875</v>
      </c>
      <c r="F276" s="11">
        <v>26.821670431370848</v>
      </c>
    </row>
    <row r="277" spans="1:6" x14ac:dyDescent="0.35">
      <c r="A277" s="43">
        <v>93</v>
      </c>
      <c r="B277" s="12">
        <v>1.3299999999999999E-2</v>
      </c>
      <c r="C277" s="12">
        <v>2.2499999999999999E-2</v>
      </c>
      <c r="D277" s="45">
        <v>40.888888888888893</v>
      </c>
      <c r="E277" s="11">
        <v>42.360888888888894</v>
      </c>
      <c r="F277" s="11"/>
    </row>
    <row r="278" spans="1:6" x14ac:dyDescent="0.35">
      <c r="A278" s="43">
        <v>93</v>
      </c>
      <c r="B278" s="12">
        <v>1.44E-2</v>
      </c>
      <c r="C278" s="12">
        <v>1.8599999999999998E-2</v>
      </c>
      <c r="D278" s="45">
        <v>22.58064516129032</v>
      </c>
      <c r="E278" s="11">
        <v>23.393548387096772</v>
      </c>
      <c r="F278" s="11"/>
    </row>
    <row r="279" spans="1:6" x14ac:dyDescent="0.35">
      <c r="A279" s="43">
        <v>94</v>
      </c>
      <c r="B279" s="12">
        <v>2.3009999999999999E-2</v>
      </c>
      <c r="C279" s="12">
        <v>2.937E-2</v>
      </c>
      <c r="D279" s="45">
        <v>21.654749744637389</v>
      </c>
      <c r="E279" s="11">
        <v>22.434320735444334</v>
      </c>
      <c r="F279" s="11">
        <v>21.741096137671292</v>
      </c>
    </row>
    <row r="280" spans="1:6" x14ac:dyDescent="0.35">
      <c r="A280" s="43">
        <v>94</v>
      </c>
      <c r="B280" s="12">
        <v>2.315E-2</v>
      </c>
      <c r="C280" s="12">
        <v>2.8830000000000001E-2</v>
      </c>
      <c r="D280" s="45">
        <v>19.701699618453002</v>
      </c>
      <c r="E280" s="11">
        <v>20.410960804717313</v>
      </c>
      <c r="F280" s="11"/>
    </row>
    <row r="281" spans="1:6" x14ac:dyDescent="0.35">
      <c r="A281" s="43">
        <v>94</v>
      </c>
      <c r="B281" s="12">
        <v>1.5970000000000002E-2</v>
      </c>
      <c r="C281" s="12">
        <v>2.0369999999999999E-2</v>
      </c>
      <c r="D281" s="45">
        <v>21.600392734413344</v>
      </c>
      <c r="E281" s="11">
        <v>22.378006872852225</v>
      </c>
      <c r="F281" s="11"/>
    </row>
    <row r="282" spans="1:6" x14ac:dyDescent="0.35">
      <c r="A282" s="43">
        <v>95</v>
      </c>
      <c r="B282" s="12">
        <v>2.9520000000000001E-2</v>
      </c>
      <c r="C282" s="12">
        <v>3.1399999999999997E-2</v>
      </c>
      <c r="D282" s="45">
        <v>5.9872611464968033</v>
      </c>
      <c r="E282" s="11">
        <v>6.2028025477706885</v>
      </c>
      <c r="F282" s="11">
        <v>23.685394167611559</v>
      </c>
    </row>
    <row r="283" spans="1:6" x14ac:dyDescent="0.35">
      <c r="A283" s="43">
        <v>95</v>
      </c>
      <c r="B283" s="12">
        <v>5.3E-3</v>
      </c>
      <c r="C283" s="12">
        <v>9.7000000000000003E-3</v>
      </c>
      <c r="D283" s="45">
        <v>45.360824742268044</v>
      </c>
      <c r="E283" s="11">
        <v>46.993814432989694</v>
      </c>
      <c r="F283" s="11"/>
    </row>
    <row r="284" spans="1:6" x14ac:dyDescent="0.35">
      <c r="A284" s="43">
        <v>95</v>
      </c>
      <c r="B284" s="12">
        <v>2.3619999999999999E-2</v>
      </c>
      <c r="C284" s="12">
        <v>2.8539999999999999E-2</v>
      </c>
      <c r="D284" s="45">
        <v>17.238962859145062</v>
      </c>
      <c r="E284" s="11">
        <v>17.859565522074284</v>
      </c>
      <c r="F284" s="11"/>
    </row>
    <row r="285" spans="1:6" x14ac:dyDescent="0.35">
      <c r="A285" s="43">
        <v>96</v>
      </c>
      <c r="B285" s="12">
        <v>1.6199999999999999E-2</v>
      </c>
      <c r="C285" s="12">
        <v>0.02</v>
      </c>
      <c r="D285" s="45">
        <v>19.000000000000007</v>
      </c>
      <c r="E285" s="11">
        <v>19.684000000000008</v>
      </c>
      <c r="F285" s="11">
        <v>23.03159173126615</v>
      </c>
    </row>
    <row r="286" spans="1:6" x14ac:dyDescent="0.35">
      <c r="A286" s="43">
        <v>96</v>
      </c>
      <c r="B286" s="12">
        <v>2.4799999999999999E-2</v>
      </c>
      <c r="C286" s="12">
        <v>3.2000000000000001E-2</v>
      </c>
      <c r="D286" s="45">
        <v>22.500000000000004</v>
      </c>
      <c r="E286" s="11">
        <v>23.310000000000006</v>
      </c>
      <c r="F286" s="11"/>
    </row>
    <row r="287" spans="1:6" x14ac:dyDescent="0.35">
      <c r="A287" s="43">
        <v>96</v>
      </c>
      <c r="B287" s="12">
        <v>1.9300000000000001E-2</v>
      </c>
      <c r="C287" s="12">
        <v>2.58E-2</v>
      </c>
      <c r="D287" s="45">
        <v>25.193798449612398</v>
      </c>
      <c r="E287" s="11">
        <v>26.100775193798444</v>
      </c>
      <c r="F287" s="11"/>
    </row>
    <row r="288" spans="1:6" x14ac:dyDescent="0.35">
      <c r="A288" s="43">
        <v>97</v>
      </c>
      <c r="B288" s="12">
        <v>1.5699999999999999E-2</v>
      </c>
      <c r="C288" s="12">
        <v>2.1899999999999999E-2</v>
      </c>
      <c r="D288" s="45">
        <v>28.310502283105027</v>
      </c>
      <c r="E288" s="11">
        <v>29.329680365296809</v>
      </c>
      <c r="F288" s="11">
        <v>28.672323084728564</v>
      </c>
    </row>
    <row r="289" spans="1:6" x14ac:dyDescent="0.35">
      <c r="A289" s="43">
        <v>97</v>
      </c>
      <c r="B289" s="12">
        <v>2.7099999999999999E-2</v>
      </c>
      <c r="C289" s="12">
        <v>3.7499999999999999E-2</v>
      </c>
      <c r="D289" s="45">
        <v>27.733333333333331</v>
      </c>
      <c r="E289" s="11">
        <v>28.731733333333331</v>
      </c>
      <c r="F289" s="11"/>
    </row>
    <row r="290" spans="1:6" x14ac:dyDescent="0.35">
      <c r="A290" s="43">
        <v>97</v>
      </c>
      <c r="B290" s="12">
        <v>1.38E-2</v>
      </c>
      <c r="C290" s="12">
        <v>1.89E-2</v>
      </c>
      <c r="D290" s="45">
        <v>26.984126984126988</v>
      </c>
      <c r="E290" s="11">
        <v>27.955555555555559</v>
      </c>
      <c r="F290" s="11"/>
    </row>
    <row r="291" spans="1:6" x14ac:dyDescent="0.35">
      <c r="A291" s="43">
        <v>98</v>
      </c>
      <c r="B291" s="12">
        <v>8.8199999999999997E-3</v>
      </c>
      <c r="C291" s="12">
        <v>1.308E-2</v>
      </c>
      <c r="D291" s="45">
        <v>32.568807339449542</v>
      </c>
      <c r="E291" s="11">
        <v>33.741284403669724</v>
      </c>
      <c r="F291" s="11">
        <v>29.353649247767692</v>
      </c>
    </row>
    <row r="292" spans="1:6" x14ac:dyDescent="0.35">
      <c r="A292" s="43">
        <v>98</v>
      </c>
      <c r="B292" s="12">
        <v>2.0559999999999998E-2</v>
      </c>
      <c r="C292" s="12">
        <v>2.631E-2</v>
      </c>
      <c r="D292" s="45">
        <v>21.854808057772715</v>
      </c>
      <c r="E292" s="11">
        <v>22.641581147852534</v>
      </c>
      <c r="F292" s="11"/>
    </row>
    <row r="293" spans="1:6" x14ac:dyDescent="0.35">
      <c r="A293" s="43">
        <v>98</v>
      </c>
      <c r="B293" s="12">
        <v>1.4189999999999999E-2</v>
      </c>
      <c r="C293" s="12">
        <v>2.044E-2</v>
      </c>
      <c r="D293" s="45">
        <v>30.577299412915853</v>
      </c>
      <c r="E293" s="11">
        <v>31.678082191780824</v>
      </c>
      <c r="F293" s="11"/>
    </row>
    <row r="294" spans="1:6" x14ac:dyDescent="0.35">
      <c r="A294" s="43">
        <v>99</v>
      </c>
      <c r="B294" s="12">
        <v>2.06E-2</v>
      </c>
      <c r="C294" s="12">
        <v>3.0499999999999999E-2</v>
      </c>
      <c r="D294" s="45">
        <v>32.459016393442617</v>
      </c>
      <c r="E294" s="11">
        <v>33.627540983606551</v>
      </c>
      <c r="F294" s="11">
        <v>22.103604786357476</v>
      </c>
    </row>
    <row r="295" spans="1:6" x14ac:dyDescent="0.35">
      <c r="A295" s="43">
        <v>99</v>
      </c>
      <c r="B295" s="12">
        <v>3.04E-2</v>
      </c>
      <c r="C295" s="12">
        <v>3.6299999999999999E-2</v>
      </c>
      <c r="D295" s="45">
        <v>16.253443526170798</v>
      </c>
      <c r="E295" s="11">
        <v>16.838567493112947</v>
      </c>
      <c r="F295" s="11"/>
    </row>
    <row r="296" spans="1:6" x14ac:dyDescent="0.35">
      <c r="A296" s="43">
        <v>99</v>
      </c>
      <c r="B296" s="12">
        <v>2.1600000000000001E-2</v>
      </c>
      <c r="C296" s="12">
        <v>2.5499999999999998E-2</v>
      </c>
      <c r="D296" s="45">
        <v>15.294117647058814</v>
      </c>
      <c r="E296" s="11">
        <v>15.844705882352931</v>
      </c>
      <c r="F296" s="11"/>
    </row>
    <row r="297" spans="1:6" x14ac:dyDescent="0.35">
      <c r="A297" s="43">
        <v>101</v>
      </c>
      <c r="B297" s="12">
        <v>2.5700000000000001E-2</v>
      </c>
      <c r="C297" s="12">
        <v>3.27E-2</v>
      </c>
      <c r="D297" s="45">
        <v>21.406727828746174</v>
      </c>
      <c r="E297" s="11">
        <v>22.177370030581038</v>
      </c>
      <c r="F297" s="11">
        <v>24.095587646586747</v>
      </c>
    </row>
    <row r="298" spans="1:6" x14ac:dyDescent="0.35">
      <c r="A298" s="43">
        <v>101</v>
      </c>
      <c r="B298" s="12">
        <v>2.8000000000000001E-2</v>
      </c>
      <c r="C298" s="12">
        <v>3.5499999999999997E-2</v>
      </c>
      <c r="D298" s="45">
        <v>21.126760563380273</v>
      </c>
      <c r="E298" s="11">
        <v>21.887323943661965</v>
      </c>
      <c r="F298" s="11"/>
    </row>
    <row r="299" spans="1:6" x14ac:dyDescent="0.35">
      <c r="A299" s="43">
        <v>101</v>
      </c>
      <c r="B299" s="12">
        <v>2.1100000000000001E-2</v>
      </c>
      <c r="C299" s="12">
        <v>2.9000000000000001E-2</v>
      </c>
      <c r="D299" s="45">
        <v>27.241379310344826</v>
      </c>
      <c r="E299" s="11">
        <v>28.222068965517241</v>
      </c>
      <c r="F299" s="11"/>
    </row>
    <row r="300" spans="1:6" x14ac:dyDescent="0.35">
      <c r="A300" s="43">
        <v>102</v>
      </c>
      <c r="B300" s="12">
        <v>2.4649999999999998E-2</v>
      </c>
      <c r="C300" s="12">
        <v>3.1809999999999998E-2</v>
      </c>
      <c r="D300" s="45">
        <v>22.508645080163472</v>
      </c>
      <c r="E300" s="11">
        <v>23.318956303049358</v>
      </c>
      <c r="F300" s="11">
        <v>21.44720115291851</v>
      </c>
    </row>
    <row r="301" spans="1:6" x14ac:dyDescent="0.35">
      <c r="A301" s="43">
        <v>102</v>
      </c>
      <c r="B301" s="12">
        <v>2.3699999999999999E-2</v>
      </c>
      <c r="C301" s="12">
        <v>2.9260000000000001E-2</v>
      </c>
      <c r="D301" s="45">
        <v>19.002050580997956</v>
      </c>
      <c r="E301" s="11">
        <v>19.686124401913883</v>
      </c>
      <c r="F301" s="11"/>
    </row>
    <row r="302" spans="1:6" x14ac:dyDescent="0.35">
      <c r="A302" s="43">
        <v>102</v>
      </c>
      <c r="B302" s="12">
        <v>1.3610000000000001E-2</v>
      </c>
      <c r="C302" s="12">
        <v>1.7139999999999999E-2</v>
      </c>
      <c r="D302" s="45">
        <v>20.595099183197192</v>
      </c>
      <c r="E302" s="11">
        <v>21.336522753792291</v>
      </c>
      <c r="F302" s="11"/>
    </row>
    <row r="303" spans="1:6" x14ac:dyDescent="0.35">
      <c r="A303" s="43">
        <v>103</v>
      </c>
      <c r="B303" s="12">
        <v>2.1749999999999999E-2</v>
      </c>
      <c r="C303" s="12">
        <v>2.896E-2</v>
      </c>
      <c r="D303" s="45">
        <v>24.89640883977901</v>
      </c>
      <c r="E303" s="11">
        <v>25.792679558011056</v>
      </c>
      <c r="F303" s="11">
        <v>22.624720277297214</v>
      </c>
    </row>
    <row r="304" spans="1:6" x14ac:dyDescent="0.35">
      <c r="A304" s="43">
        <v>103</v>
      </c>
      <c r="B304" s="12">
        <v>2.793E-2</v>
      </c>
      <c r="C304" s="12">
        <v>3.4529999999999998E-2</v>
      </c>
      <c r="D304" s="45">
        <v>19.113814074717634</v>
      </c>
      <c r="E304" s="11">
        <v>19.801911381407471</v>
      </c>
      <c r="F304" s="11"/>
    </row>
    <row r="305" spans="1:6" x14ac:dyDescent="0.35">
      <c r="A305" s="43">
        <v>103</v>
      </c>
      <c r="B305" s="12">
        <v>1.3140000000000001E-2</v>
      </c>
      <c r="C305" s="12">
        <v>1.6740000000000001E-2</v>
      </c>
      <c r="D305" s="45">
        <v>21.505376344086024</v>
      </c>
      <c r="E305" s="11">
        <v>22.27956989247312</v>
      </c>
      <c r="F305" s="11"/>
    </row>
    <row r="306" spans="1:6" x14ac:dyDescent="0.35">
      <c r="A306" s="43">
        <v>104</v>
      </c>
      <c r="B306" s="12">
        <v>2.563E-2</v>
      </c>
      <c r="C306" s="12">
        <v>3.0779999999999998E-2</v>
      </c>
      <c r="D306" s="45">
        <v>16.731643924626376</v>
      </c>
      <c r="E306" s="11">
        <v>17.333983105912925</v>
      </c>
      <c r="F306" s="11">
        <v>19.320833316006613</v>
      </c>
    </row>
    <row r="307" spans="1:6" x14ac:dyDescent="0.35">
      <c r="A307" s="43">
        <v>104</v>
      </c>
      <c r="B307" s="12">
        <v>1.8939999999999999E-2</v>
      </c>
      <c r="C307" s="12">
        <v>2.4330000000000001E-2</v>
      </c>
      <c r="D307" s="45">
        <v>22.153719687628453</v>
      </c>
      <c r="E307" s="11">
        <v>22.951253596383079</v>
      </c>
      <c r="F307" s="11"/>
    </row>
    <row r="308" spans="1:6" x14ac:dyDescent="0.35">
      <c r="A308" s="43">
        <v>104</v>
      </c>
      <c r="B308" s="12">
        <v>1.9879999999999998E-2</v>
      </c>
      <c r="C308" s="12">
        <v>2.3970000000000002E-2</v>
      </c>
      <c r="D308" s="45">
        <v>17.062995410930341</v>
      </c>
      <c r="E308" s="11">
        <v>17.677263245723832</v>
      </c>
      <c r="F308" s="11"/>
    </row>
    <row r="309" spans="1:6" x14ac:dyDescent="0.35">
      <c r="A309" s="43">
        <v>105</v>
      </c>
      <c r="B309" s="12">
        <v>1.0829999999999999E-2</v>
      </c>
      <c r="C309" s="12">
        <v>1.439E-2</v>
      </c>
      <c r="D309" s="45">
        <v>24.739402362751918</v>
      </c>
      <c r="E309" s="11">
        <v>25.630020847810986</v>
      </c>
      <c r="F309" s="11">
        <v>23.931873042679015</v>
      </c>
    </row>
    <row r="310" spans="1:6" x14ac:dyDescent="0.35">
      <c r="A310" s="43">
        <v>105</v>
      </c>
      <c r="B310" s="12">
        <v>1.7670000000000002E-2</v>
      </c>
      <c r="C310" s="12">
        <v>2.2919999999999999E-2</v>
      </c>
      <c r="D310" s="45">
        <v>22.905759162303653</v>
      </c>
      <c r="E310" s="11">
        <v>23.730366492146587</v>
      </c>
      <c r="F310" s="11"/>
    </row>
    <row r="311" spans="1:6" x14ac:dyDescent="0.35">
      <c r="A311" s="43">
        <v>105</v>
      </c>
      <c r="B311" s="12">
        <v>1.183E-2</v>
      </c>
      <c r="C311" s="12">
        <v>1.5100000000000001E-2</v>
      </c>
      <c r="D311" s="45">
        <v>21.65562913907285</v>
      </c>
      <c r="E311" s="11">
        <v>22.435231788079474</v>
      </c>
      <c r="F311" s="11"/>
    </row>
    <row r="312" spans="1:6" x14ac:dyDescent="0.35">
      <c r="A312" s="43">
        <v>106</v>
      </c>
      <c r="B312" s="12">
        <v>8.3999999999999995E-3</v>
      </c>
      <c r="C312" s="12">
        <v>1.46E-2</v>
      </c>
      <c r="D312" s="45">
        <v>42.465753424657535</v>
      </c>
      <c r="E312" s="11">
        <v>43.994520547945207</v>
      </c>
      <c r="F312" s="11">
        <v>34.227743892277438</v>
      </c>
    </row>
    <row r="313" spans="1:6" x14ac:dyDescent="0.35">
      <c r="A313" s="43">
        <v>106</v>
      </c>
      <c r="B313" s="12">
        <v>1.11E-2</v>
      </c>
      <c r="C313" s="12">
        <v>1.37E-2</v>
      </c>
      <c r="D313" s="45">
        <v>18.978102189781019</v>
      </c>
      <c r="E313" s="11">
        <v>19.661313868613135</v>
      </c>
      <c r="F313" s="11"/>
    </row>
    <row r="314" spans="1:6" x14ac:dyDescent="0.35">
      <c r="A314" s="43">
        <v>106</v>
      </c>
      <c r="B314" s="12">
        <v>9.1000000000000004E-3</v>
      </c>
      <c r="C314" s="12">
        <v>1.46E-2</v>
      </c>
      <c r="D314" s="45">
        <v>37.671232876712324</v>
      </c>
      <c r="E314" s="11">
        <v>39.027397260273972</v>
      </c>
      <c r="F314" s="11"/>
    </row>
    <row r="315" spans="1:6" x14ac:dyDescent="0.35">
      <c r="A315" s="43">
        <v>107</v>
      </c>
      <c r="B315" s="12">
        <v>1.196E-2</v>
      </c>
      <c r="C315" s="12">
        <v>1.491E-2</v>
      </c>
      <c r="D315" s="45">
        <v>19.785378940308515</v>
      </c>
      <c r="E315" s="11">
        <v>20.497652582159624</v>
      </c>
      <c r="F315" s="11">
        <v>22.457072993783186</v>
      </c>
    </row>
    <row r="316" spans="1:6" x14ac:dyDescent="0.35">
      <c r="A316" s="43">
        <v>107</v>
      </c>
      <c r="B316" s="12">
        <v>1.7690000000000001E-2</v>
      </c>
      <c r="C316" s="12">
        <v>2.1930000000000002E-2</v>
      </c>
      <c r="D316" s="45">
        <v>19.334245326037394</v>
      </c>
      <c r="E316" s="11">
        <v>20.030278157774742</v>
      </c>
      <c r="F316" s="11"/>
    </row>
    <row r="317" spans="1:6" x14ac:dyDescent="0.35">
      <c r="A317" s="43">
        <v>107</v>
      </c>
      <c r="B317" s="12">
        <v>2.1360000000000001E-2</v>
      </c>
      <c r="C317" s="12">
        <v>2.8830000000000001E-2</v>
      </c>
      <c r="D317" s="45">
        <v>25.910509885535905</v>
      </c>
      <c r="E317" s="11">
        <v>26.843288241415198</v>
      </c>
      <c r="F317" s="11"/>
    </row>
    <row r="318" spans="1:6" x14ac:dyDescent="0.35">
      <c r="A318" s="43">
        <v>108</v>
      </c>
      <c r="B318" s="12">
        <v>6.4000000000000003E-3</v>
      </c>
      <c r="C318" s="12">
        <v>7.3000000000000001E-3</v>
      </c>
      <c r="D318" s="45">
        <v>12.328767123287667</v>
      </c>
      <c r="E318" s="11">
        <v>12.772602739726024</v>
      </c>
      <c r="F318" s="11">
        <v>10.490585753608709</v>
      </c>
    </row>
    <row r="319" spans="1:6" x14ac:dyDescent="0.35">
      <c r="A319" s="43">
        <v>108</v>
      </c>
      <c r="B319" s="12">
        <v>2.2200000000000001E-2</v>
      </c>
      <c r="C319" s="12">
        <v>2.4400000000000002E-2</v>
      </c>
      <c r="D319" s="45">
        <v>9.0163934426229524</v>
      </c>
      <c r="E319" s="11">
        <v>9.3409836065573781</v>
      </c>
      <c r="F319" s="11"/>
    </row>
    <row r="320" spans="1:6" x14ac:dyDescent="0.35">
      <c r="A320" s="43">
        <v>108</v>
      </c>
      <c r="B320" s="12">
        <v>2.427E-2</v>
      </c>
      <c r="C320" s="12">
        <v>2.6679999999999999E-2</v>
      </c>
      <c r="D320" s="45">
        <v>9.0329835082458736</v>
      </c>
      <c r="E320" s="11">
        <v>9.3581709145427254</v>
      </c>
      <c r="F320" s="11"/>
    </row>
    <row r="321" spans="1:6" x14ac:dyDescent="0.35">
      <c r="A321" s="43">
        <v>109</v>
      </c>
      <c r="B321" s="12">
        <v>1.349E-2</v>
      </c>
      <c r="C321" s="12">
        <v>1.6629999999999999E-2</v>
      </c>
      <c r="D321" s="45">
        <v>18.881539386650626</v>
      </c>
      <c r="E321" s="11">
        <v>19.561274804570051</v>
      </c>
      <c r="F321" s="11">
        <v>22.908431085358618</v>
      </c>
    </row>
    <row r="322" spans="1:6" x14ac:dyDescent="0.35">
      <c r="A322" s="43">
        <v>109</v>
      </c>
      <c r="B322" s="12">
        <v>1.264E-2</v>
      </c>
      <c r="C322" s="12">
        <v>1.6289999999999999E-2</v>
      </c>
      <c r="D322" s="45">
        <v>22.406384284837316</v>
      </c>
      <c r="E322" s="11">
        <v>23.213014119091461</v>
      </c>
      <c r="F322" s="11"/>
    </row>
    <row r="323" spans="1:6" x14ac:dyDescent="0.35">
      <c r="A323" s="43">
        <v>109</v>
      </c>
      <c r="B323" s="12">
        <v>1.9029999999999998E-2</v>
      </c>
      <c r="C323" s="12">
        <v>2.5389999999999999E-2</v>
      </c>
      <c r="D323" s="45">
        <v>25.04923198109492</v>
      </c>
      <c r="E323" s="11">
        <v>25.951004332414339</v>
      </c>
      <c r="F323" s="11"/>
    </row>
    <row r="324" spans="1:6" x14ac:dyDescent="0.35">
      <c r="A324" s="43">
        <v>110</v>
      </c>
      <c r="B324" s="12">
        <v>1.0999999999999999E-2</v>
      </c>
      <c r="C324" s="12">
        <v>1.5699999999999999E-2</v>
      </c>
      <c r="D324" s="45">
        <v>29.936305732484076</v>
      </c>
      <c r="E324" s="11">
        <v>31.014012738853502</v>
      </c>
      <c r="F324" s="11">
        <v>23.728732197383966</v>
      </c>
    </row>
    <row r="325" spans="1:6" x14ac:dyDescent="0.35">
      <c r="A325" s="43">
        <v>110</v>
      </c>
      <c r="B325" s="12">
        <v>1.8100000000000002E-2</v>
      </c>
      <c r="C325" s="12">
        <v>2.2100000000000002E-2</v>
      </c>
      <c r="D325" s="45">
        <v>18.099547511312217</v>
      </c>
      <c r="E325" s="11">
        <v>18.751131221719458</v>
      </c>
      <c r="F325" s="11"/>
    </row>
    <row r="326" spans="1:6" x14ac:dyDescent="0.35">
      <c r="A326" s="43">
        <v>110</v>
      </c>
      <c r="B326" s="12">
        <v>2.1100000000000001E-2</v>
      </c>
      <c r="C326" s="12">
        <v>2.6599999999999999E-2</v>
      </c>
      <c r="D326" s="45">
        <v>20.676691729323302</v>
      </c>
      <c r="E326" s="11">
        <v>21.421052631578942</v>
      </c>
      <c r="F326" s="11"/>
    </row>
    <row r="327" spans="1:6" x14ac:dyDescent="0.35">
      <c r="A327" s="43">
        <v>111</v>
      </c>
      <c r="B327" s="12">
        <v>1.8700000000000001E-2</v>
      </c>
      <c r="C327" s="12">
        <v>2.5100000000000001E-2</v>
      </c>
      <c r="D327" s="45">
        <v>25.498007968127489</v>
      </c>
      <c r="E327" s="11">
        <v>26.415936254980078</v>
      </c>
      <c r="F327" s="11">
        <v>24.073186609452787</v>
      </c>
    </row>
    <row r="328" spans="1:6" x14ac:dyDescent="0.35">
      <c r="A328" s="43">
        <v>111</v>
      </c>
      <c r="B328" s="12">
        <v>2.4899999999999999E-2</v>
      </c>
      <c r="C328" s="12">
        <v>3.2300000000000002E-2</v>
      </c>
      <c r="D328" s="45">
        <v>22.910216718266263</v>
      </c>
      <c r="E328" s="11">
        <v>23.734984520123849</v>
      </c>
      <c r="F328" s="11"/>
    </row>
    <row r="329" spans="1:6" x14ac:dyDescent="0.35">
      <c r="A329" s="43">
        <v>111</v>
      </c>
      <c r="B329" s="12">
        <v>2.6599999999999999E-2</v>
      </c>
      <c r="C329" s="12">
        <v>3.3799999999999997E-2</v>
      </c>
      <c r="D329" s="45">
        <v>21.301775147928989</v>
      </c>
      <c r="E329" s="11">
        <v>22.068639053254433</v>
      </c>
      <c r="F329" s="11"/>
    </row>
    <row r="330" spans="1:6" x14ac:dyDescent="0.35">
      <c r="A330" s="43">
        <v>112</v>
      </c>
      <c r="B330" s="12">
        <v>1.8759999999999999E-2</v>
      </c>
      <c r="C330" s="12">
        <v>2.4479999999999998E-2</v>
      </c>
      <c r="D330" s="45">
        <v>23.366013071895424</v>
      </c>
      <c r="E330" s="11">
        <v>24.207189542483661</v>
      </c>
      <c r="F330" s="11">
        <v>22.709402068147853</v>
      </c>
    </row>
    <row r="331" spans="1:6" x14ac:dyDescent="0.35">
      <c r="A331" s="43">
        <v>112</v>
      </c>
      <c r="B331" s="12">
        <v>2.6800000000000001E-2</v>
      </c>
      <c r="C331" s="12">
        <v>3.3500000000000002E-2</v>
      </c>
      <c r="D331" s="45">
        <v>20</v>
      </c>
      <c r="E331" s="11">
        <v>20.72</v>
      </c>
      <c r="F331" s="11"/>
    </row>
    <row r="332" spans="1:6" x14ac:dyDescent="0.35">
      <c r="A332" s="43">
        <v>112</v>
      </c>
      <c r="B332" s="12">
        <v>2.7480000000000001E-2</v>
      </c>
      <c r="C332" s="12">
        <v>3.5409999999999997E-2</v>
      </c>
      <c r="D332" s="45">
        <v>22.394803727760511</v>
      </c>
      <c r="E332" s="11">
        <v>23.201016661959891</v>
      </c>
      <c r="F332" s="11"/>
    </row>
    <row r="333" spans="1:6" x14ac:dyDescent="0.35">
      <c r="A333" s="43">
        <v>113</v>
      </c>
      <c r="B333" s="12">
        <v>2.3300000000000001E-2</v>
      </c>
      <c r="C333" s="12">
        <v>2.53E-2</v>
      </c>
      <c r="D333" s="45">
        <v>7.9051383399209421</v>
      </c>
      <c r="E333" s="11">
        <v>8.1897233201580963</v>
      </c>
      <c r="F333" s="11">
        <v>7.9604499199636836</v>
      </c>
    </row>
    <row r="334" spans="1:6" x14ac:dyDescent="0.35">
      <c r="A334" s="43">
        <v>113</v>
      </c>
      <c r="B334" s="12">
        <v>2.9700000000000001E-2</v>
      </c>
      <c r="C334" s="12">
        <v>3.1699999999999999E-2</v>
      </c>
      <c r="D334" s="45">
        <v>6.3091482649842225</v>
      </c>
      <c r="E334" s="11">
        <v>6.5362776025236551</v>
      </c>
      <c r="F334" s="11"/>
    </row>
    <row r="335" spans="1:6" x14ac:dyDescent="0.35">
      <c r="A335" s="43">
        <v>113</v>
      </c>
      <c r="B335" s="12">
        <v>1.9599999999999999E-2</v>
      </c>
      <c r="C335" s="12">
        <v>2.1499999999999998E-2</v>
      </c>
      <c r="D335" s="45">
        <v>8.8372093023255776</v>
      </c>
      <c r="E335" s="11">
        <v>9.1553488372092993</v>
      </c>
      <c r="F335" s="11"/>
    </row>
    <row r="336" spans="1:6" x14ac:dyDescent="0.35">
      <c r="A336" s="43">
        <v>114</v>
      </c>
      <c r="B336" s="12">
        <v>1.37E-2</v>
      </c>
      <c r="C336" s="12">
        <v>1.95E-2</v>
      </c>
      <c r="D336" s="45">
        <v>29.743589743589745</v>
      </c>
      <c r="E336" s="11">
        <v>30.814358974358978</v>
      </c>
      <c r="F336" s="11">
        <v>23.228422990456281</v>
      </c>
    </row>
    <row r="337" spans="1:6" x14ac:dyDescent="0.35">
      <c r="A337" s="43">
        <v>114</v>
      </c>
      <c r="B337" s="12">
        <v>3.09E-2</v>
      </c>
      <c r="C337" s="12">
        <v>3.95E-2</v>
      </c>
      <c r="D337" s="45">
        <v>21.772151898734176</v>
      </c>
      <c r="E337" s="11">
        <v>22.555949367088608</v>
      </c>
      <c r="F337" s="11"/>
    </row>
    <row r="338" spans="1:6" x14ac:dyDescent="0.35">
      <c r="A338" s="43">
        <v>114</v>
      </c>
      <c r="B338" s="12">
        <v>2.1399999999999999E-2</v>
      </c>
      <c r="C338" s="12">
        <v>2.5399999999999999E-2</v>
      </c>
      <c r="D338" s="45">
        <v>15.748031496062993</v>
      </c>
      <c r="E338" s="11">
        <v>16.314960629921259</v>
      </c>
      <c r="F338" s="11"/>
    </row>
    <row r="339" spans="1:6" x14ac:dyDescent="0.35">
      <c r="A339" s="43">
        <v>115</v>
      </c>
      <c r="B339" s="12">
        <v>2.1999999999999999E-2</v>
      </c>
      <c r="C339" s="12">
        <v>2.81E-2</v>
      </c>
      <c r="D339" s="45">
        <v>21.708185053380788</v>
      </c>
      <c r="E339" s="11">
        <v>22.489679715302497</v>
      </c>
      <c r="F339" s="11">
        <v>29.740704545335785</v>
      </c>
    </row>
    <row r="340" spans="1:6" x14ac:dyDescent="0.35">
      <c r="A340" s="43">
        <v>115</v>
      </c>
      <c r="B340" s="12">
        <v>1.7299999999999999E-2</v>
      </c>
      <c r="C340" s="12">
        <v>2.2700000000000001E-2</v>
      </c>
      <c r="D340" s="45">
        <v>23.788546255506617</v>
      </c>
      <c r="E340" s="11">
        <v>24.644933920704855</v>
      </c>
      <c r="F340" s="11"/>
    </row>
    <row r="341" spans="1:6" x14ac:dyDescent="0.35">
      <c r="A341" s="43">
        <v>115</v>
      </c>
      <c r="B341" s="12">
        <v>5.7000000000000002E-3</v>
      </c>
      <c r="C341" s="12">
        <v>9.5999999999999992E-3</v>
      </c>
      <c r="D341" s="45">
        <v>40.624999999999993</v>
      </c>
      <c r="E341" s="11">
        <v>42.087499999999991</v>
      </c>
      <c r="F341" s="11"/>
    </row>
    <row r="342" spans="1:6" x14ac:dyDescent="0.35">
      <c r="A342" s="43">
        <v>116</v>
      </c>
      <c r="B342" s="12">
        <v>1.8100000000000002E-2</v>
      </c>
      <c r="C342" s="12">
        <v>2.3400000000000001E-2</v>
      </c>
      <c r="D342" s="45">
        <v>22.649572649572644</v>
      </c>
      <c r="E342" s="11">
        <v>23.46495726495726</v>
      </c>
      <c r="F342" s="11">
        <v>20.975563121549616</v>
      </c>
    </row>
    <row r="343" spans="1:6" x14ac:dyDescent="0.35">
      <c r="A343" s="43">
        <v>116</v>
      </c>
      <c r="B343" s="12">
        <v>2.5000000000000001E-2</v>
      </c>
      <c r="C343" s="12">
        <v>3.0099999999999998E-2</v>
      </c>
      <c r="D343" s="45">
        <v>16.943521594684377</v>
      </c>
      <c r="E343" s="11">
        <v>17.553488372093014</v>
      </c>
      <c r="F343" s="11"/>
    </row>
    <row r="344" spans="1:6" x14ac:dyDescent="0.35">
      <c r="A344" s="43">
        <v>116</v>
      </c>
      <c r="B344" s="12">
        <v>2.1999999999999999E-2</v>
      </c>
      <c r="C344" s="12">
        <v>2.7900000000000001E-2</v>
      </c>
      <c r="D344" s="45">
        <v>21.146953405017928</v>
      </c>
      <c r="E344" s="11">
        <v>21.908243727598574</v>
      </c>
      <c r="F344" s="11"/>
    </row>
    <row r="345" spans="1:6" x14ac:dyDescent="0.35">
      <c r="A345" s="43">
        <v>117</v>
      </c>
      <c r="B345" s="12">
        <v>1.8200000000000001E-2</v>
      </c>
      <c r="C345" s="12">
        <v>2.4500000000000001E-2</v>
      </c>
      <c r="D345" s="45">
        <v>25.714285714285712</v>
      </c>
      <c r="E345" s="11">
        <v>26.639999999999997</v>
      </c>
      <c r="F345" s="11">
        <v>34.724658119658123</v>
      </c>
    </row>
    <row r="346" spans="1:6" x14ac:dyDescent="0.35">
      <c r="A346" s="43">
        <v>117</v>
      </c>
      <c r="B346" s="12">
        <v>8.3000000000000001E-3</v>
      </c>
      <c r="C346" s="12">
        <v>1.44E-2</v>
      </c>
      <c r="D346" s="45">
        <v>42.361111111111107</v>
      </c>
      <c r="E346" s="11">
        <v>43.886111111111106</v>
      </c>
      <c r="F346" s="11"/>
    </row>
    <row r="347" spans="1:6" x14ac:dyDescent="0.35">
      <c r="A347" s="43">
        <v>117</v>
      </c>
      <c r="B347" s="12">
        <v>7.9000000000000008E-3</v>
      </c>
      <c r="C347" s="12">
        <v>1.17E-2</v>
      </c>
      <c r="D347" s="45">
        <v>32.478632478632477</v>
      </c>
      <c r="E347" s="11">
        <v>33.647863247863249</v>
      </c>
      <c r="F347" s="11"/>
    </row>
    <row r="348" spans="1:6" x14ac:dyDescent="0.35">
      <c r="A348" s="43">
        <v>118</v>
      </c>
      <c r="B348" s="12">
        <v>1.0699999999999999E-2</v>
      </c>
      <c r="C348" s="12">
        <v>1.4200000000000001E-2</v>
      </c>
      <c r="D348" s="45">
        <v>24.647887323943671</v>
      </c>
      <c r="E348" s="11">
        <v>25.535211267605643</v>
      </c>
      <c r="F348" s="11">
        <v>32.841185164728387</v>
      </c>
    </row>
    <row r="349" spans="1:6" x14ac:dyDescent="0.35">
      <c r="A349" s="43">
        <v>118</v>
      </c>
      <c r="B349" s="12">
        <v>8.3000000000000001E-3</v>
      </c>
      <c r="C349" s="12">
        <v>1.3599999999999999E-2</v>
      </c>
      <c r="D349" s="45">
        <v>38.970588235294116</v>
      </c>
      <c r="E349" s="11">
        <v>40.373529411764707</v>
      </c>
      <c r="F349" s="11"/>
    </row>
    <row r="350" spans="1:6" x14ac:dyDescent="0.35">
      <c r="A350" s="43">
        <v>118</v>
      </c>
      <c r="B350" s="12">
        <v>1.4800000000000001E-2</v>
      </c>
      <c r="C350" s="12">
        <v>2.1600000000000001E-2</v>
      </c>
      <c r="D350" s="45">
        <v>31.481481481481481</v>
      </c>
      <c r="E350" s="11">
        <v>32.614814814814814</v>
      </c>
      <c r="F350" s="11"/>
    </row>
    <row r="351" spans="1:6" x14ac:dyDescent="0.35">
      <c r="A351" s="43">
        <v>119</v>
      </c>
      <c r="B351" s="12">
        <v>1.4800000000000001E-2</v>
      </c>
      <c r="C351" s="12">
        <v>2.3599999999999999E-2</v>
      </c>
      <c r="D351" s="45">
        <v>37.288135593220332</v>
      </c>
      <c r="E351" s="11">
        <v>38.630508474576267</v>
      </c>
      <c r="F351" s="11">
        <v>27.609241705776984</v>
      </c>
    </row>
    <row r="352" spans="1:6" x14ac:dyDescent="0.35">
      <c r="A352" s="43">
        <v>119</v>
      </c>
      <c r="B352" s="12">
        <v>1.3599999999999999E-2</v>
      </c>
      <c r="C352" s="12">
        <v>1.6400000000000001E-2</v>
      </c>
      <c r="D352" s="45">
        <v>17.073170731707329</v>
      </c>
      <c r="E352" s="11">
        <v>17.687804878048794</v>
      </c>
      <c r="F352" s="11"/>
    </row>
    <row r="353" spans="1:6" x14ac:dyDescent="0.35">
      <c r="A353" s="43">
        <v>119</v>
      </c>
      <c r="B353" s="12">
        <v>2.53E-2</v>
      </c>
      <c r="C353" s="12">
        <v>3.4000000000000002E-2</v>
      </c>
      <c r="D353" s="45">
        <v>25.588235294117656</v>
      </c>
      <c r="E353" s="11">
        <v>26.509411764705892</v>
      </c>
      <c r="F353" s="11"/>
    </row>
    <row r="354" spans="1:6" x14ac:dyDescent="0.35">
      <c r="A354" s="43">
        <v>120</v>
      </c>
      <c r="B354" s="12">
        <v>2.0840000000000001E-2</v>
      </c>
      <c r="C354" s="12">
        <v>2.2360000000000001E-2</v>
      </c>
      <c r="D354" s="45">
        <v>6.7978533094812184</v>
      </c>
      <c r="E354" s="11">
        <v>7.0425760286225421</v>
      </c>
      <c r="F354" s="11">
        <v>9.5497683884533888</v>
      </c>
    </row>
    <row r="355" spans="1:6" x14ac:dyDescent="0.35">
      <c r="A355" s="43">
        <v>120</v>
      </c>
      <c r="B355" s="12">
        <v>1.8689999999999998E-2</v>
      </c>
      <c r="C355" s="12">
        <v>2.128E-2</v>
      </c>
      <c r="D355" s="45">
        <v>12.171052631578956</v>
      </c>
      <c r="E355" s="11">
        <v>12.609210526315799</v>
      </c>
      <c r="F355" s="11"/>
    </row>
    <row r="356" spans="1:6" x14ac:dyDescent="0.35">
      <c r="A356" s="43">
        <v>120</v>
      </c>
      <c r="B356" s="12">
        <v>2.9440000000000001E-2</v>
      </c>
      <c r="C356" s="12">
        <v>3.2239999999999998E-2</v>
      </c>
      <c r="D356" s="45">
        <v>8.6848635235731919</v>
      </c>
      <c r="E356" s="11">
        <v>8.9975186104218263</v>
      </c>
      <c r="F356" s="11"/>
    </row>
    <row r="357" spans="1:6" x14ac:dyDescent="0.35">
      <c r="A357" s="43">
        <v>121</v>
      </c>
      <c r="B357" s="12">
        <v>1.9400000000000001E-2</v>
      </c>
      <c r="C357" s="12">
        <v>2.5399999999999999E-2</v>
      </c>
      <c r="D357" s="45">
        <v>23.622047244094482</v>
      </c>
      <c r="E357" s="11">
        <v>24.472440944881885</v>
      </c>
      <c r="F357" s="11">
        <v>16.222725912736351</v>
      </c>
    </row>
    <row r="358" spans="1:6" x14ac:dyDescent="0.35">
      <c r="A358" s="43">
        <v>121</v>
      </c>
      <c r="B358" s="12">
        <v>1.7999999999999999E-2</v>
      </c>
      <c r="C358" s="12">
        <v>1.95E-2</v>
      </c>
      <c r="D358" s="45">
        <v>7.6923076923076996</v>
      </c>
      <c r="E358" s="11">
        <v>7.9692307692307773</v>
      </c>
      <c r="F358" s="11"/>
    </row>
    <row r="359" spans="1:6" x14ac:dyDescent="0.35">
      <c r="A359" s="43">
        <v>121</v>
      </c>
      <c r="B359" s="12">
        <v>1.4E-2</v>
      </c>
      <c r="C359" s="12">
        <v>1.66E-2</v>
      </c>
      <c r="D359" s="45">
        <v>15.66265060240964</v>
      </c>
      <c r="E359" s="11">
        <v>16.226506024096388</v>
      </c>
      <c r="F359" s="11"/>
    </row>
    <row r="360" spans="1:6" x14ac:dyDescent="0.35">
      <c r="A360" s="43">
        <v>122</v>
      </c>
      <c r="B360" s="12">
        <v>6.8999999999999999E-3</v>
      </c>
      <c r="C360" s="12">
        <v>1.11E-2</v>
      </c>
      <c r="D360" s="45">
        <v>37.837837837837839</v>
      </c>
      <c r="E360" s="11">
        <v>39.200000000000003</v>
      </c>
      <c r="F360" s="11">
        <v>35.125289089994972</v>
      </c>
    </row>
    <row r="361" spans="1:6" x14ac:dyDescent="0.35">
      <c r="A361" s="43">
        <v>122</v>
      </c>
      <c r="B361" s="12">
        <v>4.0000000000000001E-3</v>
      </c>
      <c r="C361" s="12">
        <v>5.1000000000000004E-3</v>
      </c>
      <c r="D361" s="45">
        <v>21.568627450980397</v>
      </c>
      <c r="E361" s="11">
        <v>22.345098039215692</v>
      </c>
      <c r="F361" s="11"/>
    </row>
    <row r="362" spans="1:6" x14ac:dyDescent="0.35">
      <c r="A362" s="43">
        <v>122</v>
      </c>
      <c r="B362" s="12">
        <v>3.0000000000000001E-3</v>
      </c>
      <c r="C362" s="12">
        <v>5.1999999999999998E-3</v>
      </c>
      <c r="D362" s="45">
        <v>42.307692307692299</v>
      </c>
      <c r="E362" s="11">
        <v>43.830769230769221</v>
      </c>
      <c r="F362" s="11"/>
    </row>
    <row r="363" spans="1:6" x14ac:dyDescent="0.35">
      <c r="A363" s="43">
        <v>123</v>
      </c>
      <c r="B363" s="12">
        <v>1.2699999999999999E-2</v>
      </c>
      <c r="C363" s="12">
        <v>1.9800000000000002E-2</v>
      </c>
      <c r="D363" s="45">
        <v>35.858585858585869</v>
      </c>
      <c r="E363" s="11">
        <v>37.149494949494958</v>
      </c>
      <c r="F363" s="11">
        <v>41.170452932052406</v>
      </c>
    </row>
    <row r="364" spans="1:6" x14ac:dyDescent="0.35">
      <c r="A364" s="43">
        <v>123</v>
      </c>
      <c r="B364" s="12">
        <v>5.7999999999999996E-3</v>
      </c>
      <c r="C364" s="12">
        <v>8.8999999999999999E-3</v>
      </c>
      <c r="D364" s="45">
        <v>34.831460674157306</v>
      </c>
      <c r="E364" s="11">
        <v>36.085393258426969</v>
      </c>
      <c r="F364" s="11"/>
    </row>
    <row r="365" spans="1:6" x14ac:dyDescent="0.35">
      <c r="A365" s="43">
        <v>123</v>
      </c>
      <c r="B365" s="12">
        <v>3.5000000000000001E-3</v>
      </c>
      <c r="C365" s="12">
        <v>6.7999999999999996E-3</v>
      </c>
      <c r="D365" s="45">
        <v>48.529411764705877</v>
      </c>
      <c r="E365" s="11">
        <v>50.276470588235291</v>
      </c>
      <c r="F365" s="11"/>
    </row>
    <row r="366" spans="1:6" x14ac:dyDescent="0.35">
      <c r="A366" s="43">
        <v>124</v>
      </c>
      <c r="B366" s="12">
        <v>1.7389999999999999E-2</v>
      </c>
      <c r="C366" s="12">
        <v>2.427E-2</v>
      </c>
      <c r="D366" s="45">
        <v>28.347754429336629</v>
      </c>
      <c r="E366" s="11">
        <v>29.368273588792746</v>
      </c>
      <c r="F366" s="11">
        <v>27.781198237531914</v>
      </c>
    </row>
    <row r="367" spans="1:6" x14ac:dyDescent="0.35">
      <c r="A367" s="43">
        <v>124</v>
      </c>
      <c r="B367" s="12">
        <v>2.2669999999999999E-2</v>
      </c>
      <c r="C367" s="12">
        <v>2.656E-2</v>
      </c>
      <c r="D367" s="45">
        <v>14.646084337349402</v>
      </c>
      <c r="E367" s="11">
        <v>15.173343373493982</v>
      </c>
      <c r="F367" s="11"/>
    </row>
    <row r="368" spans="1:6" x14ac:dyDescent="0.35">
      <c r="A368" s="43">
        <v>124</v>
      </c>
      <c r="B368" s="12">
        <v>1.5180000000000001E-2</v>
      </c>
      <c r="C368" s="12">
        <v>2.427E-2</v>
      </c>
      <c r="D368" s="45">
        <v>37.45364647713226</v>
      </c>
      <c r="E368" s="11">
        <v>38.801977750309021</v>
      </c>
      <c r="F368" s="11"/>
    </row>
    <row r="369" spans="1:6" x14ac:dyDescent="0.35">
      <c r="A369" s="43">
        <v>125</v>
      </c>
      <c r="B369" s="12">
        <v>2.3199999999999998E-2</v>
      </c>
      <c r="C369" s="12">
        <v>3.0300000000000001E-2</v>
      </c>
      <c r="D369" s="45">
        <v>23.43234323432344</v>
      </c>
      <c r="E369" s="11">
        <v>24.275907590759086</v>
      </c>
      <c r="F369" s="11">
        <v>23.873410922028228</v>
      </c>
    </row>
    <row r="370" spans="1:6" x14ac:dyDescent="0.35">
      <c r="A370" s="43">
        <v>125</v>
      </c>
      <c r="B370" s="12">
        <v>2.24E-2</v>
      </c>
      <c r="C370" s="12">
        <v>2.7400000000000001E-2</v>
      </c>
      <c r="D370" s="45">
        <v>18.248175182481756</v>
      </c>
      <c r="E370" s="11">
        <v>18.9051094890511</v>
      </c>
      <c r="F370" s="11"/>
    </row>
    <row r="371" spans="1:6" x14ac:dyDescent="0.35">
      <c r="A371" s="43">
        <v>125</v>
      </c>
      <c r="B371" s="12">
        <v>2.2200000000000001E-2</v>
      </c>
      <c r="C371" s="12">
        <v>3.0599999999999999E-2</v>
      </c>
      <c r="D371" s="45">
        <v>27.450980392156854</v>
      </c>
      <c r="E371" s="11">
        <v>28.439215686274501</v>
      </c>
      <c r="F371" s="11"/>
    </row>
    <row r="372" spans="1:6" x14ac:dyDescent="0.35">
      <c r="A372" s="43">
        <v>126</v>
      </c>
      <c r="B372" s="12">
        <v>1.3100000000000001E-2</v>
      </c>
      <c r="C372" s="12">
        <v>1.9900000000000001E-2</v>
      </c>
      <c r="D372" s="45">
        <v>34.170854271356781</v>
      </c>
      <c r="E372" s="11">
        <v>35.401005025125627</v>
      </c>
      <c r="F372" s="11">
        <v>38.916737375239116</v>
      </c>
    </row>
    <row r="373" spans="1:6" x14ac:dyDescent="0.35">
      <c r="A373" s="43">
        <v>126</v>
      </c>
      <c r="B373" s="12">
        <v>1.01E-2</v>
      </c>
      <c r="C373" s="12">
        <v>1.6899999999999998E-2</v>
      </c>
      <c r="D373" s="45">
        <v>40.23668639053254</v>
      </c>
      <c r="E373" s="11">
        <v>41.685207100591711</v>
      </c>
      <c r="F373" s="11"/>
    </row>
    <row r="374" spans="1:6" x14ac:dyDescent="0.35">
      <c r="A374" s="43">
        <v>126</v>
      </c>
      <c r="B374" s="12">
        <v>1.0800000000000001E-2</v>
      </c>
      <c r="C374" s="12">
        <v>1.7500000000000002E-2</v>
      </c>
      <c r="D374" s="45">
        <v>38.285714285714292</v>
      </c>
      <c r="E374" s="11">
        <v>39.664000000000009</v>
      </c>
      <c r="F374" s="11"/>
    </row>
    <row r="375" spans="1:6" x14ac:dyDescent="0.35">
      <c r="A375" s="43">
        <v>127</v>
      </c>
      <c r="B375" s="12">
        <v>6.7999999999999996E-3</v>
      </c>
      <c r="C375" s="12">
        <v>1.0200000000000001E-2</v>
      </c>
      <c r="D375" s="45">
        <v>33.333333333333343</v>
      </c>
      <c r="E375" s="11">
        <v>34.533333333333346</v>
      </c>
      <c r="F375" s="11">
        <v>27.305318673460267</v>
      </c>
    </row>
    <row r="376" spans="1:6" x14ac:dyDescent="0.35">
      <c r="A376" s="43">
        <v>127</v>
      </c>
      <c r="B376" s="12">
        <v>1.7399999999999999E-2</v>
      </c>
      <c r="C376" s="12">
        <v>2.2599999999999999E-2</v>
      </c>
      <c r="D376" s="45">
        <v>23.008849557522122</v>
      </c>
      <c r="E376" s="11">
        <v>23.837168141592919</v>
      </c>
      <c r="F376" s="11"/>
    </row>
    <row r="377" spans="1:6" x14ac:dyDescent="0.35">
      <c r="A377" s="43">
        <v>127</v>
      </c>
      <c r="B377" s="12">
        <v>1.7000000000000001E-2</v>
      </c>
      <c r="C377" s="12">
        <v>2.1999999999999999E-2</v>
      </c>
      <c r="D377" s="45">
        <v>22.72727272727272</v>
      </c>
      <c r="E377" s="11">
        <v>23.54545454545454</v>
      </c>
      <c r="F377" s="11"/>
    </row>
    <row r="378" spans="1:6" x14ac:dyDescent="0.35">
      <c r="A378" s="43">
        <v>128</v>
      </c>
      <c r="B378" s="12">
        <v>9.4000000000000004E-3</v>
      </c>
      <c r="C378" s="12">
        <v>1.3599999999999999E-2</v>
      </c>
      <c r="D378" s="45">
        <v>30.882352941176467</v>
      </c>
      <c r="E378" s="11">
        <v>31.994117647058822</v>
      </c>
      <c r="F378" s="11">
        <v>29.930493213406518</v>
      </c>
    </row>
    <row r="379" spans="1:6" x14ac:dyDescent="0.35">
      <c r="A379" s="43">
        <v>128</v>
      </c>
      <c r="B379" s="12">
        <v>6.6E-3</v>
      </c>
      <c r="C379" s="12">
        <v>9.1999999999999998E-3</v>
      </c>
      <c r="D379" s="45">
        <v>28.260869565217391</v>
      </c>
      <c r="E379" s="11">
        <v>29.278260869565219</v>
      </c>
      <c r="F379" s="11"/>
    </row>
    <row r="380" spans="1:6" x14ac:dyDescent="0.35">
      <c r="A380" s="43">
        <v>128</v>
      </c>
      <c r="B380" s="12">
        <v>1.29E-2</v>
      </c>
      <c r="C380" s="12">
        <v>1.78E-2</v>
      </c>
      <c r="D380" s="45">
        <v>27.528089887640451</v>
      </c>
      <c r="E380" s="11">
        <v>28.519101123595508</v>
      </c>
      <c r="F380" s="11"/>
    </row>
    <row r="381" spans="1:6" x14ac:dyDescent="0.35">
      <c r="A381" s="43">
        <v>129</v>
      </c>
      <c r="B381" s="12">
        <v>7.0800000000000004E-3</v>
      </c>
      <c r="C381" s="12">
        <v>7.4700000000000001E-3</v>
      </c>
      <c r="D381" s="45">
        <v>5.2208835341365427</v>
      </c>
      <c r="E381" s="11">
        <v>5.4088353413654584</v>
      </c>
      <c r="F381" s="11">
        <v>12.16205127193267</v>
      </c>
    </row>
    <row r="382" spans="1:6" x14ac:dyDescent="0.35">
      <c r="A382" s="43">
        <v>129</v>
      </c>
      <c r="B382" s="12">
        <v>1.537E-2</v>
      </c>
      <c r="C382" s="12">
        <v>1.8280000000000001E-2</v>
      </c>
      <c r="D382" s="45">
        <v>15.91903719912473</v>
      </c>
      <c r="E382" s="11">
        <v>16.49212253829322</v>
      </c>
      <c r="F382" s="11"/>
    </row>
    <row r="383" spans="1:6" x14ac:dyDescent="0.35">
      <c r="A383" s="43">
        <v>129</v>
      </c>
      <c r="B383" s="12">
        <v>1.184E-2</v>
      </c>
      <c r="C383" s="12">
        <v>1.3780000000000001E-2</v>
      </c>
      <c r="D383" s="45">
        <v>14.07837445573295</v>
      </c>
      <c r="E383" s="11">
        <v>14.585195936139337</v>
      </c>
      <c r="F383" s="11"/>
    </row>
    <row r="384" spans="1:6" x14ac:dyDescent="0.35">
      <c r="A384" s="43">
        <v>130</v>
      </c>
      <c r="B384" s="12">
        <v>1.0999999999999999E-2</v>
      </c>
      <c r="C384" s="12">
        <v>1.4200000000000001E-2</v>
      </c>
      <c r="D384" s="45">
        <v>22.535211267605643</v>
      </c>
      <c r="E384" s="11">
        <v>23.346478873239448</v>
      </c>
      <c r="F384" s="11">
        <v>27.238043587193662</v>
      </c>
    </row>
    <row r="385" spans="1:6" x14ac:dyDescent="0.35">
      <c r="A385" s="43">
        <v>130</v>
      </c>
      <c r="B385" s="12">
        <v>1.06E-2</v>
      </c>
      <c r="C385" s="12">
        <v>1.47E-2</v>
      </c>
      <c r="D385" s="45">
        <v>27.89115646258503</v>
      </c>
      <c r="E385" s="11">
        <v>28.895238095238092</v>
      </c>
      <c r="F385" s="11"/>
    </row>
    <row r="386" spans="1:6" x14ac:dyDescent="0.35">
      <c r="A386" s="43">
        <v>130</v>
      </c>
      <c r="B386" s="12">
        <v>8.3000000000000001E-3</v>
      </c>
      <c r="C386" s="12">
        <v>1.1599999999999999E-2</v>
      </c>
      <c r="D386" s="45">
        <v>28.448275862068961</v>
      </c>
      <c r="E386" s="11">
        <v>29.472413793103446</v>
      </c>
      <c r="F386" s="11"/>
    </row>
    <row r="387" spans="1:6" x14ac:dyDescent="0.35">
      <c r="A387" s="43">
        <v>131</v>
      </c>
      <c r="B387" s="12">
        <v>1.49E-2</v>
      </c>
      <c r="C387" s="12">
        <v>2.1299999999999999E-2</v>
      </c>
      <c r="D387" s="45">
        <v>30.046948356807512</v>
      </c>
      <c r="E387" s="11">
        <v>31.128638497652585</v>
      </c>
      <c r="F387" s="11">
        <v>30.053165213503245</v>
      </c>
    </row>
    <row r="388" spans="1:6" x14ac:dyDescent="0.35">
      <c r="A388" s="43">
        <v>131</v>
      </c>
      <c r="B388" s="12">
        <v>1.34E-2</v>
      </c>
      <c r="C388" s="12">
        <v>0.02</v>
      </c>
      <c r="D388" s="45">
        <v>33</v>
      </c>
      <c r="E388" s="11">
        <v>34.188000000000002</v>
      </c>
      <c r="F388" s="11"/>
    </row>
    <row r="389" spans="1:6" x14ac:dyDescent="0.35">
      <c r="A389" s="43">
        <v>131</v>
      </c>
      <c r="B389" s="12">
        <v>1.49E-2</v>
      </c>
      <c r="C389" s="12">
        <v>1.9599999999999999E-2</v>
      </c>
      <c r="D389" s="45">
        <v>23.979591836734691</v>
      </c>
      <c r="E389" s="11">
        <v>24.842857142857142</v>
      </c>
      <c r="F389" s="11"/>
    </row>
    <row r="390" spans="1:6" x14ac:dyDescent="0.35">
      <c r="A390" s="43">
        <v>132</v>
      </c>
      <c r="B390" s="12">
        <v>5.3099999999999996E-3</v>
      </c>
      <c r="C390" s="12">
        <v>6.4799999999999996E-3</v>
      </c>
      <c r="D390" s="45">
        <v>18.055555555555557</v>
      </c>
      <c r="E390" s="11">
        <v>18.705555555555559</v>
      </c>
      <c r="F390" s="11">
        <v>14.099744771527591</v>
      </c>
    </row>
    <row r="391" spans="1:6" x14ac:dyDescent="0.35">
      <c r="A391" s="43">
        <v>132</v>
      </c>
      <c r="B391" s="12">
        <v>1.7729999999999999E-2</v>
      </c>
      <c r="C391" s="12">
        <v>1.9570000000000001E-2</v>
      </c>
      <c r="D391" s="45">
        <v>9.4021461420541712</v>
      </c>
      <c r="E391" s="11">
        <v>9.7406234031681223</v>
      </c>
      <c r="F391" s="11"/>
    </row>
    <row r="392" spans="1:6" x14ac:dyDescent="0.35">
      <c r="A392" s="43">
        <v>132</v>
      </c>
      <c r="B392" s="12">
        <v>1.205E-2</v>
      </c>
      <c r="C392" s="12">
        <v>1.391E-2</v>
      </c>
      <c r="D392" s="45">
        <v>13.371675053918047</v>
      </c>
      <c r="E392" s="11">
        <v>13.853055355859096</v>
      </c>
      <c r="F392" s="11"/>
    </row>
    <row r="393" spans="1:6" x14ac:dyDescent="0.35">
      <c r="A393" s="43">
        <v>133</v>
      </c>
      <c r="B393" s="12">
        <v>6.4999999999999997E-3</v>
      </c>
      <c r="C393" s="12">
        <v>1.0500000000000001E-2</v>
      </c>
      <c r="D393" s="45">
        <v>38.095238095238102</v>
      </c>
      <c r="E393" s="11">
        <v>39.466666666666676</v>
      </c>
      <c r="F393" s="11">
        <v>37.872181809537402</v>
      </c>
    </row>
    <row r="394" spans="1:6" x14ac:dyDescent="0.35">
      <c r="A394" s="43">
        <v>133</v>
      </c>
      <c r="B394" s="12">
        <v>5.4000000000000003E-3</v>
      </c>
      <c r="C394" s="12">
        <v>8.2000000000000007E-3</v>
      </c>
      <c r="D394" s="45">
        <v>34.146341463414636</v>
      </c>
      <c r="E394" s="11">
        <v>35.375609756097568</v>
      </c>
      <c r="F394" s="11"/>
    </row>
    <row r="395" spans="1:6" x14ac:dyDescent="0.35">
      <c r="A395" s="43">
        <v>133</v>
      </c>
      <c r="B395" s="12">
        <v>1.0699999999999999E-2</v>
      </c>
      <c r="C395" s="12">
        <v>1.7100000000000001E-2</v>
      </c>
      <c r="D395" s="45">
        <v>37.426900584795327</v>
      </c>
      <c r="E395" s="11">
        <v>38.774269005847962</v>
      </c>
      <c r="F395" s="11"/>
    </row>
    <row r="396" spans="1:6" x14ac:dyDescent="0.35">
      <c r="A396" s="43">
        <v>134</v>
      </c>
      <c r="B396" s="12">
        <v>1.9390000000000001E-2</v>
      </c>
      <c r="C396" s="12">
        <v>2.2460000000000001E-2</v>
      </c>
      <c r="D396" s="45">
        <v>13.668744434550309</v>
      </c>
      <c r="E396" s="11">
        <v>14.16081923419412</v>
      </c>
      <c r="F396" s="11">
        <v>19.999849954319103</v>
      </c>
    </row>
    <row r="397" spans="1:6" x14ac:dyDescent="0.35">
      <c r="A397" s="43">
        <v>134</v>
      </c>
      <c r="B397" s="12">
        <v>1.0070000000000001E-2</v>
      </c>
      <c r="C397" s="12">
        <v>1.5350000000000001E-2</v>
      </c>
      <c r="D397" s="45">
        <v>34.397394136807812</v>
      </c>
      <c r="E397" s="11">
        <v>35.635700325732891</v>
      </c>
      <c r="F397" s="11"/>
    </row>
    <row r="398" spans="1:6" x14ac:dyDescent="0.35">
      <c r="A398" s="43">
        <v>134</v>
      </c>
      <c r="B398" s="12">
        <v>1.9040000000000001E-2</v>
      </c>
      <c r="C398" s="12">
        <v>2.112E-2</v>
      </c>
      <c r="D398" s="45">
        <v>9.8484848484848406</v>
      </c>
      <c r="E398" s="11">
        <v>10.203030303030296</v>
      </c>
      <c r="F398" s="11"/>
    </row>
    <row r="399" spans="1:6" x14ac:dyDescent="0.35">
      <c r="A399" s="43">
        <v>135</v>
      </c>
      <c r="B399" s="12">
        <v>1.6000000000000001E-3</v>
      </c>
      <c r="C399" s="12">
        <v>2.5000000000000001E-3</v>
      </c>
      <c r="D399" s="45">
        <v>36</v>
      </c>
      <c r="E399" s="11">
        <v>37.295999999999999</v>
      </c>
      <c r="F399" s="11">
        <v>18.449530206663567</v>
      </c>
    </row>
    <row r="400" spans="1:6" x14ac:dyDescent="0.35">
      <c r="A400" s="43">
        <v>135</v>
      </c>
      <c r="B400" s="12">
        <v>1.7749999999999998E-2</v>
      </c>
      <c r="C400" s="12">
        <v>1.864E-2</v>
      </c>
      <c r="D400" s="45">
        <v>4.7746781115879937</v>
      </c>
      <c r="E400" s="11">
        <v>4.9465665236051617</v>
      </c>
      <c r="F400" s="11"/>
    </row>
    <row r="401" spans="1:7" x14ac:dyDescent="0.35">
      <c r="A401" s="43">
        <v>135</v>
      </c>
      <c r="B401" s="12">
        <v>1.4500000000000001E-2</v>
      </c>
      <c r="C401" s="12">
        <v>1.66E-2</v>
      </c>
      <c r="D401" s="45">
        <v>12.65060240963855</v>
      </c>
      <c r="E401" s="11">
        <v>13.106024096385537</v>
      </c>
      <c r="F401" s="11"/>
    </row>
    <row r="402" spans="1:7" x14ac:dyDescent="0.35">
      <c r="A402" s="43">
        <v>136</v>
      </c>
      <c r="B402" s="12">
        <v>3.1E-2</v>
      </c>
      <c r="C402" s="12">
        <v>4.1500000000000002E-2</v>
      </c>
      <c r="D402" s="45">
        <v>25.30120481927711</v>
      </c>
      <c r="E402" s="11">
        <v>26.212048192771086</v>
      </c>
      <c r="F402" s="18">
        <v>42.727317158171161</v>
      </c>
      <c r="G402" s="52"/>
    </row>
    <row r="403" spans="1:7" x14ac:dyDescent="0.35">
      <c r="A403" s="43">
        <v>136</v>
      </c>
      <c r="B403" s="12">
        <v>3.9129999999999998E-2</v>
      </c>
      <c r="C403" s="12">
        <v>5.1139999999999998E-2</v>
      </c>
      <c r="D403" s="45">
        <v>23.484552209620649</v>
      </c>
      <c r="E403" s="11">
        <v>24.329996089166993</v>
      </c>
      <c r="F403" s="18"/>
      <c r="G403" s="52"/>
    </row>
    <row r="404" spans="1:7" x14ac:dyDescent="0.35">
      <c r="A404" s="43">
        <v>136</v>
      </c>
      <c r="B404" s="12">
        <v>1.08E-3</v>
      </c>
      <c r="C404" s="12">
        <v>4.3099999999999996E-3</v>
      </c>
      <c r="D404" s="45">
        <v>74.941995359628763</v>
      </c>
      <c r="E404" s="11">
        <v>77.639907192575407</v>
      </c>
      <c r="F404" s="18"/>
      <c r="G404" s="52"/>
    </row>
    <row r="405" spans="1:7" x14ac:dyDescent="0.35">
      <c r="A405" s="43">
        <v>137</v>
      </c>
      <c r="B405" s="12">
        <v>1.256E-2</v>
      </c>
      <c r="C405" s="12">
        <v>1.6799999999999999E-2</v>
      </c>
      <c r="D405" s="45">
        <v>25.23809523809523</v>
      </c>
      <c r="E405" s="11">
        <v>26.146666666666658</v>
      </c>
      <c r="F405" s="11">
        <v>22.009393080371812</v>
      </c>
    </row>
    <row r="406" spans="1:7" x14ac:dyDescent="0.35">
      <c r="A406" s="43">
        <v>137</v>
      </c>
      <c r="B406" s="12">
        <v>1.226E-2</v>
      </c>
      <c r="C406" s="12">
        <v>1.5769999999999999E-2</v>
      </c>
      <c r="D406" s="45">
        <v>22.257450856055801</v>
      </c>
      <c r="E406" s="11">
        <v>23.058719086873811</v>
      </c>
      <c r="F406" s="11"/>
    </row>
    <row r="407" spans="1:7" x14ac:dyDescent="0.35">
      <c r="A407" s="43">
        <v>137</v>
      </c>
      <c r="B407" s="12">
        <v>1.9550000000000001E-2</v>
      </c>
      <c r="C407" s="12">
        <v>2.334E-2</v>
      </c>
      <c r="D407" s="45">
        <v>16.238217652099394</v>
      </c>
      <c r="E407" s="11">
        <v>16.822793487574973</v>
      </c>
      <c r="F407" s="11"/>
    </row>
    <row r="408" spans="1:7" x14ac:dyDescent="0.35">
      <c r="A408" s="43">
        <v>138</v>
      </c>
      <c r="B408" s="12">
        <v>3.6999999999999998E-2</v>
      </c>
      <c r="C408" s="12">
        <v>4.58E-2</v>
      </c>
      <c r="D408" s="45">
        <v>19.213973799126645</v>
      </c>
      <c r="E408" s="11">
        <v>19.905676855895205</v>
      </c>
      <c r="F408" s="11">
        <v>16.288697935107937</v>
      </c>
    </row>
    <row r="409" spans="1:7" x14ac:dyDescent="0.35">
      <c r="A409" s="43">
        <v>138</v>
      </c>
      <c r="B409" s="12">
        <v>3.3399999999999999E-2</v>
      </c>
      <c r="C409" s="12">
        <v>3.7400000000000003E-2</v>
      </c>
      <c r="D409" s="45">
        <v>10.695187165775408</v>
      </c>
      <c r="E409" s="11">
        <v>11.080213903743322</v>
      </c>
      <c r="F409" s="11"/>
    </row>
    <row r="410" spans="1:7" x14ac:dyDescent="0.35">
      <c r="A410" s="43">
        <v>138</v>
      </c>
      <c r="B410" s="12">
        <v>1.6299999999999999E-2</v>
      </c>
      <c r="C410" s="12">
        <v>1.9699999999999999E-2</v>
      </c>
      <c r="D410" s="45">
        <v>17.258883248730967</v>
      </c>
      <c r="E410" s="11">
        <v>17.880203045685281</v>
      </c>
      <c r="F410" s="11"/>
    </row>
    <row r="411" spans="1:7" x14ac:dyDescent="0.35">
      <c r="A411" s="43">
        <v>139</v>
      </c>
      <c r="B411" s="12">
        <v>1.3599999999999999E-2</v>
      </c>
      <c r="C411" s="12">
        <v>2.1000000000000001E-2</v>
      </c>
      <c r="D411" s="45">
        <v>35.238095238095248</v>
      </c>
      <c r="E411" s="11">
        <v>36.506666666666675</v>
      </c>
      <c r="F411" s="11">
        <v>21.754225791677886</v>
      </c>
    </row>
    <row r="412" spans="1:7" x14ac:dyDescent="0.35">
      <c r="A412" s="43">
        <v>139</v>
      </c>
      <c r="B412" s="12">
        <v>2.2599999999999999E-2</v>
      </c>
      <c r="C412" s="12">
        <v>2.3300000000000001E-2</v>
      </c>
      <c r="D412" s="45">
        <v>3.0042918454935736</v>
      </c>
      <c r="E412" s="11">
        <v>3.1124463519313426</v>
      </c>
      <c r="F412" s="11"/>
    </row>
    <row r="413" spans="1:7" x14ac:dyDescent="0.35">
      <c r="A413" s="43">
        <v>139</v>
      </c>
      <c r="B413" s="12">
        <v>1.52E-2</v>
      </c>
      <c r="C413" s="12">
        <v>2.0199999999999999E-2</v>
      </c>
      <c r="D413" s="45">
        <v>24.75247524752475</v>
      </c>
      <c r="E413" s="11">
        <v>25.64356435643564</v>
      </c>
      <c r="F413" s="11"/>
    </row>
    <row r="414" spans="1:7" x14ac:dyDescent="0.35">
      <c r="A414" s="43">
        <v>140</v>
      </c>
      <c r="B414" s="12">
        <v>1.17E-2</v>
      </c>
      <c r="C414" s="12">
        <v>1.9099999999999999E-2</v>
      </c>
      <c r="D414" s="45">
        <v>38.743455497382193</v>
      </c>
      <c r="E414" s="11">
        <v>40.138219895287953</v>
      </c>
      <c r="F414" s="11">
        <v>26.104112713991668</v>
      </c>
    </row>
    <row r="415" spans="1:7" x14ac:dyDescent="0.35">
      <c r="A415" s="43">
        <v>140</v>
      </c>
      <c r="B415" s="12">
        <v>2.8899999999999999E-2</v>
      </c>
      <c r="C415" s="12">
        <v>3.5999999999999997E-2</v>
      </c>
      <c r="D415" s="45">
        <v>19.722222222222218</v>
      </c>
      <c r="E415" s="11">
        <v>20.432222222222219</v>
      </c>
      <c r="F415" s="11"/>
    </row>
    <row r="416" spans="1:7" x14ac:dyDescent="0.35">
      <c r="A416" s="43">
        <v>140</v>
      </c>
      <c r="B416" s="12">
        <v>2.7099999999999999E-2</v>
      </c>
      <c r="C416" s="12">
        <v>3.27E-2</v>
      </c>
      <c r="D416" s="45">
        <v>17.125382262996943</v>
      </c>
      <c r="E416" s="11">
        <v>17.741896024464832</v>
      </c>
      <c r="F416" s="11"/>
    </row>
    <row r="417" spans="1:6" x14ac:dyDescent="0.35">
      <c r="A417" s="43">
        <v>141</v>
      </c>
      <c r="B417" s="12">
        <v>5.4000000000000003E-3</v>
      </c>
      <c r="C417" s="12">
        <v>6.7999999999999996E-3</v>
      </c>
      <c r="D417" s="45">
        <v>20.588235294117638</v>
      </c>
      <c r="E417" s="11">
        <v>21.329411764705874</v>
      </c>
      <c r="F417" s="11">
        <v>23.787834224598928</v>
      </c>
    </row>
    <row r="418" spans="1:6" x14ac:dyDescent="0.35">
      <c r="A418" s="43">
        <v>141</v>
      </c>
      <c r="B418" s="12">
        <v>3.5000000000000001E-3</v>
      </c>
      <c r="C418" s="12">
        <v>4.7999999999999996E-3</v>
      </c>
      <c r="D418" s="45">
        <v>27.083333333333325</v>
      </c>
      <c r="E418" s="11">
        <v>28.058333333333326</v>
      </c>
      <c r="F418" s="11"/>
    </row>
    <row r="419" spans="1:6" x14ac:dyDescent="0.35">
      <c r="A419" s="43">
        <v>141</v>
      </c>
      <c r="B419" s="12">
        <v>2.5999999999999999E-3</v>
      </c>
      <c r="C419" s="12">
        <v>3.3E-3</v>
      </c>
      <c r="D419" s="45">
        <v>21.212121212121215</v>
      </c>
      <c r="E419" s="11">
        <v>21.97575757575758</v>
      </c>
      <c r="F419" s="11"/>
    </row>
    <row r="420" spans="1:6" x14ac:dyDescent="0.35">
      <c r="A420" s="43">
        <v>142</v>
      </c>
      <c r="B420" s="12">
        <v>1.145E-2</v>
      </c>
      <c r="C420" s="12">
        <v>1.729E-2</v>
      </c>
      <c r="D420" s="45">
        <v>33.776749566223245</v>
      </c>
      <c r="E420" s="11">
        <v>34.99271255060728</v>
      </c>
      <c r="F420" s="11">
        <v>20.955495956780791</v>
      </c>
    </row>
    <row r="421" spans="1:6" x14ac:dyDescent="0.35">
      <c r="A421" s="43">
        <v>142</v>
      </c>
      <c r="B421" s="12">
        <v>1.3729999999999999E-2</v>
      </c>
      <c r="C421" s="12">
        <v>1.6979999999999999E-2</v>
      </c>
      <c r="D421" s="45">
        <v>19.140164899882212</v>
      </c>
      <c r="E421" s="11">
        <v>19.829210836277973</v>
      </c>
      <c r="F421" s="11"/>
    </row>
    <row r="422" spans="1:6" x14ac:dyDescent="0.35">
      <c r="A422" s="43">
        <v>142</v>
      </c>
      <c r="B422" s="12">
        <v>1.366E-2</v>
      </c>
      <c r="C422" s="12">
        <v>1.481E-2</v>
      </c>
      <c r="D422" s="45">
        <v>7.7650236326806201</v>
      </c>
      <c r="E422" s="11">
        <v>8.0445644834571226</v>
      </c>
      <c r="F422" s="11"/>
    </row>
    <row r="423" spans="1:6" x14ac:dyDescent="0.35">
      <c r="A423" s="43">
        <v>143</v>
      </c>
      <c r="B423" s="12">
        <v>1.66E-2</v>
      </c>
      <c r="C423" s="12">
        <v>1.78E-2</v>
      </c>
      <c r="D423" s="45">
        <v>6.7415730337078639</v>
      </c>
      <c r="E423" s="11">
        <v>6.9842696629213474</v>
      </c>
      <c r="F423" s="11">
        <v>20.413151250315014</v>
      </c>
    </row>
    <row r="424" spans="1:6" x14ac:dyDescent="0.35">
      <c r="A424" s="43">
        <v>143</v>
      </c>
      <c r="B424" s="12">
        <v>1.7500000000000002E-2</v>
      </c>
      <c r="C424" s="12">
        <v>2.3800000000000002E-2</v>
      </c>
      <c r="D424" s="45">
        <v>26.47058823529412</v>
      </c>
      <c r="E424" s="11">
        <v>27.423529411764708</v>
      </c>
      <c r="F424" s="11"/>
    </row>
    <row r="425" spans="1:6" x14ac:dyDescent="0.35">
      <c r="A425" s="43">
        <v>143</v>
      </c>
      <c r="B425" s="12">
        <v>2.06E-2</v>
      </c>
      <c r="C425" s="12">
        <v>2.7799999999999998E-2</v>
      </c>
      <c r="D425" s="45">
        <v>25.899280575539564</v>
      </c>
      <c r="E425" s="11">
        <v>26.831654676258989</v>
      </c>
      <c r="F425" s="11"/>
    </row>
    <row r="426" spans="1:6" x14ac:dyDescent="0.35">
      <c r="A426" s="43">
        <v>144</v>
      </c>
      <c r="B426" s="12">
        <v>1.8409999999999999E-2</v>
      </c>
      <c r="C426" s="12">
        <v>2.3539999999999998E-2</v>
      </c>
      <c r="D426" s="45">
        <v>21.792693288020391</v>
      </c>
      <c r="E426" s="11">
        <v>22.577230246389128</v>
      </c>
      <c r="F426" s="11">
        <v>26.528255292296549</v>
      </c>
    </row>
    <row r="427" spans="1:6" x14ac:dyDescent="0.35">
      <c r="A427" s="43">
        <v>144</v>
      </c>
      <c r="B427" s="12">
        <v>1.023E-2</v>
      </c>
      <c r="C427" s="12">
        <v>1.6920000000000001E-2</v>
      </c>
      <c r="D427" s="45">
        <v>39.539007092198588</v>
      </c>
      <c r="E427" s="11">
        <v>40.962411347517737</v>
      </c>
      <c r="F427" s="11"/>
    </row>
    <row r="428" spans="1:6" x14ac:dyDescent="0.35">
      <c r="A428" s="43">
        <v>144</v>
      </c>
      <c r="B428" s="12">
        <v>2.2100000000000002E-2</v>
      </c>
      <c r="C428" s="12">
        <v>2.615E-2</v>
      </c>
      <c r="D428" s="45">
        <v>15.487571701720833</v>
      </c>
      <c r="E428" s="11">
        <v>16.045124282982783</v>
      </c>
      <c r="F428" s="11"/>
    </row>
    <row r="429" spans="1:6" x14ac:dyDescent="0.35">
      <c r="A429" s="43">
        <v>145</v>
      </c>
      <c r="B429" s="12">
        <v>1.95E-2</v>
      </c>
      <c r="C429" s="12">
        <v>2.18E-2</v>
      </c>
      <c r="D429" s="45">
        <v>10.55045871559633</v>
      </c>
      <c r="E429" s="11">
        <v>10.930275229357798</v>
      </c>
      <c r="F429" s="11">
        <v>18.097598462826824</v>
      </c>
    </row>
    <row r="430" spans="1:6" x14ac:dyDescent="0.35">
      <c r="A430" s="43">
        <v>145</v>
      </c>
      <c r="B430" s="12">
        <v>1.7100000000000001E-2</v>
      </c>
      <c r="C430" s="12">
        <v>2.1299999999999999E-2</v>
      </c>
      <c r="D430" s="45">
        <v>19.718309859154925</v>
      </c>
      <c r="E430" s="11">
        <v>20.428169014084503</v>
      </c>
      <c r="F430" s="11"/>
    </row>
    <row r="431" spans="1:6" x14ac:dyDescent="0.35">
      <c r="A431" s="43">
        <v>145</v>
      </c>
      <c r="B431" s="12">
        <v>1.0200000000000001E-2</v>
      </c>
      <c r="C431" s="12">
        <v>1.3100000000000001E-2</v>
      </c>
      <c r="D431" s="45">
        <v>22.137404580152669</v>
      </c>
      <c r="E431" s="11">
        <v>22.934351145038168</v>
      </c>
      <c r="F431" s="11"/>
    </row>
    <row r="432" spans="1:6" x14ac:dyDescent="0.35">
      <c r="A432" s="43">
        <v>146</v>
      </c>
      <c r="B432" s="12">
        <v>1.61E-2</v>
      </c>
      <c r="C432" s="12">
        <v>1.805E-2</v>
      </c>
      <c r="D432" s="45">
        <v>10.803324099722994</v>
      </c>
      <c r="E432" s="11">
        <v>11.192243767313022</v>
      </c>
      <c r="F432" s="11">
        <v>18.801802063945281</v>
      </c>
    </row>
    <row r="433" spans="1:6" x14ac:dyDescent="0.35">
      <c r="A433" s="43">
        <v>146</v>
      </c>
      <c r="B433" s="12">
        <v>1.444E-2</v>
      </c>
      <c r="C433" s="12">
        <v>2.215E-2</v>
      </c>
      <c r="D433" s="45">
        <v>34.808126410835214</v>
      </c>
      <c r="E433" s="11">
        <v>36.061218961625286</v>
      </c>
      <c r="F433" s="11"/>
    </row>
    <row r="434" spans="1:6" x14ac:dyDescent="0.35">
      <c r="A434" s="43">
        <v>146</v>
      </c>
      <c r="B434" s="12">
        <v>1.806E-2</v>
      </c>
      <c r="C434" s="12">
        <v>1.9810000000000001E-2</v>
      </c>
      <c r="D434" s="45">
        <v>8.8339222614841066</v>
      </c>
      <c r="E434" s="11">
        <v>9.1519434628975347</v>
      </c>
      <c r="F434" s="11"/>
    </row>
    <row r="435" spans="1:6" x14ac:dyDescent="0.35">
      <c r="A435" s="43">
        <v>147</v>
      </c>
      <c r="B435" s="12">
        <v>2.061E-2</v>
      </c>
      <c r="C435" s="12">
        <v>2.154E-2</v>
      </c>
      <c r="D435" s="45">
        <v>4.3175487465181073</v>
      </c>
      <c r="E435" s="11">
        <v>4.472980501392759</v>
      </c>
      <c r="F435" s="11">
        <v>9.3852653246029174</v>
      </c>
    </row>
    <row r="436" spans="1:6" x14ac:dyDescent="0.35">
      <c r="A436" s="43">
        <v>147</v>
      </c>
      <c r="B436" s="12">
        <v>1.0149999999999999E-2</v>
      </c>
      <c r="C436" s="12">
        <v>1.2449999999999999E-2</v>
      </c>
      <c r="D436" s="45">
        <v>18.47389558232932</v>
      </c>
      <c r="E436" s="11">
        <v>19.138955823293177</v>
      </c>
      <c r="F436" s="11"/>
    </row>
    <row r="437" spans="1:6" x14ac:dyDescent="0.35">
      <c r="A437" s="43">
        <v>147</v>
      </c>
      <c r="B437" s="12">
        <v>1.9619999999999999E-2</v>
      </c>
      <c r="C437" s="12">
        <v>2.052E-2</v>
      </c>
      <c r="D437" s="45">
        <v>4.3859649122807092</v>
      </c>
      <c r="E437" s="11">
        <v>4.5438596491228145</v>
      </c>
      <c r="F437" s="11"/>
    </row>
    <row r="438" spans="1:6" x14ac:dyDescent="0.35">
      <c r="A438" s="43">
        <v>148</v>
      </c>
      <c r="B438" s="12">
        <v>1.7829999999999999E-2</v>
      </c>
      <c r="C438" s="12">
        <v>2.189E-2</v>
      </c>
      <c r="D438" s="45">
        <v>18.547281863864782</v>
      </c>
      <c r="E438" s="11">
        <v>19.214984010963914</v>
      </c>
      <c r="F438" s="11">
        <v>12.008996045705857</v>
      </c>
    </row>
    <row r="439" spans="1:6" x14ac:dyDescent="0.35">
      <c r="A439" s="43">
        <v>148</v>
      </c>
      <c r="B439" s="12">
        <v>2.3800000000000002E-2</v>
      </c>
      <c r="C439" s="12">
        <v>2.759E-2</v>
      </c>
      <c r="D439" s="45">
        <v>13.736861181587527</v>
      </c>
      <c r="E439" s="11">
        <v>14.231388184124677</v>
      </c>
      <c r="F439" s="11"/>
    </row>
    <row r="440" spans="1:6" x14ac:dyDescent="0.35">
      <c r="A440" s="43">
        <v>148</v>
      </c>
      <c r="B440" s="12">
        <v>2.1530000000000001E-2</v>
      </c>
      <c r="C440" s="12">
        <v>2.2079999999999999E-2</v>
      </c>
      <c r="D440" s="45">
        <v>2.4909420289855002</v>
      </c>
      <c r="E440" s="11">
        <v>2.5806159420289783</v>
      </c>
      <c r="F440" s="11"/>
    </row>
    <row r="441" spans="1:6" x14ac:dyDescent="0.35">
      <c r="A441" s="43">
        <v>149</v>
      </c>
      <c r="B441" s="12">
        <v>1.025E-2</v>
      </c>
      <c r="C441" s="12">
        <v>1.3509999999999999E-2</v>
      </c>
      <c r="D441" s="45">
        <v>24.130273871206505</v>
      </c>
      <c r="E441" s="11">
        <v>24.99896373056994</v>
      </c>
      <c r="F441" s="11">
        <v>15.497062997589282</v>
      </c>
    </row>
    <row r="442" spans="1:6" x14ac:dyDescent="0.35">
      <c r="A442" s="43">
        <v>149</v>
      </c>
      <c r="B442" s="12">
        <v>9.3900000000000008E-3</v>
      </c>
      <c r="C442" s="12">
        <v>9.5200000000000007E-3</v>
      </c>
      <c r="D442" s="45">
        <v>1.3655462184873939</v>
      </c>
      <c r="E442" s="11">
        <v>1.4147058823529401</v>
      </c>
      <c r="F442" s="11"/>
    </row>
    <row r="443" spans="1:6" x14ac:dyDescent="0.35">
      <c r="A443" s="43">
        <v>149</v>
      </c>
      <c r="B443" s="12">
        <v>1.248E-2</v>
      </c>
      <c r="C443" s="12">
        <v>1.5480000000000001E-2</v>
      </c>
      <c r="D443" s="45">
        <v>19.379844961240313</v>
      </c>
      <c r="E443" s="11">
        <v>20.077519379844965</v>
      </c>
      <c r="F443" s="11"/>
    </row>
    <row r="444" spans="1:6" x14ac:dyDescent="0.35">
      <c r="A444" s="43">
        <v>150</v>
      </c>
      <c r="B444" s="12">
        <v>1.29E-2</v>
      </c>
      <c r="C444" s="12">
        <v>2.07E-2</v>
      </c>
      <c r="D444" s="45">
        <v>37.681159420289859</v>
      </c>
      <c r="E444" s="11">
        <v>39.037681159420295</v>
      </c>
      <c r="F444" s="11">
        <v>28.139865937849994</v>
      </c>
    </row>
    <row r="445" spans="1:6" x14ac:dyDescent="0.35">
      <c r="A445" s="43">
        <v>150</v>
      </c>
      <c r="B445" s="12">
        <v>2.3599999999999999E-2</v>
      </c>
      <c r="C445" s="12">
        <v>2.8899999999999999E-2</v>
      </c>
      <c r="D445" s="45">
        <v>18.339100346020761</v>
      </c>
      <c r="E445" s="11">
        <v>18.999307958477509</v>
      </c>
      <c r="F445" s="11"/>
    </row>
    <row r="446" spans="1:6" x14ac:dyDescent="0.35">
      <c r="A446" s="43">
        <v>150</v>
      </c>
      <c r="B446" s="12">
        <v>1.2E-2</v>
      </c>
      <c r="C446" s="12">
        <v>1.61E-2</v>
      </c>
      <c r="D446" s="45">
        <v>25.465838509316768</v>
      </c>
      <c r="E446" s="11">
        <v>26.382608695652173</v>
      </c>
      <c r="F446" s="11"/>
    </row>
    <row r="447" spans="1:6" x14ac:dyDescent="0.35">
      <c r="A447" s="43">
        <v>151</v>
      </c>
      <c r="B447" s="12">
        <v>1.4120000000000001E-2</v>
      </c>
      <c r="C447" s="12">
        <v>1.8890000000000001E-2</v>
      </c>
      <c r="D447" s="45">
        <v>25.251455796717835</v>
      </c>
      <c r="E447" s="11">
        <v>26.160508205399676</v>
      </c>
      <c r="F447" s="11">
        <v>23.956678644175781</v>
      </c>
    </row>
    <row r="448" spans="1:6" x14ac:dyDescent="0.35">
      <c r="A448" s="43">
        <v>151</v>
      </c>
      <c r="B448" s="12">
        <v>1.7520000000000001E-2</v>
      </c>
      <c r="C448" s="12">
        <v>2.3959999999999999E-2</v>
      </c>
      <c r="D448" s="45">
        <v>26.878130217028374</v>
      </c>
      <c r="E448" s="11">
        <v>27.845742904841398</v>
      </c>
      <c r="F448" s="11"/>
    </row>
    <row r="449" spans="1:6" x14ac:dyDescent="0.35">
      <c r="A449" s="43">
        <v>151</v>
      </c>
      <c r="B449" s="12">
        <v>1.7229999999999999E-2</v>
      </c>
      <c r="C449" s="12">
        <v>2.0820000000000002E-2</v>
      </c>
      <c r="D449" s="45">
        <v>17.243035542747371</v>
      </c>
      <c r="E449" s="11">
        <v>17.863784822286277</v>
      </c>
      <c r="F449" s="11"/>
    </row>
    <row r="450" spans="1:6" x14ac:dyDescent="0.35">
      <c r="A450" s="43">
        <v>152</v>
      </c>
      <c r="B450" s="12">
        <v>2.3140000000000001E-2</v>
      </c>
      <c r="C450" s="12">
        <v>2.6630000000000001E-2</v>
      </c>
      <c r="D450" s="45">
        <v>13.105520090123921</v>
      </c>
      <c r="E450" s="11">
        <v>13.577318813368382</v>
      </c>
      <c r="F450" s="11">
        <v>15.070499350093511</v>
      </c>
    </row>
    <row r="451" spans="1:6" x14ac:dyDescent="0.35">
      <c r="A451" s="43">
        <v>152</v>
      </c>
      <c r="B451" s="12">
        <v>1.184E-2</v>
      </c>
      <c r="C451" s="12">
        <v>1.372E-2</v>
      </c>
      <c r="D451" s="45">
        <v>13.702623906705538</v>
      </c>
      <c r="E451" s="11">
        <v>14.195918367346938</v>
      </c>
      <c r="F451" s="11"/>
    </row>
    <row r="452" spans="1:6" x14ac:dyDescent="0.35">
      <c r="A452" s="43">
        <v>152</v>
      </c>
      <c r="B452" s="12">
        <v>1.3390000000000001E-2</v>
      </c>
      <c r="C452" s="12">
        <v>1.61E-2</v>
      </c>
      <c r="D452" s="45">
        <v>16.832298136645957</v>
      </c>
      <c r="E452" s="11">
        <v>17.438260869565212</v>
      </c>
      <c r="F452" s="11"/>
    </row>
    <row r="453" spans="1:6" x14ac:dyDescent="0.35">
      <c r="A453" s="43">
        <v>153</v>
      </c>
      <c r="B453" s="12">
        <v>1.3899999999999999E-2</v>
      </c>
      <c r="C453" s="12">
        <v>1.52E-2</v>
      </c>
      <c r="D453" s="45">
        <v>8.5526315789473735</v>
      </c>
      <c r="E453" s="11">
        <v>8.86052631578948</v>
      </c>
      <c r="F453" s="11">
        <v>15.470096269554753</v>
      </c>
    </row>
    <row r="454" spans="1:6" x14ac:dyDescent="0.35">
      <c r="A454" s="43">
        <v>153</v>
      </c>
      <c r="B454" s="12">
        <v>2.0799999999999999E-2</v>
      </c>
      <c r="C454" s="12">
        <v>2.6599999999999999E-2</v>
      </c>
      <c r="D454" s="45">
        <v>21.804511278195488</v>
      </c>
      <c r="E454" s="11">
        <v>22.589473684210525</v>
      </c>
      <c r="F454" s="11"/>
    </row>
    <row r="455" spans="1:6" x14ac:dyDescent="0.35">
      <c r="A455" s="43">
        <v>153</v>
      </c>
      <c r="B455" s="12">
        <v>2.3699999999999999E-2</v>
      </c>
      <c r="C455" s="12">
        <v>2.7699999999999999E-2</v>
      </c>
      <c r="D455" s="45">
        <v>14.440433212996389</v>
      </c>
      <c r="E455" s="11">
        <v>14.960288808664259</v>
      </c>
      <c r="F455" s="11"/>
    </row>
    <row r="456" spans="1:6" x14ac:dyDescent="0.35">
      <c r="A456" s="43">
        <v>154</v>
      </c>
      <c r="B456" s="12">
        <v>2.8199999999999999E-2</v>
      </c>
      <c r="C456" s="12">
        <v>3.4700000000000002E-2</v>
      </c>
      <c r="D456" s="45">
        <v>18.731988472622486</v>
      </c>
      <c r="E456" s="11">
        <v>19.406340057636896</v>
      </c>
      <c r="F456" s="11">
        <v>19.699360921168662</v>
      </c>
    </row>
    <row r="457" spans="1:6" x14ac:dyDescent="0.35">
      <c r="A457" s="43">
        <v>154</v>
      </c>
      <c r="B457" s="12">
        <v>2.23E-2</v>
      </c>
      <c r="C457" s="12">
        <v>2.69E-2</v>
      </c>
      <c r="D457" s="45">
        <v>17.100371747211895</v>
      </c>
      <c r="E457" s="11">
        <v>17.715985130111523</v>
      </c>
      <c r="F457" s="11"/>
    </row>
    <row r="458" spans="1:6" x14ac:dyDescent="0.35">
      <c r="A458" s="43">
        <v>154</v>
      </c>
      <c r="B458" s="12">
        <v>1.8200000000000001E-2</v>
      </c>
      <c r="C458" s="12">
        <v>2.3099999999999999E-2</v>
      </c>
      <c r="D458" s="45">
        <v>21.212121212121204</v>
      </c>
      <c r="E458" s="11">
        <v>21.975757575757569</v>
      </c>
      <c r="F458" s="11"/>
    </row>
    <row r="459" spans="1:6" x14ac:dyDescent="0.35">
      <c r="A459" s="43">
        <v>155</v>
      </c>
      <c r="B459" s="12">
        <v>2.8199999999999999E-2</v>
      </c>
      <c r="C459" s="12">
        <v>3.56E-2</v>
      </c>
      <c r="D459" s="45">
        <v>20.786516853932586</v>
      </c>
      <c r="E459" s="11">
        <v>21.534831460674159</v>
      </c>
      <c r="F459" s="11">
        <v>20.148763029264266</v>
      </c>
    </row>
    <row r="460" spans="1:6" x14ac:dyDescent="0.35">
      <c r="A460" s="43">
        <v>155</v>
      </c>
      <c r="B460" s="12">
        <v>5.1000000000000004E-3</v>
      </c>
      <c r="C460" s="12">
        <v>5.8999999999999999E-3</v>
      </c>
      <c r="D460" s="45">
        <v>13.559322033898297</v>
      </c>
      <c r="E460" s="11">
        <v>14.047457627118636</v>
      </c>
      <c r="F460" s="11"/>
    </row>
    <row r="461" spans="1:6" x14ac:dyDescent="0.35">
      <c r="A461" s="43">
        <v>155</v>
      </c>
      <c r="B461" s="12">
        <v>3.8E-3</v>
      </c>
      <c r="C461" s="12">
        <v>5.0000000000000001E-3</v>
      </c>
      <c r="D461" s="45">
        <v>24.000000000000004</v>
      </c>
      <c r="E461" s="11">
        <v>24.864000000000004</v>
      </c>
      <c r="F461" s="11"/>
    </row>
    <row r="462" spans="1:6" x14ac:dyDescent="0.35">
      <c r="A462" s="43">
        <v>156</v>
      </c>
      <c r="B462" s="12">
        <v>1.6199999999999999E-2</v>
      </c>
      <c r="C462" s="12">
        <v>1.7399999999999999E-2</v>
      </c>
      <c r="D462" s="45">
        <v>6.8965517241379297</v>
      </c>
      <c r="E462" s="11">
        <v>7.1448275862068957</v>
      </c>
      <c r="F462" s="11">
        <v>10.180448333047407</v>
      </c>
    </row>
    <row r="463" spans="1:6" x14ac:dyDescent="0.35">
      <c r="A463" s="43">
        <v>156</v>
      </c>
      <c r="B463" s="12">
        <v>2.3300000000000001E-2</v>
      </c>
      <c r="C463" s="12">
        <v>2.6800000000000001E-2</v>
      </c>
      <c r="D463" s="45">
        <v>13.059701492537313</v>
      </c>
      <c r="E463" s="11">
        <v>13.529850746268657</v>
      </c>
      <c r="F463" s="11"/>
    </row>
    <row r="464" spans="1:6" x14ac:dyDescent="0.35">
      <c r="A464" s="43">
        <v>156</v>
      </c>
      <c r="B464" s="12">
        <v>2.0899999999999998E-2</v>
      </c>
      <c r="C464" s="12">
        <v>2.3099999999999999E-2</v>
      </c>
      <c r="D464" s="45">
        <v>9.5238095238095255</v>
      </c>
      <c r="E464" s="11">
        <v>9.8666666666666689</v>
      </c>
      <c r="F464" s="11"/>
    </row>
    <row r="465" spans="1:6" x14ac:dyDescent="0.35">
      <c r="A465" s="43">
        <v>157</v>
      </c>
      <c r="B465" s="12">
        <v>1.8530000000000001E-2</v>
      </c>
      <c r="C465" s="12">
        <v>1.873E-2</v>
      </c>
      <c r="D465" s="45">
        <v>1.0678056593699883</v>
      </c>
      <c r="E465" s="11">
        <v>1.1062466631073078</v>
      </c>
      <c r="F465" s="11">
        <v>8.9959168967531351</v>
      </c>
    </row>
    <row r="466" spans="1:6" x14ac:dyDescent="0.35">
      <c r="A466" s="43">
        <v>157</v>
      </c>
      <c r="B466" s="12">
        <v>2.0539999999999999E-2</v>
      </c>
      <c r="C466" s="12">
        <v>2.351E-2</v>
      </c>
      <c r="D466" s="45">
        <v>12.632922160782648</v>
      </c>
      <c r="E466" s="11">
        <v>13.087707358570825</v>
      </c>
      <c r="F466" s="11"/>
    </row>
    <row r="467" spans="1:6" x14ac:dyDescent="0.35">
      <c r="A467" s="43">
        <v>157</v>
      </c>
      <c r="B467" s="12">
        <v>1.5259999999999999E-2</v>
      </c>
      <c r="C467" s="12">
        <v>1.7409999999999998E-2</v>
      </c>
      <c r="D467" s="45">
        <v>12.349224583572656</v>
      </c>
      <c r="E467" s="11">
        <v>12.793796668581273</v>
      </c>
      <c r="F467" s="11"/>
    </row>
    <row r="468" spans="1:6" x14ac:dyDescent="0.35">
      <c r="A468" s="43">
        <v>158</v>
      </c>
      <c r="B468" s="12">
        <v>2.1250000000000002E-2</v>
      </c>
      <c r="C468" s="12">
        <v>2.4760000000000001E-2</v>
      </c>
      <c r="D468" s="45">
        <v>14.176090468497573</v>
      </c>
      <c r="E468" s="11">
        <v>14.686429725363487</v>
      </c>
      <c r="F468" s="11">
        <v>21.892722957377483</v>
      </c>
    </row>
    <row r="469" spans="1:6" x14ac:dyDescent="0.35">
      <c r="A469" s="43">
        <v>158</v>
      </c>
      <c r="B469" s="12">
        <v>1.324E-2</v>
      </c>
      <c r="C469" s="12">
        <v>1.7059999999999999E-2</v>
      </c>
      <c r="D469" s="45">
        <v>22.391559202813593</v>
      </c>
      <c r="E469" s="11">
        <v>23.197655334114884</v>
      </c>
      <c r="F469" s="11"/>
    </row>
    <row r="470" spans="1:6" x14ac:dyDescent="0.35">
      <c r="A470" s="43">
        <v>158</v>
      </c>
      <c r="B470" s="12">
        <v>1.7809999999999999E-2</v>
      </c>
      <c r="C470" s="12">
        <v>2.4340000000000001E-2</v>
      </c>
      <c r="D470" s="45">
        <v>26.828266228430568</v>
      </c>
      <c r="E470" s="11">
        <v>27.794083812654069</v>
      </c>
      <c r="F470" s="11"/>
    </row>
    <row r="471" spans="1:6" x14ac:dyDescent="0.35">
      <c r="A471" s="43">
        <v>159</v>
      </c>
      <c r="B471" s="12">
        <v>2.1700000000000001E-2</v>
      </c>
      <c r="C471" s="12">
        <v>2.35E-2</v>
      </c>
      <c r="D471" s="45">
        <v>7.659574468085105</v>
      </c>
      <c r="E471" s="11">
        <v>7.935319148936169</v>
      </c>
      <c r="F471" s="11">
        <v>12.494532197151313</v>
      </c>
    </row>
    <row r="472" spans="1:6" x14ac:dyDescent="0.35">
      <c r="A472" s="43">
        <v>159</v>
      </c>
      <c r="B472" s="12">
        <v>1.7899999999999999E-2</v>
      </c>
      <c r="C472" s="12">
        <v>2.12E-2</v>
      </c>
      <c r="D472" s="45">
        <v>15.566037735849061</v>
      </c>
      <c r="E472" s="11">
        <v>16.126415094339627</v>
      </c>
      <c r="F472" s="11"/>
    </row>
    <row r="473" spans="1:6" x14ac:dyDescent="0.35">
      <c r="A473" s="43">
        <v>159</v>
      </c>
      <c r="B473" s="12">
        <v>2.1499999999999998E-2</v>
      </c>
      <c r="C473" s="12">
        <v>2.47E-2</v>
      </c>
      <c r="D473" s="45">
        <v>12.955465587044539</v>
      </c>
      <c r="E473" s="11">
        <v>13.421862348178143</v>
      </c>
      <c r="F473" s="11"/>
    </row>
    <row r="474" spans="1:6" x14ac:dyDescent="0.35">
      <c r="A474" s="43">
        <v>160</v>
      </c>
      <c r="B474" s="12">
        <v>9.1000000000000004E-3</v>
      </c>
      <c r="C474" s="12">
        <v>1.2500000000000001E-2</v>
      </c>
      <c r="D474" s="45">
        <v>27.200000000000003</v>
      </c>
      <c r="E474" s="11">
        <v>28.179200000000005</v>
      </c>
      <c r="F474" s="11">
        <v>28.045330041152265</v>
      </c>
    </row>
    <row r="475" spans="1:6" x14ac:dyDescent="0.35">
      <c r="A475" s="43">
        <v>160</v>
      </c>
      <c r="B475" s="12">
        <v>1.14E-2</v>
      </c>
      <c r="C475" s="12">
        <v>1.52E-2</v>
      </c>
      <c r="D475" s="45">
        <v>24.999999999999996</v>
      </c>
      <c r="E475" s="11">
        <v>25.9</v>
      </c>
      <c r="F475" s="11"/>
    </row>
    <row r="476" spans="1:6" x14ac:dyDescent="0.35">
      <c r="A476" s="43">
        <v>160</v>
      </c>
      <c r="B476" s="12">
        <v>1.15E-2</v>
      </c>
      <c r="C476" s="12">
        <v>1.6199999999999999E-2</v>
      </c>
      <c r="D476" s="45">
        <v>29.012345679012341</v>
      </c>
      <c r="E476" s="11">
        <v>30.056790123456786</v>
      </c>
      <c r="F476" s="11"/>
    </row>
    <row r="477" spans="1:6" x14ac:dyDescent="0.35">
      <c r="A477" s="43">
        <v>161</v>
      </c>
      <c r="B477" s="12">
        <v>1.5299999999999999E-2</v>
      </c>
      <c r="C477" s="12">
        <v>2.2100000000000002E-2</v>
      </c>
      <c r="D477" s="45">
        <v>30.769230769230777</v>
      </c>
      <c r="E477" s="11">
        <v>31.876923076923084</v>
      </c>
      <c r="F477" s="11">
        <v>24.849556209283588</v>
      </c>
    </row>
    <row r="478" spans="1:6" x14ac:dyDescent="0.35">
      <c r="A478" s="43">
        <v>161</v>
      </c>
      <c r="B478" s="12">
        <v>1.6299999999999999E-2</v>
      </c>
      <c r="C478" s="12">
        <v>1.9E-2</v>
      </c>
      <c r="D478" s="45">
        <v>14.21052631578948</v>
      </c>
      <c r="E478" s="11">
        <v>14.722105263157902</v>
      </c>
      <c r="F478" s="11"/>
    </row>
    <row r="479" spans="1:6" x14ac:dyDescent="0.35">
      <c r="A479" s="43">
        <v>161</v>
      </c>
      <c r="B479" s="12">
        <v>2.0299999999999999E-2</v>
      </c>
      <c r="C479" s="12">
        <v>2.7799999999999998E-2</v>
      </c>
      <c r="D479" s="45">
        <v>26.978417266187048</v>
      </c>
      <c r="E479" s="11">
        <v>27.949640287769782</v>
      </c>
      <c r="F479" s="11"/>
    </row>
    <row r="480" spans="1:6" x14ac:dyDescent="0.35">
      <c r="A480" s="43">
        <v>162</v>
      </c>
      <c r="B480" s="12">
        <v>1.8700000000000001E-2</v>
      </c>
      <c r="C480" s="12">
        <v>2.4400000000000002E-2</v>
      </c>
      <c r="D480" s="45">
        <v>23.360655737704917</v>
      </c>
      <c r="E480" s="11">
        <v>24.201639344262293</v>
      </c>
      <c r="F480" s="11">
        <v>23.674364793484727</v>
      </c>
    </row>
    <row r="481" spans="1:6" x14ac:dyDescent="0.35">
      <c r="A481" s="43">
        <v>162</v>
      </c>
      <c r="B481" s="12">
        <v>2.12E-2</v>
      </c>
      <c r="C481" s="12">
        <v>2.8500000000000001E-2</v>
      </c>
      <c r="D481" s="45">
        <v>25.614035087719301</v>
      </c>
      <c r="E481" s="11">
        <v>26.536140350877197</v>
      </c>
      <c r="F481" s="11"/>
    </row>
    <row r="482" spans="1:6" x14ac:dyDescent="0.35">
      <c r="A482" s="43">
        <v>162</v>
      </c>
      <c r="B482" s="12">
        <v>1.15E-2</v>
      </c>
      <c r="C482" s="12">
        <v>1.43E-2</v>
      </c>
      <c r="D482" s="45">
        <v>19.580419580419584</v>
      </c>
      <c r="E482" s="11">
        <v>20.285314685314688</v>
      </c>
      <c r="F482" s="11"/>
    </row>
    <row r="483" spans="1:6" x14ac:dyDescent="0.35">
      <c r="A483" s="43">
        <v>163</v>
      </c>
      <c r="B483" s="12">
        <v>2.5839999999999998E-2</v>
      </c>
      <c r="C483" s="12">
        <v>3.0689999999999999E-2</v>
      </c>
      <c r="D483" s="45">
        <v>15.803193222548062</v>
      </c>
      <c r="E483" s="11">
        <v>16.372108178559792</v>
      </c>
      <c r="F483" s="11">
        <v>16.998624618014237</v>
      </c>
    </row>
    <row r="484" spans="1:6" x14ac:dyDescent="0.35">
      <c r="A484" s="43">
        <v>163</v>
      </c>
      <c r="B484" s="12">
        <v>1.6250000000000001E-2</v>
      </c>
      <c r="C484" s="12">
        <v>1.916E-2</v>
      </c>
      <c r="D484" s="45">
        <v>15.187891440501042</v>
      </c>
      <c r="E484" s="11">
        <v>15.73465553235908</v>
      </c>
      <c r="F484" s="11"/>
    </row>
    <row r="485" spans="1:6" x14ac:dyDescent="0.35">
      <c r="A485" s="43">
        <v>163</v>
      </c>
      <c r="B485" s="12">
        <v>1.3140000000000001E-2</v>
      </c>
      <c r="C485" s="12">
        <v>1.6070000000000001E-2</v>
      </c>
      <c r="D485" s="45">
        <v>18.23273179838208</v>
      </c>
      <c r="E485" s="11">
        <v>18.889110143123837</v>
      </c>
      <c r="F485" s="11"/>
    </row>
    <row r="486" spans="1:6" x14ac:dyDescent="0.35">
      <c r="A486" s="43">
        <v>164</v>
      </c>
      <c r="B486" s="12">
        <v>1.523E-2</v>
      </c>
      <c r="C486" s="12">
        <v>1.753E-2</v>
      </c>
      <c r="D486" s="45">
        <v>13.120365088419852</v>
      </c>
      <c r="E486" s="11">
        <v>13.592698231602968</v>
      </c>
      <c r="F486" s="11">
        <v>16.052368145079257</v>
      </c>
    </row>
    <row r="487" spans="1:6" x14ac:dyDescent="0.35">
      <c r="A487" s="43">
        <v>164</v>
      </c>
      <c r="B487" s="12">
        <v>1.7950000000000001E-2</v>
      </c>
      <c r="C487" s="12">
        <v>2.2550000000000001E-2</v>
      </c>
      <c r="D487" s="45">
        <v>20.399113082039911</v>
      </c>
      <c r="E487" s="11">
        <v>21.133481152993348</v>
      </c>
      <c r="F487" s="11"/>
    </row>
    <row r="488" spans="1:6" x14ac:dyDescent="0.35">
      <c r="A488" s="43">
        <v>164</v>
      </c>
      <c r="B488" s="12">
        <v>2.5780000000000001E-2</v>
      </c>
      <c r="C488" s="12">
        <v>2.962E-2</v>
      </c>
      <c r="D488" s="45">
        <v>12.964213369345035</v>
      </c>
      <c r="E488" s="11">
        <v>13.430925050641457</v>
      </c>
      <c r="F488" s="11"/>
    </row>
    <row r="489" spans="1:6" x14ac:dyDescent="0.35">
      <c r="A489" s="43">
        <v>165</v>
      </c>
      <c r="B489" s="12">
        <v>2.5899999999999999E-2</v>
      </c>
      <c r="C489" s="12">
        <v>3.3599999999999998E-2</v>
      </c>
      <c r="D489" s="45">
        <v>22.916666666666664</v>
      </c>
      <c r="E489" s="11">
        <v>23.741666666666664</v>
      </c>
      <c r="F489" s="11">
        <v>30.985297241829006</v>
      </c>
    </row>
    <row r="490" spans="1:6" x14ac:dyDescent="0.35">
      <c r="A490" s="43">
        <v>165</v>
      </c>
      <c r="B490" s="12">
        <v>2.76E-2</v>
      </c>
      <c r="C490" s="12">
        <v>3.5900000000000001E-2</v>
      </c>
      <c r="D490" s="45">
        <v>23.119777158774376</v>
      </c>
      <c r="E490" s="11">
        <v>23.952089136490255</v>
      </c>
      <c r="F490" s="11"/>
    </row>
    <row r="491" spans="1:6" x14ac:dyDescent="0.35">
      <c r="A491" s="43">
        <v>165</v>
      </c>
      <c r="B491" s="12">
        <v>5.7999999999999996E-3</v>
      </c>
      <c r="C491" s="12">
        <v>1.03E-2</v>
      </c>
      <c r="D491" s="45">
        <v>43.689320388349515</v>
      </c>
      <c r="E491" s="11">
        <v>45.262135922330096</v>
      </c>
      <c r="F491" s="11"/>
    </row>
    <row r="492" spans="1:6" x14ac:dyDescent="0.35">
      <c r="A492" s="43">
        <v>166</v>
      </c>
      <c r="B492" s="12">
        <v>4.1999999999999997E-3</v>
      </c>
      <c r="C492" s="12">
        <v>5.7000000000000002E-3</v>
      </c>
      <c r="D492" s="45">
        <v>26.31578947368422</v>
      </c>
      <c r="E492" s="11">
        <v>27.263157894736853</v>
      </c>
      <c r="F492" s="11">
        <v>26.943979460847245</v>
      </c>
    </row>
    <row r="493" spans="1:6" x14ac:dyDescent="0.35">
      <c r="A493" s="43">
        <v>166</v>
      </c>
      <c r="B493" s="12">
        <v>8.0000000000000002E-3</v>
      </c>
      <c r="C493" s="12">
        <v>0.01</v>
      </c>
      <c r="D493" s="45">
        <v>20</v>
      </c>
      <c r="E493" s="11">
        <v>20.72</v>
      </c>
      <c r="F493" s="11"/>
    </row>
    <row r="494" spans="1:6" x14ac:dyDescent="0.35">
      <c r="A494" s="43">
        <v>166</v>
      </c>
      <c r="B494" s="12">
        <v>8.3999999999999995E-3</v>
      </c>
      <c r="C494" s="12">
        <v>1.23E-2</v>
      </c>
      <c r="D494" s="45">
        <v>31.707317073170739</v>
      </c>
      <c r="E494" s="11">
        <v>32.848780487804888</v>
      </c>
      <c r="F494" s="11"/>
    </row>
    <row r="495" spans="1:6" x14ac:dyDescent="0.35">
      <c r="A495" s="43">
        <v>167</v>
      </c>
      <c r="B495" s="12">
        <v>1.7049999999999999E-2</v>
      </c>
      <c r="C495" s="12">
        <v>1.839E-2</v>
      </c>
      <c r="D495" s="45">
        <v>7.2865687873844536</v>
      </c>
      <c r="E495" s="11">
        <v>7.5488852637302939</v>
      </c>
      <c r="F495" s="11">
        <v>9.2484766837764649</v>
      </c>
    </row>
    <row r="496" spans="1:6" x14ac:dyDescent="0.35">
      <c r="A496" s="43">
        <v>167</v>
      </c>
      <c r="B496" s="12">
        <v>1.651E-2</v>
      </c>
      <c r="C496" s="12">
        <v>1.8780000000000002E-2</v>
      </c>
      <c r="D496" s="45">
        <v>12.087326943556981</v>
      </c>
      <c r="E496" s="11">
        <v>12.522470713525033</v>
      </c>
      <c r="F496" s="11"/>
    </row>
    <row r="497" spans="1:6" x14ac:dyDescent="0.35">
      <c r="A497" s="43">
        <v>167</v>
      </c>
      <c r="B497" s="12">
        <v>1.025E-2</v>
      </c>
      <c r="C497" s="12">
        <v>1.107E-2</v>
      </c>
      <c r="D497" s="45">
        <v>7.407407407407403</v>
      </c>
      <c r="E497" s="11">
        <v>7.6740740740740696</v>
      </c>
      <c r="F497" s="11"/>
    </row>
    <row r="498" spans="1:6" x14ac:dyDescent="0.35">
      <c r="A498" s="43">
        <v>168</v>
      </c>
      <c r="B498" s="12">
        <v>8.5999999999999998E-4</v>
      </c>
      <c r="C498" s="12">
        <v>3.0300000000000001E-3</v>
      </c>
      <c r="D498" s="45">
        <v>71.617161716171623</v>
      </c>
      <c r="E498" s="11">
        <v>74.195379537953798</v>
      </c>
      <c r="F498" s="11">
        <v>61.021504749294998</v>
      </c>
    </row>
    <row r="499" spans="1:6" x14ac:dyDescent="0.35">
      <c r="A499" s="43">
        <v>168</v>
      </c>
      <c r="B499" s="12">
        <v>1.3699999999999999E-3</v>
      </c>
      <c r="C499" s="12">
        <v>3.5999999999999999E-3</v>
      </c>
      <c r="D499" s="45">
        <v>61.944444444444457</v>
      </c>
      <c r="E499" s="11">
        <v>64.174444444444461</v>
      </c>
      <c r="F499" s="11"/>
    </row>
    <row r="500" spans="1:6" x14ac:dyDescent="0.35">
      <c r="A500" s="43">
        <v>168</v>
      </c>
      <c r="B500" s="12">
        <v>2.5699999999999998E-3</v>
      </c>
      <c r="C500" s="12">
        <v>4.5199999999999997E-3</v>
      </c>
      <c r="D500" s="45">
        <v>43.141592920353986</v>
      </c>
      <c r="E500" s="11">
        <v>44.694690265486734</v>
      </c>
      <c r="F500" s="11"/>
    </row>
    <row r="501" spans="1:6" x14ac:dyDescent="0.35">
      <c r="A501" s="43">
        <v>169</v>
      </c>
      <c r="B501" s="12">
        <v>1.6959999999999999E-2</v>
      </c>
      <c r="C501" s="12">
        <v>1.8780000000000002E-2</v>
      </c>
      <c r="D501" s="45">
        <v>9.6911608093716826</v>
      </c>
      <c r="E501" s="11">
        <v>10.040042598509064</v>
      </c>
      <c r="F501" s="11">
        <v>13.047740627664233</v>
      </c>
    </row>
    <row r="502" spans="1:6" x14ac:dyDescent="0.35">
      <c r="A502" s="43">
        <v>169</v>
      </c>
      <c r="B502" s="12">
        <v>1.3140000000000001E-2</v>
      </c>
      <c r="C502" s="12">
        <v>1.495E-2</v>
      </c>
      <c r="D502" s="45">
        <v>12.107023411371232</v>
      </c>
      <c r="E502" s="11">
        <v>12.542876254180596</v>
      </c>
      <c r="F502" s="11"/>
    </row>
    <row r="503" spans="1:6" x14ac:dyDescent="0.35">
      <c r="A503" s="43">
        <v>169</v>
      </c>
      <c r="B503" s="12">
        <v>1.1089999999999999E-2</v>
      </c>
      <c r="C503" s="12">
        <v>1.32E-2</v>
      </c>
      <c r="D503" s="45">
        <v>15.984848484848492</v>
      </c>
      <c r="E503" s="11">
        <v>16.560303030303039</v>
      </c>
      <c r="F503" s="11"/>
    </row>
    <row r="504" spans="1:6" x14ac:dyDescent="0.35">
      <c r="A504" s="43">
        <v>170</v>
      </c>
      <c r="B504" s="12">
        <v>1.0359999999999999E-2</v>
      </c>
      <c r="C504" s="12">
        <v>1.5699999999999999E-2</v>
      </c>
      <c r="D504" s="45">
        <v>34.01273885350318</v>
      </c>
      <c r="E504" s="11">
        <v>35.237197452229296</v>
      </c>
      <c r="F504" s="11">
        <v>28.701979897595397</v>
      </c>
    </row>
    <row r="505" spans="1:6" x14ac:dyDescent="0.35">
      <c r="A505" s="43">
        <v>170</v>
      </c>
      <c r="B505" s="12">
        <v>7.45E-3</v>
      </c>
      <c r="C505" s="12">
        <v>1.018E-2</v>
      </c>
      <c r="D505" s="45">
        <v>26.81728880157171</v>
      </c>
      <c r="E505" s="11">
        <v>27.782711198428292</v>
      </c>
      <c r="F505" s="11"/>
    </row>
    <row r="506" spans="1:6" x14ac:dyDescent="0.35">
      <c r="A506" s="43">
        <v>170</v>
      </c>
      <c r="B506" s="12">
        <v>1.4019999999999999E-2</v>
      </c>
      <c r="C506" s="12">
        <v>1.804E-2</v>
      </c>
      <c r="D506" s="45">
        <v>22.283813747228386</v>
      </c>
      <c r="E506" s="11">
        <v>23.08603104212861</v>
      </c>
      <c r="F506" s="11"/>
    </row>
    <row r="507" spans="1:6" x14ac:dyDescent="0.35">
      <c r="A507" s="43">
        <v>171</v>
      </c>
      <c r="B507" s="12">
        <v>7.5700000000000003E-3</v>
      </c>
      <c r="C507" s="12">
        <v>1.1780000000000001E-2</v>
      </c>
      <c r="D507" s="45">
        <v>35.73853989813243</v>
      </c>
      <c r="E507" s="11">
        <v>37.025127334465196</v>
      </c>
      <c r="F507" s="11">
        <v>27.52038810548731</v>
      </c>
    </row>
    <row r="508" spans="1:6" x14ac:dyDescent="0.35">
      <c r="A508" s="43">
        <v>171</v>
      </c>
      <c r="B508" s="12">
        <v>1.282E-2</v>
      </c>
      <c r="C508" s="12">
        <v>1.7559999999999999E-2</v>
      </c>
      <c r="D508" s="45">
        <v>26.993166287015942</v>
      </c>
      <c r="E508" s="11">
        <v>27.964920273348518</v>
      </c>
      <c r="F508" s="11"/>
    </row>
    <row r="509" spans="1:6" x14ac:dyDescent="0.35">
      <c r="A509" s="43">
        <v>171</v>
      </c>
      <c r="B509" s="12">
        <v>9.8899999999999995E-3</v>
      </c>
      <c r="C509" s="12">
        <v>1.191E-2</v>
      </c>
      <c r="D509" s="45">
        <v>16.960537363560039</v>
      </c>
      <c r="E509" s="11">
        <v>17.571116708648201</v>
      </c>
      <c r="F509" s="11"/>
    </row>
    <row r="510" spans="1:6" x14ac:dyDescent="0.35">
      <c r="A510" s="43">
        <v>172</v>
      </c>
      <c r="B510" s="12">
        <v>1.1849999999999999E-2</v>
      </c>
      <c r="C510" s="12">
        <v>1.355E-2</v>
      </c>
      <c r="D510" s="45">
        <v>12.546125461254615</v>
      </c>
      <c r="E510" s="11">
        <v>12.997785977859781</v>
      </c>
      <c r="F510" s="11">
        <v>16.005470621863576</v>
      </c>
    </row>
    <row r="511" spans="1:6" x14ac:dyDescent="0.35">
      <c r="A511" s="43">
        <v>172</v>
      </c>
      <c r="B511" s="12">
        <v>1.6400000000000001E-2</v>
      </c>
      <c r="C511" s="12">
        <v>2.002E-2</v>
      </c>
      <c r="D511" s="45">
        <v>18.081918081918076</v>
      </c>
      <c r="E511" s="11">
        <v>18.732867132867128</v>
      </c>
      <c r="F511" s="11"/>
    </row>
    <row r="512" spans="1:6" x14ac:dyDescent="0.35">
      <c r="A512" s="43">
        <v>172</v>
      </c>
      <c r="B512" s="12">
        <v>2.1659999999999999E-2</v>
      </c>
      <c r="C512" s="12">
        <v>2.5700000000000001E-2</v>
      </c>
      <c r="D512" s="45">
        <v>15.719844357976662</v>
      </c>
      <c r="E512" s="11">
        <v>16.285758754863821</v>
      </c>
      <c r="F512" s="11"/>
    </row>
    <row r="513" spans="1:6" x14ac:dyDescent="0.35">
      <c r="A513" s="43">
        <v>173</v>
      </c>
      <c r="B513" s="12">
        <v>2.538E-2</v>
      </c>
      <c r="C513" s="12">
        <v>2.7709999999999999E-2</v>
      </c>
      <c r="D513" s="45">
        <v>8.4085167809455026</v>
      </c>
      <c r="E513" s="11">
        <v>8.7112233850595402</v>
      </c>
      <c r="F513" s="11">
        <v>20.381832882450279</v>
      </c>
    </row>
    <row r="514" spans="1:6" x14ac:dyDescent="0.35">
      <c r="A514" s="43">
        <v>173</v>
      </c>
      <c r="B514" s="12">
        <v>2.257E-2</v>
      </c>
      <c r="C514" s="12">
        <v>2.8740000000000002E-2</v>
      </c>
      <c r="D514" s="45">
        <v>21.468336812804459</v>
      </c>
      <c r="E514" s="11">
        <v>22.241196938065421</v>
      </c>
      <c r="F514" s="11"/>
    </row>
    <row r="515" spans="1:6" x14ac:dyDescent="0.35">
      <c r="A515" s="43">
        <v>173</v>
      </c>
      <c r="B515" s="12">
        <v>3.8899999999999998E-3</v>
      </c>
      <c r="C515" s="12">
        <v>5.4900000000000001E-3</v>
      </c>
      <c r="D515" s="45">
        <v>29.143897996357016</v>
      </c>
      <c r="E515" s="11">
        <v>30.193078324225869</v>
      </c>
      <c r="F515" s="11"/>
    </row>
    <row r="516" spans="1:6" x14ac:dyDescent="0.35">
      <c r="A516" s="43">
        <v>174</v>
      </c>
      <c r="B516" s="12">
        <v>1.43E-2</v>
      </c>
      <c r="C516" s="12">
        <v>0.02</v>
      </c>
      <c r="D516" s="45">
        <v>28.500000000000004</v>
      </c>
      <c r="E516" s="11">
        <v>29.526000000000003</v>
      </c>
      <c r="F516" s="11">
        <v>28.593988014981278</v>
      </c>
    </row>
    <row r="517" spans="1:6" x14ac:dyDescent="0.35">
      <c r="A517" s="43">
        <v>174</v>
      </c>
      <c r="B517" s="12">
        <v>8.0999999999999996E-3</v>
      </c>
      <c r="C517" s="12">
        <v>1.2500000000000001E-2</v>
      </c>
      <c r="D517" s="45">
        <v>35.20000000000001</v>
      </c>
      <c r="E517" s="11">
        <v>36.467200000000012</v>
      </c>
      <c r="F517" s="11"/>
    </row>
    <row r="518" spans="1:6" x14ac:dyDescent="0.35">
      <c r="A518" s="43">
        <v>174</v>
      </c>
      <c r="B518" s="12">
        <v>7.1999999999999998E-3</v>
      </c>
      <c r="C518" s="12">
        <v>8.8999999999999999E-3</v>
      </c>
      <c r="D518" s="45">
        <v>19.101123595505619</v>
      </c>
      <c r="E518" s="11">
        <v>19.788764044943822</v>
      </c>
      <c r="F518" s="11"/>
    </row>
    <row r="519" spans="1:6" x14ac:dyDescent="0.35">
      <c r="A519" s="43">
        <v>176</v>
      </c>
      <c r="B519" s="12">
        <v>1.022E-2</v>
      </c>
      <c r="C519" s="12">
        <v>1.2749999999999999E-2</v>
      </c>
      <c r="D519" s="45">
        <v>19.843137254901958</v>
      </c>
      <c r="E519" s="11">
        <v>20.55749019607843</v>
      </c>
      <c r="F519" s="11">
        <v>17.562506891134589</v>
      </c>
    </row>
    <row r="520" spans="1:6" x14ac:dyDescent="0.35">
      <c r="A520" s="43">
        <v>176</v>
      </c>
      <c r="B520" s="12">
        <v>2.215E-2</v>
      </c>
      <c r="C520" s="12">
        <v>2.5669999999999998E-2</v>
      </c>
      <c r="D520" s="45">
        <v>13.712504869497463</v>
      </c>
      <c r="E520" s="11">
        <v>14.206155044799372</v>
      </c>
      <c r="F520" s="11"/>
    </row>
    <row r="521" spans="1:6" x14ac:dyDescent="0.35">
      <c r="A521" s="43">
        <v>176</v>
      </c>
      <c r="B521" s="12">
        <v>1.6729999999999998E-2</v>
      </c>
      <c r="C521" s="12">
        <v>2.0230000000000001E-2</v>
      </c>
      <c r="D521" s="45">
        <v>17.301038062283752</v>
      </c>
      <c r="E521" s="11">
        <v>17.923875432525968</v>
      </c>
      <c r="F521" s="11"/>
    </row>
    <row r="522" spans="1:6" x14ac:dyDescent="0.35">
      <c r="A522" s="43">
        <v>177</v>
      </c>
      <c r="B522" s="12">
        <v>8.5199999999999998E-3</v>
      </c>
      <c r="C522" s="12">
        <v>8.9599999999999992E-3</v>
      </c>
      <c r="D522" s="45">
        <v>4.9107142857142794</v>
      </c>
      <c r="E522" s="11">
        <v>5.0874999999999932</v>
      </c>
      <c r="F522" s="11">
        <v>24.256999368267486</v>
      </c>
    </row>
    <row r="523" spans="1:6" x14ac:dyDescent="0.35">
      <c r="A523" s="43">
        <v>177</v>
      </c>
      <c r="B523" s="12">
        <v>1.18E-2</v>
      </c>
      <c r="C523" s="12">
        <v>1.5699999999999999E-2</v>
      </c>
      <c r="D523" s="45">
        <v>24.840764331210185</v>
      </c>
      <c r="E523" s="11">
        <v>25.735031847133751</v>
      </c>
      <c r="F523" s="11"/>
    </row>
    <row r="524" spans="1:6" x14ac:dyDescent="0.35">
      <c r="A524" s="43">
        <v>177</v>
      </c>
      <c r="B524" s="12">
        <v>9.7000000000000003E-3</v>
      </c>
      <c r="C524" s="12">
        <v>1.6299999999999999E-2</v>
      </c>
      <c r="D524" s="45">
        <v>40.490797546012267</v>
      </c>
      <c r="E524" s="11">
        <v>41.948466257668713</v>
      </c>
      <c r="F524" s="11"/>
    </row>
    <row r="525" spans="1:6" x14ac:dyDescent="0.35">
      <c r="A525" s="46">
        <v>178</v>
      </c>
      <c r="B525" s="12">
        <v>1.1299999999999999E-2</v>
      </c>
      <c r="C525" s="12">
        <v>1.8100000000000002E-2</v>
      </c>
      <c r="D525" s="45">
        <v>37.569060773480672</v>
      </c>
      <c r="E525" s="11">
        <v>38.92154696132598</v>
      </c>
      <c r="F525" s="11">
        <v>38.92154696132598</v>
      </c>
    </row>
    <row r="526" spans="1:6" x14ac:dyDescent="0.35">
      <c r="A526" s="43">
        <v>179</v>
      </c>
      <c r="B526" s="12">
        <v>4.7499999999999999E-3</v>
      </c>
      <c r="C526" s="12">
        <v>6.11E-3</v>
      </c>
      <c r="D526" s="45">
        <v>22.25859247135843</v>
      </c>
      <c r="E526" s="11">
        <v>23.059901800327335</v>
      </c>
      <c r="F526" s="11">
        <v>19.632530411490325</v>
      </c>
    </row>
    <row r="527" spans="1:6" x14ac:dyDescent="0.35">
      <c r="A527" s="43">
        <v>179</v>
      </c>
      <c r="B527" s="12">
        <v>1.7090000000000001E-2</v>
      </c>
      <c r="C527" s="12">
        <v>2.0389999999999998E-2</v>
      </c>
      <c r="D527" s="45">
        <v>16.184404119666493</v>
      </c>
      <c r="E527" s="11">
        <v>16.767042667974486</v>
      </c>
      <c r="F527" s="11"/>
    </row>
    <row r="528" spans="1:6" x14ac:dyDescent="0.35">
      <c r="A528" s="43">
        <v>179</v>
      </c>
      <c r="B528" s="12">
        <v>3.2799999999999999E-3</v>
      </c>
      <c r="C528" s="12">
        <v>4.0200000000000001E-3</v>
      </c>
      <c r="D528" s="45">
        <v>18.407960199004979</v>
      </c>
      <c r="E528" s="11">
        <v>19.070646766169158</v>
      </c>
      <c r="F528" s="11"/>
    </row>
    <row r="529" spans="1:6" x14ac:dyDescent="0.35">
      <c r="A529" s="43">
        <v>180</v>
      </c>
      <c r="B529" s="12">
        <v>3.2239999999999998E-2</v>
      </c>
      <c r="C529" s="12">
        <v>3.669E-2</v>
      </c>
      <c r="D529" s="45">
        <v>12.128645407467982</v>
      </c>
      <c r="E529" s="11">
        <v>12.56527664213683</v>
      </c>
      <c r="F529" s="11">
        <v>9.9466809601235209</v>
      </c>
    </row>
    <row r="530" spans="1:6" x14ac:dyDescent="0.35">
      <c r="A530" s="43">
        <v>180</v>
      </c>
      <c r="B530" s="12">
        <v>1.942E-2</v>
      </c>
      <c r="C530" s="12">
        <v>2.2440000000000002E-2</v>
      </c>
      <c r="D530" s="45">
        <v>13.458110516934054</v>
      </c>
      <c r="E530" s="11">
        <v>13.94260249554368</v>
      </c>
      <c r="F530" s="11"/>
    </row>
    <row r="531" spans="1:6" x14ac:dyDescent="0.35">
      <c r="A531" s="43">
        <v>180</v>
      </c>
      <c r="B531" s="12">
        <v>6.62E-3</v>
      </c>
      <c r="C531" s="12">
        <v>6.8399999999999997E-3</v>
      </c>
      <c r="D531" s="45">
        <v>3.2163742690058434</v>
      </c>
      <c r="E531" s="11">
        <v>3.3321637426900539</v>
      </c>
      <c r="F531" s="11"/>
    </row>
    <row r="532" spans="1:6" x14ac:dyDescent="0.35">
      <c r="A532" s="43">
        <v>181</v>
      </c>
      <c r="B532" s="12">
        <v>2.733E-2</v>
      </c>
      <c r="C532" s="12">
        <v>2.7529999999999999E-2</v>
      </c>
      <c r="D532" s="45">
        <v>0.72648020341445252</v>
      </c>
      <c r="E532" s="11">
        <v>0.75263349073737285</v>
      </c>
      <c r="F532" s="11">
        <v>6.3249458831047773</v>
      </c>
    </row>
    <row r="533" spans="1:6" x14ac:dyDescent="0.35">
      <c r="A533" s="43">
        <v>181</v>
      </c>
      <c r="B533" s="12">
        <v>2.426E-2</v>
      </c>
      <c r="C533" s="12">
        <v>2.4580000000000001E-2</v>
      </c>
      <c r="D533" s="45">
        <v>1.3018714401952842</v>
      </c>
      <c r="E533" s="11">
        <v>1.3487388120423145</v>
      </c>
      <c r="F533" s="11"/>
    </row>
    <row r="534" spans="1:6" x14ac:dyDescent="0.35">
      <c r="A534" s="43">
        <v>181</v>
      </c>
      <c r="B534" s="12">
        <v>1.6910000000000001E-2</v>
      </c>
      <c r="C534" s="12">
        <v>2.0199999999999999E-2</v>
      </c>
      <c r="D534" s="45">
        <v>16.287128712871276</v>
      </c>
      <c r="E534" s="11">
        <v>16.873465346534644</v>
      </c>
      <c r="F534" s="11"/>
    </row>
    <row r="535" spans="1:6" x14ac:dyDescent="0.35">
      <c r="A535" s="43">
        <v>182</v>
      </c>
      <c r="B535" s="12">
        <v>1.6879999999999999E-2</v>
      </c>
      <c r="C535" s="12">
        <v>1.95E-2</v>
      </c>
      <c r="D535" s="45">
        <v>13.43589743589744</v>
      </c>
      <c r="E535" s="11">
        <v>13.919589743589748</v>
      </c>
      <c r="F535" s="11">
        <v>6.7343055357998134</v>
      </c>
    </row>
    <row r="536" spans="1:6" x14ac:dyDescent="0.35">
      <c r="A536" s="43">
        <v>182</v>
      </c>
      <c r="B536" s="12">
        <v>2.4750000000000001E-2</v>
      </c>
      <c r="C536" s="12">
        <v>2.6120000000000001E-2</v>
      </c>
      <c r="D536" s="45">
        <v>5.2450229709035208</v>
      </c>
      <c r="E536" s="11">
        <v>5.4338437978560474</v>
      </c>
      <c r="F536" s="11"/>
    </row>
    <row r="537" spans="1:6" x14ac:dyDescent="0.35">
      <c r="A537" s="43">
        <v>182</v>
      </c>
      <c r="B537" s="12">
        <v>2.7820000000000001E-2</v>
      </c>
      <c r="C537" s="12">
        <v>2.8049999999999999E-2</v>
      </c>
      <c r="D537" s="45">
        <v>0.81996434937610541</v>
      </c>
      <c r="E537" s="11">
        <v>0.8494830659536452</v>
      </c>
      <c r="F537" s="11"/>
    </row>
    <row r="538" spans="1:6" x14ac:dyDescent="0.35">
      <c r="A538" s="43">
        <v>183</v>
      </c>
      <c r="B538" s="12">
        <v>1.5990000000000001E-2</v>
      </c>
      <c r="C538" s="12">
        <v>2.0070000000000001E-2</v>
      </c>
      <c r="D538" s="45">
        <v>20.328849028400597</v>
      </c>
      <c r="E538" s="11">
        <v>21.060687593423019</v>
      </c>
      <c r="F538" s="11">
        <v>18.690386393830554</v>
      </c>
    </row>
    <row r="539" spans="1:6" x14ac:dyDescent="0.35">
      <c r="A539" s="43">
        <v>183</v>
      </c>
      <c r="B539" s="12">
        <v>1.5689999999999999E-2</v>
      </c>
      <c r="C539" s="12">
        <v>1.7649999999999999E-2</v>
      </c>
      <c r="D539" s="45">
        <v>11.104815864022664</v>
      </c>
      <c r="E539" s="11">
        <v>11.504589235127479</v>
      </c>
      <c r="F539" s="11"/>
    </row>
    <row r="540" spans="1:6" x14ac:dyDescent="0.35">
      <c r="A540" s="43">
        <v>183</v>
      </c>
      <c r="B540" s="12">
        <v>1.0120000000000001E-2</v>
      </c>
      <c r="C540" s="12">
        <v>1.3089999999999999E-2</v>
      </c>
      <c r="D540" s="45">
        <v>22.689075630252091</v>
      </c>
      <c r="E540" s="11">
        <v>23.505882352941168</v>
      </c>
      <c r="F540" s="11"/>
    </row>
    <row r="541" spans="1:6" x14ac:dyDescent="0.35">
      <c r="A541" s="43">
        <v>184</v>
      </c>
      <c r="B541" s="12">
        <v>2.24E-2</v>
      </c>
      <c r="C541" s="12">
        <v>2.5700000000000001E-2</v>
      </c>
      <c r="D541" s="45">
        <v>12.840466926070043</v>
      </c>
      <c r="E541" s="11">
        <v>13.302723735408565</v>
      </c>
      <c r="F541" s="11">
        <v>22.280413006417124</v>
      </c>
    </row>
    <row r="542" spans="1:6" x14ac:dyDescent="0.35">
      <c r="A542" s="43">
        <v>184</v>
      </c>
      <c r="B542" s="12">
        <v>1.6299999999999999E-2</v>
      </c>
      <c r="C542" s="12">
        <v>2.29E-2</v>
      </c>
      <c r="D542" s="45">
        <v>28.820960698689962</v>
      </c>
      <c r="E542" s="11">
        <v>29.858515283842802</v>
      </c>
      <c r="F542" s="11"/>
    </row>
    <row r="543" spans="1:6" x14ac:dyDescent="0.35">
      <c r="A543" s="43">
        <v>184</v>
      </c>
      <c r="B543" s="12">
        <v>8.0999999999999996E-3</v>
      </c>
      <c r="C543" s="12">
        <v>1.0500000000000001E-2</v>
      </c>
      <c r="D543" s="45">
        <v>22.857142857142865</v>
      </c>
      <c r="E543" s="11">
        <v>23.68000000000001</v>
      </c>
      <c r="F543" s="11"/>
    </row>
    <row r="544" spans="1:6" x14ac:dyDescent="0.35">
      <c r="A544" s="43">
        <v>185</v>
      </c>
      <c r="B544" s="12">
        <v>1.457E-2</v>
      </c>
      <c r="C544" s="12">
        <v>1.6580000000000001E-2</v>
      </c>
      <c r="D544" s="45">
        <v>12.123039806996388</v>
      </c>
      <c r="E544" s="11">
        <v>12.559469240048259</v>
      </c>
      <c r="F544" s="11">
        <v>16.01433177849195</v>
      </c>
    </row>
    <row r="545" spans="1:6" x14ac:dyDescent="0.35">
      <c r="A545" s="43">
        <v>185</v>
      </c>
      <c r="B545" s="12">
        <v>1.308E-2</v>
      </c>
      <c r="C545" s="12">
        <v>1.584E-2</v>
      </c>
      <c r="D545" s="45">
        <v>17.424242424242426</v>
      </c>
      <c r="E545" s="11">
        <v>18.051515151515154</v>
      </c>
      <c r="F545" s="11"/>
    </row>
    <row r="546" spans="1:6" x14ac:dyDescent="0.35">
      <c r="A546" s="43">
        <v>185</v>
      </c>
      <c r="B546" s="12">
        <v>1.2160000000000001E-2</v>
      </c>
      <c r="C546" s="12">
        <v>1.4619999999999999E-2</v>
      </c>
      <c r="D546" s="45">
        <v>16.826265389876873</v>
      </c>
      <c r="E546" s="11">
        <v>17.432010943912442</v>
      </c>
      <c r="F546" s="11"/>
    </row>
    <row r="547" spans="1:6" x14ac:dyDescent="0.35">
      <c r="A547" s="43">
        <v>186</v>
      </c>
      <c r="B547" s="12">
        <v>6.7099999999999998E-3</v>
      </c>
      <c r="C547" s="12">
        <v>8.1899999999999994E-3</v>
      </c>
      <c r="D547" s="45">
        <v>18.070818070818067</v>
      </c>
      <c r="E547" s="11">
        <v>18.721367521367519</v>
      </c>
      <c r="F547" s="11">
        <v>32.270884217110634</v>
      </c>
    </row>
    <row r="548" spans="1:6" x14ac:dyDescent="0.35">
      <c r="A548" s="43">
        <v>186</v>
      </c>
      <c r="B548" s="12">
        <v>2.9399999999999999E-3</v>
      </c>
      <c r="C548" s="12">
        <v>5.28E-3</v>
      </c>
      <c r="D548" s="45">
        <v>44.31818181818182</v>
      </c>
      <c r="E548" s="11">
        <v>45.913636363636364</v>
      </c>
      <c r="F548" s="11"/>
    </row>
    <row r="549" spans="1:6" x14ac:dyDescent="0.35">
      <c r="A549" s="43">
        <v>186</v>
      </c>
      <c r="B549" s="12">
        <v>4.7499999999999999E-3</v>
      </c>
      <c r="C549" s="12">
        <v>6.8900000000000003E-3</v>
      </c>
      <c r="D549" s="45">
        <v>31.059506531204651</v>
      </c>
      <c r="E549" s="11">
        <v>32.177648766328019</v>
      </c>
      <c r="F549" s="11"/>
    </row>
    <row r="550" spans="1:6" x14ac:dyDescent="0.35">
      <c r="A550" s="43">
        <v>188</v>
      </c>
      <c r="B550" s="12">
        <v>2.2769999999999999E-2</v>
      </c>
      <c r="C550" s="12">
        <v>2.964E-2</v>
      </c>
      <c r="D550" s="45">
        <v>23.178137651821867</v>
      </c>
      <c r="E550" s="11">
        <v>24.012550607287455</v>
      </c>
      <c r="F550" s="11">
        <v>24.9144666190729</v>
      </c>
    </row>
    <row r="551" spans="1:6" x14ac:dyDescent="0.35">
      <c r="A551" s="43">
        <v>188</v>
      </c>
      <c r="B551" s="12">
        <v>1.6639999999999999E-2</v>
      </c>
      <c r="C551" s="12">
        <v>2.197E-2</v>
      </c>
      <c r="D551" s="45">
        <v>24.260355029585806</v>
      </c>
      <c r="E551" s="11">
        <v>25.133727810650896</v>
      </c>
      <c r="F551" s="11"/>
    </row>
    <row r="552" spans="1:6" x14ac:dyDescent="0.35">
      <c r="A552" s="43">
        <v>188</v>
      </c>
      <c r="B552" s="12">
        <v>2.511E-2</v>
      </c>
      <c r="C552" s="12">
        <v>3.3349999999999998E-2</v>
      </c>
      <c r="D552" s="45">
        <v>24.707646176911538</v>
      </c>
      <c r="E552" s="11">
        <v>25.597121439280354</v>
      </c>
      <c r="F552" s="11"/>
    </row>
    <row r="553" spans="1:6" x14ac:dyDescent="0.35">
      <c r="A553" s="43">
        <v>189</v>
      </c>
      <c r="B553" s="12">
        <v>1.9939999999999999E-2</v>
      </c>
      <c r="C553" s="12">
        <v>2.2089999999999999E-2</v>
      </c>
      <c r="D553" s="45">
        <v>9.7329108193752809</v>
      </c>
      <c r="E553" s="11">
        <v>10.083295608872792</v>
      </c>
      <c r="F553" s="11">
        <v>10.909707785077991</v>
      </c>
    </row>
    <row r="554" spans="1:6" x14ac:dyDescent="0.35">
      <c r="A554" s="43">
        <v>189</v>
      </c>
      <c r="B554" s="12">
        <v>1.7500000000000002E-2</v>
      </c>
      <c r="C554" s="12">
        <v>2.018E-2</v>
      </c>
      <c r="D554" s="45">
        <v>13.280475718533195</v>
      </c>
      <c r="E554" s="11">
        <v>13.758572844400391</v>
      </c>
      <c r="F554" s="11"/>
    </row>
    <row r="555" spans="1:6" x14ac:dyDescent="0.35">
      <c r="A555" s="43">
        <v>189</v>
      </c>
      <c r="B555" s="12">
        <v>1.865E-2</v>
      </c>
      <c r="C555" s="12">
        <v>2.0400000000000001E-2</v>
      </c>
      <c r="D555" s="45">
        <v>8.5784313725490264</v>
      </c>
      <c r="E555" s="11">
        <v>8.8872549019607909</v>
      </c>
      <c r="F555" s="11"/>
    </row>
    <row r="556" spans="1:6" x14ac:dyDescent="0.35">
      <c r="A556" s="43">
        <v>191</v>
      </c>
      <c r="B556" s="12">
        <v>2.0250000000000001E-2</v>
      </c>
      <c r="C556" s="12">
        <v>2.0330000000000001E-2</v>
      </c>
      <c r="D556" s="45">
        <v>0.39350713231677426</v>
      </c>
      <c r="E556" s="11">
        <v>0.40767338908017814</v>
      </c>
      <c r="F556" s="11">
        <v>13.282388371521899</v>
      </c>
    </row>
    <row r="557" spans="1:6" x14ac:dyDescent="0.35">
      <c r="A557" s="43">
        <v>191</v>
      </c>
      <c r="B557" s="12">
        <v>2.3029999999999998E-2</v>
      </c>
      <c r="C557" s="12">
        <v>2.5999999999999999E-2</v>
      </c>
      <c r="D557" s="45">
        <v>11.423076923076925</v>
      </c>
      <c r="E557" s="11">
        <v>11.834307692307695</v>
      </c>
      <c r="F557" s="11"/>
    </row>
    <row r="558" spans="1:6" x14ac:dyDescent="0.35">
      <c r="A558" s="43">
        <v>191</v>
      </c>
      <c r="B558" s="12">
        <v>1.4149999999999999E-2</v>
      </c>
      <c r="C558" s="12">
        <v>1.9290000000000002E-2</v>
      </c>
      <c r="D558" s="45">
        <v>26.645930533955426</v>
      </c>
      <c r="E558" s="11">
        <v>27.605184033177821</v>
      </c>
      <c r="F558" s="11"/>
    </row>
    <row r="559" spans="1:6" x14ac:dyDescent="0.35">
      <c r="A559" s="43">
        <v>192</v>
      </c>
      <c r="B559" s="12">
        <v>1.4619999999999999E-2</v>
      </c>
      <c r="C559" s="12">
        <v>2.3689999999999999E-2</v>
      </c>
      <c r="D559" s="45">
        <v>38.286196707471511</v>
      </c>
      <c r="E559" s="11">
        <v>39.664499788940489</v>
      </c>
      <c r="F559" s="11">
        <v>36.537699336341248</v>
      </c>
    </row>
    <row r="560" spans="1:6" x14ac:dyDescent="0.35">
      <c r="A560" s="43">
        <v>192</v>
      </c>
      <c r="B560" s="12">
        <v>8.5100000000000002E-3</v>
      </c>
      <c r="C560" s="12">
        <v>1.6559999999999998E-2</v>
      </c>
      <c r="D560" s="45">
        <v>48.611111111111107</v>
      </c>
      <c r="E560" s="11">
        <v>50.361111111111107</v>
      </c>
      <c r="F560" s="11"/>
    </row>
    <row r="561" spans="1:6" x14ac:dyDescent="0.35">
      <c r="A561" s="43">
        <v>192</v>
      </c>
      <c r="B561" s="12">
        <v>2.359E-2</v>
      </c>
      <c r="C561" s="12">
        <v>2.9090000000000001E-2</v>
      </c>
      <c r="D561" s="45">
        <v>18.906840838776215</v>
      </c>
      <c r="E561" s="11">
        <v>19.587487108972159</v>
      </c>
      <c r="F561" s="11"/>
    </row>
    <row r="562" spans="1:6" x14ac:dyDescent="0.35">
      <c r="A562" s="43">
        <v>193</v>
      </c>
      <c r="B562" s="12">
        <v>6.4000000000000003E-3</v>
      </c>
      <c r="C562" s="12">
        <v>1.11E-2</v>
      </c>
      <c r="D562" s="45">
        <v>42.342342342342342</v>
      </c>
      <c r="E562" s="11">
        <v>43.866666666666667</v>
      </c>
      <c r="F562" s="11">
        <v>36.465753117556403</v>
      </c>
    </row>
    <row r="563" spans="1:6" x14ac:dyDescent="0.35">
      <c r="A563" s="43">
        <v>193</v>
      </c>
      <c r="B563" s="12">
        <v>4.4000000000000003E-3</v>
      </c>
      <c r="C563" s="12">
        <v>6.1000000000000004E-3</v>
      </c>
      <c r="D563" s="45">
        <v>27.868852459016392</v>
      </c>
      <c r="E563" s="11">
        <v>28.872131147540983</v>
      </c>
      <c r="F563" s="11"/>
    </row>
    <row r="564" spans="1:6" x14ac:dyDescent="0.35">
      <c r="A564" s="43">
        <v>193</v>
      </c>
      <c r="B564" s="12">
        <v>4.1999999999999997E-3</v>
      </c>
      <c r="C564" s="12">
        <v>6.4999999999999997E-3</v>
      </c>
      <c r="D564" s="45">
        <v>35.384615384615387</v>
      </c>
      <c r="E564" s="11">
        <v>36.658461538461545</v>
      </c>
      <c r="F564" s="11"/>
    </row>
    <row r="565" spans="1:6" x14ac:dyDescent="0.35">
      <c r="A565" s="43">
        <v>194</v>
      </c>
      <c r="B565" s="12">
        <v>1.1860000000000001E-2</v>
      </c>
      <c r="C565" s="12">
        <v>1.349E-2</v>
      </c>
      <c r="D565" s="45">
        <v>12.083024462564859</v>
      </c>
      <c r="E565" s="11">
        <v>12.518013343217195</v>
      </c>
      <c r="F565" s="11">
        <v>11.511581246960816</v>
      </c>
    </row>
    <row r="566" spans="1:6" x14ac:dyDescent="0.35">
      <c r="A566" s="43">
        <v>194</v>
      </c>
      <c r="B566" s="12">
        <v>1.5610000000000001E-2</v>
      </c>
      <c r="C566" s="12">
        <v>1.7239999999999998E-2</v>
      </c>
      <c r="D566" s="45">
        <v>9.4547563805104282</v>
      </c>
      <c r="E566" s="11">
        <v>9.7951276102088034</v>
      </c>
      <c r="F566" s="11"/>
    </row>
    <row r="567" spans="1:6" x14ac:dyDescent="0.35">
      <c r="A567" s="43">
        <v>194</v>
      </c>
      <c r="B567" s="12">
        <v>1.772E-2</v>
      </c>
      <c r="C567" s="12">
        <v>2.009E-2</v>
      </c>
      <c r="D567" s="45">
        <v>11.796913887506225</v>
      </c>
      <c r="E567" s="11">
        <v>12.221602787456449</v>
      </c>
      <c r="F567" s="11"/>
    </row>
    <row r="568" spans="1:6" x14ac:dyDescent="0.35">
      <c r="A568" s="43">
        <v>196</v>
      </c>
      <c r="B568" s="12">
        <v>8.5199999999999998E-3</v>
      </c>
      <c r="C568" s="12">
        <v>1.0529999999999999E-2</v>
      </c>
      <c r="D568" s="45">
        <v>19.088319088319086</v>
      </c>
      <c r="E568" s="11">
        <v>19.775498575498574</v>
      </c>
      <c r="F568" s="11">
        <v>13.563828860783937</v>
      </c>
    </row>
    <row r="569" spans="1:6" x14ac:dyDescent="0.35">
      <c r="A569" s="43">
        <v>196</v>
      </c>
      <c r="B569" s="12">
        <v>1.451E-2</v>
      </c>
      <c r="C569" s="12">
        <v>1.6480000000000002E-2</v>
      </c>
      <c r="D569" s="45">
        <v>11.953883495145638</v>
      </c>
      <c r="E569" s="11">
        <v>12.384223300970881</v>
      </c>
      <c r="F569" s="11"/>
    </row>
    <row r="570" spans="1:6" x14ac:dyDescent="0.35">
      <c r="A570" s="43">
        <v>196</v>
      </c>
      <c r="B570" s="12">
        <v>9.3600000000000003E-3</v>
      </c>
      <c r="C570" s="12">
        <v>1.0200000000000001E-2</v>
      </c>
      <c r="D570" s="45">
        <v>8.2352941176470633</v>
      </c>
      <c r="E570" s="11">
        <v>8.5317647058823578</v>
      </c>
      <c r="F570" s="11"/>
    </row>
    <row r="571" spans="1:6" x14ac:dyDescent="0.35">
      <c r="A571" s="43">
        <v>197</v>
      </c>
      <c r="B571" s="12">
        <v>1.0800000000000001E-2</v>
      </c>
      <c r="C571" s="12">
        <v>1.46E-2</v>
      </c>
      <c r="D571" s="45">
        <v>26.027397260273972</v>
      </c>
      <c r="E571" s="11">
        <v>26.964383561643835</v>
      </c>
      <c r="F571" s="11">
        <v>26.416302457055878</v>
      </c>
    </row>
    <row r="572" spans="1:6" x14ac:dyDescent="0.35">
      <c r="A572" s="43">
        <v>197</v>
      </c>
      <c r="B572" s="12">
        <v>7.3000000000000001E-3</v>
      </c>
      <c r="C572" s="12">
        <v>1.12E-2</v>
      </c>
      <c r="D572" s="45">
        <v>34.821428571428569</v>
      </c>
      <c r="E572" s="11">
        <v>36.074999999999996</v>
      </c>
      <c r="F572" s="11"/>
    </row>
    <row r="573" spans="1:6" x14ac:dyDescent="0.35">
      <c r="A573" s="43">
        <v>197</v>
      </c>
      <c r="B573" s="12">
        <v>1.24E-2</v>
      </c>
      <c r="C573" s="12">
        <v>1.47E-2</v>
      </c>
      <c r="D573" s="45">
        <v>15.646258503401361</v>
      </c>
      <c r="E573" s="11">
        <v>16.209523809523809</v>
      </c>
      <c r="F573" s="11"/>
    </row>
    <row r="574" spans="1:6" x14ac:dyDescent="0.35">
      <c r="A574" s="43">
        <v>198</v>
      </c>
      <c r="B574" s="12">
        <v>1.7100000000000001E-2</v>
      </c>
      <c r="C574" s="12">
        <v>1.89E-2</v>
      </c>
      <c r="D574" s="45">
        <v>9.5238095238095202</v>
      </c>
      <c r="E574" s="11">
        <v>9.8666666666666636</v>
      </c>
      <c r="F574" s="11">
        <v>10.129652889343266</v>
      </c>
    </row>
    <row r="575" spans="1:6" x14ac:dyDescent="0.35">
      <c r="A575" s="43">
        <v>198</v>
      </c>
      <c r="B575" s="12">
        <v>2.12E-2</v>
      </c>
      <c r="C575" s="12">
        <v>2.46E-2</v>
      </c>
      <c r="D575" s="45">
        <v>13.821138211382115</v>
      </c>
      <c r="E575" s="11">
        <v>14.318699186991871</v>
      </c>
      <c r="F575" s="11"/>
    </row>
    <row r="576" spans="1:6" x14ac:dyDescent="0.35">
      <c r="A576" s="43">
        <v>198</v>
      </c>
      <c r="B576" s="12">
        <v>1.5699999999999999E-2</v>
      </c>
      <c r="C576" s="12">
        <v>1.67E-2</v>
      </c>
      <c r="D576" s="45">
        <v>5.9880239520958138</v>
      </c>
      <c r="E576" s="11">
        <v>6.2035928143712633</v>
      </c>
      <c r="F576" s="11"/>
    </row>
    <row r="577" spans="1:6" x14ac:dyDescent="0.35">
      <c r="A577" s="43">
        <v>199</v>
      </c>
      <c r="B577" s="12">
        <v>6.8999999999999999E-3</v>
      </c>
      <c r="C577" s="12">
        <v>1.09E-2</v>
      </c>
      <c r="D577" s="45">
        <v>36.697247706422019</v>
      </c>
      <c r="E577" s="11">
        <v>38.018348623853214</v>
      </c>
      <c r="F577" s="11">
        <v>32.300993644739329</v>
      </c>
    </row>
    <row r="578" spans="1:6" x14ac:dyDescent="0.35">
      <c r="A578" s="43">
        <v>199</v>
      </c>
      <c r="B578" s="12">
        <v>1.2200000000000001E-2</v>
      </c>
      <c r="C578" s="12">
        <v>1.5699999999999999E-2</v>
      </c>
      <c r="D578" s="45">
        <v>22.292993630573239</v>
      </c>
      <c r="E578" s="11">
        <v>23.095541401273877</v>
      </c>
      <c r="F578" s="11"/>
    </row>
    <row r="579" spans="1:6" x14ac:dyDescent="0.35">
      <c r="A579" s="43">
        <v>199</v>
      </c>
      <c r="B579" s="12">
        <v>3.5999999999999999E-3</v>
      </c>
      <c r="C579" s="12">
        <v>5.4999999999999997E-3</v>
      </c>
      <c r="D579" s="45">
        <v>34.545454545454547</v>
      </c>
      <c r="E579" s="11">
        <v>35.789090909090909</v>
      </c>
      <c r="F579" s="11"/>
    </row>
    <row r="580" spans="1:6" x14ac:dyDescent="0.35">
      <c r="A580" s="43">
        <v>200</v>
      </c>
      <c r="B580" s="12">
        <v>7.4700000000000001E-3</v>
      </c>
      <c r="C580" s="12">
        <v>9.4599999999999997E-3</v>
      </c>
      <c r="D580" s="45">
        <v>21.035940803382662</v>
      </c>
      <c r="E580" s="11">
        <v>21.79323467230444</v>
      </c>
      <c r="F580" s="11">
        <v>27.903488646901859</v>
      </c>
    </row>
    <row r="581" spans="1:6" x14ac:dyDescent="0.35">
      <c r="A581" s="43">
        <v>200</v>
      </c>
      <c r="B581" s="12">
        <v>6.9899999999999997E-3</v>
      </c>
      <c r="C581" s="12">
        <v>9.3500000000000007E-3</v>
      </c>
      <c r="D581" s="45">
        <v>25.240641711229955</v>
      </c>
      <c r="E581" s="11">
        <v>26.149304812834234</v>
      </c>
      <c r="F581" s="11"/>
    </row>
    <row r="582" spans="1:6" x14ac:dyDescent="0.35">
      <c r="A582" s="43">
        <v>200</v>
      </c>
      <c r="B582" s="12">
        <v>6.4099999999999999E-3</v>
      </c>
      <c r="C582" s="12">
        <v>9.7900000000000001E-3</v>
      </c>
      <c r="D582" s="45">
        <v>34.525025536261495</v>
      </c>
      <c r="E582" s="11">
        <v>35.767926455566908</v>
      </c>
      <c r="F582" s="11"/>
    </row>
    <row r="583" spans="1:6" x14ac:dyDescent="0.35">
      <c r="A583" s="43">
        <v>201</v>
      </c>
      <c r="B583" s="12">
        <v>1.18E-2</v>
      </c>
      <c r="C583" s="12">
        <v>1.9E-2</v>
      </c>
      <c r="D583" s="45">
        <v>37.894736842105267</v>
      </c>
      <c r="E583" s="11">
        <v>39.258947368421055</v>
      </c>
      <c r="F583" s="11">
        <v>39.540037836072443</v>
      </c>
    </row>
    <row r="584" spans="1:6" x14ac:dyDescent="0.35">
      <c r="A584" s="43">
        <v>201</v>
      </c>
      <c r="B584" s="12">
        <v>6.8999999999999999E-3</v>
      </c>
      <c r="C584" s="12">
        <v>1.2999999999999999E-2</v>
      </c>
      <c r="D584" s="45">
        <v>46.92307692307692</v>
      </c>
      <c r="E584" s="11">
        <v>48.612307692307688</v>
      </c>
      <c r="F584" s="11"/>
    </row>
    <row r="585" spans="1:6" x14ac:dyDescent="0.35">
      <c r="A585" s="43">
        <v>201</v>
      </c>
      <c r="B585" s="12">
        <v>1.54E-2</v>
      </c>
      <c r="C585" s="12">
        <v>2.1899999999999999E-2</v>
      </c>
      <c r="D585" s="45">
        <v>29.68036529680365</v>
      </c>
      <c r="E585" s="11">
        <v>30.748858447488583</v>
      </c>
      <c r="F585" s="11"/>
    </row>
    <row r="586" spans="1:6" x14ac:dyDescent="0.35">
      <c r="A586" s="43">
        <v>202</v>
      </c>
      <c r="B586" s="12">
        <v>5.5999999999999999E-3</v>
      </c>
      <c r="C586" s="12">
        <v>8.8000000000000005E-3</v>
      </c>
      <c r="D586" s="45">
        <v>36.363636363636367</v>
      </c>
      <c r="E586" s="11">
        <v>37.672727272727279</v>
      </c>
      <c r="F586" s="11">
        <v>29.893040450995112</v>
      </c>
    </row>
    <row r="587" spans="1:6" x14ac:dyDescent="0.35">
      <c r="A587" s="43">
        <v>202</v>
      </c>
      <c r="B587" s="12">
        <v>1.1599999999999999E-2</v>
      </c>
      <c r="C587" s="12">
        <v>1.66E-2</v>
      </c>
      <c r="D587" s="45">
        <v>30.120481927710852</v>
      </c>
      <c r="E587" s="11">
        <v>31.204819277108445</v>
      </c>
      <c r="F587" s="11"/>
    </row>
    <row r="588" spans="1:6" x14ac:dyDescent="0.35">
      <c r="A588" s="43">
        <v>202</v>
      </c>
      <c r="B588" s="12">
        <v>2.0299999999999999E-2</v>
      </c>
      <c r="C588" s="12">
        <v>2.5399999999999999E-2</v>
      </c>
      <c r="D588" s="45">
        <v>20.078740157480318</v>
      </c>
      <c r="E588" s="11">
        <v>20.801574803149609</v>
      </c>
      <c r="F588" s="11"/>
    </row>
    <row r="589" spans="1:6" x14ac:dyDescent="0.35">
      <c r="A589" s="43">
        <v>203</v>
      </c>
      <c r="B589" s="12">
        <v>1.9349999999999999E-2</v>
      </c>
      <c r="C589" s="12">
        <v>2.402E-2</v>
      </c>
      <c r="D589" s="45">
        <v>19.442131557035804</v>
      </c>
      <c r="E589" s="11">
        <v>20.142048293089093</v>
      </c>
      <c r="F589" s="11">
        <v>22.070664214093824</v>
      </c>
    </row>
    <row r="590" spans="1:6" x14ac:dyDescent="0.35">
      <c r="A590" s="43">
        <v>203</v>
      </c>
      <c r="B590" s="12">
        <v>1.908E-2</v>
      </c>
      <c r="C590" s="12">
        <v>2.4410000000000001E-2</v>
      </c>
      <c r="D590" s="45">
        <v>21.835313396149125</v>
      </c>
      <c r="E590" s="11">
        <v>22.621384678410493</v>
      </c>
      <c r="F590" s="11"/>
    </row>
    <row r="591" spans="1:6" x14ac:dyDescent="0.35">
      <c r="A591" s="43">
        <v>203</v>
      </c>
      <c r="B591" s="12">
        <v>2.068E-2</v>
      </c>
      <c r="C591" s="12">
        <v>2.673E-2</v>
      </c>
      <c r="D591" s="45">
        <v>22.633744855967077</v>
      </c>
      <c r="E591" s="11">
        <v>23.448559670781894</v>
      </c>
      <c r="F591" s="11"/>
    </row>
    <row r="592" spans="1:6" x14ac:dyDescent="0.35">
      <c r="A592" s="43">
        <v>204</v>
      </c>
      <c r="B592" s="12">
        <v>1.2E-2</v>
      </c>
      <c r="C592" s="12">
        <v>1.5800000000000002E-2</v>
      </c>
      <c r="D592" s="45">
        <v>24.050632911392412</v>
      </c>
      <c r="E592" s="11">
        <v>24.91645569620254</v>
      </c>
      <c r="F592" s="11">
        <v>34.049929676511965</v>
      </c>
    </row>
    <row r="593" spans="1:6" x14ac:dyDescent="0.35">
      <c r="A593" s="43">
        <v>204</v>
      </c>
      <c r="B593" s="12">
        <v>1.06E-2</v>
      </c>
      <c r="C593" s="12">
        <v>1.5900000000000001E-2</v>
      </c>
      <c r="D593" s="45">
        <v>33.333333333333336</v>
      </c>
      <c r="E593" s="11">
        <v>34.533333333333339</v>
      </c>
      <c r="F593" s="11"/>
    </row>
    <row r="594" spans="1:6" x14ac:dyDescent="0.35">
      <c r="A594" s="43">
        <v>204</v>
      </c>
      <c r="B594" s="12">
        <v>8.6999999999999994E-3</v>
      </c>
      <c r="C594" s="12">
        <v>1.4800000000000001E-2</v>
      </c>
      <c r="D594" s="45">
        <v>41.216216216216225</v>
      </c>
      <c r="E594" s="11">
        <v>42.70000000000001</v>
      </c>
      <c r="F594" s="11"/>
    </row>
    <row r="595" spans="1:6" x14ac:dyDescent="0.35">
      <c r="A595" s="43">
        <v>205</v>
      </c>
      <c r="B595" s="12">
        <v>1.478E-2</v>
      </c>
      <c r="C595" s="12">
        <v>1.7930000000000001E-2</v>
      </c>
      <c r="D595" s="45">
        <v>17.568321249302855</v>
      </c>
      <c r="E595" s="11">
        <v>18.20078081427776</v>
      </c>
      <c r="F595" s="11">
        <v>15.873019770705861</v>
      </c>
    </row>
    <row r="596" spans="1:6" x14ac:dyDescent="0.35">
      <c r="A596" s="43">
        <v>205</v>
      </c>
      <c r="B596" s="12">
        <v>8.8599999999999998E-3</v>
      </c>
      <c r="C596" s="12">
        <v>1.0030000000000001E-2</v>
      </c>
      <c r="D596" s="45">
        <v>11.665004985044874</v>
      </c>
      <c r="E596" s="11">
        <v>12.08494516450649</v>
      </c>
      <c r="F596" s="11"/>
    </row>
    <row r="597" spans="1:6" x14ac:dyDescent="0.35">
      <c r="A597" s="43">
        <v>205</v>
      </c>
      <c r="B597" s="12">
        <v>2.588E-2</v>
      </c>
      <c r="C597" s="12">
        <v>3.108E-2</v>
      </c>
      <c r="D597" s="45">
        <v>16.73101673101673</v>
      </c>
      <c r="E597" s="11">
        <v>17.333333333333332</v>
      </c>
      <c r="F597" s="11"/>
    </row>
    <row r="598" spans="1:6" x14ac:dyDescent="0.35">
      <c r="A598" s="43">
        <v>206</v>
      </c>
      <c r="B598" s="12">
        <v>1.3599999999999999E-2</v>
      </c>
      <c r="C598" s="12">
        <v>1.9E-2</v>
      </c>
      <c r="D598" s="45">
        <v>28.421052631578945</v>
      </c>
      <c r="E598" s="11">
        <v>29.444210526315789</v>
      </c>
      <c r="F598" s="11">
        <v>26.798107253673667</v>
      </c>
    </row>
    <row r="599" spans="1:6" x14ac:dyDescent="0.35">
      <c r="A599" s="43">
        <v>206</v>
      </c>
      <c r="B599" s="12">
        <v>1.2E-2</v>
      </c>
      <c r="C599" s="12">
        <v>1.7399999999999999E-2</v>
      </c>
      <c r="D599" s="45">
        <v>31.034482758620683</v>
      </c>
      <c r="E599" s="11">
        <v>32.151724137931026</v>
      </c>
      <c r="F599" s="11"/>
    </row>
    <row r="600" spans="1:6" x14ac:dyDescent="0.35">
      <c r="A600" s="43">
        <v>206</v>
      </c>
      <c r="B600" s="12">
        <v>2.0299999999999999E-2</v>
      </c>
      <c r="C600" s="12">
        <v>2.4799999999999999E-2</v>
      </c>
      <c r="D600" s="45">
        <v>18.145161290322584</v>
      </c>
      <c r="E600" s="11">
        <v>18.798387096774196</v>
      </c>
      <c r="F600" s="11"/>
    </row>
    <row r="601" spans="1:6" x14ac:dyDescent="0.35">
      <c r="A601" s="43">
        <v>207</v>
      </c>
      <c r="B601" s="12">
        <v>6.9800000000000001E-3</v>
      </c>
      <c r="C601" s="12">
        <v>7.4200000000000004E-3</v>
      </c>
      <c r="D601" s="45">
        <v>5.9299191374663103</v>
      </c>
      <c r="E601" s="11">
        <v>6.1433962264150974</v>
      </c>
      <c r="F601" s="11">
        <v>16.096566376416821</v>
      </c>
    </row>
    <row r="602" spans="1:6" x14ac:dyDescent="0.35">
      <c r="A602" s="43">
        <v>207</v>
      </c>
      <c r="B602" s="12">
        <v>7.5799999999999999E-3</v>
      </c>
      <c r="C602" s="12">
        <v>9.9799999999999993E-3</v>
      </c>
      <c r="D602" s="45">
        <v>24.048096192384765</v>
      </c>
      <c r="E602" s="11">
        <v>24.913827655310616</v>
      </c>
      <c r="F602" s="11"/>
    </row>
    <row r="603" spans="1:6" x14ac:dyDescent="0.35">
      <c r="A603" s="43">
        <v>207</v>
      </c>
      <c r="B603" s="12">
        <v>1.2630000000000001E-2</v>
      </c>
      <c r="C603" s="12">
        <v>1.515E-2</v>
      </c>
      <c r="D603" s="45">
        <v>16.633663366336631</v>
      </c>
      <c r="E603" s="11">
        <v>17.23247524752475</v>
      </c>
      <c r="F603" s="11"/>
    </row>
    <row r="604" spans="1:6" x14ac:dyDescent="0.35">
      <c r="A604" s="43">
        <v>208</v>
      </c>
      <c r="B604" s="12">
        <v>1.4999999999999999E-2</v>
      </c>
      <c r="C604" s="12">
        <v>2.0799999999999999E-2</v>
      </c>
      <c r="D604" s="45">
        <v>27.884615384615387</v>
      </c>
      <c r="E604" s="11">
        <v>28.888461538461542</v>
      </c>
      <c r="F604" s="11">
        <v>29.652466977466975</v>
      </c>
    </row>
    <row r="605" spans="1:6" x14ac:dyDescent="0.35">
      <c r="A605" s="43">
        <v>208</v>
      </c>
      <c r="B605" s="12">
        <v>1.1900000000000001E-2</v>
      </c>
      <c r="C605" s="12">
        <v>1.7600000000000001E-2</v>
      </c>
      <c r="D605" s="45">
        <v>32.386363636363633</v>
      </c>
      <c r="E605" s="11">
        <v>33.552272727272722</v>
      </c>
      <c r="F605" s="11"/>
    </row>
    <row r="606" spans="1:6" x14ac:dyDescent="0.35">
      <c r="A606" s="43">
        <v>208</v>
      </c>
      <c r="B606" s="12">
        <v>1.2500000000000001E-2</v>
      </c>
      <c r="C606" s="12">
        <v>1.6799999999999999E-2</v>
      </c>
      <c r="D606" s="45">
        <v>25.595238095238088</v>
      </c>
      <c r="E606" s="11">
        <v>26.516666666666659</v>
      </c>
      <c r="F606" s="11"/>
    </row>
    <row r="607" spans="1:6" x14ac:dyDescent="0.35">
      <c r="A607" s="43">
        <v>209</v>
      </c>
      <c r="B607" s="12">
        <v>1.7600000000000001E-2</v>
      </c>
      <c r="C607" s="12">
        <v>2.12E-2</v>
      </c>
      <c r="D607" s="45">
        <v>16.981132075471695</v>
      </c>
      <c r="E607" s="11">
        <v>17.592452830188677</v>
      </c>
      <c r="F607" s="11">
        <v>12.482970704786252</v>
      </c>
    </row>
    <row r="608" spans="1:6" x14ac:dyDescent="0.35">
      <c r="A608" s="43">
        <v>209</v>
      </c>
      <c r="B608" s="12">
        <v>1.77E-2</v>
      </c>
      <c r="C608" s="12">
        <v>1.8100000000000002E-2</v>
      </c>
      <c r="D608" s="45">
        <v>2.2099447513812209</v>
      </c>
      <c r="E608" s="11">
        <v>2.2895027624309447</v>
      </c>
      <c r="F608" s="11"/>
    </row>
    <row r="609" spans="1:6" x14ac:dyDescent="0.35">
      <c r="A609" s="43">
        <v>209</v>
      </c>
      <c r="B609" s="12">
        <v>1.9099999999999999E-2</v>
      </c>
      <c r="C609" s="12">
        <v>2.3E-2</v>
      </c>
      <c r="D609" s="45">
        <v>16.956521739130437</v>
      </c>
      <c r="E609" s="11">
        <v>17.566956521739133</v>
      </c>
      <c r="F609" s="11"/>
    </row>
    <row r="610" spans="1:6" x14ac:dyDescent="0.35">
      <c r="A610" s="43">
        <v>210</v>
      </c>
      <c r="B610" s="12">
        <v>9.4999999999999998E-3</v>
      </c>
      <c r="C610" s="12">
        <v>1.0800000000000001E-2</v>
      </c>
      <c r="D610" s="45">
        <v>12.037037037037043</v>
      </c>
      <c r="E610" s="11">
        <v>12.470370370370377</v>
      </c>
      <c r="F610" s="11">
        <v>12.192856552875538</v>
      </c>
    </row>
    <row r="611" spans="1:6" x14ac:dyDescent="0.35">
      <c r="A611" s="43">
        <v>210</v>
      </c>
      <c r="B611" s="12">
        <v>8.0999999999999996E-3</v>
      </c>
      <c r="C611" s="12">
        <v>0.01</v>
      </c>
      <c r="D611" s="45">
        <v>19.000000000000007</v>
      </c>
      <c r="E611" s="11">
        <v>19.684000000000008</v>
      </c>
      <c r="F611" s="11"/>
    </row>
    <row r="612" spans="1:6" x14ac:dyDescent="0.35">
      <c r="A612" s="43">
        <v>210</v>
      </c>
      <c r="B612" s="12">
        <v>2.69E-2</v>
      </c>
      <c r="C612" s="12">
        <v>2.81E-2</v>
      </c>
      <c r="D612" s="45">
        <v>4.270462633451956</v>
      </c>
      <c r="E612" s="11">
        <v>4.4241992882562267</v>
      </c>
      <c r="F612" s="11"/>
    </row>
    <row r="613" spans="1:6" x14ac:dyDescent="0.35">
      <c r="A613" s="43">
        <v>211</v>
      </c>
      <c r="B613" s="12">
        <v>2.4500000000000001E-2</v>
      </c>
      <c r="C613" s="12">
        <v>2.7799999999999998E-2</v>
      </c>
      <c r="D613" s="45">
        <v>11.870503597122294</v>
      </c>
      <c r="E613" s="11">
        <v>12.297841726618698</v>
      </c>
      <c r="F613" s="11">
        <v>26.047658491286324</v>
      </c>
    </row>
    <row r="614" spans="1:6" x14ac:dyDescent="0.35">
      <c r="A614" s="43">
        <v>211</v>
      </c>
      <c r="B614" s="12">
        <v>1.7100000000000001E-2</v>
      </c>
      <c r="C614" s="12">
        <v>2.5700000000000001E-2</v>
      </c>
      <c r="D614" s="45">
        <v>33.463035019455248</v>
      </c>
      <c r="E614" s="11">
        <v>34.66770428015564</v>
      </c>
      <c r="F614" s="11"/>
    </row>
    <row r="615" spans="1:6" x14ac:dyDescent="0.35">
      <c r="A615" s="43">
        <v>211</v>
      </c>
      <c r="B615" s="12">
        <v>2.23E-2</v>
      </c>
      <c r="C615" s="12">
        <v>3.1899999999999998E-2</v>
      </c>
      <c r="D615" s="45">
        <v>30.094043887147333</v>
      </c>
      <c r="E615" s="11">
        <v>31.177429467084636</v>
      </c>
      <c r="F615" s="11"/>
    </row>
    <row r="616" spans="1:6" x14ac:dyDescent="0.35">
      <c r="A616" s="43">
        <v>212</v>
      </c>
      <c r="B616" s="12">
        <v>5.7000000000000002E-3</v>
      </c>
      <c r="C616" s="12">
        <v>8.2000000000000007E-3</v>
      </c>
      <c r="D616" s="45">
        <v>30.487804878048784</v>
      </c>
      <c r="E616" s="11">
        <v>31.585365853658541</v>
      </c>
      <c r="F616" s="11">
        <v>27.958740214657741</v>
      </c>
    </row>
    <row r="617" spans="1:6" x14ac:dyDescent="0.35">
      <c r="A617" s="43">
        <v>212</v>
      </c>
      <c r="B617" s="12">
        <v>2.1299999999999999E-2</v>
      </c>
      <c r="C617" s="12">
        <v>2.81E-2</v>
      </c>
      <c r="D617" s="45">
        <v>24.19928825622776</v>
      </c>
      <c r="E617" s="11">
        <v>25.07046263345196</v>
      </c>
      <c r="F617" s="11"/>
    </row>
    <row r="618" spans="1:6" x14ac:dyDescent="0.35">
      <c r="A618" s="43">
        <v>212</v>
      </c>
      <c r="B618" s="12">
        <v>1.8800000000000001E-2</v>
      </c>
      <c r="C618" s="12">
        <v>2.5499999999999998E-2</v>
      </c>
      <c r="D618" s="45">
        <v>26.274509803921557</v>
      </c>
      <c r="E618" s="11">
        <v>27.220392156862733</v>
      </c>
      <c r="F618" s="11"/>
    </row>
    <row r="619" spans="1:6" x14ac:dyDescent="0.35">
      <c r="A619" s="43">
        <v>213</v>
      </c>
      <c r="B619" s="12">
        <v>1.77E-2</v>
      </c>
      <c r="C619" s="12">
        <v>2.18E-2</v>
      </c>
      <c r="D619" s="45">
        <v>18.807339449541281</v>
      </c>
      <c r="E619" s="11">
        <v>19.484403669724767</v>
      </c>
      <c r="F619" s="11">
        <v>21.611115788554518</v>
      </c>
    </row>
    <row r="620" spans="1:6" x14ac:dyDescent="0.35">
      <c r="A620" s="43">
        <v>213</v>
      </c>
      <c r="B620" s="12">
        <v>1.06E-2</v>
      </c>
      <c r="C620" s="12">
        <v>1.37E-2</v>
      </c>
      <c r="D620" s="45">
        <v>22.627737226277375</v>
      </c>
      <c r="E620" s="11">
        <v>23.442335766423362</v>
      </c>
      <c r="F620" s="11"/>
    </row>
    <row r="621" spans="1:6" x14ac:dyDescent="0.35">
      <c r="A621" s="43">
        <v>213</v>
      </c>
      <c r="B621" s="12">
        <v>1.7899999999999999E-2</v>
      </c>
      <c r="C621" s="12">
        <v>2.2700000000000001E-2</v>
      </c>
      <c r="D621" s="45">
        <v>21.145374449339215</v>
      </c>
      <c r="E621" s="11">
        <v>21.906607929515427</v>
      </c>
      <c r="F621" s="11"/>
    </row>
    <row r="622" spans="1:6" x14ac:dyDescent="0.35">
      <c r="A622" s="43">
        <v>214</v>
      </c>
      <c r="B622" s="12">
        <v>1.384E-2</v>
      </c>
      <c r="C622" s="12">
        <v>1.967E-2</v>
      </c>
      <c r="D622" s="45">
        <v>29.639044229791562</v>
      </c>
      <c r="E622" s="11">
        <v>30.70604982206406</v>
      </c>
      <c r="F622" s="11">
        <v>19.649982456880689</v>
      </c>
    </row>
    <row r="623" spans="1:6" x14ac:dyDescent="0.35">
      <c r="A623" s="43">
        <v>214</v>
      </c>
      <c r="B623" s="12">
        <v>1.6279999999999999E-2</v>
      </c>
      <c r="C623" s="12">
        <v>1.7749999999999998E-2</v>
      </c>
      <c r="D623" s="45">
        <v>8.2816901408450665</v>
      </c>
      <c r="E623" s="11">
        <v>8.5798309859154891</v>
      </c>
      <c r="F623" s="11"/>
    </row>
    <row r="624" spans="1:6" x14ac:dyDescent="0.35">
      <c r="A624" s="43">
        <v>214</v>
      </c>
      <c r="B624" s="12">
        <v>1.558E-2</v>
      </c>
      <c r="C624" s="12">
        <v>1.9230000000000001E-2</v>
      </c>
      <c r="D624" s="45">
        <v>18.98075923036922</v>
      </c>
      <c r="E624" s="11">
        <v>19.664066562662512</v>
      </c>
      <c r="F624" s="11"/>
    </row>
    <row r="625" spans="1:6" x14ac:dyDescent="0.35">
      <c r="A625" s="43">
        <v>215</v>
      </c>
      <c r="B625" s="12">
        <v>1.89E-2</v>
      </c>
      <c r="C625" s="12">
        <v>2.18E-2</v>
      </c>
      <c r="D625" s="45">
        <v>13.30275229357798</v>
      </c>
      <c r="E625" s="11">
        <v>13.781651376146787</v>
      </c>
      <c r="F625" s="11">
        <v>10.362902377318763</v>
      </c>
    </row>
    <row r="626" spans="1:6" x14ac:dyDescent="0.35">
      <c r="A626" s="43">
        <v>215</v>
      </c>
      <c r="B626" s="12">
        <v>2.1899999999999999E-2</v>
      </c>
      <c r="C626" s="12">
        <v>2.3599999999999999E-2</v>
      </c>
      <c r="D626" s="45">
        <v>7.2033898305084749</v>
      </c>
      <c r="E626" s="11">
        <v>7.4627118644067805</v>
      </c>
      <c r="F626" s="11"/>
    </row>
    <row r="627" spans="1:6" x14ac:dyDescent="0.35">
      <c r="A627" s="43">
        <v>215</v>
      </c>
      <c r="B627" s="12">
        <v>0.02</v>
      </c>
      <c r="C627" s="12">
        <v>2.2100000000000002E-2</v>
      </c>
      <c r="D627" s="45">
        <v>9.5022624434389193</v>
      </c>
      <c r="E627" s="11">
        <v>9.8443438914027208</v>
      </c>
      <c r="F627" s="11"/>
    </row>
    <row r="628" spans="1:6" x14ac:dyDescent="0.35">
      <c r="A628" s="43">
        <v>216</v>
      </c>
      <c r="B628" s="12">
        <v>1.61E-2</v>
      </c>
      <c r="C628" s="12">
        <v>2.1600000000000001E-2</v>
      </c>
      <c r="D628" s="45">
        <v>25.462962962962969</v>
      </c>
      <c r="E628" s="11">
        <v>26.379629629629637</v>
      </c>
      <c r="F628" s="11">
        <v>24.906565156002348</v>
      </c>
    </row>
    <row r="629" spans="1:6" x14ac:dyDescent="0.35">
      <c r="A629" s="43">
        <v>216</v>
      </c>
      <c r="B629" s="12">
        <v>2.0299999999999999E-2</v>
      </c>
      <c r="C629" s="12">
        <v>2.58E-2</v>
      </c>
      <c r="D629" s="45">
        <v>21.317829457364347</v>
      </c>
      <c r="E629" s="11">
        <v>22.085271317829463</v>
      </c>
      <c r="F629" s="11"/>
    </row>
    <row r="630" spans="1:6" x14ac:dyDescent="0.35">
      <c r="A630" s="43">
        <v>216</v>
      </c>
      <c r="B630" s="12">
        <v>2.18E-2</v>
      </c>
      <c r="C630" s="12">
        <v>2.92E-2</v>
      </c>
      <c r="D630" s="45">
        <v>25.342465753424658</v>
      </c>
      <c r="E630" s="11">
        <v>26.254794520547946</v>
      </c>
      <c r="F630" s="11"/>
    </row>
    <row r="631" spans="1:6" x14ac:dyDescent="0.35">
      <c r="A631" s="43">
        <v>217</v>
      </c>
      <c r="B631" s="12">
        <v>2.0899999999999998E-2</v>
      </c>
      <c r="C631" s="12">
        <v>2.5399999999999999E-2</v>
      </c>
      <c r="D631" s="45">
        <v>17.716535433070867</v>
      </c>
      <c r="E631" s="11">
        <v>18.354330708661418</v>
      </c>
      <c r="F631" s="11">
        <v>21.909573065956689</v>
      </c>
    </row>
    <row r="632" spans="1:6" x14ac:dyDescent="0.35">
      <c r="A632" s="43">
        <v>217</v>
      </c>
      <c r="B632" s="12">
        <v>2.1999999999999999E-2</v>
      </c>
      <c r="C632" s="12">
        <v>2.7799999999999998E-2</v>
      </c>
      <c r="D632" s="45">
        <v>20.863309352517987</v>
      </c>
      <c r="E632" s="11">
        <v>21.614388489208636</v>
      </c>
      <c r="F632" s="11"/>
    </row>
    <row r="633" spans="1:6" x14ac:dyDescent="0.35">
      <c r="A633" s="43">
        <v>217</v>
      </c>
      <c r="B633" s="12">
        <v>1.3899999999999999E-2</v>
      </c>
      <c r="C633" s="12">
        <v>1.8499999999999999E-2</v>
      </c>
      <c r="D633" s="45">
        <v>24.864864864864867</v>
      </c>
      <c r="E633" s="11">
        <v>25.76</v>
      </c>
      <c r="F633" s="11"/>
    </row>
    <row r="634" spans="1:6" x14ac:dyDescent="0.35">
      <c r="A634" s="43">
        <v>218</v>
      </c>
      <c r="B634" s="12">
        <v>2.12E-2</v>
      </c>
      <c r="C634" s="12">
        <v>2.5100000000000001E-2</v>
      </c>
      <c r="D634" s="45">
        <v>15.537848605577691</v>
      </c>
      <c r="E634" s="11">
        <v>16.097211155378488</v>
      </c>
      <c r="F634" s="11">
        <v>13.482987977271668</v>
      </c>
    </row>
    <row r="635" spans="1:6" x14ac:dyDescent="0.35">
      <c r="A635" s="43">
        <v>218</v>
      </c>
      <c r="B635" s="12">
        <v>2.52E-2</v>
      </c>
      <c r="C635" s="12">
        <v>2.8500000000000001E-2</v>
      </c>
      <c r="D635" s="45">
        <v>11.578947368421055</v>
      </c>
      <c r="E635" s="11">
        <v>11.995789473684214</v>
      </c>
      <c r="F635" s="11"/>
    </row>
    <row r="636" spans="1:6" x14ac:dyDescent="0.35">
      <c r="A636" s="43">
        <v>218</v>
      </c>
      <c r="B636" s="12">
        <v>1.9199999999999998E-2</v>
      </c>
      <c r="C636" s="12">
        <v>2.18E-2</v>
      </c>
      <c r="D636" s="45">
        <v>11.926605504587164</v>
      </c>
      <c r="E636" s="11">
        <v>12.355963302752302</v>
      </c>
      <c r="F636" s="11"/>
    </row>
    <row r="637" spans="1:6" x14ac:dyDescent="0.35">
      <c r="A637" s="43">
        <v>219</v>
      </c>
      <c r="B637" s="12">
        <v>1.052E-2</v>
      </c>
      <c r="C637" s="12">
        <v>1.4500000000000001E-2</v>
      </c>
      <c r="D637" s="45">
        <v>27.448275862068972</v>
      </c>
      <c r="E637" s="11">
        <v>28.436413793103455</v>
      </c>
      <c r="F637" s="11">
        <v>21.467959954108881</v>
      </c>
    </row>
    <row r="638" spans="1:6" x14ac:dyDescent="0.35">
      <c r="A638" s="43">
        <v>219</v>
      </c>
      <c r="B638" s="12">
        <v>1.6049999999999998E-2</v>
      </c>
      <c r="C638" s="12">
        <v>1.9210000000000001E-2</v>
      </c>
      <c r="D638" s="45">
        <v>16.449765747006779</v>
      </c>
      <c r="E638" s="11">
        <v>17.041957313899022</v>
      </c>
      <c r="F638" s="11"/>
    </row>
    <row r="639" spans="1:6" x14ac:dyDescent="0.35">
      <c r="A639" s="43">
        <v>219</v>
      </c>
      <c r="B639" s="12">
        <v>1.7270000000000001E-2</v>
      </c>
      <c r="C639" s="12">
        <v>2.1129999999999999E-2</v>
      </c>
      <c r="D639" s="45">
        <v>18.267865593942258</v>
      </c>
      <c r="E639" s="11">
        <v>18.925508755324181</v>
      </c>
      <c r="F639" s="11"/>
    </row>
    <row r="640" spans="1:6" x14ac:dyDescent="0.35">
      <c r="A640" s="43">
        <v>220</v>
      </c>
      <c r="B640" s="12">
        <v>9.7999999999999997E-3</v>
      </c>
      <c r="C640" s="12">
        <v>1.1599999999999999E-2</v>
      </c>
      <c r="D640" s="45">
        <v>15.517241379310342</v>
      </c>
      <c r="E640" s="11">
        <v>16.075862068965513</v>
      </c>
      <c r="F640" s="11">
        <v>24.775714706749188</v>
      </c>
    </row>
    <row r="641" spans="1:6" x14ac:dyDescent="0.35">
      <c r="A641" s="43">
        <v>220</v>
      </c>
      <c r="B641" s="12">
        <v>3.0999999999999999E-3</v>
      </c>
      <c r="C641" s="12">
        <v>3.8999999999999998E-3</v>
      </c>
      <c r="D641" s="45">
        <v>20.512820512820511</v>
      </c>
      <c r="E641" s="11">
        <v>21.25128205128205</v>
      </c>
      <c r="F641" s="11"/>
    </row>
    <row r="642" spans="1:6" x14ac:dyDescent="0.35">
      <c r="A642" s="43">
        <v>220</v>
      </c>
      <c r="B642" s="12">
        <v>3.5999999999999999E-3</v>
      </c>
      <c r="C642" s="12">
        <v>5.5999999999999999E-3</v>
      </c>
      <c r="D642" s="45">
        <v>35.714285714285715</v>
      </c>
      <c r="E642" s="11">
        <v>37</v>
      </c>
      <c r="F642" s="11"/>
    </row>
    <row r="643" spans="1:6" x14ac:dyDescent="0.35">
      <c r="A643" s="43">
        <v>222</v>
      </c>
      <c r="B643" s="12">
        <v>1.0460000000000001E-2</v>
      </c>
      <c r="C643" s="12">
        <v>1.405E-2</v>
      </c>
      <c r="D643" s="45">
        <v>25.55160142348754</v>
      </c>
      <c r="E643" s="11">
        <v>26.471459074733094</v>
      </c>
      <c r="F643" s="11">
        <v>25.42556921670818</v>
      </c>
    </row>
    <row r="644" spans="1:6" x14ac:dyDescent="0.35">
      <c r="A644" s="43">
        <v>222</v>
      </c>
      <c r="B644" s="12">
        <v>1.187E-2</v>
      </c>
      <c r="C644" s="12">
        <v>1.635E-2</v>
      </c>
      <c r="D644" s="45">
        <v>27.400611620795107</v>
      </c>
      <c r="E644" s="11">
        <v>28.387033639143731</v>
      </c>
      <c r="F644" s="11"/>
    </row>
    <row r="645" spans="1:6" x14ac:dyDescent="0.35">
      <c r="A645" s="43">
        <v>222</v>
      </c>
      <c r="B645" s="12">
        <v>1.7420000000000001E-2</v>
      </c>
      <c r="C645" s="12">
        <v>2.196E-2</v>
      </c>
      <c r="D645" s="45">
        <v>20.673952641165748</v>
      </c>
      <c r="E645" s="11">
        <v>21.418214936247715</v>
      </c>
      <c r="F645" s="11"/>
    </row>
    <row r="646" spans="1:6" x14ac:dyDescent="0.35">
      <c r="A646" s="43">
        <v>223</v>
      </c>
      <c r="B646" s="12">
        <v>1.6E-2</v>
      </c>
      <c r="C646" s="12">
        <v>2.1700000000000001E-2</v>
      </c>
      <c r="D646" s="45">
        <v>26.267281105990786</v>
      </c>
      <c r="E646" s="11">
        <v>27.212903225806457</v>
      </c>
      <c r="F646" s="11">
        <v>28.824644717880506</v>
      </c>
    </row>
    <row r="647" spans="1:6" x14ac:dyDescent="0.35">
      <c r="A647" s="43">
        <v>223</v>
      </c>
      <c r="B647" s="12">
        <v>1.44E-2</v>
      </c>
      <c r="C647" s="12">
        <v>1.9400000000000001E-2</v>
      </c>
      <c r="D647" s="45">
        <v>25.773195876288664</v>
      </c>
      <c r="E647" s="11">
        <v>26.701030927835056</v>
      </c>
      <c r="F647" s="11"/>
    </row>
    <row r="648" spans="1:6" x14ac:dyDescent="0.35">
      <c r="A648" s="43">
        <v>223</v>
      </c>
      <c r="B648" s="12">
        <v>1.44E-2</v>
      </c>
      <c r="C648" s="12">
        <v>2.1000000000000001E-2</v>
      </c>
      <c r="D648" s="45">
        <v>31.428571428571434</v>
      </c>
      <c r="E648" s="11">
        <v>32.560000000000009</v>
      </c>
      <c r="F648" s="11"/>
    </row>
    <row r="649" spans="1:6" x14ac:dyDescent="0.35">
      <c r="A649" s="43">
        <v>224</v>
      </c>
      <c r="B649" s="12">
        <v>1.0699999999999999E-2</v>
      </c>
      <c r="C649" s="12">
        <v>1.47E-2</v>
      </c>
      <c r="D649" s="45">
        <v>27.210884353741498</v>
      </c>
      <c r="E649" s="11">
        <v>28.190476190476193</v>
      </c>
      <c r="F649" s="11">
        <v>25.021882868089762</v>
      </c>
    </row>
    <row r="650" spans="1:6" x14ac:dyDescent="0.35">
      <c r="A650" s="43">
        <v>224</v>
      </c>
      <c r="B650" s="12">
        <v>1.5900000000000001E-2</v>
      </c>
      <c r="C650" s="12">
        <v>2.0299999999999999E-2</v>
      </c>
      <c r="D650" s="45">
        <v>21.67487684729063</v>
      </c>
      <c r="E650" s="11">
        <v>22.455172413793093</v>
      </c>
      <c r="F650" s="11"/>
    </row>
    <row r="651" spans="1:6" x14ac:dyDescent="0.35">
      <c r="A651" s="43">
        <v>224</v>
      </c>
      <c r="B651" s="12">
        <v>1.0699999999999999E-2</v>
      </c>
      <c r="C651" s="12">
        <v>1.4E-2</v>
      </c>
      <c r="D651" s="45">
        <v>23.571428571428577</v>
      </c>
      <c r="E651" s="11">
        <v>24.420000000000005</v>
      </c>
      <c r="F651" s="11"/>
    </row>
    <row r="652" spans="1:6" x14ac:dyDescent="0.35">
      <c r="A652" s="43">
        <v>225</v>
      </c>
      <c r="B652" s="12">
        <v>1.4370000000000001E-2</v>
      </c>
      <c r="C652" s="12">
        <v>1.6889999999999999E-2</v>
      </c>
      <c r="D652" s="45">
        <v>14.920071047957359</v>
      </c>
      <c r="E652" s="11">
        <v>15.457193605683825</v>
      </c>
      <c r="F652" s="11">
        <v>21.312671636092308</v>
      </c>
    </row>
    <row r="653" spans="1:6" x14ac:dyDescent="0.35">
      <c r="A653" s="43">
        <v>225</v>
      </c>
      <c r="B653" s="12">
        <v>2.3529999999999999E-2</v>
      </c>
      <c r="C653" s="12">
        <v>3.0380000000000001E-2</v>
      </c>
      <c r="D653" s="45">
        <v>22.54772876892693</v>
      </c>
      <c r="E653" s="11">
        <v>23.359447004608299</v>
      </c>
      <c r="F653" s="11"/>
    </row>
    <row r="654" spans="1:6" x14ac:dyDescent="0.35">
      <c r="A654" s="43">
        <v>225</v>
      </c>
      <c r="B654" s="12">
        <v>2.2929999999999999E-2</v>
      </c>
      <c r="C654" s="12">
        <v>3.0269999999999998E-2</v>
      </c>
      <c r="D654" s="45">
        <v>24.248430789560622</v>
      </c>
      <c r="E654" s="11">
        <v>25.121374297984804</v>
      </c>
      <c r="F654" s="11"/>
    </row>
    <row r="655" spans="1:6" x14ac:dyDescent="0.35">
      <c r="A655" s="43">
        <v>226</v>
      </c>
      <c r="B655" s="12">
        <v>2.496E-2</v>
      </c>
      <c r="C655" s="12">
        <v>3.0700000000000002E-2</v>
      </c>
      <c r="D655" s="45">
        <v>18.697068403908801</v>
      </c>
      <c r="E655" s="11">
        <v>19.370162866449519</v>
      </c>
      <c r="F655" s="11">
        <v>18.67578517216479</v>
      </c>
    </row>
    <row r="656" spans="1:6" x14ac:dyDescent="0.35">
      <c r="A656" s="43">
        <v>226</v>
      </c>
      <c r="B656" s="12">
        <v>1.3599999999999999E-2</v>
      </c>
      <c r="C656" s="12">
        <v>1.6289999999999999E-2</v>
      </c>
      <c r="D656" s="45">
        <v>16.513198281154082</v>
      </c>
      <c r="E656" s="11">
        <v>17.107673419275631</v>
      </c>
      <c r="F656" s="11"/>
    </row>
    <row r="657" spans="1:6" x14ac:dyDescent="0.35">
      <c r="A657" s="43">
        <v>226</v>
      </c>
      <c r="B657" s="12">
        <v>1.35E-2</v>
      </c>
      <c r="C657" s="12">
        <v>1.6639999999999999E-2</v>
      </c>
      <c r="D657" s="45">
        <v>18.870192307692303</v>
      </c>
      <c r="E657" s="11">
        <v>19.549519230769228</v>
      </c>
      <c r="F657" s="11"/>
    </row>
    <row r="658" spans="1:6" x14ac:dyDescent="0.35">
      <c r="A658" s="43">
        <v>227</v>
      </c>
      <c r="B658" s="12">
        <v>1.03E-2</v>
      </c>
      <c r="C658" s="12">
        <v>1.46E-2</v>
      </c>
      <c r="D658" s="45">
        <v>29.452054794520549</v>
      </c>
      <c r="E658" s="11">
        <v>30.512328767123289</v>
      </c>
      <c r="F658" s="11">
        <v>28.535150337939779</v>
      </c>
    </row>
    <row r="659" spans="1:6" x14ac:dyDescent="0.35">
      <c r="A659" s="43">
        <v>227</v>
      </c>
      <c r="B659" s="12">
        <v>1.6799999999999999E-2</v>
      </c>
      <c r="C659" s="12">
        <v>2.2700000000000001E-2</v>
      </c>
      <c r="D659" s="45">
        <v>25.991189427312783</v>
      </c>
      <c r="E659" s="11">
        <v>26.926872246696043</v>
      </c>
      <c r="F659" s="11"/>
    </row>
    <row r="660" spans="1:6" x14ac:dyDescent="0.35">
      <c r="A660" s="43">
        <v>227</v>
      </c>
      <c r="B660" s="12">
        <v>2.3300000000000001E-2</v>
      </c>
      <c r="C660" s="12">
        <v>3.2000000000000001E-2</v>
      </c>
      <c r="D660" s="45">
        <v>27.187499999999996</v>
      </c>
      <c r="E660" s="11">
        <v>28.166249999999998</v>
      </c>
      <c r="F660" s="11"/>
    </row>
    <row r="661" spans="1:6" x14ac:dyDescent="0.35">
      <c r="A661" s="43">
        <v>228</v>
      </c>
      <c r="B661" s="12">
        <v>1.09E-2</v>
      </c>
      <c r="C661" s="12">
        <v>1.55E-2</v>
      </c>
      <c r="D661" s="45">
        <v>29.677419354838708</v>
      </c>
      <c r="E661" s="11">
        <v>30.745806451612903</v>
      </c>
      <c r="F661" s="11">
        <v>27.913118279569897</v>
      </c>
    </row>
    <row r="662" spans="1:6" x14ac:dyDescent="0.35">
      <c r="A662" s="43">
        <v>228</v>
      </c>
      <c r="B662" s="12">
        <v>7.4999999999999997E-3</v>
      </c>
      <c r="C662" s="12">
        <v>1.0500000000000001E-2</v>
      </c>
      <c r="D662" s="45">
        <v>28.57142857142858</v>
      </c>
      <c r="E662" s="11">
        <v>29.600000000000009</v>
      </c>
      <c r="F662" s="11"/>
    </row>
    <row r="663" spans="1:6" x14ac:dyDescent="0.35">
      <c r="A663" s="43">
        <v>228</v>
      </c>
      <c r="B663" s="12">
        <v>9.5999999999999992E-3</v>
      </c>
      <c r="C663" s="12">
        <v>1.24E-2</v>
      </c>
      <c r="D663" s="45">
        <v>22.580645161290327</v>
      </c>
      <c r="E663" s="11">
        <v>23.393548387096779</v>
      </c>
      <c r="F663" s="11"/>
    </row>
    <row r="664" spans="1:6" x14ac:dyDescent="0.35">
      <c r="A664" s="43">
        <v>229</v>
      </c>
      <c r="B664" s="12">
        <v>1.14E-2</v>
      </c>
      <c r="C664" s="12">
        <v>1.34E-2</v>
      </c>
      <c r="D664" s="45">
        <v>14.925373134328357</v>
      </c>
      <c r="E664" s="11">
        <v>15.462686567164178</v>
      </c>
      <c r="F664" s="11">
        <v>22.279943141435684</v>
      </c>
    </row>
    <row r="665" spans="1:6" x14ac:dyDescent="0.35">
      <c r="A665" s="43">
        <v>229</v>
      </c>
      <c r="B665" s="12">
        <v>1.38E-2</v>
      </c>
      <c r="C665" s="12">
        <v>1.9599999999999999E-2</v>
      </c>
      <c r="D665" s="45">
        <v>29.591836734693878</v>
      </c>
      <c r="E665" s="11">
        <v>30.657142857142858</v>
      </c>
      <c r="F665" s="11"/>
    </row>
    <row r="666" spans="1:6" x14ac:dyDescent="0.35">
      <c r="A666" s="43">
        <v>229</v>
      </c>
      <c r="B666" s="12">
        <v>8.3999999999999995E-3</v>
      </c>
      <c r="C666" s="12">
        <v>1.0500000000000001E-2</v>
      </c>
      <c r="D666" s="45">
        <v>20.000000000000011</v>
      </c>
      <c r="E666" s="11">
        <v>20.720000000000013</v>
      </c>
      <c r="F666" s="11"/>
    </row>
    <row r="667" spans="1:6" x14ac:dyDescent="0.35">
      <c r="A667" s="43">
        <v>230</v>
      </c>
      <c r="B667" s="12">
        <v>4.4400000000000004E-3</v>
      </c>
      <c r="C667" s="12">
        <v>6.9899999999999997E-3</v>
      </c>
      <c r="D667" s="45">
        <v>36.480686695278962</v>
      </c>
      <c r="E667" s="11">
        <v>37.793991416309005</v>
      </c>
      <c r="F667" s="11">
        <v>34.79467985906107</v>
      </c>
    </row>
    <row r="668" spans="1:6" x14ac:dyDescent="0.35">
      <c r="A668" s="43">
        <v>230</v>
      </c>
      <c r="B668" s="12">
        <v>6.4599999999999996E-3</v>
      </c>
      <c r="C668" s="12">
        <v>8.6599999999999993E-3</v>
      </c>
      <c r="D668" s="45">
        <v>25.404157043879906</v>
      </c>
      <c r="E668" s="11">
        <v>26.318706697459582</v>
      </c>
      <c r="F668" s="11"/>
    </row>
    <row r="669" spans="1:6" x14ac:dyDescent="0.35">
      <c r="A669" s="43">
        <v>230</v>
      </c>
      <c r="B669" s="12">
        <v>8.0199999999999994E-3</v>
      </c>
      <c r="C669" s="12">
        <v>1.312E-2</v>
      </c>
      <c r="D669" s="45">
        <v>38.871951219512198</v>
      </c>
      <c r="E669" s="11">
        <v>40.271341463414636</v>
      </c>
      <c r="F669" s="11"/>
    </row>
    <row r="670" spans="1:6" x14ac:dyDescent="0.35">
      <c r="A670" s="43">
        <v>231</v>
      </c>
      <c r="B670" s="12">
        <v>2.0500000000000001E-2</v>
      </c>
      <c r="C670" s="12">
        <v>2.8500000000000001E-2</v>
      </c>
      <c r="D670" s="45">
        <v>28.07017543859649</v>
      </c>
      <c r="E670" s="11">
        <v>29.080701754385963</v>
      </c>
      <c r="F670" s="11">
        <v>24.459769769006822</v>
      </c>
    </row>
    <row r="671" spans="1:6" x14ac:dyDescent="0.35">
      <c r="A671" s="43">
        <v>231</v>
      </c>
      <c r="B671" s="12">
        <v>1.46E-2</v>
      </c>
      <c r="C671" s="12">
        <v>1.8800000000000001E-2</v>
      </c>
      <c r="D671" s="45">
        <v>22.340425531914896</v>
      </c>
      <c r="E671" s="11">
        <v>23.144680851063832</v>
      </c>
      <c r="F671" s="11"/>
    </row>
    <row r="672" spans="1:6" x14ac:dyDescent="0.35">
      <c r="A672" s="43">
        <v>231</v>
      </c>
      <c r="B672" s="12">
        <v>1.52E-2</v>
      </c>
      <c r="C672" s="12">
        <v>1.9099999999999999E-2</v>
      </c>
      <c r="D672" s="45">
        <v>20.418848167539263</v>
      </c>
      <c r="E672" s="11">
        <v>21.153926701570676</v>
      </c>
      <c r="F672" s="11"/>
    </row>
    <row r="673" spans="1:6" x14ac:dyDescent="0.35">
      <c r="A673" s="43">
        <v>232</v>
      </c>
      <c r="B673" s="12">
        <v>1.6400000000000001E-2</v>
      </c>
      <c r="C673" s="12">
        <v>2.18E-2</v>
      </c>
      <c r="D673" s="45">
        <v>24.770642201834857</v>
      </c>
      <c r="E673" s="11">
        <v>25.662385321100913</v>
      </c>
      <c r="F673" s="11">
        <v>28.779204029965843</v>
      </c>
    </row>
    <row r="674" spans="1:6" x14ac:dyDescent="0.35">
      <c r="A674" s="43">
        <v>232</v>
      </c>
      <c r="B674" s="12">
        <v>1.77E-2</v>
      </c>
      <c r="C674" s="12">
        <v>2.4199999999999999E-2</v>
      </c>
      <c r="D674" s="45">
        <v>26.8595041322314</v>
      </c>
      <c r="E674" s="11">
        <v>27.826446280991732</v>
      </c>
      <c r="F674" s="11"/>
    </row>
    <row r="675" spans="1:6" x14ac:dyDescent="0.35">
      <c r="A675" s="43">
        <v>232</v>
      </c>
      <c r="B675" s="12">
        <v>1.12E-2</v>
      </c>
      <c r="C675" s="12">
        <v>1.6400000000000001E-2</v>
      </c>
      <c r="D675" s="45">
        <v>31.707317073170739</v>
      </c>
      <c r="E675" s="11">
        <v>32.848780487804888</v>
      </c>
      <c r="F675" s="11"/>
    </row>
    <row r="676" spans="1:6" x14ac:dyDescent="0.35">
      <c r="A676" s="43">
        <v>233</v>
      </c>
      <c r="B676" s="12">
        <v>6.6699999999999997E-3</v>
      </c>
      <c r="C676" s="12">
        <v>8.5800000000000008E-3</v>
      </c>
      <c r="D676" s="45">
        <v>22.261072261072272</v>
      </c>
      <c r="E676" s="11">
        <v>23.062470862470875</v>
      </c>
      <c r="F676" s="11">
        <v>18.991058597359572</v>
      </c>
    </row>
    <row r="677" spans="1:6" x14ac:dyDescent="0.35">
      <c r="A677" s="43">
        <v>233</v>
      </c>
      <c r="B677" s="12">
        <v>1.8149999999999999E-2</v>
      </c>
      <c r="C677" s="12">
        <v>2.111E-2</v>
      </c>
      <c r="D677" s="45">
        <v>14.02179062055898</v>
      </c>
      <c r="E677" s="11">
        <v>14.526575082899104</v>
      </c>
      <c r="F677" s="11"/>
    </row>
    <row r="678" spans="1:6" x14ac:dyDescent="0.35">
      <c r="A678" s="43">
        <v>233</v>
      </c>
      <c r="B678" s="12">
        <v>1.8030000000000001E-2</v>
      </c>
      <c r="C678" s="12">
        <v>2.2179999999999998E-2</v>
      </c>
      <c r="D678" s="45">
        <v>18.710550045085654</v>
      </c>
      <c r="E678" s="11">
        <v>19.384129846708738</v>
      </c>
      <c r="F678" s="11"/>
    </row>
    <row r="679" spans="1:6" x14ac:dyDescent="0.35">
      <c r="A679" s="43">
        <v>235</v>
      </c>
      <c r="B679" s="12">
        <v>2.4400000000000002E-2</v>
      </c>
      <c r="C679" s="12">
        <v>2.4420000000000001E-2</v>
      </c>
      <c r="D679" s="45">
        <v>8.1900081900078567E-2</v>
      </c>
      <c r="E679" s="11">
        <v>8.4848484848481398E-2</v>
      </c>
      <c r="F679" s="11">
        <v>5.3974130818630544</v>
      </c>
    </row>
    <row r="680" spans="1:6" x14ac:dyDescent="0.35">
      <c r="A680" s="43">
        <v>235</v>
      </c>
      <c r="B680" s="12">
        <v>2.162E-2</v>
      </c>
      <c r="C680" s="12">
        <v>2.3519999999999999E-2</v>
      </c>
      <c r="D680" s="45">
        <v>8.0782312925170014</v>
      </c>
      <c r="E680" s="11">
        <v>8.3690476190476133</v>
      </c>
      <c r="F680" s="11"/>
    </row>
    <row r="681" spans="1:6" x14ac:dyDescent="0.35">
      <c r="A681" s="43">
        <v>235</v>
      </c>
      <c r="B681" s="12">
        <v>2.044E-2</v>
      </c>
      <c r="C681" s="12">
        <v>2.2089999999999999E-2</v>
      </c>
      <c r="D681" s="45">
        <v>7.4694431869624207</v>
      </c>
      <c r="E681" s="11">
        <v>7.7383431416930684</v>
      </c>
      <c r="F681" s="11"/>
    </row>
    <row r="682" spans="1:6" x14ac:dyDescent="0.35">
      <c r="A682" s="43">
        <v>236</v>
      </c>
      <c r="B682" s="12">
        <v>5.6299999999999996E-3</v>
      </c>
      <c r="C682" s="12">
        <v>6.8399999999999997E-3</v>
      </c>
      <c r="D682" s="45">
        <v>17.690058479532166</v>
      </c>
      <c r="E682" s="11">
        <v>18.326900584795325</v>
      </c>
      <c r="F682" s="11">
        <v>11.950356677210058</v>
      </c>
    </row>
    <row r="683" spans="1:6" x14ac:dyDescent="0.35">
      <c r="A683" s="43">
        <v>236</v>
      </c>
      <c r="B683" s="12">
        <v>7.9299999999999995E-3</v>
      </c>
      <c r="C683" s="12">
        <v>8.3800000000000003E-3</v>
      </c>
      <c r="D683" s="45">
        <v>5.3699284009546631</v>
      </c>
      <c r="E683" s="11">
        <v>5.563245823389031</v>
      </c>
      <c r="F683" s="11"/>
    </row>
    <row r="684" spans="1:6" x14ac:dyDescent="0.35">
      <c r="A684" s="43">
        <v>236</v>
      </c>
      <c r="B684" s="12">
        <v>9.9600000000000001E-3</v>
      </c>
      <c r="C684" s="12">
        <v>1.1259999999999999E-2</v>
      </c>
      <c r="D684" s="45">
        <v>11.545293072824149</v>
      </c>
      <c r="E684" s="11">
        <v>11.960923623445819</v>
      </c>
      <c r="F684" s="11"/>
    </row>
    <row r="685" spans="1:6" x14ac:dyDescent="0.35">
      <c r="A685" s="43">
        <v>237</v>
      </c>
      <c r="B685" s="12">
        <v>7.11E-3</v>
      </c>
      <c r="C685" s="12">
        <v>8.8900000000000003E-3</v>
      </c>
      <c r="D685" s="45">
        <v>20.022497187851521</v>
      </c>
      <c r="E685" s="11">
        <v>20.743307086614177</v>
      </c>
      <c r="F685" s="11">
        <v>21.931127479833055</v>
      </c>
    </row>
    <row r="686" spans="1:6" x14ac:dyDescent="0.35">
      <c r="A686" s="43">
        <v>237</v>
      </c>
      <c r="B686" s="12">
        <v>1.316E-2</v>
      </c>
      <c r="C686" s="12">
        <v>1.61E-2</v>
      </c>
      <c r="D686" s="45">
        <v>18.260869565217391</v>
      </c>
      <c r="E686" s="11">
        <v>18.918260869565216</v>
      </c>
      <c r="F686" s="11"/>
    </row>
    <row r="687" spans="1:6" x14ac:dyDescent="0.35">
      <c r="A687" s="43">
        <v>237</v>
      </c>
      <c r="B687" s="12">
        <v>9.1900000000000003E-3</v>
      </c>
      <c r="C687" s="12">
        <v>1.2290000000000001E-2</v>
      </c>
      <c r="D687" s="45">
        <v>25.223759153783565</v>
      </c>
      <c r="E687" s="11">
        <v>26.131814483319776</v>
      </c>
      <c r="F687" s="11"/>
    </row>
    <row r="688" spans="1:6" x14ac:dyDescent="0.35">
      <c r="A688" s="43">
        <v>238</v>
      </c>
      <c r="B688" s="12">
        <v>1.61E-2</v>
      </c>
      <c r="C688" s="12">
        <v>1.7000000000000001E-2</v>
      </c>
      <c r="D688" s="45">
        <v>5.2941176470588314</v>
      </c>
      <c r="E688" s="11">
        <v>5.4847058823529498</v>
      </c>
      <c r="F688" s="11">
        <v>11.565832193342453</v>
      </c>
    </row>
    <row r="689" spans="1:6" x14ac:dyDescent="0.35">
      <c r="A689" s="43">
        <v>238</v>
      </c>
      <c r="B689" s="12">
        <v>1.4500000000000001E-2</v>
      </c>
      <c r="C689" s="12">
        <v>1.72E-2</v>
      </c>
      <c r="D689" s="45">
        <v>15.697674418604645</v>
      </c>
      <c r="E689" s="11">
        <v>16.262790697674411</v>
      </c>
      <c r="F689" s="11"/>
    </row>
    <row r="690" spans="1:6" x14ac:dyDescent="0.35">
      <c r="A690" s="43">
        <v>238</v>
      </c>
      <c r="B690" s="12">
        <v>1.3299999999999999E-2</v>
      </c>
      <c r="C690" s="12">
        <v>1.52E-2</v>
      </c>
      <c r="D690" s="45">
        <v>12.500000000000005</v>
      </c>
      <c r="E690" s="11">
        <v>12.950000000000006</v>
      </c>
      <c r="F690" s="11"/>
    </row>
    <row r="691" spans="1:6" x14ac:dyDescent="0.35">
      <c r="A691" s="46">
        <v>239</v>
      </c>
      <c r="B691" s="12">
        <v>8.0000000000000004E-4</v>
      </c>
      <c r="C691" s="12">
        <v>1.8E-3</v>
      </c>
      <c r="D691" s="45">
        <v>55.555555555555557</v>
      </c>
      <c r="E691" s="11">
        <v>57.555555555555557</v>
      </c>
      <c r="F691" s="11">
        <v>44.716239316239317</v>
      </c>
    </row>
    <row r="692" spans="1:6" x14ac:dyDescent="0.35">
      <c r="A692" s="46">
        <v>239</v>
      </c>
      <c r="B692" s="12">
        <v>8.9999999999999998E-4</v>
      </c>
      <c r="C692" s="12">
        <v>1.2999999999999999E-3</v>
      </c>
      <c r="D692" s="45">
        <v>30.769230769230766</v>
      </c>
      <c r="E692" s="11">
        <v>31.876923076923074</v>
      </c>
      <c r="F692" s="11"/>
    </row>
    <row r="693" spans="1:6" x14ac:dyDescent="0.35">
      <c r="A693" s="43">
        <v>240</v>
      </c>
      <c r="B693" s="12">
        <v>6.1000000000000004E-3</v>
      </c>
      <c r="C693" s="12">
        <v>9.4999999999999998E-3</v>
      </c>
      <c r="D693" s="45">
        <v>35.78947368421052</v>
      </c>
      <c r="E693" s="11">
        <v>37.077894736842097</v>
      </c>
      <c r="F693" s="11">
        <v>26.958095631234951</v>
      </c>
    </row>
    <row r="694" spans="1:6" x14ac:dyDescent="0.35">
      <c r="A694" s="43">
        <v>240</v>
      </c>
      <c r="B694" s="12">
        <v>1.8100000000000002E-2</v>
      </c>
      <c r="C694" s="12">
        <v>2.0400000000000001E-2</v>
      </c>
      <c r="D694" s="45">
        <v>11.274509803921568</v>
      </c>
      <c r="E694" s="11">
        <v>11.680392156862744</v>
      </c>
      <c r="F694" s="11"/>
    </row>
    <row r="695" spans="1:6" x14ac:dyDescent="0.35">
      <c r="A695" s="43">
        <v>240</v>
      </c>
      <c r="B695" s="12">
        <v>1.38E-2</v>
      </c>
      <c r="C695" s="12">
        <v>0.02</v>
      </c>
      <c r="D695" s="45">
        <v>31.000000000000007</v>
      </c>
      <c r="E695" s="11">
        <v>32.116000000000007</v>
      </c>
      <c r="F695" s="11"/>
    </row>
    <row r="696" spans="1:6" x14ac:dyDescent="0.35">
      <c r="A696" s="43">
        <v>241</v>
      </c>
      <c r="B696" s="12">
        <v>1.004E-2</v>
      </c>
      <c r="C696" s="12">
        <v>1.18E-2</v>
      </c>
      <c r="D696" s="45">
        <v>14.915254237288131</v>
      </c>
      <c r="E696" s="11">
        <v>15.452203389830505</v>
      </c>
      <c r="F696" s="11">
        <v>17.622530520083412</v>
      </c>
    </row>
    <row r="697" spans="1:6" x14ac:dyDescent="0.35">
      <c r="A697" s="43">
        <v>241</v>
      </c>
      <c r="B697" s="12">
        <v>1.5789999999999998E-2</v>
      </c>
      <c r="C697" s="12">
        <v>1.9130000000000001E-2</v>
      </c>
      <c r="D697" s="45">
        <v>17.459487715629916</v>
      </c>
      <c r="E697" s="11">
        <v>18.088029273392593</v>
      </c>
      <c r="F697" s="11"/>
    </row>
    <row r="698" spans="1:6" x14ac:dyDescent="0.35">
      <c r="A698" s="43">
        <v>241</v>
      </c>
      <c r="B698" s="12">
        <v>1.8880000000000001E-2</v>
      </c>
      <c r="C698" s="12">
        <v>2.3210000000000001E-2</v>
      </c>
      <c r="D698" s="45">
        <v>18.655751831107281</v>
      </c>
      <c r="E698" s="11">
        <v>19.327358897027143</v>
      </c>
      <c r="F698" s="11"/>
    </row>
    <row r="699" spans="1:6" x14ac:dyDescent="0.35">
      <c r="A699" s="43">
        <v>242</v>
      </c>
      <c r="B699" s="12">
        <v>5.1000000000000004E-3</v>
      </c>
      <c r="C699" s="12">
        <v>6.8199999999999997E-3</v>
      </c>
      <c r="D699" s="45">
        <v>25.219941348973595</v>
      </c>
      <c r="E699" s="11">
        <v>26.127859237536647</v>
      </c>
      <c r="F699" s="11">
        <v>22.02812504263385</v>
      </c>
    </row>
    <row r="700" spans="1:6" x14ac:dyDescent="0.35">
      <c r="A700" s="43">
        <v>242</v>
      </c>
      <c r="B700" s="12">
        <v>7.7099999999999998E-3</v>
      </c>
      <c r="C700" s="12">
        <v>9.3900000000000008E-3</v>
      </c>
      <c r="D700" s="45">
        <v>17.891373801916941</v>
      </c>
      <c r="E700" s="11">
        <v>18.535463258785953</v>
      </c>
      <c r="F700" s="11"/>
    </row>
    <row r="701" spans="1:6" x14ac:dyDescent="0.35">
      <c r="A701" s="43">
        <v>242</v>
      </c>
      <c r="B701" s="12">
        <v>4.2199999999999998E-3</v>
      </c>
      <c r="C701" s="12">
        <v>5.3200000000000001E-3</v>
      </c>
      <c r="D701" s="45">
        <v>20.676691729323313</v>
      </c>
      <c r="E701" s="11">
        <v>21.421052631578952</v>
      </c>
      <c r="F701" s="11"/>
    </row>
    <row r="702" spans="1:6" x14ac:dyDescent="0.35">
      <c r="A702" s="43">
        <v>243</v>
      </c>
      <c r="B702" s="12">
        <v>7.0400000000000003E-3</v>
      </c>
      <c r="C702" s="12">
        <v>1.1259999999999999E-2</v>
      </c>
      <c r="D702" s="45">
        <v>37.477797513321484</v>
      </c>
      <c r="E702" s="11">
        <v>38.826998223801056</v>
      </c>
      <c r="F702" s="11">
        <v>22.070009041845051</v>
      </c>
    </row>
    <row r="703" spans="1:6" x14ac:dyDescent="0.35">
      <c r="A703" s="43">
        <v>243</v>
      </c>
      <c r="B703" s="12">
        <v>1.5140000000000001E-2</v>
      </c>
      <c r="C703" s="12">
        <v>1.7299999999999999E-2</v>
      </c>
      <c r="D703" s="45">
        <v>12.48554913294797</v>
      </c>
      <c r="E703" s="11">
        <v>12.935028901734096</v>
      </c>
      <c r="F703" s="11"/>
    </row>
    <row r="704" spans="1:6" x14ac:dyDescent="0.35">
      <c r="A704" s="43">
        <v>243</v>
      </c>
      <c r="B704" s="12">
        <v>7.9600000000000001E-3</v>
      </c>
      <c r="C704" s="12">
        <v>9.2499999999999995E-3</v>
      </c>
      <c r="D704" s="45">
        <v>13.945945945945942</v>
      </c>
      <c r="E704" s="11">
        <v>14.447999999999997</v>
      </c>
      <c r="F704" s="11"/>
    </row>
    <row r="705" spans="1:6" x14ac:dyDescent="0.35">
      <c r="A705" s="43">
        <v>244</v>
      </c>
      <c r="B705" s="12">
        <v>1.142E-2</v>
      </c>
      <c r="C705" s="12">
        <v>1.516E-2</v>
      </c>
      <c r="D705" s="45">
        <v>24.670184696569923</v>
      </c>
      <c r="E705" s="11">
        <v>25.558311345646441</v>
      </c>
      <c r="F705" s="11">
        <v>20.872208979516756</v>
      </c>
    </row>
    <row r="706" spans="1:6" x14ac:dyDescent="0.35">
      <c r="A706" s="43">
        <v>244</v>
      </c>
      <c r="B706" s="12">
        <v>1.056E-2</v>
      </c>
      <c r="C706" s="12">
        <v>1.2749999999999999E-2</v>
      </c>
      <c r="D706" s="45">
        <v>17.17647058823529</v>
      </c>
      <c r="E706" s="11">
        <v>17.794823529411762</v>
      </c>
      <c r="F706" s="11"/>
    </row>
    <row r="707" spans="1:6" x14ac:dyDescent="0.35">
      <c r="A707" s="43">
        <v>244</v>
      </c>
      <c r="B707" s="12">
        <v>1.436E-2</v>
      </c>
      <c r="C707" s="12">
        <v>1.7639999999999999E-2</v>
      </c>
      <c r="D707" s="45">
        <v>18.594104308390023</v>
      </c>
      <c r="E707" s="11">
        <v>19.263492063492063</v>
      </c>
      <c r="F707" s="11"/>
    </row>
    <row r="708" spans="1:6" x14ac:dyDescent="0.35">
      <c r="A708" s="43">
        <v>245</v>
      </c>
      <c r="B708" s="12">
        <v>6.0000000000000001E-3</v>
      </c>
      <c r="C708" s="12">
        <v>6.4999999999999997E-3</v>
      </c>
      <c r="D708" s="45">
        <v>7.6923076923076854</v>
      </c>
      <c r="E708" s="11">
        <v>7.9692307692307622</v>
      </c>
      <c r="F708" s="11">
        <v>27.109695243028579</v>
      </c>
    </row>
    <row r="709" spans="1:6" x14ac:dyDescent="0.35">
      <c r="A709" s="43">
        <v>245</v>
      </c>
      <c r="B709" s="12">
        <v>0.01</v>
      </c>
      <c r="C709" s="12">
        <v>1.43E-2</v>
      </c>
      <c r="D709" s="45">
        <v>30.069930069930066</v>
      </c>
      <c r="E709" s="11">
        <v>31.152447552447551</v>
      </c>
      <c r="F709" s="11"/>
    </row>
    <row r="710" spans="1:6" x14ac:dyDescent="0.35">
      <c r="A710" s="43">
        <v>245</v>
      </c>
      <c r="B710" s="12">
        <v>8.0000000000000002E-3</v>
      </c>
      <c r="C710" s="12">
        <v>1.35E-2</v>
      </c>
      <c r="D710" s="45">
        <v>40.74074074074074</v>
      </c>
      <c r="E710" s="11">
        <v>42.207407407407409</v>
      </c>
      <c r="F710" s="11"/>
    </row>
    <row r="711" spans="1:6" x14ac:dyDescent="0.35">
      <c r="A711" s="43">
        <v>246</v>
      </c>
      <c r="B711" s="12">
        <v>9.7900000000000001E-3</v>
      </c>
      <c r="C711" s="12">
        <v>1.5089999999999999E-2</v>
      </c>
      <c r="D711" s="45">
        <v>35.122597746852222</v>
      </c>
      <c r="E711" s="11">
        <v>36.387011265738906</v>
      </c>
      <c r="F711" s="11">
        <v>34.294718604838813</v>
      </c>
    </row>
    <row r="712" spans="1:6" x14ac:dyDescent="0.35">
      <c r="A712" s="43">
        <v>246</v>
      </c>
      <c r="B712" s="12">
        <v>9.3699999999999999E-3</v>
      </c>
      <c r="C712" s="12">
        <v>1.5129999999999999E-2</v>
      </c>
      <c r="D712" s="45">
        <v>38.070059484467947</v>
      </c>
      <c r="E712" s="11">
        <v>39.440581625908791</v>
      </c>
      <c r="F712" s="11"/>
    </row>
    <row r="713" spans="1:6" x14ac:dyDescent="0.35">
      <c r="A713" s="43">
        <v>246</v>
      </c>
      <c r="B713" s="12">
        <v>5.4599999999999996E-3</v>
      </c>
      <c r="C713" s="12">
        <v>7.3899999999999999E-3</v>
      </c>
      <c r="D713" s="45">
        <v>26.116373477672532</v>
      </c>
      <c r="E713" s="11">
        <v>27.056562922868743</v>
      </c>
      <c r="F713" s="11"/>
    </row>
    <row r="714" spans="1:6" x14ac:dyDescent="0.35">
      <c r="A714" s="43">
        <v>247</v>
      </c>
      <c r="B714" s="12">
        <v>5.4000000000000003E-3</v>
      </c>
      <c r="C714" s="12">
        <v>1.11E-2</v>
      </c>
      <c r="D714" s="45">
        <v>51.351351351351347</v>
      </c>
      <c r="E714" s="11">
        <v>53.199999999999996</v>
      </c>
      <c r="F714" s="11">
        <v>42.378692411924114</v>
      </c>
    </row>
    <row r="715" spans="1:6" x14ac:dyDescent="0.35">
      <c r="A715" s="43">
        <v>247</v>
      </c>
      <c r="B715" s="12">
        <v>5.4999999999999997E-3</v>
      </c>
      <c r="C715" s="12">
        <v>9.5999999999999992E-3</v>
      </c>
      <c r="D715" s="45">
        <v>42.708333333333329</v>
      </c>
      <c r="E715" s="11">
        <v>44.24583333333333</v>
      </c>
      <c r="F715" s="11"/>
    </row>
    <row r="716" spans="1:6" x14ac:dyDescent="0.35">
      <c r="A716" s="43">
        <v>247</v>
      </c>
      <c r="B716" s="12">
        <v>1.17E-2</v>
      </c>
      <c r="C716" s="12">
        <v>1.6400000000000001E-2</v>
      </c>
      <c r="D716" s="45">
        <v>28.658536585365859</v>
      </c>
      <c r="E716" s="11">
        <v>29.690243902439029</v>
      </c>
      <c r="F716" s="11"/>
    </row>
    <row r="717" spans="1:6" x14ac:dyDescent="0.35">
      <c r="A717" s="43">
        <v>248</v>
      </c>
      <c r="B717" s="12">
        <v>1.37E-2</v>
      </c>
      <c r="C717" s="12">
        <v>2.0400000000000001E-2</v>
      </c>
      <c r="D717" s="45">
        <v>32.843137254901968</v>
      </c>
      <c r="E717" s="11">
        <v>34.025490196078444</v>
      </c>
      <c r="F717" s="11">
        <v>35.905055871811093</v>
      </c>
    </row>
    <row r="718" spans="1:6" x14ac:dyDescent="0.35">
      <c r="A718" s="43">
        <v>248</v>
      </c>
      <c r="B718" s="12">
        <v>7.4000000000000003E-3</v>
      </c>
      <c r="C718" s="12">
        <v>1.2E-2</v>
      </c>
      <c r="D718" s="45">
        <v>38.333333333333329</v>
      </c>
      <c r="E718" s="11">
        <v>39.713333333333331</v>
      </c>
      <c r="F718" s="11"/>
    </row>
    <row r="719" spans="1:6" x14ac:dyDescent="0.35">
      <c r="A719" s="43">
        <v>248</v>
      </c>
      <c r="B719" s="12">
        <v>1.2500000000000001E-2</v>
      </c>
      <c r="C719" s="12">
        <v>1.8599999999999998E-2</v>
      </c>
      <c r="D719" s="45">
        <v>32.795698924731177</v>
      </c>
      <c r="E719" s="11">
        <v>33.976344086021498</v>
      </c>
      <c r="F719" s="11"/>
    </row>
    <row r="720" spans="1:6" x14ac:dyDescent="0.35">
      <c r="A720" s="43">
        <v>249</v>
      </c>
      <c r="B720" s="12">
        <v>2.1760000000000002E-2</v>
      </c>
      <c r="C720" s="12">
        <v>2.4060000000000002E-2</v>
      </c>
      <c r="D720" s="45">
        <v>9.559434746467165</v>
      </c>
      <c r="E720" s="11">
        <v>9.9035743973399839</v>
      </c>
      <c r="F720" s="11">
        <v>13.211870589358417</v>
      </c>
    </row>
    <row r="721" spans="1:6" x14ac:dyDescent="0.35">
      <c r="A721" s="43">
        <v>249</v>
      </c>
      <c r="B721" s="12">
        <v>1.9380000000000001E-2</v>
      </c>
      <c r="C721" s="12">
        <v>2.249E-2</v>
      </c>
      <c r="D721" s="45">
        <v>13.828368163628271</v>
      </c>
      <c r="E721" s="11">
        <v>14.32618941751889</v>
      </c>
      <c r="F721" s="11"/>
    </row>
    <row r="722" spans="1:6" x14ac:dyDescent="0.35">
      <c r="A722" s="43">
        <v>249</v>
      </c>
      <c r="B722" s="12">
        <v>2.0379999999999999E-2</v>
      </c>
      <c r="C722" s="12">
        <v>2.3939999999999999E-2</v>
      </c>
      <c r="D722" s="45">
        <v>14.870509607351714</v>
      </c>
      <c r="E722" s="11">
        <v>15.405847953216377</v>
      </c>
      <c r="F722" s="11"/>
    </row>
    <row r="723" spans="1:6" x14ac:dyDescent="0.35">
      <c r="A723" s="43">
        <v>250</v>
      </c>
      <c r="B723" s="12">
        <v>1.8890000000000001E-2</v>
      </c>
      <c r="C723" s="12">
        <v>1.924E-2</v>
      </c>
      <c r="D723" s="45">
        <v>1.8191268191268171</v>
      </c>
      <c r="E723" s="11">
        <v>1.8846153846153826</v>
      </c>
      <c r="F723" s="11">
        <v>10.241789153251199</v>
      </c>
    </row>
    <row r="724" spans="1:6" x14ac:dyDescent="0.35">
      <c r="A724" s="43">
        <v>250</v>
      </c>
      <c r="B724" s="12">
        <v>2.6099999999999999E-3</v>
      </c>
      <c r="C724" s="12">
        <v>2.99E-3</v>
      </c>
      <c r="D724" s="45">
        <v>12.709030100334454</v>
      </c>
      <c r="E724" s="11">
        <v>13.166555183946494</v>
      </c>
      <c r="F724" s="11"/>
    </row>
    <row r="725" spans="1:6" x14ac:dyDescent="0.35">
      <c r="A725" s="43">
        <v>250</v>
      </c>
      <c r="B725" s="12">
        <v>8.1899999999999994E-3</v>
      </c>
      <c r="C725" s="12">
        <v>9.6500000000000006E-3</v>
      </c>
      <c r="D725" s="45">
        <v>15.129533678756488</v>
      </c>
      <c r="E725" s="11">
        <v>15.674196891191722</v>
      </c>
      <c r="F725" s="11"/>
    </row>
    <row r="726" spans="1:6" x14ac:dyDescent="0.35">
      <c r="A726" s="43">
        <v>251</v>
      </c>
      <c r="B726" s="12">
        <v>1.66E-2</v>
      </c>
      <c r="C726" s="12">
        <v>2.0400000000000001E-2</v>
      </c>
      <c r="D726" s="45">
        <v>18.627450980392162</v>
      </c>
      <c r="E726" s="11">
        <v>19.298039215686281</v>
      </c>
      <c r="F726" s="11">
        <v>21.021946639857148</v>
      </c>
    </row>
    <row r="727" spans="1:6" x14ac:dyDescent="0.35">
      <c r="A727" s="43">
        <v>251</v>
      </c>
      <c r="B727" s="12">
        <v>2.7300000000000001E-2</v>
      </c>
      <c r="C727" s="12">
        <v>3.3700000000000001E-2</v>
      </c>
      <c r="D727" s="45">
        <v>18.991097922848663</v>
      </c>
      <c r="E727" s="11">
        <v>19.674777448071215</v>
      </c>
      <c r="F727" s="11"/>
    </row>
    <row r="728" spans="1:6" x14ac:dyDescent="0.35">
      <c r="A728" s="43">
        <v>251</v>
      </c>
      <c r="B728" s="12">
        <v>1.6500000000000001E-2</v>
      </c>
      <c r="C728" s="12">
        <v>2.1499999999999998E-2</v>
      </c>
      <c r="D728" s="45">
        <v>23.255813953488364</v>
      </c>
      <c r="E728" s="11">
        <v>24.093023255813947</v>
      </c>
      <c r="F728" s="11"/>
    </row>
    <row r="729" spans="1:6" x14ac:dyDescent="0.35">
      <c r="A729" s="43">
        <v>252</v>
      </c>
      <c r="B729" s="12">
        <v>1.9499999999999999E-3</v>
      </c>
      <c r="C729" s="12">
        <v>3.5100000000000001E-3</v>
      </c>
      <c r="D729" s="45">
        <v>44.44444444444445</v>
      </c>
      <c r="E729" s="11">
        <v>46.044444444444451</v>
      </c>
      <c r="F729" s="11">
        <v>33.179643071323703</v>
      </c>
    </row>
    <row r="730" spans="1:6" x14ac:dyDescent="0.35">
      <c r="A730" s="43">
        <v>252</v>
      </c>
      <c r="B730" s="12">
        <v>3.7299999999999998E-3</v>
      </c>
      <c r="C730" s="12">
        <v>5.6699999999999997E-3</v>
      </c>
      <c r="D730" s="45">
        <v>34.215167548500879</v>
      </c>
      <c r="E730" s="11">
        <v>35.446913580246914</v>
      </c>
      <c r="F730" s="11"/>
    </row>
    <row r="731" spans="1:6" x14ac:dyDescent="0.35">
      <c r="A731" s="43">
        <v>252</v>
      </c>
      <c r="B731" s="12">
        <v>3.4509999999999999E-2</v>
      </c>
      <c r="C731" s="12">
        <v>4.1790000000000001E-2</v>
      </c>
      <c r="D731" s="45">
        <v>17.420435510887778</v>
      </c>
      <c r="E731" s="11">
        <v>18.04757118927974</v>
      </c>
      <c r="F731" s="11"/>
    </row>
    <row r="732" spans="1:6" x14ac:dyDescent="0.35">
      <c r="A732" s="43">
        <v>253</v>
      </c>
      <c r="B732" s="12">
        <v>1.0800000000000001E-2</v>
      </c>
      <c r="C732" s="12">
        <v>1.4999999999999999E-2</v>
      </c>
      <c r="D732" s="45">
        <v>27.999999999999993</v>
      </c>
      <c r="E732" s="11">
        <v>29.007999999999992</v>
      </c>
      <c r="F732" s="11">
        <v>36.514978031846162</v>
      </c>
    </row>
    <row r="733" spans="1:6" x14ac:dyDescent="0.35">
      <c r="A733" s="43">
        <v>253</v>
      </c>
      <c r="B733" s="12">
        <v>1.1299999999999999E-2</v>
      </c>
      <c r="C733" s="12">
        <v>1.7100000000000001E-2</v>
      </c>
      <c r="D733" s="45">
        <v>33.918128654970772</v>
      </c>
      <c r="E733" s="11">
        <v>35.139181286549722</v>
      </c>
      <c r="F733" s="11"/>
    </row>
    <row r="734" spans="1:6" x14ac:dyDescent="0.35">
      <c r="A734" s="43">
        <v>253</v>
      </c>
      <c r="B734" s="12">
        <v>5.0000000000000001E-3</v>
      </c>
      <c r="C734" s="12">
        <v>8.8999999999999999E-3</v>
      </c>
      <c r="D734" s="45">
        <v>43.82022471910112</v>
      </c>
      <c r="E734" s="11">
        <v>45.397752808988763</v>
      </c>
      <c r="F734" s="11"/>
    </row>
    <row r="735" spans="1:6" x14ac:dyDescent="0.35">
      <c r="A735" s="43">
        <v>254</v>
      </c>
      <c r="B735" s="12">
        <v>2.1870000000000001E-2</v>
      </c>
      <c r="C735" s="12">
        <v>2.6509999999999999E-2</v>
      </c>
      <c r="D735" s="45">
        <v>17.502829121086378</v>
      </c>
      <c r="E735" s="11">
        <v>18.132930969445489</v>
      </c>
      <c r="F735" s="11">
        <v>18.084949346747642</v>
      </c>
    </row>
    <row r="736" spans="1:6" x14ac:dyDescent="0.35">
      <c r="A736" s="43">
        <v>254</v>
      </c>
      <c r="B736" s="12">
        <v>1.303E-2</v>
      </c>
      <c r="C736" s="12">
        <v>1.6080000000000001E-2</v>
      </c>
      <c r="D736" s="45">
        <v>18.967661691542293</v>
      </c>
      <c r="E736" s="11">
        <v>19.650497512437816</v>
      </c>
      <c r="F736" s="11"/>
    </row>
    <row r="737" spans="1:6" x14ac:dyDescent="0.35">
      <c r="A737" s="43">
        <v>254</v>
      </c>
      <c r="B737" s="12">
        <v>1.333E-2</v>
      </c>
      <c r="C737" s="12">
        <v>1.585E-2</v>
      </c>
      <c r="D737" s="45">
        <v>15.899053627760251</v>
      </c>
      <c r="E737" s="11">
        <v>16.471419558359621</v>
      </c>
      <c r="F737" s="11"/>
    </row>
    <row r="738" spans="1:6" x14ac:dyDescent="0.35">
      <c r="A738" s="43">
        <v>255</v>
      </c>
      <c r="B738" s="12">
        <v>3.006E-2</v>
      </c>
      <c r="C738" s="12">
        <v>3.4160000000000003E-2</v>
      </c>
      <c r="D738" s="45">
        <v>12.002341920374715</v>
      </c>
      <c r="E738" s="11">
        <v>12.434426229508205</v>
      </c>
      <c r="F738" s="11">
        <v>14.140348960757342</v>
      </c>
    </row>
    <row r="739" spans="1:6" x14ac:dyDescent="0.35">
      <c r="A739" s="43">
        <v>255</v>
      </c>
      <c r="B739" s="12">
        <v>1.4080000000000001E-2</v>
      </c>
      <c r="C739" s="12">
        <v>1.678E-2</v>
      </c>
      <c r="D739" s="45">
        <v>16.090584028605477</v>
      </c>
      <c r="E739" s="11">
        <v>16.669845053635274</v>
      </c>
      <c r="F739" s="11"/>
    </row>
    <row r="740" spans="1:6" x14ac:dyDescent="0.35">
      <c r="A740" s="43">
        <v>255</v>
      </c>
      <c r="B740" s="12">
        <v>8.0000000000000002E-3</v>
      </c>
      <c r="C740" s="12">
        <v>9.1800000000000007E-3</v>
      </c>
      <c r="D740" s="45">
        <v>12.854030501089328</v>
      </c>
      <c r="E740" s="11">
        <v>13.316775599128544</v>
      </c>
      <c r="F740" s="11"/>
    </row>
    <row r="741" spans="1:6" x14ac:dyDescent="0.35">
      <c r="A741" s="43">
        <v>256</v>
      </c>
      <c r="B741" s="12">
        <v>9.2300000000000004E-3</v>
      </c>
      <c r="C741" s="12">
        <v>1.303E-2</v>
      </c>
      <c r="D741" s="45">
        <v>29.163468917881808</v>
      </c>
      <c r="E741" s="11">
        <v>30.213353798925553</v>
      </c>
      <c r="F741" s="11">
        <v>33.067861024926984</v>
      </c>
    </row>
    <row r="742" spans="1:6" x14ac:dyDescent="0.35">
      <c r="A742" s="43">
        <v>256</v>
      </c>
      <c r="B742" s="12">
        <v>1.333E-2</v>
      </c>
      <c r="C742" s="12">
        <v>1.9619999999999999E-2</v>
      </c>
      <c r="D742" s="45">
        <v>32.059123343527006</v>
      </c>
      <c r="E742" s="11">
        <v>33.21325178389398</v>
      </c>
      <c r="F742" s="11"/>
    </row>
    <row r="743" spans="1:6" x14ac:dyDescent="0.35">
      <c r="A743" s="43">
        <v>256</v>
      </c>
      <c r="B743" s="12">
        <v>1.018E-2</v>
      </c>
      <c r="C743" s="12">
        <v>1.555E-2</v>
      </c>
      <c r="D743" s="45">
        <v>34.533762057877816</v>
      </c>
      <c r="E743" s="11">
        <v>35.776977491961418</v>
      </c>
      <c r="F743" s="11"/>
    </row>
    <row r="744" spans="1:6" x14ac:dyDescent="0.35">
      <c r="A744" s="43">
        <v>257</v>
      </c>
      <c r="B744" s="12">
        <v>1.7299999999999999E-2</v>
      </c>
      <c r="C744" s="12">
        <v>2.4400000000000002E-2</v>
      </c>
      <c r="D744" s="45">
        <v>29.098360655737711</v>
      </c>
      <c r="E744" s="11">
        <v>30.14590163934427</v>
      </c>
      <c r="F744" s="11">
        <v>21.715846625083415</v>
      </c>
    </row>
    <row r="745" spans="1:6" x14ac:dyDescent="0.35">
      <c r="A745" s="43">
        <v>257</v>
      </c>
      <c r="B745" s="12">
        <v>2.8299999999999999E-2</v>
      </c>
      <c r="C745" s="12">
        <v>3.04E-2</v>
      </c>
      <c r="D745" s="45">
        <v>6.9078947368421089</v>
      </c>
      <c r="E745" s="11">
        <v>7.1565789473684251</v>
      </c>
      <c r="F745" s="11"/>
    </row>
    <row r="746" spans="1:6" x14ac:dyDescent="0.35">
      <c r="A746" s="43">
        <v>257</v>
      </c>
      <c r="B746" s="12">
        <v>1.8499999999999999E-2</v>
      </c>
      <c r="C746" s="12">
        <v>2.53E-2</v>
      </c>
      <c r="D746" s="45">
        <v>26.877470355731226</v>
      </c>
      <c r="E746" s="11">
        <v>27.845059288537552</v>
      </c>
      <c r="F746" s="11"/>
    </row>
    <row r="747" spans="1:6" x14ac:dyDescent="0.35">
      <c r="A747" s="43">
        <v>258</v>
      </c>
      <c r="B747" s="12">
        <v>5.1999999999999998E-3</v>
      </c>
      <c r="C747" s="12">
        <v>8.6999999999999994E-3</v>
      </c>
      <c r="D747" s="45">
        <v>40.229885057471265</v>
      </c>
      <c r="E747" s="11">
        <v>41.678160919540232</v>
      </c>
      <c r="F747" s="11">
        <v>40.036599779206448</v>
      </c>
    </row>
    <row r="748" spans="1:6" x14ac:dyDescent="0.35">
      <c r="A748" s="43">
        <v>258</v>
      </c>
      <c r="B748" s="12">
        <v>1.15E-2</v>
      </c>
      <c r="C748" s="12">
        <v>1.77E-2</v>
      </c>
      <c r="D748" s="45">
        <v>35.028248587570623</v>
      </c>
      <c r="E748" s="11">
        <v>36.289265536723164</v>
      </c>
      <c r="F748" s="11"/>
    </row>
    <row r="749" spans="1:6" x14ac:dyDescent="0.35">
      <c r="A749" s="43">
        <v>258</v>
      </c>
      <c r="B749" s="12">
        <v>3.5000000000000001E-3</v>
      </c>
      <c r="C749" s="12">
        <v>5.8999999999999999E-3</v>
      </c>
      <c r="D749" s="45">
        <v>40.677966101694913</v>
      </c>
      <c r="E749" s="11">
        <v>42.142372881355932</v>
      </c>
      <c r="F749" s="11"/>
    </row>
    <row r="750" spans="1:6" x14ac:dyDescent="0.35">
      <c r="A750" s="43">
        <v>259</v>
      </c>
      <c r="B750" s="12">
        <v>1.507E-2</v>
      </c>
      <c r="C750" s="12">
        <v>1.704E-2</v>
      </c>
      <c r="D750" s="45">
        <v>11.561032863849762</v>
      </c>
      <c r="E750" s="11">
        <v>11.977230046948355</v>
      </c>
      <c r="F750" s="11">
        <v>19.868937890490216</v>
      </c>
    </row>
    <row r="751" spans="1:6" x14ac:dyDescent="0.35">
      <c r="A751" s="43">
        <v>259</v>
      </c>
      <c r="B751" s="12">
        <v>2.631E-2</v>
      </c>
      <c r="C751" s="12">
        <v>3.5499999999999997E-2</v>
      </c>
      <c r="D751" s="45">
        <v>25.887323943661965</v>
      </c>
      <c r="E751" s="11">
        <v>26.819267605633797</v>
      </c>
      <c r="F751" s="11"/>
    </row>
    <row r="752" spans="1:6" x14ac:dyDescent="0.35">
      <c r="A752" s="43">
        <v>259</v>
      </c>
      <c r="B752" s="12">
        <v>2.1999999999999999E-2</v>
      </c>
      <c r="C752" s="12">
        <v>2.7529999999999999E-2</v>
      </c>
      <c r="D752" s="45">
        <v>20.087177624409737</v>
      </c>
      <c r="E752" s="11">
        <v>20.810316018888489</v>
      </c>
      <c r="F752" s="11"/>
    </row>
    <row r="753" spans="1:6" x14ac:dyDescent="0.35">
      <c r="A753" s="43">
        <v>260</v>
      </c>
      <c r="B753" s="12">
        <v>7.3000000000000001E-3</v>
      </c>
      <c r="C753" s="12">
        <v>1.26E-2</v>
      </c>
      <c r="D753" s="45">
        <v>42.063492063492063</v>
      </c>
      <c r="E753" s="11">
        <v>43.577777777777776</v>
      </c>
      <c r="F753" s="11">
        <v>42.64592592592593</v>
      </c>
    </row>
    <row r="754" spans="1:6" x14ac:dyDescent="0.35">
      <c r="A754" s="43">
        <v>260</v>
      </c>
      <c r="B754" s="12">
        <v>1.6999999999999999E-3</v>
      </c>
      <c r="C754" s="12">
        <v>3.0000000000000001E-3</v>
      </c>
      <c r="D754" s="45">
        <v>43.333333333333343</v>
      </c>
      <c r="E754" s="11">
        <v>44.893333333333345</v>
      </c>
      <c r="F754" s="11"/>
    </row>
    <row r="755" spans="1:6" x14ac:dyDescent="0.35">
      <c r="A755" s="43">
        <v>260</v>
      </c>
      <c r="B755" s="12">
        <v>3.8999999999999998E-3</v>
      </c>
      <c r="C755" s="12">
        <v>6.3E-3</v>
      </c>
      <c r="D755" s="45">
        <v>38.095238095238102</v>
      </c>
      <c r="E755" s="11">
        <v>39.466666666666676</v>
      </c>
      <c r="F755" s="11"/>
    </row>
    <row r="756" spans="1:6" x14ac:dyDescent="0.35">
      <c r="A756" s="43">
        <v>261</v>
      </c>
      <c r="B756" s="12">
        <v>1.286E-2</v>
      </c>
      <c r="C756" s="12">
        <v>1.771E-2</v>
      </c>
      <c r="D756" s="45">
        <v>27.385657820440429</v>
      </c>
      <c r="E756" s="11">
        <v>28.371541501976285</v>
      </c>
      <c r="F756" s="11">
        <v>19.727516149227807</v>
      </c>
    </row>
    <row r="757" spans="1:6" x14ac:dyDescent="0.35">
      <c r="A757" s="43">
        <v>261</v>
      </c>
      <c r="B757" s="12">
        <v>2.2259999999999999E-2</v>
      </c>
      <c r="C757" s="12">
        <v>2.5700000000000001E-2</v>
      </c>
      <c r="D757" s="45">
        <v>13.385214007782109</v>
      </c>
      <c r="E757" s="11">
        <v>13.867081712062266</v>
      </c>
      <c r="F757" s="11"/>
    </row>
    <row r="758" spans="1:6" x14ac:dyDescent="0.35">
      <c r="A758" s="43">
        <v>261</v>
      </c>
      <c r="B758" s="12">
        <v>1.9689999999999999E-2</v>
      </c>
      <c r="C758" s="12">
        <v>2.3539999999999998E-2</v>
      </c>
      <c r="D758" s="45">
        <v>16.355140186915886</v>
      </c>
      <c r="E758" s="11">
        <v>16.943925233644858</v>
      </c>
      <c r="F758" s="11"/>
    </row>
    <row r="759" spans="1:6" x14ac:dyDescent="0.35">
      <c r="A759" s="43">
        <v>262</v>
      </c>
      <c r="B759" s="12">
        <v>1.3849999999999999E-2</v>
      </c>
      <c r="C759" s="12">
        <v>1.7979999999999999E-2</v>
      </c>
      <c r="D759" s="45">
        <v>22.969966629588431</v>
      </c>
      <c r="E759" s="11">
        <v>23.796885428253614</v>
      </c>
      <c r="F759" s="11">
        <v>20.339520107562731</v>
      </c>
    </row>
    <row r="760" spans="1:6" x14ac:dyDescent="0.35">
      <c r="A760" s="43">
        <v>262</v>
      </c>
      <c r="B760" s="12">
        <v>1.3299999999999999E-2</v>
      </c>
      <c r="C760" s="12">
        <v>1.6070000000000001E-2</v>
      </c>
      <c r="D760" s="45">
        <v>17.237087741132555</v>
      </c>
      <c r="E760" s="11">
        <v>17.857622899813329</v>
      </c>
      <c r="F760" s="11"/>
    </row>
    <row r="761" spans="1:6" x14ac:dyDescent="0.35">
      <c r="A761" s="43">
        <v>262</v>
      </c>
      <c r="B761" s="12">
        <v>1.814E-2</v>
      </c>
      <c r="C761" s="12">
        <v>2.231E-2</v>
      </c>
      <c r="D761" s="45">
        <v>18.691169878978037</v>
      </c>
      <c r="E761" s="11">
        <v>19.364051994621246</v>
      </c>
      <c r="F761" s="11"/>
    </row>
    <row r="762" spans="1:6" x14ac:dyDescent="0.35">
      <c r="A762" s="43">
        <v>263</v>
      </c>
      <c r="B762" s="12">
        <v>1.7000000000000001E-2</v>
      </c>
      <c r="C762" s="12">
        <v>2.2700000000000001E-2</v>
      </c>
      <c r="D762" s="45">
        <v>25.110132158590311</v>
      </c>
      <c r="E762" s="11">
        <v>26.014096916299561</v>
      </c>
      <c r="F762" s="11">
        <v>28.971365638766517</v>
      </c>
    </row>
    <row r="763" spans="1:6" x14ac:dyDescent="0.35">
      <c r="A763" s="43">
        <v>263</v>
      </c>
      <c r="B763" s="12">
        <v>1.04E-2</v>
      </c>
      <c r="C763" s="12">
        <v>1.6E-2</v>
      </c>
      <c r="D763" s="45">
        <v>35</v>
      </c>
      <c r="E763" s="11">
        <v>36.26</v>
      </c>
      <c r="F763" s="11"/>
    </row>
    <row r="764" spans="1:6" x14ac:dyDescent="0.35">
      <c r="A764" s="43">
        <v>263</v>
      </c>
      <c r="B764" s="12">
        <v>1.41E-2</v>
      </c>
      <c r="C764" s="12">
        <v>1.8499999999999999E-2</v>
      </c>
      <c r="D764" s="45">
        <v>23.783783783783782</v>
      </c>
      <c r="E764" s="11">
        <v>24.64</v>
      </c>
      <c r="F764" s="11"/>
    </row>
    <row r="765" spans="1:6" x14ac:dyDescent="0.35">
      <c r="A765" s="43">
        <v>264</v>
      </c>
      <c r="B765" s="12">
        <v>1.052E-2</v>
      </c>
      <c r="C765" s="12">
        <v>1.4409999999999999E-2</v>
      </c>
      <c r="D765" s="45">
        <v>26.995142262317835</v>
      </c>
      <c r="E765" s="11">
        <v>27.966967383761279</v>
      </c>
      <c r="F765" s="11">
        <v>31.515705129881638</v>
      </c>
    </row>
    <row r="766" spans="1:6" x14ac:dyDescent="0.35">
      <c r="A766" s="43">
        <v>264</v>
      </c>
      <c r="B766" s="12">
        <v>6.4700000000000001E-3</v>
      </c>
      <c r="C766" s="12">
        <v>1.098E-2</v>
      </c>
      <c r="D766" s="45">
        <v>41.074681238615668</v>
      </c>
      <c r="E766" s="11">
        <v>42.553369763205836</v>
      </c>
      <c r="F766" s="11"/>
    </row>
    <row r="767" spans="1:6" x14ac:dyDescent="0.35">
      <c r="A767" s="43">
        <v>264</v>
      </c>
      <c r="B767" s="12">
        <v>1.285E-2</v>
      </c>
      <c r="C767" s="12">
        <v>1.6729999999999998E-2</v>
      </c>
      <c r="D767" s="45">
        <v>23.19187089061565</v>
      </c>
      <c r="E767" s="11">
        <v>24.026778242677814</v>
      </c>
      <c r="F767" s="11"/>
    </row>
    <row r="768" spans="1:6" x14ac:dyDescent="0.35">
      <c r="A768" s="43">
        <v>265</v>
      </c>
      <c r="B768" s="12">
        <v>1.6899999999999998E-2</v>
      </c>
      <c r="C768" s="12">
        <v>2.1479999999999999E-2</v>
      </c>
      <c r="D768" s="45">
        <v>21.322160148975797</v>
      </c>
      <c r="E768" s="11">
        <v>22.089757914338925</v>
      </c>
      <c r="F768" s="11">
        <v>14.335976920960391</v>
      </c>
    </row>
    <row r="769" spans="1:6" x14ac:dyDescent="0.35">
      <c r="A769" s="43">
        <v>265</v>
      </c>
      <c r="B769" s="12">
        <v>1.566E-2</v>
      </c>
      <c r="C769" s="12">
        <v>1.804E-2</v>
      </c>
      <c r="D769" s="45">
        <v>13.192904656319291</v>
      </c>
      <c r="E769" s="11">
        <v>13.667849223946785</v>
      </c>
      <c r="F769" s="11"/>
    </row>
    <row r="770" spans="1:6" x14ac:dyDescent="0.35">
      <c r="A770" s="43">
        <v>265</v>
      </c>
      <c r="B770" s="12">
        <v>2.299E-2</v>
      </c>
      <c r="C770" s="12">
        <v>2.4719999999999999E-2</v>
      </c>
      <c r="D770" s="45">
        <v>6.9983818770226494</v>
      </c>
      <c r="E770" s="11">
        <v>7.250323624595465</v>
      </c>
      <c r="F770" s="11"/>
    </row>
    <row r="771" spans="1:6" x14ac:dyDescent="0.35">
      <c r="A771" s="43">
        <v>266</v>
      </c>
      <c r="B771" s="12">
        <v>2.0760000000000001E-2</v>
      </c>
      <c r="C771" s="12">
        <v>2.5919999999999999E-2</v>
      </c>
      <c r="D771" s="45">
        <v>19.907407407407401</v>
      </c>
      <c r="E771" s="11">
        <v>20.62407407407407</v>
      </c>
      <c r="F771" s="11">
        <v>19.80076005527145</v>
      </c>
    </row>
    <row r="772" spans="1:6" x14ac:dyDescent="0.35">
      <c r="A772" s="43">
        <v>266</v>
      </c>
      <c r="B772" s="12">
        <v>2.47E-2</v>
      </c>
      <c r="C772" s="12">
        <v>2.853E-2</v>
      </c>
      <c r="D772" s="45">
        <v>13.424465474938662</v>
      </c>
      <c r="E772" s="11">
        <v>13.907746232036455</v>
      </c>
      <c r="F772" s="11"/>
    </row>
    <row r="773" spans="1:6" x14ac:dyDescent="0.35">
      <c r="A773" s="43">
        <v>266</v>
      </c>
      <c r="B773" s="12">
        <v>1.95E-2</v>
      </c>
      <c r="C773" s="12">
        <v>2.5659999999999999E-2</v>
      </c>
      <c r="D773" s="45">
        <v>24.006235385814495</v>
      </c>
      <c r="E773" s="11">
        <v>24.870459859703818</v>
      </c>
      <c r="F773" s="11"/>
    </row>
    <row r="774" spans="1:6" x14ac:dyDescent="0.35">
      <c r="A774" s="43">
        <v>267</v>
      </c>
      <c r="B774" s="12">
        <v>1.421E-2</v>
      </c>
      <c r="C774" s="12">
        <v>1.8849999999999999E-2</v>
      </c>
      <c r="D774" s="45">
        <v>24.61538461538461</v>
      </c>
      <c r="E774" s="11">
        <v>25.501538461538455</v>
      </c>
      <c r="F774" s="11">
        <v>26.586991320824797</v>
      </c>
    </row>
    <row r="775" spans="1:6" x14ac:dyDescent="0.35">
      <c r="A775" s="43">
        <v>267</v>
      </c>
      <c r="B775" s="12">
        <v>1.789E-2</v>
      </c>
      <c r="C775" s="12">
        <v>2.2339999999999999E-2</v>
      </c>
      <c r="D775" s="45">
        <v>19.919427036705457</v>
      </c>
      <c r="E775" s="11">
        <v>20.636526410026853</v>
      </c>
      <c r="F775" s="11"/>
    </row>
    <row r="776" spans="1:6" x14ac:dyDescent="0.35">
      <c r="A776" s="43">
        <v>267</v>
      </c>
      <c r="B776" s="12">
        <v>7.43E-3</v>
      </c>
      <c r="C776" s="12">
        <v>1.0999999999999999E-2</v>
      </c>
      <c r="D776" s="45">
        <v>32.454545454545453</v>
      </c>
      <c r="E776" s="11">
        <v>33.62290909090909</v>
      </c>
      <c r="F776" s="11"/>
    </row>
    <row r="777" spans="1:6" x14ac:dyDescent="0.35">
      <c r="A777" s="43">
        <v>268</v>
      </c>
      <c r="B777" s="12">
        <v>2.2009999999999998E-2</v>
      </c>
      <c r="C777" s="12">
        <v>2.7799999999999998E-2</v>
      </c>
      <c r="D777" s="45">
        <v>20.827338129496404</v>
      </c>
      <c r="E777" s="11">
        <v>21.577122302158276</v>
      </c>
      <c r="F777" s="11">
        <v>18.399223251328706</v>
      </c>
    </row>
    <row r="778" spans="1:6" x14ac:dyDescent="0.35">
      <c r="A778" s="43">
        <v>268</v>
      </c>
      <c r="B778" s="12">
        <v>2.0709999999999999E-2</v>
      </c>
      <c r="C778" s="12">
        <v>2.4680000000000001E-2</v>
      </c>
      <c r="D778" s="45">
        <v>16.08589951377634</v>
      </c>
      <c r="E778" s="11">
        <v>16.664991896272287</v>
      </c>
      <c r="F778" s="11"/>
    </row>
    <row r="779" spans="1:6" x14ac:dyDescent="0.35">
      <c r="A779" s="43">
        <v>268</v>
      </c>
      <c r="B779" s="12">
        <v>1.1140000000000001E-2</v>
      </c>
      <c r="C779" s="12">
        <v>1.332E-2</v>
      </c>
      <c r="D779" s="45">
        <v>16.366366366366364</v>
      </c>
      <c r="E779" s="11">
        <v>16.955555555555552</v>
      </c>
      <c r="F779" s="11"/>
    </row>
    <row r="780" spans="1:6" x14ac:dyDescent="0.35">
      <c r="A780" s="43">
        <v>269</v>
      </c>
      <c r="B780" s="12">
        <v>1.6119999999999999E-2</v>
      </c>
      <c r="C780" s="12">
        <v>2.3029999999999998E-2</v>
      </c>
      <c r="D780" s="45">
        <v>30.004342162396874</v>
      </c>
      <c r="E780" s="11">
        <v>31.084498480243163</v>
      </c>
      <c r="F780" s="11">
        <v>24.51323378898968</v>
      </c>
    </row>
    <row r="781" spans="1:6" x14ac:dyDescent="0.35">
      <c r="A781" s="43">
        <v>269</v>
      </c>
      <c r="B781" s="12">
        <v>1.553E-2</v>
      </c>
      <c r="C781" s="12">
        <v>2.0119999999999999E-2</v>
      </c>
      <c r="D781" s="45">
        <v>22.813121272365798</v>
      </c>
      <c r="E781" s="11">
        <v>23.634393638170966</v>
      </c>
      <c r="F781" s="11"/>
    </row>
    <row r="782" spans="1:6" x14ac:dyDescent="0.35">
      <c r="A782" s="43">
        <v>269</v>
      </c>
      <c r="B782" s="12">
        <v>9.9100000000000004E-3</v>
      </c>
      <c r="C782" s="12">
        <v>1.2109999999999999E-2</v>
      </c>
      <c r="D782" s="45">
        <v>18.166804293971918</v>
      </c>
      <c r="E782" s="11">
        <v>18.820809248554909</v>
      </c>
      <c r="F782" s="11"/>
    </row>
    <row r="783" spans="1:6" x14ac:dyDescent="0.35">
      <c r="A783" s="43">
        <v>270</v>
      </c>
      <c r="B783" s="12">
        <v>1.073E-2</v>
      </c>
      <c r="C783" s="12">
        <v>1.524E-2</v>
      </c>
      <c r="D783" s="45">
        <v>29.593175853018373</v>
      </c>
      <c r="E783" s="11">
        <v>30.658530183727034</v>
      </c>
      <c r="F783" s="11">
        <v>23.311715070367068</v>
      </c>
    </row>
    <row r="784" spans="1:6" x14ac:dyDescent="0.35">
      <c r="A784" s="43">
        <v>270</v>
      </c>
      <c r="B784" s="12">
        <v>9.5600000000000008E-3</v>
      </c>
      <c r="C784" s="12">
        <v>1.163E-2</v>
      </c>
      <c r="D784" s="45">
        <v>17.798796216680991</v>
      </c>
      <c r="E784" s="11">
        <v>18.439552880481507</v>
      </c>
      <c r="F784" s="11"/>
    </row>
    <row r="785" spans="1:6" x14ac:dyDescent="0.35">
      <c r="A785" s="43">
        <v>270</v>
      </c>
      <c r="B785" s="12">
        <v>7.0699999999999999E-3</v>
      </c>
      <c r="C785" s="12">
        <v>8.8500000000000002E-3</v>
      </c>
      <c r="D785" s="45">
        <v>20.112994350282491</v>
      </c>
      <c r="E785" s="11">
        <v>20.837062146892663</v>
      </c>
      <c r="F785" s="11"/>
    </row>
    <row r="786" spans="1:6" x14ac:dyDescent="0.35">
      <c r="A786" s="43">
        <v>271</v>
      </c>
      <c r="B786" s="12">
        <v>6.62E-3</v>
      </c>
      <c r="C786" s="12">
        <v>7.43E-3</v>
      </c>
      <c r="D786" s="45">
        <v>10.901749663526244</v>
      </c>
      <c r="E786" s="11">
        <v>11.29421265141319</v>
      </c>
      <c r="F786" s="11">
        <v>20.260799278866127</v>
      </c>
    </row>
    <row r="787" spans="1:6" x14ac:dyDescent="0.35">
      <c r="A787" s="43">
        <v>271</v>
      </c>
      <c r="B787" s="12">
        <v>1.03E-2</v>
      </c>
      <c r="C787" s="12">
        <v>1.4999999999999999E-2</v>
      </c>
      <c r="D787" s="45">
        <v>31.333333333333329</v>
      </c>
      <c r="E787" s="11">
        <v>32.461333333333329</v>
      </c>
      <c r="F787" s="11"/>
    </row>
    <row r="788" spans="1:6" x14ac:dyDescent="0.35">
      <c r="A788" s="43">
        <v>271</v>
      </c>
      <c r="B788" s="12">
        <v>1.0829999999999999E-2</v>
      </c>
      <c r="C788" s="12">
        <v>1.2959999999999999E-2</v>
      </c>
      <c r="D788" s="45">
        <v>16.435185185185187</v>
      </c>
      <c r="E788" s="11">
        <v>17.026851851851855</v>
      </c>
      <c r="F788" s="11"/>
    </row>
    <row r="789" spans="1:6" x14ac:dyDescent="0.35">
      <c r="A789" s="43">
        <v>272</v>
      </c>
      <c r="B789" s="12">
        <v>1.38E-2</v>
      </c>
      <c r="C789" s="12">
        <v>1.72E-2</v>
      </c>
      <c r="D789" s="45">
        <v>19.767441860465119</v>
      </c>
      <c r="E789" s="11">
        <v>20.479069767441864</v>
      </c>
      <c r="F789" s="11">
        <v>25.203979096096912</v>
      </c>
    </row>
    <row r="790" spans="1:6" x14ac:dyDescent="0.35">
      <c r="A790" s="43">
        <v>272</v>
      </c>
      <c r="B790" s="12">
        <v>5.6600000000000001E-3</v>
      </c>
      <c r="C790" s="12">
        <v>8.4200000000000004E-3</v>
      </c>
      <c r="D790" s="45">
        <v>32.779097387173401</v>
      </c>
      <c r="E790" s="11">
        <v>33.959144893111642</v>
      </c>
      <c r="F790" s="11"/>
    </row>
    <row r="791" spans="1:6" x14ac:dyDescent="0.35">
      <c r="A791" s="43">
        <v>272</v>
      </c>
      <c r="B791" s="12">
        <v>2.3980000000000001E-2</v>
      </c>
      <c r="C791" s="12">
        <v>3.014E-2</v>
      </c>
      <c r="D791" s="45">
        <v>20.43795620437956</v>
      </c>
      <c r="E791" s="11">
        <v>21.173722627737224</v>
      </c>
      <c r="F791" s="11"/>
    </row>
    <row r="792" spans="1:6" x14ac:dyDescent="0.35">
      <c r="A792" s="43">
        <v>273</v>
      </c>
      <c r="B792" s="12">
        <v>6.5199999999999998E-3</v>
      </c>
      <c r="C792" s="12">
        <v>8.0400000000000003E-3</v>
      </c>
      <c r="D792" s="45">
        <v>18.905472636815926</v>
      </c>
      <c r="E792" s="11">
        <v>19.586069651741301</v>
      </c>
      <c r="F792" s="11">
        <v>17.074575949293479</v>
      </c>
    </row>
    <row r="793" spans="1:6" x14ac:dyDescent="0.35">
      <c r="A793" s="43">
        <v>273</v>
      </c>
      <c r="B793" s="12">
        <v>1.7500000000000002E-2</v>
      </c>
      <c r="C793" s="12">
        <v>2.189E-2</v>
      </c>
      <c r="D793" s="45">
        <v>20.054819552306981</v>
      </c>
      <c r="E793" s="11">
        <v>20.776793056190034</v>
      </c>
      <c r="F793" s="11"/>
    </row>
    <row r="794" spans="1:6" x14ac:dyDescent="0.35">
      <c r="A794" s="43">
        <v>273</v>
      </c>
      <c r="B794" s="12">
        <v>1.7590000000000001E-2</v>
      </c>
      <c r="C794" s="12">
        <v>1.9650000000000001E-2</v>
      </c>
      <c r="D794" s="45">
        <v>10.483460559796434</v>
      </c>
      <c r="E794" s="11">
        <v>10.860865139949105</v>
      </c>
      <c r="F794" s="11"/>
    </row>
    <row r="795" spans="1:6" x14ac:dyDescent="0.35">
      <c r="A795" s="43">
        <v>275</v>
      </c>
      <c r="B795" s="12">
        <v>1.29E-2</v>
      </c>
      <c r="C795" s="12">
        <v>1.8200000000000001E-2</v>
      </c>
      <c r="D795" s="45">
        <v>29.120879120879124</v>
      </c>
      <c r="E795" s="11">
        <v>30.169230769230772</v>
      </c>
      <c r="F795" s="11">
        <v>21.466712512689526</v>
      </c>
    </row>
    <row r="796" spans="1:6" x14ac:dyDescent="0.35">
      <c r="A796" s="43">
        <v>275</v>
      </c>
      <c r="B796" s="12">
        <v>2.07E-2</v>
      </c>
      <c r="C796" s="12">
        <v>2.4299999999999999E-2</v>
      </c>
      <c r="D796" s="45">
        <v>14.814814814814811</v>
      </c>
      <c r="E796" s="11">
        <v>15.348148148148145</v>
      </c>
      <c r="F796" s="11"/>
    </row>
    <row r="797" spans="1:6" x14ac:dyDescent="0.35">
      <c r="A797" s="43">
        <v>275</v>
      </c>
      <c r="B797" s="12">
        <v>1.66E-2</v>
      </c>
      <c r="C797" s="12">
        <v>2.0299999999999999E-2</v>
      </c>
      <c r="D797" s="45">
        <v>18.226600985221669</v>
      </c>
      <c r="E797" s="11">
        <v>18.88275862068965</v>
      </c>
      <c r="F797" s="11"/>
    </row>
    <row r="798" spans="1:6" x14ac:dyDescent="0.35">
      <c r="A798" s="43">
        <v>275</v>
      </c>
      <c r="B798" s="12">
        <v>1.29E-2</v>
      </c>
      <c r="C798" s="12">
        <v>2.47E-2</v>
      </c>
      <c r="D798" s="45">
        <v>47.773279352226723</v>
      </c>
      <c r="E798" s="11">
        <v>49.493117408906883</v>
      </c>
      <c r="F798" s="11">
        <v>46.325164819362406</v>
      </c>
    </row>
    <row r="799" spans="1:6" x14ac:dyDescent="0.35">
      <c r="A799" s="43">
        <v>275</v>
      </c>
      <c r="B799" s="12">
        <v>2.7000000000000001E-3</v>
      </c>
      <c r="C799" s="12">
        <v>4.7999999999999996E-3</v>
      </c>
      <c r="D799" s="45">
        <v>43.749999999999993</v>
      </c>
      <c r="E799" s="11">
        <v>45.324999999999996</v>
      </c>
      <c r="F799" s="11"/>
    </row>
    <row r="800" spans="1:6" x14ac:dyDescent="0.35">
      <c r="A800" s="43">
        <v>275</v>
      </c>
      <c r="B800" s="12">
        <v>3.5000000000000001E-3</v>
      </c>
      <c r="C800" s="12">
        <v>6.1000000000000004E-3</v>
      </c>
      <c r="D800" s="45">
        <v>42.622950819672134</v>
      </c>
      <c r="E800" s="11">
        <v>44.157377049180333</v>
      </c>
      <c r="F800" s="11"/>
    </row>
    <row r="801" spans="1:6" x14ac:dyDescent="0.35">
      <c r="A801" s="43">
        <v>276</v>
      </c>
      <c r="B801" s="12">
        <v>2.5700000000000001E-2</v>
      </c>
      <c r="C801" s="12">
        <v>3.0599999999999999E-2</v>
      </c>
      <c r="D801" s="45">
        <v>16.013071895424833</v>
      </c>
      <c r="E801" s="11">
        <v>16.589542483660129</v>
      </c>
      <c r="F801" s="11">
        <v>20.575733144369586</v>
      </c>
    </row>
    <row r="802" spans="1:6" x14ac:dyDescent="0.35">
      <c r="A802" s="43">
        <v>276</v>
      </c>
      <c r="B802" s="12">
        <v>2.1100000000000001E-2</v>
      </c>
      <c r="C802" s="12">
        <v>2.58E-2</v>
      </c>
      <c r="D802" s="45">
        <v>18.217054263565888</v>
      </c>
      <c r="E802" s="11">
        <v>18.872868217054261</v>
      </c>
      <c r="F802" s="11"/>
    </row>
    <row r="803" spans="1:6" x14ac:dyDescent="0.35">
      <c r="A803" s="43">
        <v>276</v>
      </c>
      <c r="B803" s="12">
        <v>1.06E-2</v>
      </c>
      <c r="C803" s="12">
        <v>1.4200000000000001E-2</v>
      </c>
      <c r="D803" s="45">
        <v>25.352112676056343</v>
      </c>
      <c r="E803" s="11">
        <v>26.264788732394372</v>
      </c>
      <c r="F803" s="11"/>
    </row>
    <row r="804" spans="1:6" x14ac:dyDescent="0.35">
      <c r="A804" s="43">
        <v>277</v>
      </c>
      <c r="B804" s="12">
        <v>2.2509999999999999E-2</v>
      </c>
      <c r="C804" s="12">
        <v>2.6839999999999999E-2</v>
      </c>
      <c r="D804" s="45">
        <v>16.13263785394933</v>
      </c>
      <c r="E804" s="11">
        <v>16.713412816691505</v>
      </c>
      <c r="F804" s="11">
        <v>17.482754304645216</v>
      </c>
    </row>
    <row r="805" spans="1:6" x14ac:dyDescent="0.35">
      <c r="A805" s="43">
        <v>277</v>
      </c>
      <c r="B805" s="12">
        <v>1.307E-2</v>
      </c>
      <c r="C805" s="12">
        <v>1.6660000000000001E-2</v>
      </c>
      <c r="D805" s="45">
        <v>21.548619447779117</v>
      </c>
      <c r="E805" s="11">
        <v>22.324369747899166</v>
      </c>
      <c r="F805" s="11"/>
    </row>
    <row r="806" spans="1:6" x14ac:dyDescent="0.35">
      <c r="A806" s="43">
        <v>277</v>
      </c>
      <c r="B806" s="12">
        <v>2.7910000000000001E-2</v>
      </c>
      <c r="C806" s="12">
        <v>3.2059999999999998E-2</v>
      </c>
      <c r="D806" s="45">
        <v>12.944479101684333</v>
      </c>
      <c r="E806" s="11">
        <v>13.41048034934497</v>
      </c>
      <c r="F806" s="11"/>
    </row>
    <row r="807" spans="1:6" x14ac:dyDescent="0.35">
      <c r="A807" s="43">
        <v>278</v>
      </c>
      <c r="B807" s="12">
        <v>3.3E-3</v>
      </c>
      <c r="C807" s="12">
        <v>4.0000000000000001E-3</v>
      </c>
      <c r="D807" s="45">
        <v>17.5</v>
      </c>
      <c r="E807" s="11">
        <v>18.13</v>
      </c>
      <c r="F807" s="11">
        <v>39.195333333333338</v>
      </c>
    </row>
    <row r="808" spans="1:6" x14ac:dyDescent="0.35">
      <c r="A808" s="43">
        <v>278</v>
      </c>
      <c r="B808" s="12">
        <v>1.2999999999999999E-3</v>
      </c>
      <c r="C808" s="12">
        <v>2.5000000000000001E-3</v>
      </c>
      <c r="D808" s="45">
        <v>48.000000000000007</v>
      </c>
      <c r="E808" s="11">
        <v>49.728000000000009</v>
      </c>
      <c r="F808" s="11"/>
    </row>
    <row r="809" spans="1:6" x14ac:dyDescent="0.35">
      <c r="A809" s="43">
        <v>278</v>
      </c>
      <c r="B809" s="12">
        <v>1.2999999999999999E-3</v>
      </c>
      <c r="C809" s="12">
        <v>2.5000000000000001E-3</v>
      </c>
      <c r="D809" s="45">
        <v>48.000000000000007</v>
      </c>
      <c r="E809" s="11">
        <v>49.728000000000009</v>
      </c>
      <c r="F809" s="11"/>
    </row>
    <row r="810" spans="1:6" x14ac:dyDescent="0.35">
      <c r="A810" s="43">
        <v>279</v>
      </c>
      <c r="B810" s="12">
        <v>1.61E-2</v>
      </c>
      <c r="C810" s="12">
        <v>2.2599999999999999E-2</v>
      </c>
      <c r="D810" s="45">
        <v>28.76106194690265</v>
      </c>
      <c r="E810" s="11">
        <v>29.796460176991147</v>
      </c>
      <c r="F810" s="11">
        <v>28.929770007924532</v>
      </c>
    </row>
    <row r="811" spans="1:6" x14ac:dyDescent="0.35">
      <c r="A811" s="43">
        <v>279</v>
      </c>
      <c r="B811" s="12">
        <v>1.1599999999999999E-2</v>
      </c>
      <c r="C811" s="12">
        <v>1.54E-2</v>
      </c>
      <c r="D811" s="45">
        <v>24.675324675324685</v>
      </c>
      <c r="E811" s="11">
        <v>25.563636363636373</v>
      </c>
      <c r="F811" s="11"/>
    </row>
    <row r="812" spans="1:6" x14ac:dyDescent="0.35">
      <c r="A812" s="43">
        <v>279</v>
      </c>
      <c r="B812" s="12">
        <v>6.1999999999999998E-3</v>
      </c>
      <c r="C812" s="12">
        <v>8.8999999999999999E-3</v>
      </c>
      <c r="D812" s="45">
        <v>30.337078651685395</v>
      </c>
      <c r="E812" s="11">
        <v>31.429213483146071</v>
      </c>
      <c r="F812" s="11"/>
    </row>
    <row r="813" spans="1:6" x14ac:dyDescent="0.35">
      <c r="A813" s="43">
        <v>280</v>
      </c>
      <c r="B813" s="12">
        <v>1.4800000000000001E-2</v>
      </c>
      <c r="C813" s="12">
        <v>2.35E-2</v>
      </c>
      <c r="D813" s="45">
        <v>37.021276595744681</v>
      </c>
      <c r="E813" s="11">
        <v>38.354042553191491</v>
      </c>
      <c r="F813" s="11">
        <v>28.14732828035503</v>
      </c>
    </row>
    <row r="814" spans="1:6" x14ac:dyDescent="0.35">
      <c r="A814" s="43">
        <v>280</v>
      </c>
      <c r="B814" s="12">
        <v>1.0999999999999999E-2</v>
      </c>
      <c r="C814" s="12">
        <v>1.4200000000000001E-2</v>
      </c>
      <c r="D814" s="45">
        <v>22.535211267605643</v>
      </c>
      <c r="E814" s="11">
        <v>23.346478873239448</v>
      </c>
      <c r="F814" s="11"/>
    </row>
    <row r="815" spans="1:6" x14ac:dyDescent="0.35">
      <c r="A815" s="43">
        <v>280</v>
      </c>
      <c r="B815" s="12">
        <v>6.4000000000000003E-3</v>
      </c>
      <c r="C815" s="12">
        <v>8.2000000000000007E-3</v>
      </c>
      <c r="D815" s="45">
        <v>21.951219512195124</v>
      </c>
      <c r="E815" s="11">
        <v>22.741463414634151</v>
      </c>
      <c r="F815" s="11"/>
    </row>
    <row r="816" spans="1:6" x14ac:dyDescent="0.35">
      <c r="A816" s="43">
        <v>281</v>
      </c>
      <c r="B816" s="12">
        <v>9.5999999999999992E-3</v>
      </c>
      <c r="C816" s="12">
        <v>1.32E-2</v>
      </c>
      <c r="D816" s="45">
        <v>27.272727272727277</v>
      </c>
      <c r="E816" s="11">
        <v>28.254545454545461</v>
      </c>
      <c r="F816" s="11">
        <v>40.502097162097165</v>
      </c>
    </row>
    <row r="817" spans="1:6" x14ac:dyDescent="0.35">
      <c r="A817" s="43">
        <v>281</v>
      </c>
      <c r="B817" s="12">
        <v>1.32E-2</v>
      </c>
      <c r="C817" s="12">
        <v>2.4500000000000001E-2</v>
      </c>
      <c r="D817" s="45">
        <v>46.122448979591837</v>
      </c>
      <c r="E817" s="11">
        <v>47.782857142857146</v>
      </c>
      <c r="F817" s="11"/>
    </row>
    <row r="818" spans="1:6" x14ac:dyDescent="0.35">
      <c r="A818" s="43">
        <v>281</v>
      </c>
      <c r="B818" s="12">
        <v>1.01E-2</v>
      </c>
      <c r="C818" s="12">
        <v>1.7999999999999999E-2</v>
      </c>
      <c r="D818" s="45">
        <v>43.888888888888886</v>
      </c>
      <c r="E818" s="11">
        <v>45.468888888888884</v>
      </c>
      <c r="F818" s="11"/>
    </row>
    <row r="819" spans="1:6" x14ac:dyDescent="0.35">
      <c r="A819" s="43">
        <v>282</v>
      </c>
      <c r="B819" s="12">
        <v>1.694E-2</v>
      </c>
      <c r="C819" s="12">
        <v>2.0559999999999998E-2</v>
      </c>
      <c r="D819" s="45">
        <v>17.607003891050578</v>
      </c>
      <c r="E819" s="11">
        <v>18.240856031128398</v>
      </c>
      <c r="F819" s="11">
        <v>18.571170445413703</v>
      </c>
    </row>
    <row r="820" spans="1:6" x14ac:dyDescent="0.35">
      <c r="A820" s="43">
        <v>282</v>
      </c>
      <c r="B820" s="12">
        <v>1.027E-2</v>
      </c>
      <c r="C820" s="12">
        <v>1.295E-2</v>
      </c>
      <c r="D820" s="45">
        <v>20.694980694980696</v>
      </c>
      <c r="E820" s="11">
        <v>21.44</v>
      </c>
      <c r="F820" s="11"/>
    </row>
    <row r="821" spans="1:6" x14ac:dyDescent="0.35">
      <c r="A821" s="43">
        <v>282</v>
      </c>
      <c r="B821" s="12">
        <v>3.075E-2</v>
      </c>
      <c r="C821" s="12">
        <v>3.6380000000000003E-2</v>
      </c>
      <c r="D821" s="45">
        <v>15.475536008796048</v>
      </c>
      <c r="E821" s="11">
        <v>16.032655305112705</v>
      </c>
      <c r="F821" s="11"/>
    </row>
    <row r="822" spans="1:6" x14ac:dyDescent="0.35">
      <c r="A822" s="43">
        <v>285</v>
      </c>
      <c r="B822" s="12">
        <v>6.4999999999999997E-3</v>
      </c>
      <c r="C822" s="12">
        <v>6.7999999999999996E-3</v>
      </c>
      <c r="D822" s="45">
        <v>4.4117647058823515</v>
      </c>
      <c r="E822" s="11">
        <v>4.5705882352941165</v>
      </c>
      <c r="F822" s="11">
        <v>19.452050476827747</v>
      </c>
    </row>
    <row r="823" spans="1:6" x14ac:dyDescent="0.35">
      <c r="A823" s="43">
        <v>285</v>
      </c>
      <c r="B823" s="12">
        <v>1.8100000000000002E-2</v>
      </c>
      <c r="C823" s="12">
        <v>2.4899999999999999E-2</v>
      </c>
      <c r="D823" s="45">
        <v>27.309236947791156</v>
      </c>
      <c r="E823" s="11">
        <v>28.292369477911638</v>
      </c>
      <c r="F823" s="11"/>
    </row>
    <row r="824" spans="1:6" x14ac:dyDescent="0.35">
      <c r="A824" s="43">
        <v>285</v>
      </c>
      <c r="B824" s="12">
        <v>1.44E-2</v>
      </c>
      <c r="C824" s="12">
        <v>1.9099999999999999E-2</v>
      </c>
      <c r="D824" s="45">
        <v>24.607329842931936</v>
      </c>
      <c r="E824" s="11">
        <v>25.493193717277485</v>
      </c>
      <c r="F824" s="11"/>
    </row>
    <row r="825" spans="1:6" x14ac:dyDescent="0.35">
      <c r="A825" s="43">
        <v>286</v>
      </c>
      <c r="B825" s="12">
        <v>1.7100000000000001E-2</v>
      </c>
      <c r="C825" s="12">
        <v>2.2599999999999999E-2</v>
      </c>
      <c r="D825" s="45">
        <v>24.336283185840703</v>
      </c>
      <c r="E825" s="11">
        <v>25.212389380530968</v>
      </c>
      <c r="F825" s="11">
        <v>21.39943948618172</v>
      </c>
    </row>
    <row r="826" spans="1:6" x14ac:dyDescent="0.35">
      <c r="A826" s="43">
        <v>286</v>
      </c>
      <c r="B826" s="12">
        <v>1.9199999999999998E-2</v>
      </c>
      <c r="C826" s="12">
        <v>2.35E-2</v>
      </c>
      <c r="D826" s="45">
        <v>18.297872340425538</v>
      </c>
      <c r="E826" s="11">
        <v>18.956595744680858</v>
      </c>
      <c r="F826" s="11"/>
    </row>
    <row r="827" spans="1:6" x14ac:dyDescent="0.35">
      <c r="A827" s="43">
        <v>286</v>
      </c>
      <c r="B827" s="12">
        <v>2.4199999999999999E-2</v>
      </c>
      <c r="C827" s="12">
        <v>0.03</v>
      </c>
      <c r="D827" s="45">
        <v>19.333333333333332</v>
      </c>
      <c r="E827" s="11">
        <v>20.029333333333334</v>
      </c>
      <c r="F827" s="11"/>
    </row>
    <row r="828" spans="1:6" x14ac:dyDescent="0.35">
      <c r="A828" s="43">
        <v>287</v>
      </c>
      <c r="B828" s="12">
        <v>2.1819999999999999E-2</v>
      </c>
      <c r="C828" s="12">
        <v>2.632E-2</v>
      </c>
      <c r="D828" s="45">
        <v>17.097264437689972</v>
      </c>
      <c r="E828" s="11">
        <v>17.712765957446813</v>
      </c>
      <c r="F828" s="11">
        <v>19.065819507757734</v>
      </c>
    </row>
    <row r="829" spans="1:6" x14ac:dyDescent="0.35">
      <c r="A829" s="43">
        <v>287</v>
      </c>
      <c r="B829" s="12">
        <v>1.017E-2</v>
      </c>
      <c r="C829" s="12">
        <v>1.217E-2</v>
      </c>
      <c r="D829" s="45">
        <v>16.433853738701725</v>
      </c>
      <c r="E829" s="11">
        <v>17.025472473294986</v>
      </c>
      <c r="F829" s="11"/>
    </row>
    <row r="830" spans="1:6" x14ac:dyDescent="0.35">
      <c r="A830" s="43">
        <v>287</v>
      </c>
      <c r="B830" s="12">
        <v>1.1849999999999999E-2</v>
      </c>
      <c r="C830" s="12">
        <v>1.5129999999999999E-2</v>
      </c>
      <c r="D830" s="45">
        <v>21.678783873099803</v>
      </c>
      <c r="E830" s="11">
        <v>22.459220092531396</v>
      </c>
      <c r="F830" s="11"/>
    </row>
    <row r="831" spans="1:6" x14ac:dyDescent="0.35">
      <c r="A831" s="43">
        <v>288</v>
      </c>
      <c r="B831" s="12">
        <v>4.8999999999999998E-3</v>
      </c>
      <c r="C831" s="12">
        <v>9.4000000000000004E-3</v>
      </c>
      <c r="D831" s="45">
        <v>47.872340425531917</v>
      </c>
      <c r="E831" s="11">
        <v>49.59574468085107</v>
      </c>
      <c r="F831" s="11">
        <v>37.736412406054832</v>
      </c>
    </row>
    <row r="832" spans="1:6" x14ac:dyDescent="0.35">
      <c r="A832" s="43">
        <v>288</v>
      </c>
      <c r="B832" s="12">
        <v>5.4000000000000003E-3</v>
      </c>
      <c r="C832" s="12">
        <v>6.7000000000000002E-3</v>
      </c>
      <c r="D832" s="45">
        <v>19.402985074626862</v>
      </c>
      <c r="E832" s="11">
        <v>20.10149253731343</v>
      </c>
      <c r="F832" s="11"/>
    </row>
    <row r="833" spans="1:6" x14ac:dyDescent="0.35">
      <c r="A833" s="43">
        <v>288</v>
      </c>
      <c r="B833" s="12">
        <v>5.7999999999999996E-3</v>
      </c>
      <c r="C833" s="12">
        <v>0.01</v>
      </c>
      <c r="D833" s="45">
        <v>42.000000000000007</v>
      </c>
      <c r="E833" s="11">
        <v>43.512000000000008</v>
      </c>
      <c r="F833" s="11"/>
    </row>
    <row r="834" spans="1:6" x14ac:dyDescent="0.35">
      <c r="A834" s="43">
        <v>289</v>
      </c>
      <c r="B834" s="12">
        <v>2.18E-2</v>
      </c>
      <c r="C834" s="12">
        <v>2.7400000000000001E-2</v>
      </c>
      <c r="D834" s="45">
        <v>20.437956204379564</v>
      </c>
      <c r="E834" s="11">
        <v>21.173722627737227</v>
      </c>
      <c r="F834" s="11">
        <v>20.74530570740199</v>
      </c>
    </row>
    <row r="835" spans="1:6" x14ac:dyDescent="0.35">
      <c r="A835" s="43">
        <v>289</v>
      </c>
      <c r="B835" s="12">
        <v>1.47E-2</v>
      </c>
      <c r="C835" s="12">
        <v>1.84E-2</v>
      </c>
      <c r="D835" s="45">
        <v>20.108695652173914</v>
      </c>
      <c r="E835" s="11">
        <v>20.832608695652176</v>
      </c>
      <c r="F835" s="11"/>
    </row>
    <row r="836" spans="1:6" x14ac:dyDescent="0.35">
      <c r="A836" s="43">
        <v>289</v>
      </c>
      <c r="B836" s="12">
        <v>1.3599999999999999E-2</v>
      </c>
      <c r="C836" s="12">
        <v>1.6899999999999998E-2</v>
      </c>
      <c r="D836" s="45">
        <v>19.526627218934909</v>
      </c>
      <c r="E836" s="11">
        <v>20.229585798816565</v>
      </c>
      <c r="F836" s="11"/>
    </row>
    <row r="837" spans="1:6" x14ac:dyDescent="0.35">
      <c r="A837" s="43">
        <v>290</v>
      </c>
      <c r="B837" s="12">
        <v>1.208E-2</v>
      </c>
      <c r="C837" s="12">
        <v>1.7600000000000001E-2</v>
      </c>
      <c r="D837" s="45">
        <v>31.363636363636367</v>
      </c>
      <c r="E837" s="11">
        <v>32.492727272727279</v>
      </c>
      <c r="F837" s="11">
        <v>22.523500284190074</v>
      </c>
    </row>
    <row r="838" spans="1:6" x14ac:dyDescent="0.35">
      <c r="A838" s="43">
        <v>290</v>
      </c>
      <c r="B838" s="12">
        <v>1.142E-2</v>
      </c>
      <c r="C838" s="12">
        <v>1.234E-2</v>
      </c>
      <c r="D838" s="45">
        <v>7.4554294975688871</v>
      </c>
      <c r="E838" s="11">
        <v>7.7238249594813668</v>
      </c>
      <c r="F838" s="11"/>
    </row>
    <row r="839" spans="1:6" x14ac:dyDescent="0.35">
      <c r="A839" s="43">
        <v>290</v>
      </c>
      <c r="B839" s="12">
        <v>1.5469999999999999E-2</v>
      </c>
      <c r="C839" s="12">
        <v>2.102E-2</v>
      </c>
      <c r="D839" s="45">
        <v>26.403425309229313</v>
      </c>
      <c r="E839" s="11">
        <v>27.353948620361567</v>
      </c>
      <c r="F839" s="11"/>
    </row>
    <row r="840" spans="1:6" x14ac:dyDescent="0.35">
      <c r="A840" s="43">
        <v>291</v>
      </c>
      <c r="B840" s="12">
        <v>4.7400000000000003E-3</v>
      </c>
      <c r="C840" s="12">
        <v>7.0699999999999999E-3</v>
      </c>
      <c r="D840" s="45">
        <v>32.956152758132951</v>
      </c>
      <c r="E840" s="11">
        <v>34.142574257425736</v>
      </c>
      <c r="F840" s="11">
        <v>27.733696015191764</v>
      </c>
    </row>
    <row r="841" spans="1:6" x14ac:dyDescent="0.35">
      <c r="A841" s="43">
        <v>291</v>
      </c>
      <c r="B841" s="12">
        <v>1.933E-2</v>
      </c>
      <c r="C841" s="12">
        <v>2.4160000000000001E-2</v>
      </c>
      <c r="D841" s="45">
        <v>19.99172185430464</v>
      </c>
      <c r="E841" s="11">
        <v>20.711423841059606</v>
      </c>
      <c r="F841" s="11"/>
    </row>
    <row r="842" spans="1:6" x14ac:dyDescent="0.35">
      <c r="A842" s="43">
        <v>291</v>
      </c>
      <c r="B842" s="12">
        <v>9.6100000000000005E-3</v>
      </c>
      <c r="C842" s="12">
        <v>1.323E-2</v>
      </c>
      <c r="D842" s="45">
        <v>27.362055933484502</v>
      </c>
      <c r="E842" s="11">
        <v>28.347089947089945</v>
      </c>
      <c r="F842" s="11"/>
    </row>
    <row r="843" spans="1:6" x14ac:dyDescent="0.35">
      <c r="A843" s="43">
        <v>292</v>
      </c>
      <c r="B843" s="12">
        <v>1.2E-2</v>
      </c>
      <c r="C843" s="12">
        <v>1.61E-2</v>
      </c>
      <c r="D843" s="45">
        <v>25.465838509316768</v>
      </c>
      <c r="E843" s="11">
        <v>26.382608695652173</v>
      </c>
      <c r="F843" s="11">
        <v>23.816598840458866</v>
      </c>
    </row>
    <row r="844" spans="1:6" x14ac:dyDescent="0.35">
      <c r="A844" s="43">
        <v>292</v>
      </c>
      <c r="B844" s="12">
        <v>1.2699999999999999E-2</v>
      </c>
      <c r="C844" s="12">
        <v>1.6400000000000001E-2</v>
      </c>
      <c r="D844" s="45">
        <v>22.560975609756106</v>
      </c>
      <c r="E844" s="11">
        <v>23.373170731707326</v>
      </c>
      <c r="F844" s="11"/>
    </row>
    <row r="845" spans="1:6" x14ac:dyDescent="0.35">
      <c r="A845" s="43">
        <v>292</v>
      </c>
      <c r="B845" s="12">
        <v>1.8499999999999999E-2</v>
      </c>
      <c r="C845" s="12">
        <v>2.3400000000000001E-2</v>
      </c>
      <c r="D845" s="45">
        <v>20.940170940170947</v>
      </c>
      <c r="E845" s="11">
        <v>21.694017094017102</v>
      </c>
      <c r="F845" s="11"/>
    </row>
    <row r="846" spans="1:6" x14ac:dyDescent="0.35">
      <c r="A846" s="43">
        <v>293</v>
      </c>
      <c r="B846" s="12">
        <v>1.84E-2</v>
      </c>
      <c r="C846" s="12">
        <v>2.4500000000000001E-2</v>
      </c>
      <c r="D846" s="45">
        <v>24.897959183673475</v>
      </c>
      <c r="E846" s="11">
        <v>25.794285714285721</v>
      </c>
      <c r="F846" s="11">
        <v>16.165463659147868</v>
      </c>
    </row>
    <row r="847" spans="1:6" x14ac:dyDescent="0.35">
      <c r="A847" s="43">
        <v>293</v>
      </c>
      <c r="B847" s="12">
        <v>3.0700000000000002E-2</v>
      </c>
      <c r="C847" s="12">
        <v>3.7999999999999999E-2</v>
      </c>
      <c r="D847" s="45">
        <v>19.210526315789465</v>
      </c>
      <c r="E847" s="11">
        <v>19.902105263157885</v>
      </c>
      <c r="F847" s="11"/>
    </row>
    <row r="848" spans="1:6" x14ac:dyDescent="0.35">
      <c r="A848" s="43">
        <v>293</v>
      </c>
      <c r="B848" s="12">
        <v>1.0800000000000001E-2</v>
      </c>
      <c r="C848" s="12">
        <v>1.11E-2</v>
      </c>
      <c r="D848" s="45">
        <v>2.7027027027027017</v>
      </c>
      <c r="E848" s="11">
        <v>2.7999999999999989</v>
      </c>
      <c r="F848" s="11"/>
    </row>
    <row r="849" spans="1:6" x14ac:dyDescent="0.35">
      <c r="A849" s="43">
        <v>294</v>
      </c>
      <c r="B849" s="12">
        <v>2.1000000000000001E-2</v>
      </c>
      <c r="C849" s="12">
        <v>2.9000000000000001E-2</v>
      </c>
      <c r="D849" s="45">
        <v>27.586206896551722</v>
      </c>
      <c r="E849" s="11">
        <v>28.579310344827586</v>
      </c>
      <c r="F849" s="11">
        <v>26.303199442979604</v>
      </c>
    </row>
    <row r="850" spans="1:6" x14ac:dyDescent="0.35">
      <c r="A850" s="43">
        <v>294</v>
      </c>
      <c r="B850" s="12">
        <v>1.9699999999999999E-2</v>
      </c>
      <c r="C850" s="12">
        <v>2.6599999999999999E-2</v>
      </c>
      <c r="D850" s="45">
        <v>25.939849624060152</v>
      </c>
      <c r="E850" s="11">
        <v>26.873684210526317</v>
      </c>
      <c r="F850" s="11"/>
    </row>
    <row r="851" spans="1:6" x14ac:dyDescent="0.35">
      <c r="A851" s="43">
        <v>294</v>
      </c>
      <c r="B851" s="12">
        <v>2.0500000000000001E-2</v>
      </c>
      <c r="C851" s="12">
        <v>2.6499999999999999E-2</v>
      </c>
      <c r="D851" s="45">
        <v>22.641509433962259</v>
      </c>
      <c r="E851" s="11">
        <v>23.456603773584902</v>
      </c>
      <c r="F851" s="11"/>
    </row>
    <row r="852" spans="1:6" x14ac:dyDescent="0.35">
      <c r="A852" s="43">
        <v>295</v>
      </c>
      <c r="B852" s="12">
        <v>5.7999999999999996E-3</v>
      </c>
      <c r="C852" s="12">
        <v>9.2999999999999992E-3</v>
      </c>
      <c r="D852" s="45">
        <v>37.634408602150536</v>
      </c>
      <c r="E852" s="11">
        <v>38.98924731182796</v>
      </c>
      <c r="F852" s="11">
        <v>37.160291618287978</v>
      </c>
    </row>
    <row r="853" spans="1:6" x14ac:dyDescent="0.35">
      <c r="A853" s="43">
        <v>295</v>
      </c>
      <c r="B853" s="12">
        <v>1.47E-2</v>
      </c>
      <c r="C853" s="12">
        <v>2.1600000000000001E-2</v>
      </c>
      <c r="D853" s="45">
        <v>31.944444444444446</v>
      </c>
      <c r="E853" s="11">
        <v>33.094444444444449</v>
      </c>
      <c r="F853" s="11"/>
    </row>
    <row r="854" spans="1:6" x14ac:dyDescent="0.35">
      <c r="A854" s="43">
        <v>295</v>
      </c>
      <c r="B854" s="12">
        <v>4.4000000000000003E-3</v>
      </c>
      <c r="C854" s="12">
        <v>7.1000000000000004E-3</v>
      </c>
      <c r="D854" s="45">
        <v>38.028169014084504</v>
      </c>
      <c r="E854" s="11">
        <v>39.397183098591547</v>
      </c>
      <c r="F854" s="11"/>
    </row>
    <row r="855" spans="1:6" x14ac:dyDescent="0.35">
      <c r="A855" s="43">
        <v>296</v>
      </c>
      <c r="B855" s="12">
        <v>2.316E-2</v>
      </c>
      <c r="C855" s="12">
        <v>2.6890000000000001E-2</v>
      </c>
      <c r="D855" s="45">
        <v>13.871327631089628</v>
      </c>
      <c r="E855" s="11">
        <v>14.370695425808854</v>
      </c>
      <c r="F855" s="11">
        <v>18.84418271550545</v>
      </c>
    </row>
    <row r="856" spans="1:6" x14ac:dyDescent="0.35">
      <c r="A856" s="43">
        <v>296</v>
      </c>
      <c r="B856" s="12">
        <v>1.413E-2</v>
      </c>
      <c r="C856" s="12">
        <v>1.8169999999999999E-2</v>
      </c>
      <c r="D856" s="45">
        <v>22.234452394056127</v>
      </c>
      <c r="E856" s="11">
        <v>23.034892680242148</v>
      </c>
      <c r="F856" s="11"/>
    </row>
    <row r="857" spans="1:6" x14ac:dyDescent="0.35">
      <c r="A857" s="43">
        <v>296</v>
      </c>
      <c r="B857" s="12">
        <v>1.6119999999999999E-2</v>
      </c>
      <c r="C857" s="12">
        <v>1.9769999999999999E-2</v>
      </c>
      <c r="D857" s="45">
        <v>18.462316641375825</v>
      </c>
      <c r="E857" s="11">
        <v>19.126960040465356</v>
      </c>
      <c r="F857" s="11"/>
    </row>
    <row r="858" spans="1:6" x14ac:dyDescent="0.35">
      <c r="A858" s="43">
        <v>297</v>
      </c>
      <c r="B858" s="12">
        <v>2.1999999999999999E-2</v>
      </c>
      <c r="C858" s="12">
        <v>2.8799999999999999E-2</v>
      </c>
      <c r="D858" s="45">
        <v>23.611111111111114</v>
      </c>
      <c r="E858" s="11">
        <v>24.461111111111116</v>
      </c>
      <c r="F858" s="11">
        <v>21.710903295572475</v>
      </c>
    </row>
    <row r="859" spans="1:6" x14ac:dyDescent="0.35">
      <c r="A859" s="43">
        <v>297</v>
      </c>
      <c r="B859" s="12">
        <v>2.23E-2</v>
      </c>
      <c r="C859" s="12">
        <v>2.7400000000000001E-2</v>
      </c>
      <c r="D859" s="45">
        <v>18.613138686131386</v>
      </c>
      <c r="E859" s="11">
        <v>19.283211678832117</v>
      </c>
      <c r="F859" s="11"/>
    </row>
    <row r="860" spans="1:6" x14ac:dyDescent="0.35">
      <c r="A860" s="43">
        <v>297</v>
      </c>
      <c r="B860" s="12">
        <v>2.46E-2</v>
      </c>
      <c r="C860" s="12">
        <v>3.1E-2</v>
      </c>
      <c r="D860" s="45">
        <v>20.645161290322577</v>
      </c>
      <c r="E860" s="11">
        <v>21.388387096774188</v>
      </c>
      <c r="F860" s="11"/>
    </row>
    <row r="861" spans="1:6" x14ac:dyDescent="0.35">
      <c r="A861" s="43">
        <v>298</v>
      </c>
      <c r="B861" s="12">
        <v>2.1299999999999999E-2</v>
      </c>
      <c r="C861" s="12">
        <v>2.7199999999999998E-2</v>
      </c>
      <c r="D861" s="45">
        <v>21.691176470588232</v>
      </c>
      <c r="E861" s="11">
        <v>22.472058823529409</v>
      </c>
      <c r="F861" s="11">
        <v>23.676240895348645</v>
      </c>
    </row>
    <row r="862" spans="1:6" x14ac:dyDescent="0.35">
      <c r="A862" s="43">
        <v>298</v>
      </c>
      <c r="B862" s="12">
        <v>1.1599999999999999E-2</v>
      </c>
      <c r="C862" s="12">
        <v>1.5699999999999999E-2</v>
      </c>
      <c r="D862" s="45">
        <v>26.114649681528661</v>
      </c>
      <c r="E862" s="11">
        <v>27.054777070063693</v>
      </c>
      <c r="F862" s="11"/>
    </row>
    <row r="863" spans="1:6" x14ac:dyDescent="0.35">
      <c r="A863" s="43">
        <v>298</v>
      </c>
      <c r="B863" s="12">
        <v>1.6799999999999999E-2</v>
      </c>
      <c r="C863" s="12">
        <v>2.12E-2</v>
      </c>
      <c r="D863" s="45">
        <v>20.754716981132081</v>
      </c>
      <c r="E863" s="11">
        <v>21.501886792452837</v>
      </c>
      <c r="F863" s="11"/>
    </row>
    <row r="864" spans="1:6" x14ac:dyDescent="0.35">
      <c r="A864" s="43">
        <v>299</v>
      </c>
      <c r="B864" s="12">
        <v>1.1299999999999999E-2</v>
      </c>
      <c r="C864" s="12">
        <v>1.72E-2</v>
      </c>
      <c r="D864" s="45">
        <v>34.302325581395351</v>
      </c>
      <c r="E864" s="11">
        <v>35.537209302325586</v>
      </c>
      <c r="F864" s="11">
        <v>36.374946476974422</v>
      </c>
    </row>
    <row r="865" spans="1:6" x14ac:dyDescent="0.35">
      <c r="A865" s="43">
        <v>299</v>
      </c>
      <c r="B865" s="12">
        <v>8.6999999999999994E-3</v>
      </c>
      <c r="C865" s="12">
        <v>1.4200000000000001E-2</v>
      </c>
      <c r="D865" s="45">
        <v>38.732394366197191</v>
      </c>
      <c r="E865" s="11">
        <v>40.126760563380294</v>
      </c>
      <c r="F865" s="11"/>
    </row>
    <row r="866" spans="1:6" x14ac:dyDescent="0.35">
      <c r="A866" s="43">
        <v>299</v>
      </c>
      <c r="B866" s="12">
        <v>1.09E-2</v>
      </c>
      <c r="C866" s="12">
        <v>1.61E-2</v>
      </c>
      <c r="D866" s="45">
        <v>32.298136645962735</v>
      </c>
      <c r="E866" s="11">
        <v>33.460869565217394</v>
      </c>
      <c r="F866" s="11"/>
    </row>
    <row r="867" spans="1:6" x14ac:dyDescent="0.35">
      <c r="A867" s="43">
        <v>300</v>
      </c>
      <c r="B867" s="12">
        <v>1.78E-2</v>
      </c>
      <c r="C867" s="12">
        <v>2.2800000000000001E-2</v>
      </c>
      <c r="D867" s="45">
        <v>21.929824561403514</v>
      </c>
      <c r="E867" s="11">
        <v>22.719298245614041</v>
      </c>
      <c r="F867" s="11">
        <v>24.341945820096637</v>
      </c>
    </row>
    <row r="868" spans="1:6" x14ac:dyDescent="0.35">
      <c r="A868" s="43">
        <v>300</v>
      </c>
      <c r="B868" s="12">
        <v>1.8700000000000001E-2</v>
      </c>
      <c r="C868" s="12">
        <v>2.4799999999999999E-2</v>
      </c>
      <c r="D868" s="45">
        <v>24.596774193548381</v>
      </c>
      <c r="E868" s="11">
        <v>25.482258064516124</v>
      </c>
      <c r="F868" s="11"/>
    </row>
    <row r="869" spans="1:6" x14ac:dyDescent="0.35">
      <c r="A869" s="43">
        <v>300</v>
      </c>
      <c r="B869" s="12">
        <v>2.3800000000000002E-2</v>
      </c>
      <c r="C869" s="12">
        <v>3.1300000000000001E-2</v>
      </c>
      <c r="D869" s="45">
        <v>23.961661341853034</v>
      </c>
      <c r="E869" s="11">
        <v>24.824281150159745</v>
      </c>
      <c r="F869" s="11"/>
    </row>
    <row r="870" spans="1:6" x14ac:dyDescent="0.35">
      <c r="A870" s="43">
        <v>301</v>
      </c>
      <c r="B870" s="12">
        <v>1.601E-2</v>
      </c>
      <c r="C870" s="12">
        <v>1.8749999999999999E-2</v>
      </c>
      <c r="D870" s="45">
        <v>14.613333333333332</v>
      </c>
      <c r="E870" s="11">
        <v>15.139413333333332</v>
      </c>
      <c r="F870" s="11">
        <v>23.430459588206087</v>
      </c>
    </row>
    <row r="871" spans="1:6" x14ac:dyDescent="0.35">
      <c r="A871" s="43">
        <v>301</v>
      </c>
      <c r="B871" s="12">
        <v>1.396E-2</v>
      </c>
      <c r="C871" s="12">
        <v>1.917E-2</v>
      </c>
      <c r="D871" s="45">
        <v>27.177882107459574</v>
      </c>
      <c r="E871" s="11">
        <v>28.156285863328119</v>
      </c>
      <c r="F871" s="11"/>
    </row>
    <row r="872" spans="1:6" x14ac:dyDescent="0.35">
      <c r="A872" s="43">
        <v>301</v>
      </c>
      <c r="B872" s="12">
        <v>1.643E-2</v>
      </c>
      <c r="C872" s="12">
        <v>2.222E-2</v>
      </c>
      <c r="D872" s="45">
        <v>26.05760576057606</v>
      </c>
      <c r="E872" s="11">
        <v>26.995679567956799</v>
      </c>
      <c r="F872" s="11"/>
    </row>
    <row r="873" spans="1:6" x14ac:dyDescent="0.35">
      <c r="A873" s="43">
        <v>302</v>
      </c>
      <c r="B873" s="12">
        <v>1.8700000000000001E-2</v>
      </c>
      <c r="C873" s="12">
        <v>2.5000000000000001E-2</v>
      </c>
      <c r="D873" s="45">
        <v>25.2</v>
      </c>
      <c r="E873" s="11">
        <v>26.107199999999999</v>
      </c>
      <c r="F873" s="11">
        <v>30.745859665745495</v>
      </c>
    </row>
    <row r="874" spans="1:6" x14ac:dyDescent="0.35">
      <c r="A874" s="43">
        <v>302</v>
      </c>
      <c r="B874" s="12">
        <v>9.2999999999999992E-3</v>
      </c>
      <c r="C874" s="12">
        <v>1.3599999999999999E-2</v>
      </c>
      <c r="D874" s="45">
        <v>31.617647058823533</v>
      </c>
      <c r="E874" s="11">
        <v>32.755882352941178</v>
      </c>
      <c r="F874" s="11"/>
    </row>
    <row r="875" spans="1:6" x14ac:dyDescent="0.35">
      <c r="A875" s="43">
        <v>302</v>
      </c>
      <c r="B875" s="12">
        <v>1.01E-2</v>
      </c>
      <c r="C875" s="12">
        <v>1.49E-2</v>
      </c>
      <c r="D875" s="45">
        <v>32.214765100671144</v>
      </c>
      <c r="E875" s="11">
        <v>33.374496644295306</v>
      </c>
      <c r="F875" s="11"/>
    </row>
    <row r="876" spans="1:6" x14ac:dyDescent="0.35">
      <c r="A876" s="43">
        <v>303</v>
      </c>
      <c r="B876" s="12">
        <v>1.149E-2</v>
      </c>
      <c r="C876" s="12">
        <v>2.3709999999999998E-2</v>
      </c>
      <c r="D876" s="45">
        <v>51.539434837621258</v>
      </c>
      <c r="E876" s="11">
        <v>53.394854491775625</v>
      </c>
      <c r="F876" s="11">
        <v>31.253323872445677</v>
      </c>
    </row>
    <row r="877" spans="1:6" x14ac:dyDescent="0.35">
      <c r="A877" s="43">
        <v>303</v>
      </c>
      <c r="B877" s="12">
        <v>1.8069999999999999E-2</v>
      </c>
      <c r="C877" s="12">
        <v>2.2499999999999999E-2</v>
      </c>
      <c r="D877" s="45">
        <v>19.68888888888889</v>
      </c>
      <c r="E877" s="11">
        <v>20.39768888888889</v>
      </c>
      <c r="F877" s="11"/>
    </row>
    <row r="878" spans="1:6" x14ac:dyDescent="0.35">
      <c r="A878" s="43">
        <v>303</v>
      </c>
      <c r="B878" s="12">
        <v>1.3780000000000001E-2</v>
      </c>
      <c r="C878" s="12">
        <v>1.7069999999999998E-2</v>
      </c>
      <c r="D878" s="45">
        <v>19.273579379027524</v>
      </c>
      <c r="E878" s="11">
        <v>19.967428236672514</v>
      </c>
      <c r="F878" s="11"/>
    </row>
    <row r="879" spans="1:6" x14ac:dyDescent="0.35">
      <c r="A879" s="43">
        <v>304</v>
      </c>
      <c r="B879" s="12">
        <v>1.3599999999999999E-2</v>
      </c>
      <c r="C879" s="12">
        <v>1.5699999999999999E-2</v>
      </c>
      <c r="D879" s="45">
        <v>13.375796178343947</v>
      </c>
      <c r="E879" s="11">
        <v>13.857324840764329</v>
      </c>
      <c r="F879" s="11">
        <v>18.494377097459079</v>
      </c>
    </row>
    <row r="880" spans="1:6" x14ac:dyDescent="0.35">
      <c r="A880" s="43">
        <v>304</v>
      </c>
      <c r="B880" s="12">
        <v>1.24E-2</v>
      </c>
      <c r="C880" s="12">
        <v>1.4800000000000001E-2</v>
      </c>
      <c r="D880" s="45">
        <v>16.216216216216221</v>
      </c>
      <c r="E880" s="11">
        <v>16.800000000000004</v>
      </c>
      <c r="F880" s="11"/>
    </row>
    <row r="881" spans="1:6" x14ac:dyDescent="0.35">
      <c r="A881" s="43">
        <v>304</v>
      </c>
      <c r="B881" s="12">
        <v>1.6500000000000001E-2</v>
      </c>
      <c r="C881" s="12">
        <v>2.1700000000000001E-2</v>
      </c>
      <c r="D881" s="45">
        <v>23.963133640552993</v>
      </c>
      <c r="E881" s="11">
        <v>24.825806451612902</v>
      </c>
      <c r="F881" s="11"/>
    </row>
    <row r="882" spans="1:6" x14ac:dyDescent="0.35">
      <c r="A882" s="43">
        <v>305</v>
      </c>
      <c r="B882" s="12">
        <v>1.7500000000000002E-2</v>
      </c>
      <c r="C882" s="12">
        <v>2.1499999999999998E-2</v>
      </c>
      <c r="D882" s="45">
        <v>18.604651162790685</v>
      </c>
      <c r="E882" s="11">
        <v>19.274418604651149</v>
      </c>
      <c r="F882" s="11">
        <v>13.034855904933417</v>
      </c>
    </row>
    <row r="883" spans="1:6" x14ac:dyDescent="0.35">
      <c r="A883" s="43">
        <v>305</v>
      </c>
      <c r="B883" s="12">
        <v>2.4500000000000001E-2</v>
      </c>
      <c r="C883" s="12">
        <v>2.9700000000000001E-2</v>
      </c>
      <c r="D883" s="45">
        <v>17.508417508417505</v>
      </c>
      <c r="E883" s="11">
        <v>18.138720538720534</v>
      </c>
      <c r="F883" s="11"/>
    </row>
    <row r="884" spans="1:6" x14ac:dyDescent="0.35">
      <c r="A884" s="43">
        <v>305</v>
      </c>
      <c r="B884" s="12">
        <v>2.41E-2</v>
      </c>
      <c r="C884" s="12">
        <v>2.4500000000000001E-2</v>
      </c>
      <c r="D884" s="45">
        <v>1.6326530612244941</v>
      </c>
      <c r="E884" s="11">
        <v>1.6914285714285759</v>
      </c>
      <c r="F884" s="11"/>
    </row>
    <row r="885" spans="1:6" x14ac:dyDescent="0.35">
      <c r="A885" s="43">
        <v>306</v>
      </c>
      <c r="B885" s="12">
        <v>1.9040000000000001E-2</v>
      </c>
      <c r="C885" s="12">
        <v>2.18E-2</v>
      </c>
      <c r="D885" s="45">
        <v>12.660550458715589</v>
      </c>
      <c r="E885" s="11">
        <v>13.11633027522935</v>
      </c>
      <c r="F885" s="11">
        <v>19.789989583965536</v>
      </c>
    </row>
    <row r="886" spans="1:6" x14ac:dyDescent="0.35">
      <c r="A886" s="43">
        <v>306</v>
      </c>
      <c r="B886" s="12">
        <v>1.098E-2</v>
      </c>
      <c r="C886" s="12">
        <v>1.4279999999999999E-2</v>
      </c>
      <c r="D886" s="45">
        <v>23.109243697478988</v>
      </c>
      <c r="E886" s="11">
        <v>23.941176470588232</v>
      </c>
      <c r="F886" s="11"/>
    </row>
    <row r="887" spans="1:6" x14ac:dyDescent="0.35">
      <c r="A887" s="43">
        <v>306</v>
      </c>
      <c r="B887" s="12">
        <v>1.8069999999999999E-2</v>
      </c>
      <c r="C887" s="12">
        <v>2.3029999999999998E-2</v>
      </c>
      <c r="D887" s="45">
        <v>21.537125488493267</v>
      </c>
      <c r="E887" s="11">
        <v>22.312462006079024</v>
      </c>
      <c r="F887" s="11"/>
    </row>
    <row r="888" spans="1:6" x14ac:dyDescent="0.35">
      <c r="A888" s="43">
        <v>307</v>
      </c>
      <c r="B888" s="12">
        <v>1.967E-2</v>
      </c>
      <c r="C888" s="12">
        <v>2.2419999999999999E-2</v>
      </c>
      <c r="D888" s="45">
        <v>12.265834076717212</v>
      </c>
      <c r="E888" s="11">
        <v>12.707404103479032</v>
      </c>
      <c r="F888" s="11">
        <v>15.928389676064176</v>
      </c>
    </row>
    <row r="889" spans="1:6" x14ac:dyDescent="0.35">
      <c r="A889" s="43">
        <v>307</v>
      </c>
      <c r="B889" s="12">
        <v>1.8509999999999999E-2</v>
      </c>
      <c r="C889" s="12">
        <v>2.248E-2</v>
      </c>
      <c r="D889" s="45">
        <v>17.660142348754455</v>
      </c>
      <c r="E889" s="11">
        <v>18.295907473309615</v>
      </c>
      <c r="F889" s="11"/>
    </row>
    <row r="890" spans="1:6" x14ac:dyDescent="0.35">
      <c r="A890" s="43">
        <v>307</v>
      </c>
      <c r="B890" s="12">
        <v>1.5520000000000001E-2</v>
      </c>
      <c r="C890" s="12">
        <v>1.8519999999999998E-2</v>
      </c>
      <c r="D890" s="45">
        <v>16.198704103671695</v>
      </c>
      <c r="E890" s="11">
        <v>16.781857451403877</v>
      </c>
      <c r="F890" s="11"/>
    </row>
    <row r="891" spans="1:6" x14ac:dyDescent="0.35">
      <c r="A891" s="43">
        <v>308</v>
      </c>
      <c r="B891" s="12">
        <v>1.7309999999999999E-2</v>
      </c>
      <c r="C891" s="12">
        <v>1.8489999999999999E-2</v>
      </c>
      <c r="D891" s="45">
        <v>6.3818280151433235</v>
      </c>
      <c r="E891" s="11">
        <v>6.6115738236884836</v>
      </c>
      <c r="F891" s="11">
        <v>17.905679283760701</v>
      </c>
    </row>
    <row r="892" spans="1:6" x14ac:dyDescent="0.35">
      <c r="A892" s="43">
        <v>308</v>
      </c>
      <c r="B892" s="12">
        <v>1.5709999999999998E-2</v>
      </c>
      <c r="C892" s="12">
        <v>2.0389999999999998E-2</v>
      </c>
      <c r="D892" s="45">
        <v>22.952427660617953</v>
      </c>
      <c r="E892" s="11">
        <v>23.778715056400202</v>
      </c>
      <c r="F892" s="11"/>
    </row>
    <row r="893" spans="1:6" x14ac:dyDescent="0.35">
      <c r="A893" s="43">
        <v>308</v>
      </c>
      <c r="B893" s="12">
        <v>1.3180000000000001E-2</v>
      </c>
      <c r="C893" s="12">
        <v>1.7010000000000001E-2</v>
      </c>
      <c r="D893" s="45">
        <v>22.516166960611407</v>
      </c>
      <c r="E893" s="11">
        <v>23.326748971193418</v>
      </c>
      <c r="F893" s="11"/>
    </row>
    <row r="894" spans="1:6" x14ac:dyDescent="0.35">
      <c r="A894" s="43">
        <v>309</v>
      </c>
      <c r="B894" s="12">
        <v>1.17E-2</v>
      </c>
      <c r="C894" s="12">
        <v>1.6230000000000001E-2</v>
      </c>
      <c r="D894" s="45">
        <v>27.91127541589649</v>
      </c>
      <c r="E894" s="11">
        <v>28.916081330868764</v>
      </c>
      <c r="F894" s="11">
        <v>22.309537444512305</v>
      </c>
    </row>
    <row r="895" spans="1:6" x14ac:dyDescent="0.35">
      <c r="A895" s="43">
        <v>309</v>
      </c>
      <c r="B895" s="12">
        <v>1.051E-2</v>
      </c>
      <c r="C895" s="12">
        <v>1.278E-2</v>
      </c>
      <c r="D895" s="45">
        <v>17.762128325508602</v>
      </c>
      <c r="E895" s="11">
        <v>18.401564945226912</v>
      </c>
      <c r="F895" s="11"/>
    </row>
    <row r="896" spans="1:6" x14ac:dyDescent="0.35">
      <c r="A896" s="43">
        <v>309</v>
      </c>
      <c r="B896" s="12">
        <v>1.242E-2</v>
      </c>
      <c r="C896" s="12">
        <v>1.532E-2</v>
      </c>
      <c r="D896" s="45">
        <v>18.929503916449082</v>
      </c>
      <c r="E896" s="11">
        <v>19.610966057441249</v>
      </c>
      <c r="F896" s="11"/>
    </row>
    <row r="897" spans="1:6" x14ac:dyDescent="0.35">
      <c r="A897" s="43">
        <v>310</v>
      </c>
      <c r="B897" s="12">
        <v>1.1900000000000001E-2</v>
      </c>
      <c r="C897" s="12">
        <v>1.644E-2</v>
      </c>
      <c r="D897" s="45">
        <v>27.615571776155711</v>
      </c>
      <c r="E897" s="11">
        <v>28.609732360097318</v>
      </c>
      <c r="F897" s="11">
        <v>22.466423239953055</v>
      </c>
    </row>
    <row r="898" spans="1:6" x14ac:dyDescent="0.35">
      <c r="A898" s="43">
        <v>310</v>
      </c>
      <c r="B898" s="12">
        <v>7.6E-3</v>
      </c>
      <c r="C898" s="12">
        <v>9.5899999999999996E-3</v>
      </c>
      <c r="D898" s="45">
        <v>20.750782064650675</v>
      </c>
      <c r="E898" s="11">
        <v>21.497810218978099</v>
      </c>
      <c r="F898" s="11"/>
    </row>
    <row r="899" spans="1:6" x14ac:dyDescent="0.35">
      <c r="A899" s="43">
        <v>310</v>
      </c>
      <c r="B899" s="12">
        <v>1.1480000000000001E-2</v>
      </c>
      <c r="C899" s="12">
        <v>1.3780000000000001E-2</v>
      </c>
      <c r="D899" s="45">
        <v>16.690856313497822</v>
      </c>
      <c r="E899" s="11">
        <v>17.291727140783745</v>
      </c>
      <c r="F899" s="11"/>
    </row>
    <row r="900" spans="1:6" x14ac:dyDescent="0.35">
      <c r="A900" s="43">
        <v>311</v>
      </c>
      <c r="B900" s="12">
        <v>1.524E-2</v>
      </c>
      <c r="C900" s="12">
        <v>1.8429999999999998E-2</v>
      </c>
      <c r="D900" s="45">
        <v>17.308735756918061</v>
      </c>
      <c r="E900" s="11">
        <v>17.931850244167112</v>
      </c>
      <c r="F900" s="11">
        <v>18.731540454767259</v>
      </c>
    </row>
    <row r="901" spans="1:6" x14ac:dyDescent="0.35">
      <c r="A901" s="43">
        <v>311</v>
      </c>
      <c r="B901" s="12">
        <v>1.0460000000000001E-2</v>
      </c>
      <c r="C901" s="12">
        <v>1.3169999999999999E-2</v>
      </c>
      <c r="D901" s="45">
        <v>20.577069096431273</v>
      </c>
      <c r="E901" s="11">
        <v>21.3178435839028</v>
      </c>
      <c r="F901" s="11"/>
    </row>
    <row r="902" spans="1:6" x14ac:dyDescent="0.35">
      <c r="A902" s="43">
        <v>311</v>
      </c>
      <c r="B902" s="12">
        <v>1.2120000000000001E-2</v>
      </c>
      <c r="C902" s="12">
        <v>1.4489999999999999E-2</v>
      </c>
      <c r="D902" s="45">
        <v>16.356107660455478</v>
      </c>
      <c r="E902" s="11">
        <v>16.944927536231877</v>
      </c>
      <c r="F902" s="11"/>
    </row>
    <row r="903" spans="1:6" x14ac:dyDescent="0.35">
      <c r="A903" s="43">
        <v>312</v>
      </c>
      <c r="B903" s="12">
        <v>1.9009999999999999E-2</v>
      </c>
      <c r="C903" s="12">
        <v>2.3630000000000002E-2</v>
      </c>
      <c r="D903" s="45">
        <v>19.551417689377921</v>
      </c>
      <c r="E903" s="11">
        <v>20.255268726195528</v>
      </c>
      <c r="F903" s="11">
        <v>21.138711650830274</v>
      </c>
    </row>
    <row r="904" spans="1:6" x14ac:dyDescent="0.35">
      <c r="A904" s="43">
        <v>312</v>
      </c>
      <c r="B904" s="12">
        <v>1.176E-2</v>
      </c>
      <c r="C904" s="12">
        <v>1.469E-2</v>
      </c>
      <c r="D904" s="45">
        <v>19.945541184479239</v>
      </c>
      <c r="E904" s="11">
        <v>20.663580667120492</v>
      </c>
      <c r="F904" s="11"/>
    </row>
    <row r="905" spans="1:6" x14ac:dyDescent="0.35">
      <c r="A905" s="43">
        <v>312</v>
      </c>
      <c r="B905" s="12">
        <v>1.4420000000000001E-2</v>
      </c>
      <c r="C905" s="12">
        <v>1.8419999999999999E-2</v>
      </c>
      <c r="D905" s="45">
        <v>21.715526601520079</v>
      </c>
      <c r="E905" s="11">
        <v>22.497285559174802</v>
      </c>
      <c r="F905" s="11"/>
    </row>
    <row r="906" spans="1:6" x14ac:dyDescent="0.35">
      <c r="A906" s="43">
        <v>313</v>
      </c>
      <c r="B906" s="12">
        <v>1.4590000000000001E-2</v>
      </c>
      <c r="C906" s="12">
        <v>1.694E-2</v>
      </c>
      <c r="D906" s="45">
        <v>13.872491145218415</v>
      </c>
      <c r="E906" s="11">
        <v>14.371900826446279</v>
      </c>
      <c r="F906" s="11">
        <v>22.006929992283329</v>
      </c>
    </row>
    <row r="907" spans="1:6" x14ac:dyDescent="0.35">
      <c r="A907" s="43">
        <v>313</v>
      </c>
      <c r="B907" s="12">
        <v>8.77E-3</v>
      </c>
      <c r="C907" s="12">
        <v>1.133E-2</v>
      </c>
      <c r="D907" s="45">
        <v>22.59488084730803</v>
      </c>
      <c r="E907" s="11">
        <v>23.40829655781112</v>
      </c>
      <c r="F907" s="11"/>
    </row>
    <row r="908" spans="1:6" x14ac:dyDescent="0.35">
      <c r="A908" s="43">
        <v>313</v>
      </c>
      <c r="B908" s="12">
        <v>9.8200000000000006E-3</v>
      </c>
      <c r="C908" s="12">
        <v>1.35E-2</v>
      </c>
      <c r="D908" s="45">
        <v>27.259259259259256</v>
      </c>
      <c r="E908" s="11">
        <v>28.240592592592591</v>
      </c>
      <c r="F908" s="11"/>
    </row>
    <row r="909" spans="1:6" x14ac:dyDescent="0.35">
      <c r="A909" s="43">
        <v>314</v>
      </c>
      <c r="B909" s="12">
        <v>5.7000000000000002E-3</v>
      </c>
      <c r="C909" s="12">
        <v>8.6E-3</v>
      </c>
      <c r="D909" s="45">
        <v>33.720930232558139</v>
      </c>
      <c r="E909" s="11">
        <v>34.93488372093023</v>
      </c>
      <c r="F909" s="11">
        <v>39.884316079019754</v>
      </c>
    </row>
    <row r="910" spans="1:6" x14ac:dyDescent="0.35">
      <c r="A910" s="43">
        <v>314</v>
      </c>
      <c r="B910" s="12">
        <v>1.17E-2</v>
      </c>
      <c r="C910" s="12">
        <v>1.7999999999999999E-2</v>
      </c>
      <c r="D910" s="45">
        <v>34.999999999999993</v>
      </c>
      <c r="E910" s="11">
        <v>36.259999999999991</v>
      </c>
      <c r="F910" s="11"/>
    </row>
    <row r="911" spans="1:6" x14ac:dyDescent="0.35">
      <c r="A911" s="43">
        <v>314</v>
      </c>
      <c r="B911" s="12">
        <v>6.6E-3</v>
      </c>
      <c r="C911" s="12">
        <v>1.24E-2</v>
      </c>
      <c r="D911" s="45">
        <v>46.774193548387096</v>
      </c>
      <c r="E911" s="11">
        <v>48.458064516129035</v>
      </c>
      <c r="F911" s="11"/>
    </row>
    <row r="912" spans="1:6" x14ac:dyDescent="0.35">
      <c r="A912" s="43">
        <v>315</v>
      </c>
      <c r="B912" s="12">
        <v>1.404E-2</v>
      </c>
      <c r="C912" s="12">
        <v>1.7059999999999999E-2</v>
      </c>
      <c r="D912" s="45">
        <v>17.702227432590849</v>
      </c>
      <c r="E912" s="11">
        <v>18.33950762016412</v>
      </c>
      <c r="F912" s="11">
        <v>18.958297150273193</v>
      </c>
    </row>
    <row r="913" spans="1:6" x14ac:dyDescent="0.35">
      <c r="A913" s="43">
        <v>315</v>
      </c>
      <c r="B913" s="12">
        <v>1.8519999999999998E-2</v>
      </c>
      <c r="C913" s="12">
        <v>2.2200000000000001E-2</v>
      </c>
      <c r="D913" s="45">
        <v>16.576576576576588</v>
      </c>
      <c r="E913" s="11">
        <v>17.173333333333346</v>
      </c>
      <c r="F913" s="11"/>
    </row>
    <row r="914" spans="1:6" x14ac:dyDescent="0.35">
      <c r="A914" s="43">
        <v>315</v>
      </c>
      <c r="B914" s="12">
        <v>2.0750000000000001E-2</v>
      </c>
      <c r="C914" s="12">
        <v>2.614E-2</v>
      </c>
      <c r="D914" s="45">
        <v>20.619739862280024</v>
      </c>
      <c r="E914" s="11">
        <v>21.362050497322105</v>
      </c>
      <c r="F914" s="11"/>
    </row>
    <row r="915" spans="1:6" x14ac:dyDescent="0.35">
      <c r="A915" s="43">
        <v>316</v>
      </c>
      <c r="B915" s="12">
        <v>1.55E-2</v>
      </c>
      <c r="C915" s="12">
        <v>2.24E-2</v>
      </c>
      <c r="D915" s="45">
        <v>30.803571428571431</v>
      </c>
      <c r="E915" s="11">
        <v>31.912500000000001</v>
      </c>
      <c r="F915" s="11">
        <v>31.343521373005199</v>
      </c>
    </row>
    <row r="916" spans="1:6" x14ac:dyDescent="0.35">
      <c r="A916" s="43">
        <v>316</v>
      </c>
      <c r="B916" s="12">
        <v>2.5399999999999999E-2</v>
      </c>
      <c r="C916" s="12">
        <v>3.5900000000000001E-2</v>
      </c>
      <c r="D916" s="45">
        <v>29.247910863509759</v>
      </c>
      <c r="E916" s="11">
        <v>30.30083565459611</v>
      </c>
      <c r="F916" s="11"/>
    </row>
    <row r="917" spans="1:6" x14ac:dyDescent="0.35">
      <c r="A917" s="43">
        <v>316</v>
      </c>
      <c r="B917" s="12">
        <v>1.8499999999999999E-2</v>
      </c>
      <c r="C917" s="12">
        <v>2.6700000000000002E-2</v>
      </c>
      <c r="D917" s="45">
        <v>30.711610486891395</v>
      </c>
      <c r="E917" s="11">
        <v>31.817228464419486</v>
      </c>
      <c r="F917" s="11"/>
    </row>
    <row r="918" spans="1:6" x14ac:dyDescent="0.35">
      <c r="A918" s="43">
        <v>317</v>
      </c>
      <c r="B918" s="12">
        <v>2.146E-2</v>
      </c>
      <c r="C918" s="12">
        <v>2.376E-2</v>
      </c>
      <c r="D918" s="45">
        <v>9.6801346801346799</v>
      </c>
      <c r="E918" s="11">
        <v>10.028619528619529</v>
      </c>
      <c r="F918" s="11">
        <v>12.613515932564988</v>
      </c>
    </row>
    <row r="919" spans="1:6" x14ac:dyDescent="0.35">
      <c r="A919" s="43">
        <v>317</v>
      </c>
      <c r="B919" s="12">
        <v>1.7260000000000001E-2</v>
      </c>
      <c r="C919" s="12">
        <v>1.9730000000000001E-2</v>
      </c>
      <c r="D919" s="45">
        <v>12.519006588950834</v>
      </c>
      <c r="E919" s="11">
        <v>12.969690826153064</v>
      </c>
      <c r="F919" s="11"/>
    </row>
    <row r="920" spans="1:6" x14ac:dyDescent="0.35">
      <c r="A920" s="43">
        <v>317</v>
      </c>
      <c r="B920" s="12">
        <v>1.5010000000000001E-2</v>
      </c>
      <c r="C920" s="12">
        <v>1.7520000000000001E-2</v>
      </c>
      <c r="D920" s="45">
        <v>14.326484018264839</v>
      </c>
      <c r="E920" s="11">
        <v>14.842237442922373</v>
      </c>
      <c r="F920" s="11"/>
    </row>
    <row r="921" spans="1:6" x14ac:dyDescent="0.35">
      <c r="A921" s="43">
        <v>318</v>
      </c>
      <c r="B921" s="12">
        <v>1.7100000000000001E-2</v>
      </c>
      <c r="C921" s="12">
        <v>2.3599999999999999E-2</v>
      </c>
      <c r="D921" s="45">
        <v>27.542372881355924</v>
      </c>
      <c r="E921" s="11">
        <v>28.533898305084737</v>
      </c>
      <c r="F921" s="11">
        <v>26.999344019320421</v>
      </c>
    </row>
    <row r="922" spans="1:6" x14ac:dyDescent="0.35">
      <c r="A922" s="43">
        <v>318</v>
      </c>
      <c r="B922" s="12">
        <v>1.41E-2</v>
      </c>
      <c r="C922" s="12">
        <v>1.9900000000000001E-2</v>
      </c>
      <c r="D922" s="45">
        <v>29.145728643216085</v>
      </c>
      <c r="E922" s="11">
        <v>30.194974874371866</v>
      </c>
      <c r="F922" s="11"/>
    </row>
    <row r="923" spans="1:6" x14ac:dyDescent="0.35">
      <c r="A923" s="43">
        <v>318</v>
      </c>
      <c r="B923" s="12">
        <v>1.6799999999999999E-2</v>
      </c>
      <c r="C923" s="12">
        <v>2.1399999999999999E-2</v>
      </c>
      <c r="D923" s="45">
        <v>21.495327102803738</v>
      </c>
      <c r="E923" s="11">
        <v>22.269158878504673</v>
      </c>
      <c r="F923" s="11"/>
    </row>
    <row r="924" spans="1:6" x14ac:dyDescent="0.35">
      <c r="A924" s="43">
        <v>319</v>
      </c>
      <c r="B924" s="12">
        <v>2.23E-2</v>
      </c>
      <c r="C924" s="12">
        <v>2.775E-2</v>
      </c>
      <c r="D924" s="45">
        <v>19.63963963963964</v>
      </c>
      <c r="E924" s="11">
        <v>20.346666666666668</v>
      </c>
      <c r="F924" s="11">
        <v>24.70691207796018</v>
      </c>
    </row>
    <row r="925" spans="1:6" x14ac:dyDescent="0.35">
      <c r="A925" s="43">
        <v>319</v>
      </c>
      <c r="B925" s="12">
        <v>1.6459999999999999E-2</v>
      </c>
      <c r="C925" s="12">
        <v>2.1700000000000001E-2</v>
      </c>
      <c r="D925" s="45">
        <v>24.147465437788025</v>
      </c>
      <c r="E925" s="11">
        <v>25.016774193548393</v>
      </c>
      <c r="F925" s="11"/>
    </row>
    <row r="926" spans="1:6" x14ac:dyDescent="0.35">
      <c r="A926" s="43">
        <v>319</v>
      </c>
      <c r="B926" s="12">
        <v>8.1200000000000005E-3</v>
      </c>
      <c r="C926" s="12">
        <v>1.124E-2</v>
      </c>
      <c r="D926" s="45">
        <v>27.758007117437717</v>
      </c>
      <c r="E926" s="11">
        <v>28.757295373665475</v>
      </c>
      <c r="F926" s="11"/>
    </row>
    <row r="927" spans="1:6" x14ac:dyDescent="0.35">
      <c r="A927" s="43">
        <v>320</v>
      </c>
      <c r="B927" s="12">
        <v>7.2899999999999996E-3</v>
      </c>
      <c r="C927" s="12">
        <v>1.04E-2</v>
      </c>
      <c r="D927" s="45">
        <v>29.903846153846153</v>
      </c>
      <c r="E927" s="11">
        <v>30.980384615384615</v>
      </c>
      <c r="F927" s="11">
        <v>21.996355873404095</v>
      </c>
    </row>
    <row r="928" spans="1:6" x14ac:dyDescent="0.35">
      <c r="A928" s="43">
        <v>320</v>
      </c>
      <c r="B928" s="12">
        <v>8.7899999999999992E-3</v>
      </c>
      <c r="C928" s="12">
        <v>1.0200000000000001E-2</v>
      </c>
      <c r="D928" s="45">
        <v>13.823529411764721</v>
      </c>
      <c r="E928" s="11">
        <v>14.32117647058825</v>
      </c>
      <c r="F928" s="11"/>
    </row>
    <row r="929" spans="1:6" x14ac:dyDescent="0.35">
      <c r="A929" s="43">
        <v>320</v>
      </c>
      <c r="B929" s="12">
        <v>1.5310000000000001E-2</v>
      </c>
      <c r="C929" s="12">
        <v>1.9130000000000001E-2</v>
      </c>
      <c r="D929" s="45">
        <v>19.968635650810246</v>
      </c>
      <c r="E929" s="11">
        <v>20.687506534239414</v>
      </c>
      <c r="F929" s="11"/>
    </row>
    <row r="930" spans="1:6" x14ac:dyDescent="0.35">
      <c r="A930" s="43">
        <v>321</v>
      </c>
      <c r="B930" s="12">
        <v>2.7400000000000001E-2</v>
      </c>
      <c r="C930" s="12">
        <v>3.7260000000000001E-2</v>
      </c>
      <c r="D930" s="45">
        <v>26.462694578636608</v>
      </c>
      <c r="E930" s="11">
        <v>27.415351583467526</v>
      </c>
      <c r="F930" s="11">
        <v>21.626795545880722</v>
      </c>
    </row>
    <row r="931" spans="1:6" x14ac:dyDescent="0.35">
      <c r="A931" s="43">
        <v>321</v>
      </c>
      <c r="B931" s="12">
        <v>3.2000000000000002E-3</v>
      </c>
      <c r="C931" s="12">
        <v>4.7999999999999996E-3</v>
      </c>
      <c r="D931" s="45">
        <v>33.333333333333329</v>
      </c>
      <c r="E931" s="11">
        <v>34.533333333333331</v>
      </c>
      <c r="F931" s="11"/>
    </row>
    <row r="932" spans="1:6" x14ac:dyDescent="0.35">
      <c r="A932" s="43">
        <v>321</v>
      </c>
      <c r="B932" s="12">
        <v>2.5409999999999999E-2</v>
      </c>
      <c r="C932" s="12">
        <v>2.615E-2</v>
      </c>
      <c r="D932" s="45">
        <v>2.8298279158699851</v>
      </c>
      <c r="E932" s="11">
        <v>2.9317017208413048</v>
      </c>
      <c r="F932" s="11"/>
    </row>
    <row r="933" spans="1:6" x14ac:dyDescent="0.35">
      <c r="A933" s="43">
        <v>322</v>
      </c>
      <c r="B933" s="12">
        <v>1.405E-2</v>
      </c>
      <c r="C933" s="12">
        <v>1.6590000000000001E-2</v>
      </c>
      <c r="D933" s="45">
        <v>15.310427968655821</v>
      </c>
      <c r="E933" s="11">
        <v>15.861603375527432</v>
      </c>
      <c r="F933" s="11">
        <v>24.515501183543027</v>
      </c>
    </row>
    <row r="934" spans="1:6" x14ac:dyDescent="0.35">
      <c r="A934" s="43">
        <v>322</v>
      </c>
      <c r="B934" s="12">
        <v>2.1309999999999999E-2</v>
      </c>
      <c r="C934" s="12">
        <v>2.92E-2</v>
      </c>
      <c r="D934" s="45">
        <v>27.020547945205482</v>
      </c>
      <c r="E934" s="11">
        <v>27.993287671232881</v>
      </c>
      <c r="F934" s="11"/>
    </row>
    <row r="935" spans="1:6" x14ac:dyDescent="0.35">
      <c r="A935" s="43">
        <v>322</v>
      </c>
      <c r="B935" s="12">
        <v>2.3050000000000001E-2</v>
      </c>
      <c r="C935" s="12">
        <v>3.2309999999999998E-2</v>
      </c>
      <c r="D935" s="45">
        <v>28.659857629216955</v>
      </c>
      <c r="E935" s="11">
        <v>29.691612503868765</v>
      </c>
      <c r="F935" s="11"/>
    </row>
    <row r="936" spans="1:6" x14ac:dyDescent="0.35">
      <c r="A936" s="43">
        <v>323</v>
      </c>
      <c r="B936" s="12">
        <v>1.472E-2</v>
      </c>
      <c r="C936" s="12">
        <v>1.984E-2</v>
      </c>
      <c r="D936" s="45">
        <v>25.806451612903224</v>
      </c>
      <c r="E936" s="11">
        <v>26.735483870967741</v>
      </c>
      <c r="F936" s="11">
        <v>16.860011087362647</v>
      </c>
    </row>
    <row r="937" spans="1:6" x14ac:dyDescent="0.35">
      <c r="A937" s="43">
        <v>323</v>
      </c>
      <c r="B937" s="12">
        <v>1.375E-2</v>
      </c>
      <c r="C937" s="12">
        <v>1.469E-2</v>
      </c>
      <c r="D937" s="45">
        <v>6.398910823689584</v>
      </c>
      <c r="E937" s="11">
        <v>6.629271613342409</v>
      </c>
      <c r="F937" s="11"/>
    </row>
    <row r="938" spans="1:6" x14ac:dyDescent="0.35">
      <c r="A938" s="43">
        <v>323</v>
      </c>
      <c r="B938" s="12">
        <v>1.6809999999999999E-2</v>
      </c>
      <c r="C938" s="12">
        <v>2.0160000000000001E-2</v>
      </c>
      <c r="D938" s="45">
        <v>16.617063492063501</v>
      </c>
      <c r="E938" s="11">
        <v>17.215277777777789</v>
      </c>
      <c r="F938" s="11"/>
    </row>
    <row r="939" spans="1:6" x14ac:dyDescent="0.35">
      <c r="A939" s="43">
        <v>324</v>
      </c>
      <c r="B939" s="12">
        <v>5.7000000000000002E-3</v>
      </c>
      <c r="C939" s="12">
        <v>9.5999999999999992E-3</v>
      </c>
      <c r="D939" s="45">
        <v>40.624999999999993</v>
      </c>
      <c r="E939" s="11">
        <v>42.087499999999991</v>
      </c>
      <c r="F939" s="11">
        <v>21.918587102410125</v>
      </c>
    </row>
    <row r="940" spans="1:6" x14ac:dyDescent="0.35">
      <c r="A940" s="43">
        <v>324</v>
      </c>
      <c r="B940" s="12">
        <v>8.0800000000000004E-3</v>
      </c>
      <c r="C940" s="12">
        <v>9.7000000000000003E-3</v>
      </c>
      <c r="D940" s="45">
        <v>16.701030927835049</v>
      </c>
      <c r="E940" s="11">
        <v>17.302268041237113</v>
      </c>
      <c r="F940" s="11"/>
    </row>
    <row r="941" spans="1:6" x14ac:dyDescent="0.35">
      <c r="A941" s="43">
        <v>324</v>
      </c>
      <c r="B941" s="12">
        <v>1.115E-2</v>
      </c>
      <c r="C941" s="12">
        <v>1.188E-2</v>
      </c>
      <c r="D941" s="45">
        <v>6.1447811447811427</v>
      </c>
      <c r="E941" s="11">
        <v>6.3659932659932643</v>
      </c>
      <c r="F941" s="11"/>
    </row>
    <row r="942" spans="1:6" x14ac:dyDescent="0.35">
      <c r="A942" s="43">
        <v>325</v>
      </c>
      <c r="B942" s="12">
        <v>1.465E-2</v>
      </c>
      <c r="C942" s="12">
        <v>1.6410000000000001E-2</v>
      </c>
      <c r="D942" s="45">
        <v>10.725167580743456</v>
      </c>
      <c r="E942" s="11">
        <v>11.111273613650221</v>
      </c>
      <c r="F942" s="11">
        <v>13.782610917811722</v>
      </c>
    </row>
    <row r="943" spans="1:6" x14ac:dyDescent="0.35">
      <c r="A943" s="43">
        <v>325</v>
      </c>
      <c r="B943" s="12">
        <v>1.694E-2</v>
      </c>
      <c r="C943" s="12">
        <v>2.0459999999999999E-2</v>
      </c>
      <c r="D943" s="45">
        <v>17.204301075268813</v>
      </c>
      <c r="E943" s="11">
        <v>17.823655913978492</v>
      </c>
      <c r="F943" s="11"/>
    </row>
    <row r="944" spans="1:6" x14ac:dyDescent="0.35">
      <c r="A944" s="43">
        <v>325</v>
      </c>
      <c r="B944" s="12">
        <v>7.6400000000000001E-3</v>
      </c>
      <c r="C944" s="12">
        <v>8.6800000000000002E-3</v>
      </c>
      <c r="D944" s="45">
        <v>11.981566820276498</v>
      </c>
      <c r="E944" s="11">
        <v>12.412903225806453</v>
      </c>
      <c r="F944" s="11"/>
    </row>
    <row r="945" spans="1:6" x14ac:dyDescent="0.35">
      <c r="A945" s="43">
        <v>326</v>
      </c>
      <c r="B945" s="12">
        <v>2.0930000000000001E-2</v>
      </c>
      <c r="C945" s="12">
        <v>2.435E-2</v>
      </c>
      <c r="D945" s="45">
        <v>14.045174537987679</v>
      </c>
      <c r="E945" s="11">
        <v>14.550800821355235</v>
      </c>
      <c r="F945" s="11">
        <v>20.730525507992084</v>
      </c>
    </row>
    <row r="946" spans="1:6" x14ac:dyDescent="0.35">
      <c r="A946" s="43">
        <v>326</v>
      </c>
      <c r="B946" s="12">
        <v>1.21E-2</v>
      </c>
      <c r="C946" s="12">
        <v>1.6420000000000001E-2</v>
      </c>
      <c r="D946" s="45">
        <v>26.309378806333743</v>
      </c>
      <c r="E946" s="11">
        <v>27.256516443361757</v>
      </c>
      <c r="F946" s="11"/>
    </row>
    <row r="947" spans="1:6" x14ac:dyDescent="0.35">
      <c r="A947" s="43">
        <v>326</v>
      </c>
      <c r="B947" s="12">
        <v>6.94E-3</v>
      </c>
      <c r="C947" s="12">
        <v>8.6400000000000001E-3</v>
      </c>
      <c r="D947" s="45">
        <v>19.675925925925927</v>
      </c>
      <c r="E947" s="11">
        <v>20.384259259259263</v>
      </c>
      <c r="F947" s="11"/>
    </row>
    <row r="948" spans="1:6" x14ac:dyDescent="0.35">
      <c r="A948" s="43">
        <v>327</v>
      </c>
      <c r="B948" s="12">
        <v>7.1000000000000004E-3</v>
      </c>
      <c r="C948" s="12">
        <v>1.3899999999999999E-2</v>
      </c>
      <c r="D948" s="45">
        <v>48.920863309352512</v>
      </c>
      <c r="E948" s="11">
        <v>50.682014388489208</v>
      </c>
      <c r="F948" s="11">
        <v>43.545353650560706</v>
      </c>
    </row>
    <row r="949" spans="1:6" x14ac:dyDescent="0.35">
      <c r="A949" s="43">
        <v>327</v>
      </c>
      <c r="B949" s="12">
        <v>1.11E-2</v>
      </c>
      <c r="C949" s="12">
        <v>1.7600000000000001E-2</v>
      </c>
      <c r="D949" s="45">
        <v>36.93181818181818</v>
      </c>
      <c r="E949" s="11">
        <v>38.261363636363633</v>
      </c>
      <c r="F949" s="11"/>
    </row>
    <row r="950" spans="1:6" x14ac:dyDescent="0.35">
      <c r="A950" s="43">
        <v>327</v>
      </c>
      <c r="B950" s="12">
        <v>9.7999999999999997E-3</v>
      </c>
      <c r="C950" s="12">
        <v>1.6400000000000001E-2</v>
      </c>
      <c r="D950" s="45">
        <v>40.243902439024396</v>
      </c>
      <c r="E950" s="11">
        <v>41.692682926829278</v>
      </c>
      <c r="F950" s="11"/>
    </row>
    <row r="951" spans="1:6" x14ac:dyDescent="0.35">
      <c r="A951" s="43">
        <v>328</v>
      </c>
      <c r="B951" s="12">
        <v>1.06E-2</v>
      </c>
      <c r="C951" s="12">
        <v>1.7000000000000001E-2</v>
      </c>
      <c r="D951" s="45">
        <v>37.64705882352942</v>
      </c>
      <c r="E951" s="11">
        <v>39.002352941176483</v>
      </c>
      <c r="F951" s="11">
        <v>28.861488610699819</v>
      </c>
    </row>
    <row r="952" spans="1:6" x14ac:dyDescent="0.35">
      <c r="A952" s="43">
        <v>328</v>
      </c>
      <c r="B952" s="12">
        <v>1.35E-2</v>
      </c>
      <c r="C952" s="12">
        <v>1.84E-2</v>
      </c>
      <c r="D952" s="45">
        <v>26.630434782608699</v>
      </c>
      <c r="E952" s="11">
        <v>27.589130434782614</v>
      </c>
      <c r="F952" s="11"/>
    </row>
    <row r="953" spans="1:6" x14ac:dyDescent="0.35">
      <c r="A953" s="43">
        <v>328</v>
      </c>
      <c r="B953" s="12">
        <v>1.84E-2</v>
      </c>
      <c r="C953" s="12">
        <v>2.2800000000000001E-2</v>
      </c>
      <c r="D953" s="45">
        <v>19.298245614035093</v>
      </c>
      <c r="E953" s="11">
        <v>19.992982456140357</v>
      </c>
      <c r="F953" s="11"/>
    </row>
    <row r="954" spans="1:6" x14ac:dyDescent="0.35">
      <c r="A954" s="43">
        <v>329</v>
      </c>
      <c r="B954" s="12">
        <v>1.6199999999999999E-2</v>
      </c>
      <c r="C954" s="12">
        <v>2.1700000000000001E-2</v>
      </c>
      <c r="D954" s="45">
        <v>25.345622119815676</v>
      </c>
      <c r="E954" s="11">
        <v>26.258064516129043</v>
      </c>
      <c r="F954" s="11">
        <v>32.848207467562311</v>
      </c>
    </row>
    <row r="955" spans="1:6" x14ac:dyDescent="0.35">
      <c r="A955" s="43">
        <v>329</v>
      </c>
      <c r="B955" s="12">
        <v>7.4999999999999997E-3</v>
      </c>
      <c r="C955" s="12">
        <v>1.43E-2</v>
      </c>
      <c r="D955" s="45">
        <v>47.55244755244756</v>
      </c>
      <c r="E955" s="11">
        <v>49.264335664335675</v>
      </c>
      <c r="F955" s="11"/>
    </row>
    <row r="956" spans="1:6" x14ac:dyDescent="0.35">
      <c r="A956" s="43">
        <v>329</v>
      </c>
      <c r="B956" s="12">
        <v>4.1999999999999997E-3</v>
      </c>
      <c r="C956" s="12">
        <v>5.4000000000000003E-3</v>
      </c>
      <c r="D956" s="45">
        <v>22.222222222222232</v>
      </c>
      <c r="E956" s="11">
        <v>23.022222222222233</v>
      </c>
      <c r="F956" s="11"/>
    </row>
    <row r="957" spans="1:6" x14ac:dyDescent="0.35">
      <c r="A957" s="43">
        <v>330</v>
      </c>
      <c r="B957" s="12">
        <v>3.243E-2</v>
      </c>
      <c r="C957" s="12">
        <v>3.5979999999999998E-2</v>
      </c>
      <c r="D957" s="45">
        <v>9.8665925514174475</v>
      </c>
      <c r="E957" s="11">
        <v>10.221789883268476</v>
      </c>
      <c r="F957" s="11">
        <v>20.721323880484729</v>
      </c>
    </row>
    <row r="958" spans="1:6" x14ac:dyDescent="0.35">
      <c r="A958" s="43">
        <v>330</v>
      </c>
      <c r="B958" s="12">
        <v>1.864E-2</v>
      </c>
      <c r="C958" s="12">
        <v>2.2040000000000001E-2</v>
      </c>
      <c r="D958" s="45">
        <v>15.426497277676951</v>
      </c>
      <c r="E958" s="11">
        <v>15.981851179673322</v>
      </c>
      <c r="F958" s="11"/>
    </row>
    <row r="959" spans="1:6" x14ac:dyDescent="0.35">
      <c r="A959" s="43">
        <v>330</v>
      </c>
      <c r="B959" s="12">
        <v>3.16E-3</v>
      </c>
      <c r="C959" s="12">
        <v>4.8399999999999997E-3</v>
      </c>
      <c r="D959" s="45">
        <v>34.710743801652889</v>
      </c>
      <c r="E959" s="11">
        <v>35.960330578512391</v>
      </c>
      <c r="F959" s="11"/>
    </row>
    <row r="960" spans="1:6" x14ac:dyDescent="0.35">
      <c r="A960" s="43">
        <v>331</v>
      </c>
      <c r="B960" s="12">
        <v>1.2800000000000001E-2</v>
      </c>
      <c r="C960" s="12">
        <v>1.8700000000000001E-2</v>
      </c>
      <c r="D960" s="45">
        <v>31.550802139037437</v>
      </c>
      <c r="E960" s="11">
        <v>32.686631016042789</v>
      </c>
      <c r="F960" s="11">
        <v>26.534614710265629</v>
      </c>
    </row>
    <row r="961" spans="1:6" x14ac:dyDescent="0.35">
      <c r="A961" s="43">
        <v>331</v>
      </c>
      <c r="B961" s="12">
        <v>1.47E-2</v>
      </c>
      <c r="C961" s="12">
        <v>1.6799999999999999E-2</v>
      </c>
      <c r="D961" s="45">
        <v>12.499999999999996</v>
      </c>
      <c r="E961" s="11">
        <v>12.949999999999998</v>
      </c>
      <c r="F961" s="11"/>
    </row>
    <row r="962" spans="1:6" x14ac:dyDescent="0.35">
      <c r="A962" s="43">
        <v>331</v>
      </c>
      <c r="B962" s="12">
        <v>1.23E-2</v>
      </c>
      <c r="C962" s="12">
        <v>1.83E-2</v>
      </c>
      <c r="D962" s="45">
        <v>32.786885245901637</v>
      </c>
      <c r="E962" s="11">
        <v>33.967213114754095</v>
      </c>
      <c r="F962" s="11"/>
    </row>
    <row r="963" spans="1:6" x14ac:dyDescent="0.35">
      <c r="A963" s="43">
        <v>332</v>
      </c>
      <c r="B963" s="12">
        <v>1.9800000000000002E-2</v>
      </c>
      <c r="C963" s="12">
        <v>2.69E-2</v>
      </c>
      <c r="D963" s="45">
        <v>26.394052044609662</v>
      </c>
      <c r="E963" s="11">
        <v>27.344237918215612</v>
      </c>
      <c r="F963" s="11">
        <v>29.839854110527369</v>
      </c>
    </row>
    <row r="964" spans="1:6" x14ac:dyDescent="0.35">
      <c r="A964" s="43">
        <v>332</v>
      </c>
      <c r="B964" s="12">
        <v>1.5100000000000001E-2</v>
      </c>
      <c r="C964" s="12">
        <v>2.1399999999999999E-2</v>
      </c>
      <c r="D964" s="45">
        <v>29.43925233644859</v>
      </c>
      <c r="E964" s="11">
        <v>30.49906542056074</v>
      </c>
      <c r="F964" s="11"/>
    </row>
    <row r="965" spans="1:6" x14ac:dyDescent="0.35">
      <c r="A965" s="43">
        <v>332</v>
      </c>
      <c r="B965" s="12">
        <v>1.9300000000000001E-2</v>
      </c>
      <c r="C965" s="12">
        <v>2.7799999999999998E-2</v>
      </c>
      <c r="D965" s="45">
        <v>30.575539568345317</v>
      </c>
      <c r="E965" s="11">
        <v>31.676258992805749</v>
      </c>
      <c r="F965" s="11"/>
    </row>
    <row r="966" spans="1:6" x14ac:dyDescent="0.35">
      <c r="A966" s="43">
        <v>333</v>
      </c>
      <c r="B966" s="12">
        <v>1.5699999999999999E-2</v>
      </c>
      <c r="C966" s="12">
        <v>2.1399999999999999E-2</v>
      </c>
      <c r="D966" s="45">
        <v>26.635514018691591</v>
      </c>
      <c r="E966" s="11">
        <v>27.59439252336449</v>
      </c>
      <c r="F966" s="11">
        <v>22.118305875667787</v>
      </c>
    </row>
    <row r="967" spans="1:6" x14ac:dyDescent="0.35">
      <c r="A967" s="43">
        <v>333</v>
      </c>
      <c r="B967" s="12">
        <v>1.35E-2</v>
      </c>
      <c r="C967" s="12">
        <v>1.5599999999999999E-2</v>
      </c>
      <c r="D967" s="45">
        <v>13.461538461538458</v>
      </c>
      <c r="E967" s="11">
        <v>13.946153846153843</v>
      </c>
      <c r="F967" s="11"/>
    </row>
    <row r="968" spans="1:6" x14ac:dyDescent="0.35">
      <c r="A968" s="43">
        <v>333</v>
      </c>
      <c r="B968" s="12">
        <v>1.2699999999999999E-2</v>
      </c>
      <c r="C968" s="12">
        <v>1.67E-2</v>
      </c>
      <c r="D968" s="45">
        <v>23.952095808383234</v>
      </c>
      <c r="E968" s="11">
        <v>24.814371257485032</v>
      </c>
      <c r="F968" s="11"/>
    </row>
    <row r="969" spans="1:6" x14ac:dyDescent="0.35">
      <c r="A969" s="43">
        <v>334</v>
      </c>
      <c r="B969" s="12">
        <v>1.55E-2</v>
      </c>
      <c r="C969" s="12">
        <v>2.3800000000000002E-2</v>
      </c>
      <c r="D969" s="45">
        <v>34.873949579831937</v>
      </c>
      <c r="E969" s="11">
        <v>36.129411764705885</v>
      </c>
      <c r="F969" s="11">
        <v>34.422410991178957</v>
      </c>
    </row>
    <row r="970" spans="1:6" x14ac:dyDescent="0.35">
      <c r="A970" s="43">
        <v>334</v>
      </c>
      <c r="B970" s="12">
        <v>1.6670000000000001E-2</v>
      </c>
      <c r="C970" s="12">
        <v>2.3310000000000001E-2</v>
      </c>
      <c r="D970" s="45">
        <v>28.485628485628485</v>
      </c>
      <c r="E970" s="11">
        <v>29.511111111111113</v>
      </c>
      <c r="F970" s="11"/>
    </row>
    <row r="971" spans="1:6" x14ac:dyDescent="0.35">
      <c r="A971" s="43">
        <v>334</v>
      </c>
      <c r="B971" s="12">
        <v>3.9100000000000003E-3</v>
      </c>
      <c r="C971" s="12">
        <v>6.1399999999999996E-3</v>
      </c>
      <c r="D971" s="45">
        <v>36.319218241042336</v>
      </c>
      <c r="E971" s="11">
        <v>37.626710097719858</v>
      </c>
      <c r="F971" s="11"/>
    </row>
    <row r="972" spans="1:6" x14ac:dyDescent="0.35">
      <c r="A972" s="43">
        <v>335</v>
      </c>
      <c r="B972" s="12">
        <v>2.3720000000000001E-2</v>
      </c>
      <c r="C972" s="12">
        <v>3.6979999999999999E-2</v>
      </c>
      <c r="D972" s="45">
        <v>35.857220118983228</v>
      </c>
      <c r="E972" s="11">
        <v>37.148080043266624</v>
      </c>
      <c r="F972" s="11">
        <v>51.855809567423499</v>
      </c>
    </row>
    <row r="973" spans="1:6" x14ac:dyDescent="0.35">
      <c r="A973" s="43">
        <v>335</v>
      </c>
      <c r="B973" s="12">
        <v>9.9799999999999993E-3</v>
      </c>
      <c r="C973" s="12">
        <v>1.7760000000000001E-2</v>
      </c>
      <c r="D973" s="45">
        <v>43.806306306306311</v>
      </c>
      <c r="E973" s="11">
        <v>45.38333333333334</v>
      </c>
      <c r="F973" s="11"/>
    </row>
    <row r="974" spans="1:6" x14ac:dyDescent="0.35">
      <c r="A974" s="43">
        <v>335</v>
      </c>
      <c r="B974" s="12">
        <v>2.31E-3</v>
      </c>
      <c r="C974" s="12">
        <v>7.8300000000000002E-3</v>
      </c>
      <c r="D974" s="45">
        <v>70.498084291187752</v>
      </c>
      <c r="E974" s="11">
        <v>73.036015325670519</v>
      </c>
      <c r="F974" s="11"/>
    </row>
    <row r="975" spans="1:6" x14ac:dyDescent="0.35">
      <c r="A975" s="43">
        <v>336</v>
      </c>
      <c r="B975" s="12">
        <v>1.14E-2</v>
      </c>
      <c r="C975" s="12">
        <v>1.8499999999999999E-2</v>
      </c>
      <c r="D975" s="45">
        <v>38.378378378378372</v>
      </c>
      <c r="E975" s="11">
        <v>39.76</v>
      </c>
      <c r="F975" s="11">
        <v>34.375446540880503</v>
      </c>
    </row>
    <row r="976" spans="1:6" x14ac:dyDescent="0.35">
      <c r="A976" s="43">
        <v>336</v>
      </c>
      <c r="B976" s="12">
        <v>1.32E-2</v>
      </c>
      <c r="C976" s="12">
        <v>2.12E-2</v>
      </c>
      <c r="D976" s="45">
        <v>37.735849056603776</v>
      </c>
      <c r="E976" s="11">
        <v>39.094339622641513</v>
      </c>
      <c r="F976" s="11"/>
    </row>
    <row r="977" spans="1:6" x14ac:dyDescent="0.35">
      <c r="A977" s="43">
        <v>336</v>
      </c>
      <c r="B977" s="12">
        <v>1.34E-2</v>
      </c>
      <c r="C977" s="12">
        <v>1.7500000000000002E-2</v>
      </c>
      <c r="D977" s="45">
        <v>23.428571428571431</v>
      </c>
      <c r="E977" s="11">
        <v>24.272000000000002</v>
      </c>
      <c r="F977" s="11"/>
    </row>
    <row r="978" spans="1:6" x14ac:dyDescent="0.35">
      <c r="A978" s="43">
        <v>337</v>
      </c>
      <c r="B978" s="12">
        <v>2.436E-2</v>
      </c>
      <c r="C978" s="12">
        <v>2.64E-2</v>
      </c>
      <c r="D978" s="45">
        <v>7.7272727272727284</v>
      </c>
      <c r="E978" s="11">
        <v>8.0054545454545476</v>
      </c>
      <c r="F978" s="11">
        <v>11.969010012668065</v>
      </c>
    </row>
    <row r="979" spans="1:6" x14ac:dyDescent="0.35">
      <c r="A979" s="43">
        <v>337</v>
      </c>
      <c r="B979" s="12">
        <v>1.8169999999999999E-2</v>
      </c>
      <c r="C979" s="12">
        <v>2.4109999999999999E-2</v>
      </c>
      <c r="D979" s="45">
        <v>24.637080049771885</v>
      </c>
      <c r="E979" s="11">
        <v>25.524014931563674</v>
      </c>
      <c r="F979" s="11"/>
    </row>
    <row r="980" spans="1:6" x14ac:dyDescent="0.35">
      <c r="A980" s="43">
        <v>337</v>
      </c>
      <c r="B980" s="12">
        <v>2.299E-2</v>
      </c>
      <c r="C980" s="12">
        <v>2.3529999999999999E-2</v>
      </c>
      <c r="D980" s="45">
        <v>2.294942626434334</v>
      </c>
      <c r="E980" s="11">
        <v>2.37756056098597</v>
      </c>
      <c r="F980" s="11"/>
    </row>
    <row r="981" spans="1:6" x14ac:dyDescent="0.35">
      <c r="A981" s="43">
        <v>338</v>
      </c>
      <c r="B981" s="12">
        <v>1.2800000000000001E-2</v>
      </c>
      <c r="C981" s="12">
        <v>2.01E-2</v>
      </c>
      <c r="D981" s="45">
        <v>36.318407960199004</v>
      </c>
      <c r="E981" s="11">
        <v>37.625870646766167</v>
      </c>
      <c r="F981" s="11">
        <v>34.775648935235523</v>
      </c>
    </row>
    <row r="982" spans="1:6" x14ac:dyDescent="0.35">
      <c r="A982" s="43">
        <v>338</v>
      </c>
      <c r="B982" s="12">
        <v>1.34E-2</v>
      </c>
      <c r="C982" s="12">
        <v>1.5100000000000001E-2</v>
      </c>
      <c r="D982" s="45">
        <v>11.258278145695364</v>
      </c>
      <c r="E982" s="11">
        <v>11.663576158940398</v>
      </c>
      <c r="F982" s="11"/>
    </row>
    <row r="983" spans="1:6" x14ac:dyDescent="0.35">
      <c r="A983" s="43">
        <v>338</v>
      </c>
      <c r="B983" s="12">
        <v>6.0000000000000001E-3</v>
      </c>
      <c r="C983" s="12">
        <v>1.2800000000000001E-2</v>
      </c>
      <c r="D983" s="45">
        <v>53.125</v>
      </c>
      <c r="E983" s="11">
        <v>55.037500000000001</v>
      </c>
      <c r="F983" s="11"/>
    </row>
    <row r="984" spans="1:6" x14ac:dyDescent="0.35">
      <c r="A984" s="43">
        <v>339</v>
      </c>
      <c r="B984" s="12">
        <v>2.6599999999999999E-2</v>
      </c>
      <c r="C984" s="12">
        <v>3.0599999999999999E-2</v>
      </c>
      <c r="D984" s="45">
        <v>13.071895424836603</v>
      </c>
      <c r="E984" s="11">
        <v>13.542483660130721</v>
      </c>
      <c r="F984" s="11">
        <v>10.113725082971918</v>
      </c>
    </row>
    <row r="985" spans="1:6" x14ac:dyDescent="0.35">
      <c r="A985" s="43">
        <v>339</v>
      </c>
      <c r="B985" s="12">
        <v>1.7100000000000001E-2</v>
      </c>
      <c r="C985" s="12">
        <v>1.7999999999999999E-2</v>
      </c>
      <c r="D985" s="45">
        <v>4.9999999999999893</v>
      </c>
      <c r="E985" s="11">
        <v>5.1799999999999891</v>
      </c>
      <c r="F985" s="11"/>
    </row>
    <row r="986" spans="1:6" x14ac:dyDescent="0.35">
      <c r="A986" s="43">
        <v>339</v>
      </c>
      <c r="B986" s="12">
        <v>1.9E-2</v>
      </c>
      <c r="C986" s="12">
        <v>2.1399999999999999E-2</v>
      </c>
      <c r="D986" s="45">
        <v>11.214953271028035</v>
      </c>
      <c r="E986" s="11">
        <v>11.618691588785044</v>
      </c>
      <c r="F986" s="11"/>
    </row>
    <row r="987" spans="1:6" x14ac:dyDescent="0.35">
      <c r="A987" s="43">
        <v>340</v>
      </c>
      <c r="B987" s="12">
        <v>2.0400000000000001E-2</v>
      </c>
      <c r="C987" s="12">
        <v>2.9600000000000001E-2</v>
      </c>
      <c r="D987" s="45">
        <v>31.081081081081081</v>
      </c>
      <c r="E987" s="11">
        <v>32.200000000000003</v>
      </c>
      <c r="F987" s="11">
        <v>33.257652273519597</v>
      </c>
    </row>
    <row r="988" spans="1:6" x14ac:dyDescent="0.35">
      <c r="A988" s="43">
        <v>340</v>
      </c>
      <c r="B988" s="12">
        <v>1.49E-2</v>
      </c>
      <c r="C988" s="12">
        <v>1.9400000000000001E-2</v>
      </c>
      <c r="D988" s="45">
        <v>23.195876288659793</v>
      </c>
      <c r="E988" s="11">
        <v>24.030927835051546</v>
      </c>
      <c r="F988" s="11"/>
    </row>
    <row r="989" spans="1:6" x14ac:dyDescent="0.35">
      <c r="A989" s="43">
        <v>340</v>
      </c>
      <c r="B989" s="12">
        <v>4.0000000000000001E-3</v>
      </c>
      <c r="C989" s="12">
        <v>6.8999999999999999E-3</v>
      </c>
      <c r="D989" s="45">
        <v>42.028985507246375</v>
      </c>
      <c r="E989" s="11">
        <v>43.542028985507244</v>
      </c>
      <c r="F989" s="11"/>
    </row>
    <row r="990" spans="1:6" x14ac:dyDescent="0.35">
      <c r="A990" s="43">
        <v>341</v>
      </c>
      <c r="B990" s="12">
        <v>1.18E-2</v>
      </c>
      <c r="C990" s="12">
        <v>1.54E-2</v>
      </c>
      <c r="D990" s="45">
        <v>23.376623376623382</v>
      </c>
      <c r="E990" s="11">
        <v>24.218181818181826</v>
      </c>
      <c r="F990" s="11">
        <v>22.219932659932663</v>
      </c>
    </row>
    <row r="991" spans="1:6" x14ac:dyDescent="0.35">
      <c r="A991" s="43">
        <v>341</v>
      </c>
      <c r="B991" s="12">
        <v>1.4800000000000001E-2</v>
      </c>
      <c r="C991" s="12">
        <v>1.9800000000000002E-2</v>
      </c>
      <c r="D991" s="45">
        <v>25.252525252525253</v>
      </c>
      <c r="E991" s="11">
        <v>26.161616161616163</v>
      </c>
      <c r="F991" s="11"/>
    </row>
    <row r="992" spans="1:6" x14ac:dyDescent="0.35">
      <c r="A992" s="43">
        <v>341</v>
      </c>
      <c r="B992" s="12">
        <v>2.3599999999999999E-2</v>
      </c>
      <c r="C992" s="12">
        <v>2.8000000000000001E-2</v>
      </c>
      <c r="D992" s="45">
        <v>15.714285714285717</v>
      </c>
      <c r="E992" s="11">
        <v>16.280000000000005</v>
      </c>
      <c r="F992" s="11"/>
    </row>
    <row r="993" spans="1:6" x14ac:dyDescent="0.35">
      <c r="A993" s="43">
        <v>343</v>
      </c>
      <c r="B993" s="12">
        <v>7.43E-3</v>
      </c>
      <c r="C993" s="12">
        <v>8.3300000000000006E-3</v>
      </c>
      <c r="D993" s="45">
        <v>10.804321728691484</v>
      </c>
      <c r="E993" s="11">
        <v>11.193277310924378</v>
      </c>
      <c r="F993" s="11">
        <v>15.226324004875684</v>
      </c>
    </row>
    <row r="994" spans="1:6" x14ac:dyDescent="0.35">
      <c r="A994" s="43">
        <v>343</v>
      </c>
      <c r="B994" s="12">
        <v>2.3820000000000001E-2</v>
      </c>
      <c r="C994" s="12">
        <v>2.7609999999999999E-2</v>
      </c>
      <c r="D994" s="45">
        <v>13.726910539659537</v>
      </c>
      <c r="E994" s="11">
        <v>14.221079319087281</v>
      </c>
      <c r="F994" s="11"/>
    </row>
    <row r="995" spans="1:6" x14ac:dyDescent="0.35">
      <c r="A995" s="43">
        <v>343</v>
      </c>
      <c r="B995" s="12">
        <v>2.196E-2</v>
      </c>
      <c r="C995" s="12">
        <v>2.7300000000000001E-2</v>
      </c>
      <c r="D995" s="45">
        <v>19.560439560439562</v>
      </c>
      <c r="E995" s="11">
        <v>20.264615384615386</v>
      </c>
      <c r="F995" s="11"/>
    </row>
    <row r="996" spans="1:6" x14ac:dyDescent="0.35">
      <c r="A996" s="43">
        <v>344</v>
      </c>
      <c r="B996" s="12">
        <v>1.711E-2</v>
      </c>
      <c r="C996" s="12">
        <v>2.0199999999999999E-2</v>
      </c>
      <c r="D996" s="45">
        <v>15.297029702970294</v>
      </c>
      <c r="E996" s="11">
        <v>15.847722772277224</v>
      </c>
      <c r="F996" s="11">
        <v>12.579390966560112</v>
      </c>
    </row>
    <row r="997" spans="1:6" x14ac:dyDescent="0.35">
      <c r="A997" s="43">
        <v>344</v>
      </c>
      <c r="B997" s="12">
        <v>2.359E-2</v>
      </c>
      <c r="C997" s="12">
        <v>2.6089999999999999E-2</v>
      </c>
      <c r="D997" s="45">
        <v>9.5822154082023729</v>
      </c>
      <c r="E997" s="11">
        <v>9.9271751628976581</v>
      </c>
      <c r="F997" s="11"/>
    </row>
    <row r="998" spans="1:6" x14ac:dyDescent="0.35">
      <c r="A998" s="43">
        <v>344</v>
      </c>
      <c r="B998" s="12">
        <v>1.8689999999999998E-2</v>
      </c>
      <c r="C998" s="12">
        <v>2.1129999999999999E-2</v>
      </c>
      <c r="D998" s="45">
        <v>11.547562707051592</v>
      </c>
      <c r="E998" s="11">
        <v>11.96327496450545</v>
      </c>
      <c r="F998" s="11"/>
    </row>
    <row r="999" spans="1:6" x14ac:dyDescent="0.35">
      <c r="A999" s="43">
        <v>345</v>
      </c>
      <c r="B999" s="12">
        <v>1.7399999999999999E-2</v>
      </c>
      <c r="C999" s="12">
        <v>2.3800000000000002E-2</v>
      </c>
      <c r="D999" s="45">
        <v>26.890756302521019</v>
      </c>
      <c r="E999" s="11">
        <v>27.858823529411776</v>
      </c>
      <c r="F999" s="11">
        <v>40.612941176470599</v>
      </c>
    </row>
    <row r="1000" spans="1:6" x14ac:dyDescent="0.35">
      <c r="A1000" s="43">
        <v>345</v>
      </c>
      <c r="B1000" s="12">
        <v>7.1999999999999998E-3</v>
      </c>
      <c r="C1000" s="12">
        <v>1.12E-2</v>
      </c>
      <c r="D1000" s="45">
        <v>35.714285714285715</v>
      </c>
      <c r="E1000" s="11">
        <v>37</v>
      </c>
      <c r="F1000" s="11"/>
    </row>
    <row r="1001" spans="1:6" x14ac:dyDescent="0.35">
      <c r="A1001" s="43">
        <v>345</v>
      </c>
      <c r="B1001" s="12">
        <v>8.9999999999999998E-4</v>
      </c>
      <c r="C1001" s="12">
        <v>2E-3</v>
      </c>
      <c r="D1001" s="45">
        <v>55.000000000000007</v>
      </c>
      <c r="E1001" s="11">
        <v>56.980000000000011</v>
      </c>
      <c r="F1001" s="11"/>
    </row>
    <row r="1002" spans="1:6" x14ac:dyDescent="0.35">
      <c r="A1002" s="43">
        <v>346</v>
      </c>
      <c r="B1002" s="12">
        <v>5.7999999999999996E-3</v>
      </c>
      <c r="C1002" s="12">
        <v>1.15E-2</v>
      </c>
      <c r="D1002" s="45">
        <v>49.565217391304351</v>
      </c>
      <c r="E1002" s="11">
        <v>51.349565217391309</v>
      </c>
      <c r="F1002" s="11">
        <v>52.940111482720177</v>
      </c>
    </row>
    <row r="1003" spans="1:6" x14ac:dyDescent="0.35">
      <c r="A1003" s="43">
        <v>346</v>
      </c>
      <c r="B1003" s="12">
        <v>2.7000000000000001E-3</v>
      </c>
      <c r="C1003" s="12">
        <v>7.0000000000000001E-3</v>
      </c>
      <c r="D1003" s="45">
        <v>61.428571428571431</v>
      </c>
      <c r="E1003" s="11">
        <v>63.64</v>
      </c>
      <c r="F1003" s="11"/>
    </row>
    <row r="1004" spans="1:6" x14ac:dyDescent="0.35">
      <c r="A1004" s="43">
        <v>346</v>
      </c>
      <c r="B1004" s="12">
        <v>4.4999999999999997E-3</v>
      </c>
      <c r="C1004" s="12">
        <v>7.7999999999999996E-3</v>
      </c>
      <c r="D1004" s="45">
        <v>42.307692307692307</v>
      </c>
      <c r="E1004" s="11">
        <v>43.830769230769228</v>
      </c>
      <c r="F1004" s="11"/>
    </row>
    <row r="1005" spans="1:6" x14ac:dyDescent="0.35">
      <c r="A1005" s="43">
        <v>348</v>
      </c>
      <c r="B1005" s="12">
        <v>1.8700000000000001E-2</v>
      </c>
      <c r="C1005" s="12">
        <v>2.2800000000000001E-2</v>
      </c>
      <c r="D1005" s="45">
        <v>17.982456140350873</v>
      </c>
      <c r="E1005" s="11">
        <v>18.629824561403506</v>
      </c>
      <c r="F1005" s="11">
        <v>21.809117498993341</v>
      </c>
    </row>
    <row r="1006" spans="1:6" x14ac:dyDescent="0.35">
      <c r="A1006" s="43">
        <v>348</v>
      </c>
      <c r="B1006" s="12">
        <v>1.9199999999999998E-2</v>
      </c>
      <c r="C1006" s="12">
        <v>2.4899999999999999E-2</v>
      </c>
      <c r="D1006" s="45">
        <v>22.891566265060241</v>
      </c>
      <c r="E1006" s="11">
        <v>23.715662650602411</v>
      </c>
      <c r="F1006" s="11"/>
    </row>
    <row r="1007" spans="1:6" x14ac:dyDescent="0.35">
      <c r="A1007" s="43">
        <v>348</v>
      </c>
      <c r="B1007" s="12">
        <v>1.4999999999999999E-2</v>
      </c>
      <c r="C1007" s="12">
        <v>1.9300000000000001E-2</v>
      </c>
      <c r="D1007" s="45">
        <v>22.279792746113998</v>
      </c>
      <c r="E1007" s="11">
        <v>23.081865284974104</v>
      </c>
      <c r="F1007" s="11"/>
    </row>
    <row r="1008" spans="1:6" x14ac:dyDescent="0.35">
      <c r="A1008" s="43">
        <v>349</v>
      </c>
      <c r="B1008" s="12">
        <v>9.1500000000000001E-3</v>
      </c>
      <c r="C1008" s="12">
        <v>1.12E-2</v>
      </c>
      <c r="D1008" s="45">
        <v>18.303571428571427</v>
      </c>
      <c r="E1008" s="11">
        <v>18.962499999999999</v>
      </c>
      <c r="F1008" s="11">
        <v>17.329738957107352</v>
      </c>
    </row>
    <row r="1009" spans="1:6" x14ac:dyDescent="0.35">
      <c r="A1009" s="43">
        <v>349</v>
      </c>
      <c r="B1009" s="12">
        <v>1.359E-2</v>
      </c>
      <c r="C1009" s="12">
        <v>1.5970000000000002E-2</v>
      </c>
      <c r="D1009" s="45">
        <v>14.902943018159059</v>
      </c>
      <c r="E1009" s="11">
        <v>15.439448966812785</v>
      </c>
      <c r="F1009" s="11"/>
    </row>
    <row r="1010" spans="1:6" x14ac:dyDescent="0.35">
      <c r="A1010" s="43">
        <v>349</v>
      </c>
      <c r="B1010" s="12">
        <v>1.8780000000000002E-2</v>
      </c>
      <c r="C1010" s="12">
        <v>2.2620000000000001E-2</v>
      </c>
      <c r="D1010" s="45">
        <v>16.976127320954902</v>
      </c>
      <c r="E1010" s="11">
        <v>17.587267904509279</v>
      </c>
      <c r="F1010" s="11"/>
    </row>
    <row r="1011" spans="1:6" x14ac:dyDescent="0.35">
      <c r="A1011" s="43">
        <v>350</v>
      </c>
      <c r="B1011" s="12">
        <v>2.35E-2</v>
      </c>
      <c r="C1011" s="12">
        <v>2.9899999999999999E-2</v>
      </c>
      <c r="D1011" s="45">
        <v>21.404682274247492</v>
      </c>
      <c r="E1011" s="11">
        <v>22.175250836120401</v>
      </c>
      <c r="F1011" s="11">
        <v>24.589122220117346</v>
      </c>
    </row>
    <row r="1012" spans="1:6" x14ac:dyDescent="0.35">
      <c r="A1012" s="43">
        <v>350</v>
      </c>
      <c r="B1012" s="12">
        <v>1.01E-2</v>
      </c>
      <c r="C1012" s="12">
        <v>1.55E-2</v>
      </c>
      <c r="D1012" s="45">
        <v>34.838709677419352</v>
      </c>
      <c r="E1012" s="11">
        <v>36.092903225806452</v>
      </c>
      <c r="F1012" s="11"/>
    </row>
    <row r="1013" spans="1:6" x14ac:dyDescent="0.35">
      <c r="A1013" s="43">
        <v>350</v>
      </c>
      <c r="B1013" s="12">
        <v>2.1600000000000001E-2</v>
      </c>
      <c r="C1013" s="12">
        <v>2.5399999999999999E-2</v>
      </c>
      <c r="D1013" s="45">
        <v>14.960629921259835</v>
      </c>
      <c r="E1013" s="11">
        <v>15.49921259842519</v>
      </c>
      <c r="F1013" s="11"/>
    </row>
    <row r="1014" spans="1:6" x14ac:dyDescent="0.35">
      <c r="A1014" s="43">
        <v>351</v>
      </c>
      <c r="B1014" s="12">
        <v>9.5200000000000007E-3</v>
      </c>
      <c r="C1014" s="12">
        <v>1.299E-2</v>
      </c>
      <c r="D1014" s="45">
        <v>26.712856043110079</v>
      </c>
      <c r="E1014" s="11">
        <v>27.674518860662044</v>
      </c>
      <c r="F1014" s="11">
        <v>20.655375306121176</v>
      </c>
    </row>
    <row r="1015" spans="1:6" x14ac:dyDescent="0.35">
      <c r="A1015" s="43">
        <v>351</v>
      </c>
      <c r="B1015" s="12">
        <v>1.473E-2</v>
      </c>
      <c r="C1015" s="12">
        <v>1.6310000000000002E-2</v>
      </c>
      <c r="D1015" s="45">
        <v>9.6873083997547607</v>
      </c>
      <c r="E1015" s="11">
        <v>10.036051502145932</v>
      </c>
      <c r="F1015" s="11"/>
    </row>
    <row r="1016" spans="1:6" x14ac:dyDescent="0.35">
      <c r="A1016" s="43">
        <v>351</v>
      </c>
      <c r="B1016" s="12">
        <v>9.6500000000000006E-3</v>
      </c>
      <c r="C1016" s="12">
        <v>1.26E-2</v>
      </c>
      <c r="D1016" s="45">
        <v>23.412698412698408</v>
      </c>
      <c r="E1016" s="11">
        <v>24.255555555555553</v>
      </c>
      <c r="F1016" s="11"/>
    </row>
    <row r="1017" spans="1:6" x14ac:dyDescent="0.35">
      <c r="A1017" s="43">
        <v>352</v>
      </c>
      <c r="B1017" s="12">
        <v>1.5270000000000001E-2</v>
      </c>
      <c r="C1017" s="12">
        <v>1.7409999999999998E-2</v>
      </c>
      <c r="D1017" s="45">
        <v>12.291786329695565</v>
      </c>
      <c r="E1017" s="11">
        <v>12.734290637564605</v>
      </c>
      <c r="F1017" s="11">
        <v>11.468311639047636</v>
      </c>
    </row>
    <row r="1018" spans="1:6" x14ac:dyDescent="0.35">
      <c r="A1018" s="43">
        <v>352</v>
      </c>
      <c r="B1018" s="12">
        <v>1.9619999999999999E-2</v>
      </c>
      <c r="C1018" s="12">
        <v>2.3400000000000001E-2</v>
      </c>
      <c r="D1018" s="45">
        <v>16.153846153846164</v>
      </c>
      <c r="E1018" s="11">
        <v>16.735384615384625</v>
      </c>
      <c r="F1018" s="11"/>
    </row>
    <row r="1019" spans="1:6" x14ac:dyDescent="0.35">
      <c r="A1019" s="43">
        <v>352</v>
      </c>
      <c r="B1019" s="12">
        <v>2.4389999999999998E-2</v>
      </c>
      <c r="C1019" s="12">
        <v>2.5610000000000001E-2</v>
      </c>
      <c r="D1019" s="45">
        <v>4.7637641546271077</v>
      </c>
      <c r="E1019" s="11">
        <v>4.9352596641936834</v>
      </c>
      <c r="F1019" s="11"/>
    </row>
    <row r="1020" spans="1:6" x14ac:dyDescent="0.35">
      <c r="A1020" s="43">
        <v>353</v>
      </c>
      <c r="B1020" s="12">
        <v>1.6500000000000001E-2</v>
      </c>
      <c r="C1020" s="12">
        <v>1.8100000000000002E-2</v>
      </c>
      <c r="D1020" s="45">
        <v>8.839779005524866</v>
      </c>
      <c r="E1020" s="11">
        <v>9.1580110497237612</v>
      </c>
      <c r="F1020" s="11">
        <v>10.693086204358865</v>
      </c>
    </row>
    <row r="1021" spans="1:6" x14ac:dyDescent="0.35">
      <c r="A1021" s="43">
        <v>353</v>
      </c>
      <c r="B1021" s="12">
        <v>2.98E-2</v>
      </c>
      <c r="C1021" s="12">
        <v>3.4200000000000001E-2</v>
      </c>
      <c r="D1021" s="45">
        <v>12.865497076023393</v>
      </c>
      <c r="E1021" s="11">
        <v>13.328654970760235</v>
      </c>
      <c r="F1021" s="11"/>
    </row>
    <row r="1022" spans="1:6" x14ac:dyDescent="0.35">
      <c r="A1022" s="43">
        <v>353</v>
      </c>
      <c r="B1022" s="12">
        <v>1.9599999999999999E-2</v>
      </c>
      <c r="C1022" s="12">
        <v>2.1600000000000001E-2</v>
      </c>
      <c r="D1022" s="45">
        <v>9.2592592592592666</v>
      </c>
      <c r="E1022" s="11">
        <v>9.5925925925926006</v>
      </c>
      <c r="F1022" s="11"/>
    </row>
    <row r="1023" spans="1:6" x14ac:dyDescent="0.35">
      <c r="A1023" s="43">
        <v>354</v>
      </c>
      <c r="B1023" s="12">
        <v>8.2000000000000007E-3</v>
      </c>
      <c r="C1023" s="12">
        <v>1.52E-2</v>
      </c>
      <c r="D1023" s="45">
        <v>46.052631578947363</v>
      </c>
      <c r="E1023" s="11">
        <v>47.710526315789473</v>
      </c>
      <c r="F1023" s="11">
        <v>43.018035743564518</v>
      </c>
    </row>
    <row r="1024" spans="1:6" x14ac:dyDescent="0.35">
      <c r="A1024" s="43">
        <v>354</v>
      </c>
      <c r="B1024" s="12">
        <v>6.1000000000000004E-3</v>
      </c>
      <c r="C1024" s="12">
        <v>1.0699999999999999E-2</v>
      </c>
      <c r="D1024" s="45">
        <v>42.99065420560747</v>
      </c>
      <c r="E1024" s="11">
        <v>44.538317757009338</v>
      </c>
      <c r="F1024" s="11"/>
    </row>
    <row r="1025" spans="1:6" x14ac:dyDescent="0.35">
      <c r="A1025" s="43">
        <v>354</v>
      </c>
      <c r="B1025" s="12">
        <v>4.8999999999999998E-3</v>
      </c>
      <c r="C1025" s="12">
        <v>7.6E-3</v>
      </c>
      <c r="D1025" s="45">
        <v>35.526315789473685</v>
      </c>
      <c r="E1025" s="11">
        <v>36.805263157894736</v>
      </c>
      <c r="F1025" s="11"/>
    </row>
    <row r="1026" spans="1:6" x14ac:dyDescent="0.35">
      <c r="A1026" s="43">
        <v>355</v>
      </c>
      <c r="B1026" s="12">
        <v>1.495E-2</v>
      </c>
      <c r="C1026" s="12">
        <v>2.1510000000000001E-2</v>
      </c>
      <c r="D1026" s="45">
        <v>30.497443049744312</v>
      </c>
      <c r="E1026" s="11">
        <v>31.595350999535107</v>
      </c>
      <c r="F1026" s="11">
        <v>10.895111319285059</v>
      </c>
    </row>
    <row r="1027" spans="1:6" x14ac:dyDescent="0.35">
      <c r="A1027" s="43">
        <v>355</v>
      </c>
      <c r="B1027" s="12">
        <v>3.5500000000000002E-3</v>
      </c>
      <c r="C1027" s="12">
        <v>3.5599999999999998E-3</v>
      </c>
      <c r="D1027" s="45">
        <v>0.28089887640448297</v>
      </c>
      <c r="E1027" s="11">
        <v>0.29101123595504436</v>
      </c>
      <c r="F1027" s="11"/>
    </row>
    <row r="1028" spans="1:6" x14ac:dyDescent="0.35">
      <c r="A1028" s="43">
        <v>355</v>
      </c>
      <c r="B1028" s="12">
        <v>3.8600000000000001E-3</v>
      </c>
      <c r="C1028" s="12">
        <v>3.8899999999999998E-3</v>
      </c>
      <c r="D1028" s="45">
        <v>0.77120822622107055</v>
      </c>
      <c r="E1028" s="11">
        <v>0.79897172236502911</v>
      </c>
      <c r="F1028" s="11"/>
    </row>
    <row r="1029" spans="1:6" x14ac:dyDescent="0.35">
      <c r="A1029" s="46">
        <v>356</v>
      </c>
      <c r="B1029" s="12">
        <v>5.4999999999999997E-3</v>
      </c>
      <c r="C1029" s="12">
        <v>7.4000000000000003E-3</v>
      </c>
      <c r="D1029" s="45">
        <v>25.675675675675684</v>
      </c>
      <c r="E1029" s="11">
        <v>26.600000000000009</v>
      </c>
      <c r="F1029" s="11">
        <v>25.298870056497183</v>
      </c>
    </row>
    <row r="1030" spans="1:6" x14ac:dyDescent="0.35">
      <c r="A1030" s="46">
        <v>356</v>
      </c>
      <c r="B1030" s="12">
        <v>1.3599999999999999E-2</v>
      </c>
      <c r="C1030" s="12">
        <v>1.77E-2</v>
      </c>
      <c r="D1030" s="45">
        <v>23.163841807909609</v>
      </c>
      <c r="E1030" s="11">
        <v>23.997740112994357</v>
      </c>
      <c r="F1030" s="11"/>
    </row>
    <row r="1031" spans="1:6" x14ac:dyDescent="0.35">
      <c r="A1031" s="43">
        <v>358</v>
      </c>
      <c r="B1031" s="12">
        <v>6.1999999999999998E-3</v>
      </c>
      <c r="C1031" s="12">
        <v>8.8000000000000005E-3</v>
      </c>
      <c r="D1031" s="45">
        <v>29.545454545454554</v>
      </c>
      <c r="E1031" s="11">
        <v>30.60909090909092</v>
      </c>
      <c r="F1031" s="11">
        <v>21.060101010101011</v>
      </c>
    </row>
    <row r="1032" spans="1:6" x14ac:dyDescent="0.35">
      <c r="A1032" s="43">
        <v>358</v>
      </c>
      <c r="B1032" s="12">
        <v>7.6E-3</v>
      </c>
      <c r="C1032" s="12">
        <v>9.5999999999999992E-3</v>
      </c>
      <c r="D1032" s="45">
        <v>20.833333333333325</v>
      </c>
      <c r="E1032" s="11">
        <v>21.583333333333325</v>
      </c>
      <c r="F1032" s="11"/>
    </row>
    <row r="1033" spans="1:6" x14ac:dyDescent="0.35">
      <c r="A1033" s="43">
        <v>358</v>
      </c>
      <c r="B1033" s="12">
        <v>1.18E-2</v>
      </c>
      <c r="C1033" s="12">
        <v>1.32E-2</v>
      </c>
      <c r="D1033" s="45">
        <v>10.606060606060607</v>
      </c>
      <c r="E1033" s="11">
        <v>10.98787878787879</v>
      </c>
      <c r="F1033" s="11"/>
    </row>
    <row r="1034" spans="1:6" x14ac:dyDescent="0.35">
      <c r="A1034" s="43">
        <v>359</v>
      </c>
      <c r="B1034" s="12">
        <v>1.5699999999999999E-2</v>
      </c>
      <c r="C1034" s="12">
        <v>2.1700000000000001E-2</v>
      </c>
      <c r="D1034" s="45">
        <v>27.649769585253463</v>
      </c>
      <c r="E1034" s="11">
        <v>28.645161290322587</v>
      </c>
      <c r="F1034" s="11">
        <v>28.362796929365842</v>
      </c>
    </row>
    <row r="1035" spans="1:6" x14ac:dyDescent="0.35">
      <c r="A1035" s="43">
        <v>359</v>
      </c>
      <c r="B1035" s="12">
        <v>8.3000000000000001E-3</v>
      </c>
      <c r="C1035" s="12">
        <v>1.21E-2</v>
      </c>
      <c r="D1035" s="45">
        <v>31.404958677685947</v>
      </c>
      <c r="E1035" s="11">
        <v>32.535537190082643</v>
      </c>
      <c r="F1035" s="11"/>
    </row>
    <row r="1036" spans="1:6" x14ac:dyDescent="0.35">
      <c r="A1036" s="43">
        <v>359</v>
      </c>
      <c r="B1036" s="12">
        <v>8.0000000000000002E-3</v>
      </c>
      <c r="C1036" s="12">
        <v>1.04E-2</v>
      </c>
      <c r="D1036" s="45">
        <v>23.076923076923073</v>
      </c>
      <c r="E1036" s="11">
        <v>23.907692307692304</v>
      </c>
      <c r="F1036" s="11"/>
    </row>
    <row r="1037" spans="1:6" x14ac:dyDescent="0.35">
      <c r="A1037" s="43">
        <v>360</v>
      </c>
      <c r="B1037" s="12">
        <v>2.1270000000000001E-2</v>
      </c>
      <c r="C1037" s="12">
        <v>2.2960000000000001E-2</v>
      </c>
      <c r="D1037" s="45">
        <v>7.3606271777003505</v>
      </c>
      <c r="E1037" s="11">
        <v>7.6256097560975631</v>
      </c>
      <c r="F1037" s="11">
        <v>9.1049458143864346</v>
      </c>
    </row>
    <row r="1038" spans="1:6" x14ac:dyDescent="0.35">
      <c r="A1038" s="43">
        <v>360</v>
      </c>
      <c r="B1038" s="12">
        <v>1.6750000000000001E-2</v>
      </c>
      <c r="C1038" s="12">
        <v>1.746E-2</v>
      </c>
      <c r="D1038" s="45">
        <v>4.0664375715922043</v>
      </c>
      <c r="E1038" s="11">
        <v>4.2128293241695234</v>
      </c>
      <c r="F1038" s="11"/>
    </row>
    <row r="1039" spans="1:6" x14ac:dyDescent="0.35">
      <c r="A1039" s="43">
        <v>360</v>
      </c>
      <c r="B1039" s="12">
        <v>1.247E-2</v>
      </c>
      <c r="C1039" s="12">
        <v>1.4659999999999999E-2</v>
      </c>
      <c r="D1039" s="45">
        <v>14.938608458390174</v>
      </c>
      <c r="E1039" s="11">
        <v>15.476398362892221</v>
      </c>
      <c r="F1039" s="11"/>
    </row>
    <row r="1040" spans="1:6" x14ac:dyDescent="0.35">
      <c r="A1040" s="46">
        <v>361</v>
      </c>
      <c r="B1040" s="12">
        <v>1.9769999999999999E-2</v>
      </c>
      <c r="C1040" s="12">
        <v>2.2419999999999999E-2</v>
      </c>
      <c r="D1040" s="45">
        <v>11.81980374665477</v>
      </c>
      <c r="E1040" s="11">
        <v>12.245316681534343</v>
      </c>
      <c r="F1040" s="11">
        <v>24.93737098444533</v>
      </c>
    </row>
    <row r="1041" spans="1:6" x14ac:dyDescent="0.35">
      <c r="A1041" s="46">
        <v>361</v>
      </c>
      <c r="B1041" s="12">
        <v>5.5399999999999998E-3</v>
      </c>
      <c r="C1041" s="12">
        <v>8.6999999999999994E-3</v>
      </c>
      <c r="D1041" s="45">
        <v>36.321839080459768</v>
      </c>
      <c r="E1041" s="11">
        <v>37.62942528735632</v>
      </c>
      <c r="F1041" s="11"/>
    </row>
    <row r="1042" spans="1:6" x14ac:dyDescent="0.35">
      <c r="A1042" s="43">
        <v>362</v>
      </c>
      <c r="B1042" s="12">
        <v>4.4000000000000003E-3</v>
      </c>
      <c r="C1042" s="12">
        <v>5.1999999999999998E-3</v>
      </c>
      <c r="D1042" s="45">
        <v>15.384615384615374</v>
      </c>
      <c r="E1042" s="11">
        <v>15.938461538461528</v>
      </c>
      <c r="F1042" s="11">
        <v>17.399487179487178</v>
      </c>
    </row>
    <row r="1043" spans="1:6" x14ac:dyDescent="0.35">
      <c r="A1043" s="43">
        <v>362</v>
      </c>
      <c r="B1043" s="12">
        <v>6.6E-3</v>
      </c>
      <c r="C1043" s="12">
        <v>7.1999999999999998E-3</v>
      </c>
      <c r="D1043" s="45">
        <v>8.3333333333333321</v>
      </c>
      <c r="E1043" s="11">
        <v>8.6333333333333329</v>
      </c>
      <c r="F1043" s="11"/>
    </row>
    <row r="1044" spans="1:6" x14ac:dyDescent="0.35">
      <c r="A1044" s="43">
        <v>362</v>
      </c>
      <c r="B1044" s="12">
        <v>4.4000000000000003E-3</v>
      </c>
      <c r="C1044" s="12">
        <v>6.0000000000000001E-3</v>
      </c>
      <c r="D1044" s="45">
        <v>26.666666666666668</v>
      </c>
      <c r="E1044" s="11">
        <v>27.626666666666669</v>
      </c>
      <c r="F1044" s="11"/>
    </row>
    <row r="1045" spans="1:6" x14ac:dyDescent="0.35">
      <c r="A1045" s="43">
        <v>363</v>
      </c>
      <c r="B1045" s="12">
        <v>1.18E-2</v>
      </c>
      <c r="C1045" s="12">
        <v>1.5699999999999999E-2</v>
      </c>
      <c r="D1045" s="45">
        <v>24.840764331210185</v>
      </c>
      <c r="E1045" s="11">
        <v>25.735031847133751</v>
      </c>
      <c r="F1045" s="11">
        <v>20.108041153595661</v>
      </c>
    </row>
    <row r="1046" spans="1:6" x14ac:dyDescent="0.35">
      <c r="A1046" s="43">
        <v>363</v>
      </c>
      <c r="B1046" s="12">
        <v>1.5100000000000001E-2</v>
      </c>
      <c r="C1046" s="12">
        <v>1.7299999999999999E-2</v>
      </c>
      <c r="D1046" s="45">
        <v>12.71676300578034</v>
      </c>
      <c r="E1046" s="11">
        <v>13.174566473988433</v>
      </c>
      <c r="F1046" s="11"/>
    </row>
    <row r="1047" spans="1:6" x14ac:dyDescent="0.35">
      <c r="A1047" s="43">
        <v>363</v>
      </c>
      <c r="B1047" s="12">
        <v>1.4200000000000001E-2</v>
      </c>
      <c r="C1047" s="12">
        <v>1.7899999999999999E-2</v>
      </c>
      <c r="D1047" s="45">
        <v>20.670391061452506</v>
      </c>
      <c r="E1047" s="11">
        <v>21.414525139664796</v>
      </c>
      <c r="F1047" s="11"/>
    </row>
    <row r="1048" spans="1:6" x14ac:dyDescent="0.35">
      <c r="A1048" s="43">
        <v>364</v>
      </c>
      <c r="B1048" s="12">
        <v>1.6490000000000001E-2</v>
      </c>
      <c r="C1048" s="12">
        <v>2.053E-2</v>
      </c>
      <c r="D1048" s="45">
        <v>19.678519240136378</v>
      </c>
      <c r="E1048" s="11">
        <v>20.386945932781288</v>
      </c>
      <c r="F1048" s="11">
        <v>20.866237869849655</v>
      </c>
    </row>
    <row r="1049" spans="1:6" x14ac:dyDescent="0.35">
      <c r="A1049" s="43">
        <v>364</v>
      </c>
      <c r="B1049" s="12">
        <v>7.1700000000000002E-3</v>
      </c>
      <c r="C1049" s="12">
        <v>8.8000000000000005E-3</v>
      </c>
      <c r="D1049" s="45">
        <v>18.522727272727277</v>
      </c>
      <c r="E1049" s="11">
        <v>19.18954545454546</v>
      </c>
      <c r="F1049" s="11"/>
    </row>
    <row r="1050" spans="1:6" x14ac:dyDescent="0.35">
      <c r="A1050" s="43">
        <v>364</v>
      </c>
      <c r="B1050" s="12">
        <v>4.4099999999999999E-3</v>
      </c>
      <c r="C1050" s="12">
        <v>5.6699999999999997E-3</v>
      </c>
      <c r="D1050" s="45">
        <v>22.222222222222221</v>
      </c>
      <c r="E1050" s="11">
        <v>23.022222222222222</v>
      </c>
      <c r="F1050" s="11"/>
    </row>
    <row r="1051" spans="1:6" x14ac:dyDescent="0.35">
      <c r="A1051" s="43">
        <v>365</v>
      </c>
      <c r="B1051" s="12">
        <v>1.44E-2</v>
      </c>
      <c r="C1051" s="12">
        <v>1.9179999999999999E-2</v>
      </c>
      <c r="D1051" s="45">
        <v>24.921793534932217</v>
      </c>
      <c r="E1051" s="11">
        <v>25.818978102189778</v>
      </c>
      <c r="F1051" s="11">
        <v>23.379399365683241</v>
      </c>
    </row>
    <row r="1052" spans="1:6" x14ac:dyDescent="0.35">
      <c r="A1052" s="43">
        <v>365</v>
      </c>
      <c r="B1052" s="12">
        <v>9.0500000000000008E-3</v>
      </c>
      <c r="C1052" s="12">
        <v>1.2E-2</v>
      </c>
      <c r="D1052" s="45">
        <v>24.583333333333329</v>
      </c>
      <c r="E1052" s="11">
        <v>25.46833333333333</v>
      </c>
      <c r="F1052" s="11"/>
    </row>
    <row r="1053" spans="1:6" x14ac:dyDescent="0.35">
      <c r="A1053" s="43">
        <v>365</v>
      </c>
      <c r="B1053" s="12">
        <v>1.061E-2</v>
      </c>
      <c r="C1053" s="12">
        <v>1.2970000000000001E-2</v>
      </c>
      <c r="D1053" s="45">
        <v>18.195836545875103</v>
      </c>
      <c r="E1053" s="11">
        <v>18.850886661526609</v>
      </c>
      <c r="F1053" s="11"/>
    </row>
    <row r="1054" spans="1:6" x14ac:dyDescent="0.35">
      <c r="A1054" s="43">
        <v>367</v>
      </c>
      <c r="B1054" s="12">
        <v>1.3990000000000001E-2</v>
      </c>
      <c r="C1054" s="12">
        <v>1.6060000000000001E-2</v>
      </c>
      <c r="D1054" s="45">
        <v>12.889165628891661</v>
      </c>
      <c r="E1054" s="11">
        <v>13.353175591531761</v>
      </c>
      <c r="F1054" s="11">
        <v>18.308899690308497</v>
      </c>
    </row>
    <row r="1055" spans="1:6" x14ac:dyDescent="0.35">
      <c r="A1055" s="43">
        <v>367</v>
      </c>
      <c r="B1055" s="12">
        <v>1.14E-2</v>
      </c>
      <c r="C1055" s="12">
        <v>1.5559999999999999E-2</v>
      </c>
      <c r="D1055" s="45">
        <v>26.73521850899742</v>
      </c>
      <c r="E1055" s="11">
        <v>27.697686375321329</v>
      </c>
      <c r="F1055" s="11"/>
    </row>
    <row r="1056" spans="1:6" x14ac:dyDescent="0.35">
      <c r="A1056" s="43">
        <v>367</v>
      </c>
      <c r="B1056" s="12">
        <v>1.9140000000000001E-2</v>
      </c>
      <c r="C1056" s="12">
        <v>2.2100000000000002E-2</v>
      </c>
      <c r="D1056" s="45">
        <v>13.393665158371043</v>
      </c>
      <c r="E1056" s="11">
        <v>13.875837104072401</v>
      </c>
      <c r="F1056" s="11"/>
    </row>
    <row r="1057" spans="1:6" x14ac:dyDescent="0.35">
      <c r="A1057" s="43">
        <v>368</v>
      </c>
      <c r="B1057" s="12">
        <v>2.1149999999999999E-2</v>
      </c>
      <c r="C1057" s="12">
        <v>2.239E-2</v>
      </c>
      <c r="D1057" s="45">
        <v>5.5381866904868318</v>
      </c>
      <c r="E1057" s="11">
        <v>5.737561411344358</v>
      </c>
      <c r="F1057" s="11">
        <v>14.425114232281407</v>
      </c>
    </row>
    <row r="1058" spans="1:6" x14ac:dyDescent="0.35">
      <c r="A1058" s="43">
        <v>368</v>
      </c>
      <c r="B1058" s="12">
        <v>1.6920000000000001E-2</v>
      </c>
      <c r="C1058" s="12">
        <v>2.0330000000000001E-2</v>
      </c>
      <c r="D1058" s="45">
        <v>16.773241515002457</v>
      </c>
      <c r="E1058" s="11">
        <v>17.377078209542546</v>
      </c>
      <c r="F1058" s="11"/>
    </row>
    <row r="1059" spans="1:6" x14ac:dyDescent="0.35">
      <c r="A1059" s="43">
        <v>368</v>
      </c>
      <c r="B1059" s="12">
        <v>1.2829999999999999E-2</v>
      </c>
      <c r="C1059" s="12">
        <v>1.593E-2</v>
      </c>
      <c r="D1059" s="45">
        <v>19.460138104205903</v>
      </c>
      <c r="E1059" s="11">
        <v>20.160703075957315</v>
      </c>
      <c r="F1059" s="11"/>
    </row>
    <row r="1060" spans="1:6" x14ac:dyDescent="0.35">
      <c r="A1060" s="43">
        <v>369</v>
      </c>
      <c r="B1060" s="12">
        <v>1.7239999999999998E-2</v>
      </c>
      <c r="C1060" s="12">
        <v>1.9019999999999999E-2</v>
      </c>
      <c r="D1060" s="45">
        <v>9.3585699263932725</v>
      </c>
      <c r="E1060" s="11">
        <v>9.6954784437434309</v>
      </c>
      <c r="F1060" s="11">
        <v>18.033328442782363</v>
      </c>
    </row>
    <row r="1061" spans="1:6" x14ac:dyDescent="0.35">
      <c r="A1061" s="43">
        <v>369</v>
      </c>
      <c r="B1061" s="12">
        <v>1.6750000000000001E-2</v>
      </c>
      <c r="C1061" s="12">
        <v>2.0049999999999998E-2</v>
      </c>
      <c r="D1061" s="45">
        <v>16.458852867830412</v>
      </c>
      <c r="E1061" s="11">
        <v>17.051371571072309</v>
      </c>
      <c r="F1061" s="11"/>
    </row>
    <row r="1062" spans="1:6" x14ac:dyDescent="0.35">
      <c r="A1062" s="43">
        <v>369</v>
      </c>
      <c r="B1062" s="12">
        <v>2.2300000000000002E-3</v>
      </c>
      <c r="C1062" s="12">
        <v>3.0300000000000001E-3</v>
      </c>
      <c r="D1062" s="45">
        <v>26.402640264026399</v>
      </c>
      <c r="E1062" s="11">
        <v>27.35313531353135</v>
      </c>
      <c r="F1062" s="11"/>
    </row>
    <row r="1063" spans="1:6" x14ac:dyDescent="0.35">
      <c r="A1063" s="43">
        <v>370</v>
      </c>
      <c r="B1063" s="12">
        <v>1.14E-2</v>
      </c>
      <c r="C1063" s="12">
        <v>1.5800000000000002E-2</v>
      </c>
      <c r="D1063" s="45">
        <v>27.848101265822788</v>
      </c>
      <c r="E1063" s="11">
        <v>28.85063291139241</v>
      </c>
      <c r="F1063" s="11">
        <v>25.882143123856466</v>
      </c>
    </row>
    <row r="1064" spans="1:6" x14ac:dyDescent="0.35">
      <c r="A1064" s="43">
        <v>370</v>
      </c>
      <c r="B1064" s="12">
        <v>1.7000000000000001E-2</v>
      </c>
      <c r="C1064" s="12">
        <v>2.2599999999999999E-2</v>
      </c>
      <c r="D1064" s="45">
        <v>24.778761061946891</v>
      </c>
      <c r="E1064" s="11">
        <v>25.67079646017698</v>
      </c>
      <c r="F1064" s="11"/>
    </row>
    <row r="1065" spans="1:6" x14ac:dyDescent="0.35">
      <c r="A1065" s="43">
        <v>370</v>
      </c>
      <c r="B1065" s="12">
        <v>1.7399999999999999E-2</v>
      </c>
      <c r="C1065" s="12">
        <v>2.24E-2</v>
      </c>
      <c r="D1065" s="45">
        <v>22.321428571428577</v>
      </c>
      <c r="E1065" s="11">
        <v>23.125000000000007</v>
      </c>
      <c r="F1065" s="11"/>
    </row>
    <row r="1066" spans="1:6" x14ac:dyDescent="0.35">
      <c r="A1066" s="43">
        <v>371</v>
      </c>
      <c r="B1066" s="12">
        <v>9.3200000000000002E-3</v>
      </c>
      <c r="C1066" s="12">
        <v>1.021E-2</v>
      </c>
      <c r="D1066" s="45">
        <v>8.7169441723800212</v>
      </c>
      <c r="E1066" s="11">
        <v>9.0307541625857031</v>
      </c>
      <c r="F1066" s="11">
        <v>8.5502292354910256</v>
      </c>
    </row>
    <row r="1067" spans="1:6" x14ac:dyDescent="0.35">
      <c r="A1067" s="43">
        <v>371</v>
      </c>
      <c r="B1067" s="12">
        <v>7.0699999999999999E-3</v>
      </c>
      <c r="C1067" s="12">
        <v>8.1600000000000006E-3</v>
      </c>
      <c r="D1067" s="45">
        <v>13.35784313725491</v>
      </c>
      <c r="E1067" s="11">
        <v>13.838725490196088</v>
      </c>
      <c r="F1067" s="11"/>
    </row>
    <row r="1068" spans="1:6" x14ac:dyDescent="0.35">
      <c r="A1068" s="43">
        <v>371</v>
      </c>
      <c r="B1068" s="12">
        <v>8.6999999999999994E-3</v>
      </c>
      <c r="C1068" s="12">
        <v>8.94E-3</v>
      </c>
      <c r="D1068" s="45">
        <v>2.6845637583892685</v>
      </c>
      <c r="E1068" s="11">
        <v>2.7812080536912824</v>
      </c>
      <c r="F1068" s="11"/>
    </row>
    <row r="1069" spans="1:6" x14ac:dyDescent="0.35">
      <c r="A1069" s="43">
        <v>372</v>
      </c>
      <c r="B1069" s="12">
        <v>1.9699999999999999E-2</v>
      </c>
      <c r="C1069" s="12">
        <v>2.3800000000000002E-2</v>
      </c>
      <c r="D1069" s="45">
        <v>17.226890756302531</v>
      </c>
      <c r="E1069" s="11">
        <v>17.847058823529423</v>
      </c>
      <c r="F1069" s="11">
        <v>21.957783231212801</v>
      </c>
    </row>
    <row r="1070" spans="1:6" x14ac:dyDescent="0.35">
      <c r="A1070" s="43">
        <v>372</v>
      </c>
      <c r="B1070" s="12">
        <v>2.1100000000000001E-2</v>
      </c>
      <c r="C1070" s="12">
        <v>2.3199999999999998E-2</v>
      </c>
      <c r="D1070" s="45">
        <v>9.0517241379310249</v>
      </c>
      <c r="E1070" s="11">
        <v>9.3775862068965417</v>
      </c>
      <c r="F1070" s="11"/>
    </row>
    <row r="1071" spans="1:6" x14ac:dyDescent="0.35">
      <c r="A1071" s="43">
        <v>372</v>
      </c>
      <c r="B1071" s="12">
        <v>1.21E-2</v>
      </c>
      <c r="C1071" s="12">
        <v>1.9300000000000001E-2</v>
      </c>
      <c r="D1071" s="45">
        <v>37.30569948186529</v>
      </c>
      <c r="E1071" s="11">
        <v>38.648704663212442</v>
      </c>
      <c r="F1071" s="11"/>
    </row>
    <row r="1072" spans="1:6" x14ac:dyDescent="0.35">
      <c r="A1072" s="43">
        <v>373</v>
      </c>
      <c r="B1072" s="12">
        <v>1.821E-2</v>
      </c>
      <c r="C1072" s="12">
        <v>2.248E-2</v>
      </c>
      <c r="D1072" s="45">
        <v>18.994661921708182</v>
      </c>
      <c r="E1072" s="11">
        <v>19.678469750889679</v>
      </c>
      <c r="F1072" s="11">
        <v>17.980848214241504</v>
      </c>
    </row>
    <row r="1073" spans="1:6" x14ac:dyDescent="0.35">
      <c r="A1073" s="43">
        <v>373</v>
      </c>
      <c r="B1073" s="12">
        <v>1.448E-2</v>
      </c>
      <c r="C1073" s="12">
        <v>1.8460000000000001E-2</v>
      </c>
      <c r="D1073" s="45">
        <v>21.560130010834243</v>
      </c>
      <c r="E1073" s="11">
        <v>22.336294691224275</v>
      </c>
      <c r="F1073" s="11"/>
    </row>
    <row r="1074" spans="1:6" x14ac:dyDescent="0.35">
      <c r="A1074" s="43">
        <v>373</v>
      </c>
      <c r="B1074" s="12">
        <v>2.0289999999999999E-2</v>
      </c>
      <c r="C1074" s="12">
        <v>2.2929999999999999E-2</v>
      </c>
      <c r="D1074" s="45">
        <v>11.51330135194069</v>
      </c>
      <c r="E1074" s="11">
        <v>11.927780200610556</v>
      </c>
      <c r="F1074" s="11"/>
    </row>
    <row r="1075" spans="1:6" x14ac:dyDescent="0.35">
      <c r="A1075" s="43">
        <v>374</v>
      </c>
      <c r="B1075" s="12">
        <v>2.555E-2</v>
      </c>
      <c r="C1075" s="12">
        <v>3.082E-2</v>
      </c>
      <c r="D1075" s="45">
        <v>17.099286177806619</v>
      </c>
      <c r="E1075" s="11">
        <v>17.714860480207658</v>
      </c>
      <c r="F1075" s="11">
        <v>12.653286486418912</v>
      </c>
    </row>
    <row r="1076" spans="1:6" x14ac:dyDescent="0.35">
      <c r="A1076" s="43">
        <v>374</v>
      </c>
      <c r="B1076" s="12">
        <v>2.1100000000000001E-2</v>
      </c>
      <c r="C1076" s="12">
        <v>2.2929999999999999E-2</v>
      </c>
      <c r="D1076" s="45">
        <v>7.9808111644134243</v>
      </c>
      <c r="E1076" s="11">
        <v>8.2681203663323082</v>
      </c>
      <c r="F1076" s="11"/>
    </row>
    <row r="1077" spans="1:6" x14ac:dyDescent="0.35">
      <c r="A1077" s="43">
        <v>374</v>
      </c>
      <c r="B1077" s="12">
        <v>6.1199999999999996E-3</v>
      </c>
      <c r="C1077" s="12">
        <v>6.9199999999999999E-3</v>
      </c>
      <c r="D1077" s="45">
        <v>11.560693641618503</v>
      </c>
      <c r="E1077" s="11">
        <v>11.976878612716769</v>
      </c>
      <c r="F1077" s="11"/>
    </row>
    <row r="1078" spans="1:6" x14ac:dyDescent="0.35">
      <c r="A1078" s="43">
        <v>375</v>
      </c>
      <c r="B1078" s="12">
        <v>1.358E-2</v>
      </c>
      <c r="C1078" s="12">
        <v>1.5520000000000001E-2</v>
      </c>
      <c r="D1078" s="45">
        <v>12.500000000000005</v>
      </c>
      <c r="E1078" s="11">
        <v>12.950000000000006</v>
      </c>
      <c r="F1078" s="11">
        <v>10.451184277029274</v>
      </c>
    </row>
    <row r="1079" spans="1:6" x14ac:dyDescent="0.35">
      <c r="A1079" s="43">
        <v>375</v>
      </c>
      <c r="B1079" s="12">
        <v>1.9109999999999999E-2</v>
      </c>
      <c r="C1079" s="12">
        <v>2.2519999999999998E-2</v>
      </c>
      <c r="D1079" s="45">
        <v>15.142095914742452</v>
      </c>
      <c r="E1079" s="11">
        <v>15.68721136767318</v>
      </c>
      <c r="F1079" s="11"/>
    </row>
    <row r="1080" spans="1:6" x14ac:dyDescent="0.35">
      <c r="A1080" s="43">
        <v>375</v>
      </c>
      <c r="B1080" s="12">
        <v>1.5970000000000002E-2</v>
      </c>
      <c r="C1080" s="12">
        <v>1.6400000000000001E-2</v>
      </c>
      <c r="D1080" s="45">
        <v>2.6219512195121939</v>
      </c>
      <c r="E1080" s="11">
        <v>2.7163414634146328</v>
      </c>
      <c r="F1080" s="11"/>
    </row>
    <row r="1081" spans="1:6" x14ac:dyDescent="0.35">
      <c r="A1081" s="43">
        <v>376</v>
      </c>
      <c r="B1081" s="12">
        <v>1.46E-2</v>
      </c>
      <c r="C1081" s="12">
        <v>1.6709999999999999E-2</v>
      </c>
      <c r="D1081" s="45">
        <v>12.627169359664867</v>
      </c>
      <c r="E1081" s="11">
        <v>13.081747456612803</v>
      </c>
      <c r="F1081" s="11">
        <v>16.421408888973982</v>
      </c>
    </row>
    <row r="1082" spans="1:6" x14ac:dyDescent="0.35">
      <c r="A1082" s="43">
        <v>376</v>
      </c>
      <c r="B1082" s="12">
        <v>1.342E-2</v>
      </c>
      <c r="C1082" s="12">
        <v>1.77E-2</v>
      </c>
      <c r="D1082" s="45">
        <v>24.180790960451979</v>
      </c>
      <c r="E1082" s="11">
        <v>25.051299435028252</v>
      </c>
      <c r="F1082" s="11"/>
    </row>
    <row r="1083" spans="1:6" x14ac:dyDescent="0.35">
      <c r="A1083" s="43">
        <v>376</v>
      </c>
      <c r="B1083" s="12">
        <v>1.2710000000000001E-2</v>
      </c>
      <c r="C1083" s="12">
        <v>1.4239999999999999E-2</v>
      </c>
      <c r="D1083" s="45">
        <v>10.7443820224719</v>
      </c>
      <c r="E1083" s="11">
        <v>11.131179775280888</v>
      </c>
      <c r="F1083" s="11"/>
    </row>
    <row r="1084" spans="1:6" x14ac:dyDescent="0.35">
      <c r="A1084" s="43">
        <v>377</v>
      </c>
      <c r="B1084" s="12">
        <v>2.0070000000000001E-2</v>
      </c>
      <c r="C1084" s="12">
        <v>2.2780000000000002E-2</v>
      </c>
      <c r="D1084" s="45">
        <v>11.896400351185251</v>
      </c>
      <c r="E1084" s="11">
        <v>12.324670763827921</v>
      </c>
      <c r="F1084" s="11">
        <v>16.424220701696356</v>
      </c>
    </row>
    <row r="1085" spans="1:6" x14ac:dyDescent="0.35">
      <c r="A1085" s="43">
        <v>377</v>
      </c>
      <c r="B1085" s="12">
        <v>2.3529999999999999E-2</v>
      </c>
      <c r="C1085" s="12">
        <v>2.9819999999999999E-2</v>
      </c>
      <c r="D1085" s="45">
        <v>21.093226022803492</v>
      </c>
      <c r="E1085" s="11">
        <v>21.852582159624419</v>
      </c>
      <c r="F1085" s="11"/>
    </row>
    <row r="1086" spans="1:6" x14ac:dyDescent="0.35">
      <c r="A1086" s="43">
        <v>377</v>
      </c>
      <c r="B1086" s="12">
        <v>8.5599999999999999E-3</v>
      </c>
      <c r="C1086" s="12">
        <v>1.0019999999999999E-2</v>
      </c>
      <c r="D1086" s="45">
        <v>14.570858283433131</v>
      </c>
      <c r="E1086" s="11">
        <v>15.095409181636724</v>
      </c>
      <c r="F1086" s="11"/>
    </row>
    <row r="1087" spans="1:6" x14ac:dyDescent="0.35">
      <c r="A1087" s="43">
        <v>378</v>
      </c>
      <c r="B1087" s="12">
        <v>1.5100000000000001E-2</v>
      </c>
      <c r="C1087" s="12">
        <v>1.7780000000000001E-2</v>
      </c>
      <c r="D1087" s="45">
        <v>15.073115860517436</v>
      </c>
      <c r="E1087" s="11">
        <v>15.615748031496064</v>
      </c>
      <c r="F1087" s="11">
        <v>27.429568737796732</v>
      </c>
    </row>
    <row r="1088" spans="1:6" x14ac:dyDescent="0.35">
      <c r="A1088" s="43">
        <v>378</v>
      </c>
      <c r="B1088" s="12">
        <v>7.4000000000000003E-3</v>
      </c>
      <c r="C1088" s="12">
        <v>1.1849999999999999E-2</v>
      </c>
      <c r="D1088" s="45">
        <v>37.552742616033754</v>
      </c>
      <c r="E1088" s="11">
        <v>38.904641350210973</v>
      </c>
      <c r="F1088" s="11"/>
    </row>
    <row r="1089" spans="1:6" x14ac:dyDescent="0.35">
      <c r="A1089" s="43">
        <v>378</v>
      </c>
      <c r="B1089" s="12">
        <v>1.035E-2</v>
      </c>
      <c r="C1089" s="12">
        <v>1.414E-2</v>
      </c>
      <c r="D1089" s="45">
        <v>26.8033946251768</v>
      </c>
      <c r="E1089" s="11">
        <v>27.768316831683165</v>
      </c>
      <c r="F1089" s="11"/>
    </row>
    <row r="1090" spans="1:6" x14ac:dyDescent="0.35">
      <c r="A1090" s="43">
        <v>379</v>
      </c>
      <c r="B1090" s="12">
        <v>4.1000000000000003E-3</v>
      </c>
      <c r="C1090" s="12">
        <v>6.7999999999999996E-3</v>
      </c>
      <c r="D1090" s="45">
        <v>39.705882352941167</v>
      </c>
      <c r="E1090" s="11">
        <v>41.135294117647049</v>
      </c>
      <c r="F1090" s="11">
        <v>28.375187524674299</v>
      </c>
    </row>
    <row r="1091" spans="1:6" x14ac:dyDescent="0.35">
      <c r="A1091" s="43">
        <v>379</v>
      </c>
      <c r="B1091" s="12">
        <v>1.15E-2</v>
      </c>
      <c r="C1091" s="12">
        <v>1.49E-2</v>
      </c>
      <c r="D1091" s="45">
        <v>22.818791946308725</v>
      </c>
      <c r="E1091" s="11">
        <v>23.640268456375839</v>
      </c>
      <c r="F1091" s="11"/>
    </row>
    <row r="1092" spans="1:6" x14ac:dyDescent="0.35">
      <c r="A1092" s="43">
        <v>379</v>
      </c>
      <c r="B1092" s="12">
        <v>8.9999999999999993E-3</v>
      </c>
      <c r="C1092" s="12">
        <v>1.12E-2</v>
      </c>
      <c r="D1092" s="45">
        <v>19.642857142857149</v>
      </c>
      <c r="E1092" s="11">
        <v>20.350000000000009</v>
      </c>
      <c r="F1092" s="11"/>
    </row>
    <row r="1093" spans="1:6" x14ac:dyDescent="0.35">
      <c r="A1093" s="43">
        <v>380</v>
      </c>
      <c r="B1093" s="12">
        <v>1.66E-2</v>
      </c>
      <c r="C1093" s="12">
        <v>2.2100000000000002E-2</v>
      </c>
      <c r="D1093" s="45">
        <v>24.886877828054306</v>
      </c>
      <c r="E1093" s="11">
        <v>25.782805429864261</v>
      </c>
      <c r="F1093" s="11">
        <v>26.520669979909865</v>
      </c>
    </row>
    <row r="1094" spans="1:6" x14ac:dyDescent="0.35">
      <c r="A1094" s="43">
        <v>380</v>
      </c>
      <c r="B1094" s="12">
        <v>2.3E-2</v>
      </c>
      <c r="C1094" s="12">
        <v>3.09E-2</v>
      </c>
      <c r="D1094" s="45">
        <v>25.5663430420712</v>
      </c>
      <c r="E1094" s="11">
        <v>26.486731391585764</v>
      </c>
      <c r="F1094" s="11"/>
    </row>
    <row r="1095" spans="1:6" x14ac:dyDescent="0.35">
      <c r="A1095" s="43">
        <v>380</v>
      </c>
      <c r="B1095" s="12">
        <v>1.37E-2</v>
      </c>
      <c r="C1095" s="12">
        <v>1.8599999999999998E-2</v>
      </c>
      <c r="D1095" s="45">
        <v>26.344086021505369</v>
      </c>
      <c r="E1095" s="11">
        <v>27.292473118279563</v>
      </c>
      <c r="F1095" s="11"/>
    </row>
    <row r="1096" spans="1:6" x14ac:dyDescent="0.35">
      <c r="A1096" s="43">
        <v>381</v>
      </c>
      <c r="B1096" s="12">
        <v>9.1500000000000001E-3</v>
      </c>
      <c r="C1096" s="12">
        <v>1.1310000000000001E-2</v>
      </c>
      <c r="D1096" s="45">
        <v>19.098143236074275</v>
      </c>
      <c r="E1096" s="11">
        <v>19.785676392572949</v>
      </c>
      <c r="F1096" s="11">
        <v>12.292578474193496</v>
      </c>
    </row>
    <row r="1097" spans="1:6" x14ac:dyDescent="0.35">
      <c r="A1097" s="43">
        <v>381</v>
      </c>
      <c r="B1097" s="12">
        <v>2.496E-2</v>
      </c>
      <c r="C1097" s="12">
        <v>2.6749999999999999E-2</v>
      </c>
      <c r="D1097" s="45">
        <v>6.6915887850467284</v>
      </c>
      <c r="E1097" s="11">
        <v>6.9324859813084112</v>
      </c>
      <c r="F1097" s="11"/>
    </row>
    <row r="1098" spans="1:6" x14ac:dyDescent="0.35">
      <c r="A1098" s="43">
        <v>381</v>
      </c>
      <c r="B1098" s="12">
        <v>2.7040000000000002E-2</v>
      </c>
      <c r="C1098" s="12">
        <v>2.998E-2</v>
      </c>
      <c r="D1098" s="45">
        <v>9.8065376917945244</v>
      </c>
      <c r="E1098" s="11">
        <v>10.159573048699128</v>
      </c>
      <c r="F1098" s="11"/>
    </row>
    <row r="1099" spans="1:6" x14ac:dyDescent="0.35">
      <c r="A1099" s="43">
        <v>382</v>
      </c>
      <c r="B1099" s="12">
        <v>1.8700000000000001E-2</v>
      </c>
      <c r="C1099" s="12">
        <v>2.4559999999999998E-2</v>
      </c>
      <c r="D1099" s="45">
        <v>23.859934853420185</v>
      </c>
      <c r="E1099" s="11">
        <v>24.718892508143313</v>
      </c>
      <c r="F1099" s="11">
        <v>23.807011614932069</v>
      </c>
    </row>
    <row r="1100" spans="1:6" x14ac:dyDescent="0.35">
      <c r="A1100" s="43">
        <v>382</v>
      </c>
      <c r="B1100" s="12">
        <v>9.7300000000000008E-3</v>
      </c>
      <c r="C1100" s="12">
        <v>1.2529999999999999E-2</v>
      </c>
      <c r="D1100" s="45">
        <v>22.346368715083788</v>
      </c>
      <c r="E1100" s="11">
        <v>23.150837988826805</v>
      </c>
      <c r="F1100" s="11"/>
    </row>
    <row r="1101" spans="1:6" x14ac:dyDescent="0.35">
      <c r="A1101" s="43">
        <v>382</v>
      </c>
      <c r="B1101" s="12">
        <v>1.244E-2</v>
      </c>
      <c r="C1101" s="12">
        <v>1.61E-2</v>
      </c>
      <c r="D1101" s="45">
        <v>22.732919254658384</v>
      </c>
      <c r="E1101" s="11">
        <v>23.551304347826086</v>
      </c>
      <c r="F1101" s="11"/>
    </row>
    <row r="1102" spans="1:6" x14ac:dyDescent="0.35">
      <c r="A1102" s="43">
        <v>383</v>
      </c>
      <c r="B1102" s="12">
        <v>2.4649999999999998E-2</v>
      </c>
      <c r="C1102" s="12">
        <v>2.8629999999999999E-2</v>
      </c>
      <c r="D1102" s="45">
        <v>13.901501921061826</v>
      </c>
      <c r="E1102" s="11">
        <v>14.401955990220051</v>
      </c>
      <c r="F1102" s="11">
        <v>10.847145292753785</v>
      </c>
    </row>
    <row r="1103" spans="1:6" x14ac:dyDescent="0.35">
      <c r="A1103" s="43">
        <v>383</v>
      </c>
      <c r="B1103" s="12">
        <v>1.506E-2</v>
      </c>
      <c r="C1103" s="12">
        <v>1.593E-2</v>
      </c>
      <c r="D1103" s="45">
        <v>5.4613935969868121</v>
      </c>
      <c r="E1103" s="11">
        <v>5.6580037664783376</v>
      </c>
      <c r="F1103" s="11"/>
    </row>
    <row r="1104" spans="1:6" x14ac:dyDescent="0.35">
      <c r="A1104" s="43">
        <v>383</v>
      </c>
      <c r="B1104" s="12">
        <v>2.4309999999999998E-2</v>
      </c>
      <c r="C1104" s="12">
        <v>2.7640000000000001E-2</v>
      </c>
      <c r="D1104" s="45">
        <v>12.047756874095525</v>
      </c>
      <c r="E1104" s="11">
        <v>12.481476121562963</v>
      </c>
      <c r="F1104" s="11"/>
    </row>
    <row r="1105" spans="1:6" x14ac:dyDescent="0.35">
      <c r="A1105" s="43">
        <v>384</v>
      </c>
      <c r="B1105" s="12">
        <v>1.711E-2</v>
      </c>
      <c r="C1105" s="12">
        <v>2.4150000000000001E-2</v>
      </c>
      <c r="D1105" s="45">
        <v>29.151138716356112</v>
      </c>
      <c r="E1105" s="11">
        <v>30.200579710144932</v>
      </c>
      <c r="F1105" s="11">
        <v>21.236844602063382</v>
      </c>
    </row>
    <row r="1106" spans="1:6" x14ac:dyDescent="0.35">
      <c r="A1106" s="43">
        <v>384</v>
      </c>
      <c r="B1106" s="12">
        <v>1.8550000000000001E-2</v>
      </c>
      <c r="C1106" s="12">
        <v>2.6880000000000001E-2</v>
      </c>
      <c r="D1106" s="45">
        <v>30.989583333333336</v>
      </c>
      <c r="E1106" s="11">
        <v>32.105208333333337</v>
      </c>
      <c r="F1106" s="11"/>
    </row>
    <row r="1107" spans="1:6" x14ac:dyDescent="0.35">
      <c r="A1107" s="43">
        <v>384</v>
      </c>
      <c r="B1107" s="12">
        <v>2.3279999999999999E-2</v>
      </c>
      <c r="C1107" s="12">
        <v>2.3599999999999999E-2</v>
      </c>
      <c r="D1107" s="45">
        <v>1.355932203389834</v>
      </c>
      <c r="E1107" s="11">
        <v>1.404745762711868</v>
      </c>
      <c r="F1107" s="11"/>
    </row>
    <row r="1108" spans="1:6" x14ac:dyDescent="0.35">
      <c r="A1108" s="43">
        <v>385</v>
      </c>
      <c r="B1108" s="12">
        <v>1.9800000000000002E-2</v>
      </c>
      <c r="C1108" s="12">
        <v>2.75E-2</v>
      </c>
      <c r="D1108" s="45">
        <v>27.999999999999996</v>
      </c>
      <c r="E1108" s="11">
        <v>29.007999999999996</v>
      </c>
      <c r="F1108" s="11">
        <v>36.180039007319209</v>
      </c>
    </row>
    <row r="1109" spans="1:6" x14ac:dyDescent="0.35">
      <c r="A1109" s="43">
        <v>385</v>
      </c>
      <c r="B1109" s="12">
        <v>7.7000000000000002E-3</v>
      </c>
      <c r="C1109" s="12">
        <v>1.2699999999999999E-2</v>
      </c>
      <c r="D1109" s="45">
        <v>39.370078740157474</v>
      </c>
      <c r="E1109" s="11">
        <v>40.787401574803148</v>
      </c>
      <c r="F1109" s="11"/>
    </row>
    <row r="1110" spans="1:6" x14ac:dyDescent="0.35">
      <c r="A1110" s="43">
        <v>385</v>
      </c>
      <c r="B1110" s="12">
        <v>7.7000000000000002E-3</v>
      </c>
      <c r="C1110" s="12">
        <v>1.23E-2</v>
      </c>
      <c r="D1110" s="45">
        <v>37.398373983739837</v>
      </c>
      <c r="E1110" s="11">
        <v>38.744715447154476</v>
      </c>
      <c r="F1110" s="11"/>
    </row>
    <row r="1111" spans="1:6" x14ac:dyDescent="0.35">
      <c r="A1111" s="43">
        <v>386</v>
      </c>
      <c r="B1111" s="12">
        <v>3.3999999999999998E-3</v>
      </c>
      <c r="C1111" s="12">
        <v>5.3E-3</v>
      </c>
      <c r="D1111" s="45">
        <v>35.84905660377359</v>
      </c>
      <c r="E1111" s="11">
        <v>37.13962264150944</v>
      </c>
      <c r="F1111" s="11">
        <v>37.517386084681682</v>
      </c>
    </row>
    <row r="1112" spans="1:6" x14ac:dyDescent="0.35">
      <c r="A1112" s="43">
        <v>386</v>
      </c>
      <c r="B1112" s="12">
        <v>7.3000000000000001E-3</v>
      </c>
      <c r="C1112" s="12">
        <v>1.17E-2</v>
      </c>
      <c r="D1112" s="45">
        <v>37.606837606837608</v>
      </c>
      <c r="E1112" s="11">
        <v>38.960683760683764</v>
      </c>
      <c r="F1112" s="11"/>
    </row>
    <row r="1113" spans="1:6" x14ac:dyDescent="0.35">
      <c r="A1113" s="43">
        <v>386</v>
      </c>
      <c r="B1113" s="12">
        <v>3.5000000000000001E-3</v>
      </c>
      <c r="C1113" s="12">
        <v>5.4000000000000003E-3</v>
      </c>
      <c r="D1113" s="45">
        <v>35.185185185185183</v>
      </c>
      <c r="E1113" s="11">
        <v>36.451851851851849</v>
      </c>
      <c r="F1113" s="11"/>
    </row>
    <row r="1114" spans="1:6" x14ac:dyDescent="0.35">
      <c r="A1114" s="44">
        <v>387</v>
      </c>
      <c r="B1114" s="12">
        <v>2.0629999999999999E-2</v>
      </c>
      <c r="C1114" s="12">
        <v>2.4199999999999999E-2</v>
      </c>
      <c r="D1114" s="45">
        <v>14.752066115702481</v>
      </c>
      <c r="E1114" s="11">
        <v>15.283140495867771</v>
      </c>
      <c r="F1114" s="11">
        <v>22.139019037607593</v>
      </c>
    </row>
    <row r="1115" spans="1:6" x14ac:dyDescent="0.35">
      <c r="A1115" s="44">
        <v>387</v>
      </c>
      <c r="B1115" s="12">
        <v>5.7099999999999998E-3</v>
      </c>
      <c r="C1115" s="12">
        <v>6.4200000000000004E-3</v>
      </c>
      <c r="D1115" s="45">
        <v>11.059190031152657</v>
      </c>
      <c r="E1115" s="11">
        <v>11.457320872274153</v>
      </c>
      <c r="F1115" s="11"/>
    </row>
    <row r="1116" spans="1:6" x14ac:dyDescent="0.35">
      <c r="A1116" s="44">
        <v>387</v>
      </c>
      <c r="B1116" s="12">
        <v>2.8999999999999998E-3</v>
      </c>
      <c r="C1116" s="12">
        <v>4.7000000000000002E-3</v>
      </c>
      <c r="D1116" s="45">
        <v>38.297872340425535</v>
      </c>
      <c r="E1116" s="11">
        <v>39.676595744680853</v>
      </c>
      <c r="F1116" s="11"/>
    </row>
    <row r="1117" spans="1:6" x14ac:dyDescent="0.35">
      <c r="A1117" s="43">
        <v>388</v>
      </c>
      <c r="B1117" s="12">
        <v>1.5869999999999999E-2</v>
      </c>
      <c r="C1117" s="12">
        <v>1.9789999999999999E-2</v>
      </c>
      <c r="D1117" s="45">
        <v>19.807983830217282</v>
      </c>
      <c r="E1117" s="11">
        <v>20.521071248105105</v>
      </c>
      <c r="F1117" s="11">
        <v>22.709420182713526</v>
      </c>
    </row>
    <row r="1118" spans="1:6" x14ac:dyDescent="0.35">
      <c r="A1118" s="43">
        <v>388</v>
      </c>
      <c r="B1118" s="12">
        <v>2.0639999999999999E-2</v>
      </c>
      <c r="C1118" s="12">
        <v>2.6890000000000001E-2</v>
      </c>
      <c r="D1118" s="45">
        <v>23.242841204908895</v>
      </c>
      <c r="E1118" s="11">
        <v>24.079583488285618</v>
      </c>
      <c r="F1118" s="11"/>
    </row>
    <row r="1119" spans="1:6" x14ac:dyDescent="0.35">
      <c r="A1119" s="43">
        <v>388</v>
      </c>
      <c r="B1119" s="12">
        <v>2.4469999999999999E-2</v>
      </c>
      <c r="C1119" s="12">
        <v>3.1660000000000001E-2</v>
      </c>
      <c r="D1119" s="45">
        <v>22.710044219835758</v>
      </c>
      <c r="E1119" s="11">
        <v>23.527605811749847</v>
      </c>
      <c r="F1119" s="11"/>
    </row>
    <row r="1120" spans="1:6" x14ac:dyDescent="0.35">
      <c r="A1120" s="43">
        <v>389</v>
      </c>
      <c r="B1120" s="12">
        <v>1.2500000000000001E-2</v>
      </c>
      <c r="C1120" s="12">
        <v>1.6799999999999999E-2</v>
      </c>
      <c r="D1120" s="45">
        <v>25.595238095238088</v>
      </c>
      <c r="E1120" s="11">
        <v>26.516666666666659</v>
      </c>
      <c r="F1120" s="11">
        <v>29.582870370370369</v>
      </c>
    </row>
    <row r="1121" spans="1:6" x14ac:dyDescent="0.35">
      <c r="A1121" s="43">
        <v>389</v>
      </c>
      <c r="B1121" s="12">
        <v>5.5999999999999999E-3</v>
      </c>
      <c r="C1121" s="12">
        <v>8.3999999999999995E-3</v>
      </c>
      <c r="D1121" s="45">
        <v>33.333333333333329</v>
      </c>
      <c r="E1121" s="11">
        <v>34.533333333333331</v>
      </c>
      <c r="F1121" s="11"/>
    </row>
    <row r="1122" spans="1:6" x14ac:dyDescent="0.35">
      <c r="A1122" s="43">
        <v>389</v>
      </c>
      <c r="B1122" s="12">
        <v>2.1100000000000001E-2</v>
      </c>
      <c r="C1122" s="12">
        <v>2.8799999999999999E-2</v>
      </c>
      <c r="D1122" s="45">
        <v>26.736111111111104</v>
      </c>
      <c r="E1122" s="11">
        <v>27.698611111111106</v>
      </c>
      <c r="F1122" s="11"/>
    </row>
    <row r="1123" spans="1:6" x14ac:dyDescent="0.35">
      <c r="A1123" s="43">
        <v>390</v>
      </c>
      <c r="B1123" s="12">
        <v>6.7999999999999996E-3</v>
      </c>
      <c r="C1123" s="12">
        <v>1.0699999999999999E-2</v>
      </c>
      <c r="D1123" s="45">
        <v>36.44859813084112</v>
      </c>
      <c r="E1123" s="11">
        <v>37.760747663551399</v>
      </c>
      <c r="F1123" s="11">
        <v>35.848131641275124</v>
      </c>
    </row>
    <row r="1124" spans="1:6" x14ac:dyDescent="0.35">
      <c r="A1124" s="43">
        <v>390</v>
      </c>
      <c r="B1124" s="12">
        <v>9.1000000000000004E-3</v>
      </c>
      <c r="C1124" s="12">
        <v>1.46E-2</v>
      </c>
      <c r="D1124" s="45">
        <v>37.671232876712324</v>
      </c>
      <c r="E1124" s="11">
        <v>39.027397260273972</v>
      </c>
      <c r="F1124" s="11"/>
    </row>
    <row r="1125" spans="1:6" x14ac:dyDescent="0.35">
      <c r="A1125" s="43">
        <v>390</v>
      </c>
      <c r="B1125" s="12">
        <v>4.4999999999999997E-3</v>
      </c>
      <c r="C1125" s="12">
        <v>6.4000000000000003E-3</v>
      </c>
      <c r="D1125" s="45">
        <v>29.687500000000011</v>
      </c>
      <c r="E1125" s="11">
        <v>30.756250000000012</v>
      </c>
      <c r="F1125" s="11"/>
    </row>
    <row r="1126" spans="1:6" x14ac:dyDescent="0.35">
      <c r="A1126" s="43">
        <v>391</v>
      </c>
      <c r="B1126" s="12">
        <v>1.128E-2</v>
      </c>
      <c r="C1126" s="12">
        <v>1.4880000000000001E-2</v>
      </c>
      <c r="D1126" s="45">
        <v>24.193548387096779</v>
      </c>
      <c r="E1126" s="11">
        <v>25.064516129032263</v>
      </c>
      <c r="F1126" s="11">
        <v>23.105149914482372</v>
      </c>
    </row>
    <row r="1127" spans="1:6" x14ac:dyDescent="0.35">
      <c r="A1127" s="43">
        <v>391</v>
      </c>
      <c r="B1127" s="12">
        <v>1.401E-2</v>
      </c>
      <c r="C1127" s="12">
        <v>1.7659999999999999E-2</v>
      </c>
      <c r="D1127" s="45">
        <v>20.668176670441671</v>
      </c>
      <c r="E1127" s="11">
        <v>21.412231030577573</v>
      </c>
      <c r="F1127" s="11"/>
    </row>
    <row r="1128" spans="1:6" x14ac:dyDescent="0.35">
      <c r="A1128" s="43">
        <v>391</v>
      </c>
      <c r="B1128" s="12">
        <v>1.418E-2</v>
      </c>
      <c r="C1128" s="12">
        <v>1.8190000000000001E-2</v>
      </c>
      <c r="D1128" s="45">
        <v>22.045079714128647</v>
      </c>
      <c r="E1128" s="11">
        <v>22.838702583837279</v>
      </c>
      <c r="F1128" s="11"/>
    </row>
    <row r="1129" spans="1:6" x14ac:dyDescent="0.35">
      <c r="A1129" s="43">
        <v>392</v>
      </c>
      <c r="B1129" s="12">
        <v>9.7400000000000004E-3</v>
      </c>
      <c r="C1129" s="12">
        <v>1.23E-2</v>
      </c>
      <c r="D1129" s="45">
        <v>20.813008130081297</v>
      </c>
      <c r="E1129" s="11">
        <v>21.562276422764224</v>
      </c>
      <c r="F1129" s="11">
        <v>18.213775103445872</v>
      </c>
    </row>
    <row r="1130" spans="1:6" x14ac:dyDescent="0.35">
      <c r="A1130" s="43">
        <v>392</v>
      </c>
      <c r="B1130" s="12">
        <v>1.1209999999999999E-2</v>
      </c>
      <c r="C1130" s="12">
        <v>1.3979999999999999E-2</v>
      </c>
      <c r="D1130" s="45">
        <v>19.814020028612305</v>
      </c>
      <c r="E1130" s="11">
        <v>20.527324749642347</v>
      </c>
      <c r="F1130" s="11"/>
    </row>
    <row r="1131" spans="1:6" x14ac:dyDescent="0.35">
      <c r="A1131" s="43">
        <v>392</v>
      </c>
      <c r="B1131" s="12">
        <v>9.4299999999999991E-3</v>
      </c>
      <c r="C1131" s="12">
        <v>1.073E-2</v>
      </c>
      <c r="D1131" s="45">
        <v>12.115563839701778</v>
      </c>
      <c r="E1131" s="11">
        <v>12.551724137931043</v>
      </c>
      <c r="F1131" s="11"/>
    </row>
    <row r="1132" spans="1:6" x14ac:dyDescent="0.35">
      <c r="A1132" s="43">
        <v>393</v>
      </c>
      <c r="B1132" s="12">
        <v>1.073E-2</v>
      </c>
      <c r="C1132" s="12">
        <v>1.5169999999999999E-2</v>
      </c>
      <c r="D1132" s="45">
        <v>29.268292682926827</v>
      </c>
      <c r="E1132" s="11">
        <v>30.321951219512194</v>
      </c>
      <c r="F1132" s="11">
        <v>27.570206155848371</v>
      </c>
    </row>
    <row r="1133" spans="1:6" x14ac:dyDescent="0.35">
      <c r="A1133" s="43">
        <v>393</v>
      </c>
      <c r="B1133" s="12">
        <v>1.9449999999999999E-2</v>
      </c>
      <c r="C1133" s="12">
        <v>2.5010000000000001E-2</v>
      </c>
      <c r="D1133" s="45">
        <v>22.231107556977218</v>
      </c>
      <c r="E1133" s="11">
        <v>23.031427429028398</v>
      </c>
      <c r="F1133" s="11"/>
    </row>
    <row r="1134" spans="1:6" x14ac:dyDescent="0.35">
      <c r="A1134" s="43">
        <v>393</v>
      </c>
      <c r="B1134" s="12">
        <v>1.2670000000000001E-2</v>
      </c>
      <c r="C1134" s="12">
        <v>1.7680000000000001E-2</v>
      </c>
      <c r="D1134" s="45">
        <v>28.337104072398191</v>
      </c>
      <c r="E1134" s="11">
        <v>29.357239819004526</v>
      </c>
      <c r="F1134" s="11"/>
    </row>
    <row r="1135" spans="1:6" x14ac:dyDescent="0.35">
      <c r="A1135" s="43">
        <v>394</v>
      </c>
      <c r="B1135" s="12">
        <v>8.0000000000000004E-4</v>
      </c>
      <c r="C1135" s="12">
        <v>4.0000000000000001E-3</v>
      </c>
      <c r="D1135" s="45">
        <v>80</v>
      </c>
      <c r="E1135" s="11">
        <v>82.88</v>
      </c>
      <c r="F1135" s="11">
        <v>83.144370015948965</v>
      </c>
    </row>
    <row r="1136" spans="1:6" x14ac:dyDescent="0.35">
      <c r="A1136" s="43">
        <v>394</v>
      </c>
      <c r="B1136" s="12">
        <v>4.0000000000000002E-4</v>
      </c>
      <c r="C1136" s="12">
        <v>2.2000000000000001E-3</v>
      </c>
      <c r="D1136" s="45">
        <v>81.818181818181827</v>
      </c>
      <c r="E1136" s="11">
        <v>84.76363636363638</v>
      </c>
      <c r="F1136" s="11"/>
    </row>
    <row r="1137" spans="1:6" x14ac:dyDescent="0.35">
      <c r="A1137" s="43">
        <v>394</v>
      </c>
      <c r="B1137" s="12">
        <v>4.0000000000000002E-4</v>
      </c>
      <c r="C1137" s="12">
        <v>1.9E-3</v>
      </c>
      <c r="D1137" s="45">
        <v>78.94736842105263</v>
      </c>
      <c r="E1137" s="11">
        <v>81.78947368421052</v>
      </c>
      <c r="F1137" s="11"/>
    </row>
    <row r="1138" spans="1:6" x14ac:dyDescent="0.35">
      <c r="A1138" s="43">
        <v>395</v>
      </c>
      <c r="B1138" s="12">
        <v>6.6600000000000001E-3</v>
      </c>
      <c r="C1138" s="12">
        <v>1.013E-2</v>
      </c>
      <c r="D1138" s="45">
        <v>34.25468904244817</v>
      </c>
      <c r="E1138" s="11">
        <v>35.487857847976308</v>
      </c>
      <c r="F1138" s="11">
        <v>23.643518016184814</v>
      </c>
    </row>
    <row r="1139" spans="1:6" x14ac:dyDescent="0.35">
      <c r="A1139" s="43">
        <v>395</v>
      </c>
      <c r="B1139" s="12">
        <v>5.96E-3</v>
      </c>
      <c r="C1139" s="12">
        <v>7.0200000000000002E-3</v>
      </c>
      <c r="D1139" s="45">
        <v>15.099715099715102</v>
      </c>
      <c r="E1139" s="11">
        <v>15.643304843304845</v>
      </c>
      <c r="F1139" s="11"/>
    </row>
    <row r="1140" spans="1:6" x14ac:dyDescent="0.35">
      <c r="A1140" s="43">
        <v>395</v>
      </c>
      <c r="B1140" s="12">
        <v>2.6579999999999999E-2</v>
      </c>
      <c r="C1140" s="12">
        <v>3.286E-2</v>
      </c>
      <c r="D1140" s="45">
        <v>19.111381618989657</v>
      </c>
      <c r="E1140" s="11">
        <v>19.799391357273286</v>
      </c>
      <c r="F1140" s="11"/>
    </row>
    <row r="1141" spans="1:6" x14ac:dyDescent="0.35">
      <c r="A1141" s="43">
        <v>396</v>
      </c>
      <c r="B1141" s="12">
        <v>5.1999999999999998E-3</v>
      </c>
      <c r="C1141" s="12">
        <v>7.7000000000000002E-3</v>
      </c>
      <c r="D1141" s="45">
        <v>32.467532467532472</v>
      </c>
      <c r="E1141" s="11">
        <v>33.63636363636364</v>
      </c>
      <c r="F1141" s="11">
        <v>25.891404321439769</v>
      </c>
    </row>
    <row r="1142" spans="1:6" x14ac:dyDescent="0.35">
      <c r="A1142" s="43">
        <v>396</v>
      </c>
      <c r="B1142" s="12">
        <v>1.06E-2</v>
      </c>
      <c r="C1142" s="12">
        <v>1.1769999999999999E-2</v>
      </c>
      <c r="D1142" s="45">
        <v>9.9405267629566634</v>
      </c>
      <c r="E1142" s="11">
        <v>10.298385726423104</v>
      </c>
      <c r="F1142" s="11"/>
    </row>
    <row r="1143" spans="1:6" x14ac:dyDescent="0.35">
      <c r="A1143" s="43">
        <v>396</v>
      </c>
      <c r="B1143" s="12">
        <v>5.28E-3</v>
      </c>
      <c r="C1143" s="12">
        <v>7.8300000000000002E-3</v>
      </c>
      <c r="D1143" s="45">
        <v>32.567049808429118</v>
      </c>
      <c r="E1143" s="11">
        <v>33.73946360153257</v>
      </c>
      <c r="F1143" s="11"/>
    </row>
    <row r="1144" spans="1:6" x14ac:dyDescent="0.35">
      <c r="A1144" s="43">
        <v>397</v>
      </c>
      <c r="B1144" s="12">
        <v>9.9000000000000008E-3</v>
      </c>
      <c r="C1144" s="12">
        <v>1.5299999999999999E-2</v>
      </c>
      <c r="D1144" s="45">
        <v>35.294117647058812</v>
      </c>
      <c r="E1144" s="11">
        <v>36.564705882352932</v>
      </c>
      <c r="F1144" s="11">
        <v>27.518392833502485</v>
      </c>
    </row>
    <row r="1145" spans="1:6" x14ac:dyDescent="0.35">
      <c r="A1145" s="43">
        <v>397</v>
      </c>
      <c r="B1145" s="12">
        <v>1.2200000000000001E-2</v>
      </c>
      <c r="C1145" s="12">
        <v>1.72E-2</v>
      </c>
      <c r="D1145" s="45">
        <v>29.06976744186046</v>
      </c>
      <c r="E1145" s="11">
        <v>30.116279069767437</v>
      </c>
      <c r="F1145" s="11"/>
    </row>
    <row r="1146" spans="1:6" x14ac:dyDescent="0.35">
      <c r="A1146" s="43">
        <v>397</v>
      </c>
      <c r="B1146" s="12">
        <v>1.0500000000000001E-2</v>
      </c>
      <c r="C1146" s="12">
        <v>1.24E-2</v>
      </c>
      <c r="D1146" s="45">
        <v>15.322580645161283</v>
      </c>
      <c r="E1146" s="11">
        <v>15.87419354838709</v>
      </c>
      <c r="F1146" s="11"/>
    </row>
    <row r="1147" spans="1:6" x14ac:dyDescent="0.35">
      <c r="A1147" s="43">
        <v>398</v>
      </c>
      <c r="B1147" s="12">
        <v>3.2030000000000003E-2</v>
      </c>
      <c r="C1147" s="12">
        <v>3.4000000000000002E-2</v>
      </c>
      <c r="D1147" s="45">
        <v>5.7941176470588216</v>
      </c>
      <c r="E1147" s="11">
        <v>6.0027058823529398</v>
      </c>
      <c r="F1147" s="11">
        <v>28.096737762469218</v>
      </c>
    </row>
    <row r="1148" spans="1:6" x14ac:dyDescent="0.35">
      <c r="A1148" s="43">
        <v>398</v>
      </c>
      <c r="B1148" s="12">
        <v>1.423E-2</v>
      </c>
      <c r="C1148" s="12">
        <v>1.8970000000000001E-2</v>
      </c>
      <c r="D1148" s="45">
        <v>24.986821296784399</v>
      </c>
      <c r="E1148" s="11">
        <v>25.886346863468638</v>
      </c>
      <c r="F1148" s="11"/>
    </row>
    <row r="1149" spans="1:6" x14ac:dyDescent="0.35">
      <c r="A1149" s="43">
        <v>398</v>
      </c>
      <c r="B1149" s="12">
        <v>5.11E-3</v>
      </c>
      <c r="C1149" s="12">
        <v>1.034E-2</v>
      </c>
      <c r="D1149" s="45">
        <v>50.580270793036753</v>
      </c>
      <c r="E1149" s="11">
        <v>52.40116054158608</v>
      </c>
      <c r="F1149" s="11"/>
    </row>
    <row r="1150" spans="1:6" x14ac:dyDescent="0.35">
      <c r="A1150" s="43">
        <v>399</v>
      </c>
      <c r="B1150" s="12">
        <v>1.3780000000000001E-2</v>
      </c>
      <c r="C1150" s="12">
        <v>1.6140000000000002E-2</v>
      </c>
      <c r="D1150" s="45">
        <v>14.622057001239162</v>
      </c>
      <c r="E1150" s="11">
        <v>15.148451053283772</v>
      </c>
      <c r="F1150" s="11">
        <v>19.471013892811378</v>
      </c>
    </row>
    <row r="1151" spans="1:6" x14ac:dyDescent="0.35">
      <c r="A1151" s="43">
        <v>399</v>
      </c>
      <c r="B1151" s="12">
        <v>1.481E-2</v>
      </c>
      <c r="C1151" s="12">
        <v>1.9650000000000001E-2</v>
      </c>
      <c r="D1151" s="45">
        <v>24.631043256997458</v>
      </c>
      <c r="E1151" s="11">
        <v>25.517760814249367</v>
      </c>
      <c r="F1151" s="11"/>
    </row>
    <row r="1152" spans="1:6" x14ac:dyDescent="0.35">
      <c r="A1152" s="43">
        <v>399</v>
      </c>
      <c r="B1152" s="12">
        <v>1.49E-2</v>
      </c>
      <c r="C1152" s="12">
        <v>1.7979999999999999E-2</v>
      </c>
      <c r="D1152" s="45">
        <v>17.130144605116794</v>
      </c>
      <c r="E1152" s="11">
        <v>17.746829810900998</v>
      </c>
      <c r="F1152" s="11"/>
    </row>
    <row r="1153" spans="1:6" x14ac:dyDescent="0.35">
      <c r="A1153" s="43">
        <v>400</v>
      </c>
      <c r="B1153" s="12">
        <v>1.423E-2</v>
      </c>
      <c r="C1153" s="12">
        <v>1.8710000000000001E-2</v>
      </c>
      <c r="D1153" s="45">
        <v>23.944414751469807</v>
      </c>
      <c r="E1153" s="11">
        <v>24.80641368252272</v>
      </c>
      <c r="F1153" s="11">
        <v>24.163894652471754</v>
      </c>
    </row>
    <row r="1154" spans="1:6" x14ac:dyDescent="0.35">
      <c r="A1154" s="43">
        <v>400</v>
      </c>
      <c r="B1154" s="12">
        <v>2.154E-2</v>
      </c>
      <c r="C1154" s="12">
        <v>2.7480000000000001E-2</v>
      </c>
      <c r="D1154" s="45">
        <v>21.615720524017469</v>
      </c>
      <c r="E1154" s="11">
        <v>22.393886462882097</v>
      </c>
      <c r="F1154" s="11"/>
    </row>
    <row r="1155" spans="1:6" x14ac:dyDescent="0.35">
      <c r="A1155" s="43">
        <v>400</v>
      </c>
      <c r="B1155" s="12">
        <v>1.737E-2</v>
      </c>
      <c r="C1155" s="12">
        <v>2.298E-2</v>
      </c>
      <c r="D1155" s="45">
        <v>24.412532637075721</v>
      </c>
      <c r="E1155" s="11">
        <v>25.291383812010448</v>
      </c>
      <c r="F1155" s="11"/>
    </row>
    <row r="1156" spans="1:6" x14ac:dyDescent="0.35">
      <c r="A1156" s="43">
        <v>401</v>
      </c>
      <c r="B1156" s="12">
        <v>9.4000000000000004E-3</v>
      </c>
      <c r="C1156" s="12">
        <v>1.55E-2</v>
      </c>
      <c r="D1156" s="45">
        <v>39.354838709677416</v>
      </c>
      <c r="E1156" s="11">
        <v>40.771612903225808</v>
      </c>
      <c r="F1156" s="11">
        <v>44.72402526125569</v>
      </c>
    </row>
    <row r="1157" spans="1:6" x14ac:dyDescent="0.35">
      <c r="A1157" s="43">
        <v>401</v>
      </c>
      <c r="B1157" s="12">
        <v>8.6999999999999994E-3</v>
      </c>
      <c r="C1157" s="12">
        <v>1.37E-2</v>
      </c>
      <c r="D1157" s="45">
        <v>36.496350364963511</v>
      </c>
      <c r="E1157" s="11">
        <v>37.810218978102199</v>
      </c>
      <c r="F1157" s="11"/>
    </row>
    <row r="1158" spans="1:6" x14ac:dyDescent="0.35">
      <c r="A1158" s="43">
        <v>401</v>
      </c>
      <c r="B1158" s="12">
        <v>1.9E-3</v>
      </c>
      <c r="C1158" s="12">
        <v>4.1000000000000003E-3</v>
      </c>
      <c r="D1158" s="45">
        <v>53.658536585365866</v>
      </c>
      <c r="E1158" s="11">
        <v>55.590243902439042</v>
      </c>
      <c r="F1158" s="11"/>
    </row>
    <row r="1159" spans="1:6" x14ac:dyDescent="0.35">
      <c r="A1159" s="43">
        <v>402</v>
      </c>
      <c r="B1159" s="12">
        <v>2.044E-2</v>
      </c>
      <c r="C1159" s="12">
        <v>2.5669999999999998E-2</v>
      </c>
      <c r="D1159" s="45">
        <v>20.373977405531747</v>
      </c>
      <c r="E1159" s="11">
        <v>21.107440592130889</v>
      </c>
      <c r="F1159" s="11">
        <v>28.484638869152182</v>
      </c>
    </row>
    <row r="1160" spans="1:6" x14ac:dyDescent="0.35">
      <c r="A1160" s="43">
        <v>402</v>
      </c>
      <c r="B1160" s="12">
        <v>1.3780000000000001E-2</v>
      </c>
      <c r="C1160" s="12">
        <v>2.0879999999999999E-2</v>
      </c>
      <c r="D1160" s="45">
        <v>34.003831417624511</v>
      </c>
      <c r="E1160" s="11">
        <v>35.227969348658995</v>
      </c>
      <c r="F1160" s="11"/>
    </row>
    <row r="1161" spans="1:6" x14ac:dyDescent="0.35">
      <c r="A1161" s="43">
        <v>402</v>
      </c>
      <c r="B1161" s="12">
        <v>1.3480000000000001E-2</v>
      </c>
      <c r="C1161" s="12">
        <v>1.8749999999999999E-2</v>
      </c>
      <c r="D1161" s="45">
        <v>28.106666666666662</v>
      </c>
      <c r="E1161" s="11">
        <v>29.118506666666661</v>
      </c>
      <c r="F1161" s="11"/>
    </row>
    <row r="1162" spans="1:6" x14ac:dyDescent="0.35">
      <c r="A1162" s="43">
        <v>403</v>
      </c>
      <c r="B1162" s="12">
        <v>2.911E-2</v>
      </c>
      <c r="C1162" s="12">
        <v>3.8260000000000002E-2</v>
      </c>
      <c r="D1162" s="45">
        <v>23.915316257187666</v>
      </c>
      <c r="E1162" s="11">
        <v>24.776267642446424</v>
      </c>
      <c r="F1162" s="11">
        <v>17.840594913007109</v>
      </c>
    </row>
    <row r="1163" spans="1:6" x14ac:dyDescent="0.35">
      <c r="A1163" s="43">
        <v>403</v>
      </c>
      <c r="B1163" s="12">
        <v>1.231E-2</v>
      </c>
      <c r="C1163" s="12">
        <v>1.2160000000000001E-2</v>
      </c>
      <c r="D1163" s="45">
        <v>-1.2335526315789398</v>
      </c>
      <c r="E1163" s="11">
        <v>-1.2779605263157816</v>
      </c>
      <c r="F1163" s="11"/>
    </row>
    <row r="1164" spans="1:6" x14ac:dyDescent="0.35">
      <c r="A1164" s="43">
        <v>403</v>
      </c>
      <c r="B1164" s="12">
        <v>9.6799999999999994E-3</v>
      </c>
      <c r="C1164" s="12">
        <v>1.363E-2</v>
      </c>
      <c r="D1164" s="45">
        <v>28.980190755685992</v>
      </c>
      <c r="E1164" s="11">
        <v>30.023477622890688</v>
      </c>
      <c r="F1164" s="11"/>
    </row>
    <row r="1165" spans="1:6" x14ac:dyDescent="0.35">
      <c r="A1165" s="43">
        <v>404</v>
      </c>
      <c r="B1165" s="12">
        <v>8.2699999999999996E-3</v>
      </c>
      <c r="C1165" s="12">
        <v>8.7500000000000008E-3</v>
      </c>
      <c r="D1165" s="45">
        <v>5.4857142857142991</v>
      </c>
      <c r="E1165" s="11">
        <v>5.6832000000000145</v>
      </c>
      <c r="F1165" s="11">
        <v>9.7929735963581237</v>
      </c>
    </row>
    <row r="1166" spans="1:6" x14ac:dyDescent="0.35">
      <c r="A1166" s="43">
        <v>404</v>
      </c>
      <c r="B1166" s="12">
        <v>2.3720000000000001E-2</v>
      </c>
      <c r="C1166" s="12">
        <v>2.6360000000000001E-2</v>
      </c>
      <c r="D1166" s="45">
        <v>10.015174506828528</v>
      </c>
      <c r="E1166" s="11">
        <v>10.375720789074355</v>
      </c>
      <c r="F1166" s="11"/>
    </row>
    <row r="1167" spans="1:6" x14ac:dyDescent="0.35">
      <c r="A1167" s="43">
        <v>404</v>
      </c>
      <c r="B1167" s="12">
        <v>2.0740000000000001E-2</v>
      </c>
      <c r="C1167" s="12">
        <v>2.3800000000000002E-2</v>
      </c>
      <c r="D1167" s="45">
        <v>12.857142857142856</v>
      </c>
      <c r="E1167" s="11">
        <v>13.319999999999999</v>
      </c>
      <c r="F1167" s="11"/>
    </row>
    <row r="1168" spans="1:6" x14ac:dyDescent="0.35">
      <c r="A1168" s="43">
        <v>405</v>
      </c>
      <c r="B1168" s="12">
        <v>5.3600000000000002E-3</v>
      </c>
      <c r="C1168" s="12">
        <v>7.6400000000000001E-3</v>
      </c>
      <c r="D1168" s="45">
        <v>29.842931937172771</v>
      </c>
      <c r="E1168" s="11">
        <v>30.917277486910994</v>
      </c>
      <c r="F1168" s="11">
        <v>26.546638526543109</v>
      </c>
    </row>
    <row r="1169" spans="1:6" x14ac:dyDescent="0.35">
      <c r="A1169" s="43">
        <v>405</v>
      </c>
      <c r="B1169" s="12">
        <v>5.77E-3</v>
      </c>
      <c r="C1169" s="12">
        <v>1.0200000000000001E-2</v>
      </c>
      <c r="D1169" s="45">
        <v>43.431372549019613</v>
      </c>
      <c r="E1169" s="11">
        <v>44.994901960784318</v>
      </c>
      <c r="F1169" s="11"/>
    </row>
    <row r="1170" spans="1:6" x14ac:dyDescent="0.35">
      <c r="A1170" s="43">
        <v>405</v>
      </c>
      <c r="B1170" s="12">
        <v>1.286E-2</v>
      </c>
      <c r="C1170" s="12">
        <v>1.3339999999999999E-2</v>
      </c>
      <c r="D1170" s="45">
        <v>3.5982008995502217</v>
      </c>
      <c r="E1170" s="11">
        <v>3.7277361319340296</v>
      </c>
      <c r="F1170" s="11"/>
    </row>
    <row r="1171" spans="1:6" x14ac:dyDescent="0.35">
      <c r="A1171" s="43">
        <v>406</v>
      </c>
      <c r="B1171" s="12">
        <v>2.0279999999999999E-2</v>
      </c>
      <c r="C1171" s="12">
        <v>2.1270000000000001E-2</v>
      </c>
      <c r="D1171" s="45">
        <v>4.6544428772919666</v>
      </c>
      <c r="E1171" s="11">
        <v>4.8220028208744772</v>
      </c>
      <c r="F1171" s="11">
        <v>22.552759963314912</v>
      </c>
    </row>
    <row r="1172" spans="1:6" x14ac:dyDescent="0.35">
      <c r="A1172" s="43">
        <v>406</v>
      </c>
      <c r="B1172" s="12">
        <v>1.04E-2</v>
      </c>
      <c r="C1172" s="12">
        <v>1.264E-2</v>
      </c>
      <c r="D1172" s="45">
        <v>17.721518987341778</v>
      </c>
      <c r="E1172" s="11">
        <v>18.359493670886081</v>
      </c>
      <c r="F1172" s="11"/>
    </row>
    <row r="1173" spans="1:6" x14ac:dyDescent="0.35">
      <c r="A1173" s="43">
        <v>406</v>
      </c>
      <c r="B1173" s="12">
        <v>8.8000000000000005E-3</v>
      </c>
      <c r="C1173" s="12">
        <v>1.542E-2</v>
      </c>
      <c r="D1173" s="45">
        <v>42.931258106355379</v>
      </c>
      <c r="E1173" s="11">
        <v>44.476783398184175</v>
      </c>
      <c r="F1173" s="11"/>
    </row>
    <row r="1174" spans="1:6" x14ac:dyDescent="0.35">
      <c r="A1174" s="43">
        <v>407</v>
      </c>
      <c r="B1174" s="12">
        <v>1.0999999999999999E-2</v>
      </c>
      <c r="C1174" s="12">
        <v>1.55E-2</v>
      </c>
      <c r="D1174" s="45">
        <v>29.032258064516132</v>
      </c>
      <c r="E1174" s="11">
        <v>30.077419354838714</v>
      </c>
      <c r="F1174" s="11">
        <v>31.931279088428834</v>
      </c>
    </row>
    <row r="1175" spans="1:6" x14ac:dyDescent="0.35">
      <c r="A1175" s="43">
        <v>407</v>
      </c>
      <c r="B1175" s="12">
        <v>4.7999999999999996E-3</v>
      </c>
      <c r="C1175" s="12">
        <v>6.7000000000000002E-3</v>
      </c>
      <c r="D1175" s="45">
        <v>28.358208955223891</v>
      </c>
      <c r="E1175" s="11">
        <v>29.37910447761195</v>
      </c>
      <c r="F1175" s="11"/>
    </row>
    <row r="1176" spans="1:6" x14ac:dyDescent="0.35">
      <c r="A1176" s="43">
        <v>407</v>
      </c>
      <c r="B1176" s="12">
        <v>8.6999999999999994E-3</v>
      </c>
      <c r="C1176" s="12">
        <v>1.34E-2</v>
      </c>
      <c r="D1176" s="45">
        <v>35.074626865671647</v>
      </c>
      <c r="E1176" s="11">
        <v>36.337313432835828</v>
      </c>
      <c r="F1176" s="11"/>
    </row>
    <row r="1177" spans="1:6" x14ac:dyDescent="0.35">
      <c r="A1177" s="43">
        <v>408</v>
      </c>
      <c r="B1177" s="12">
        <v>3.0000000000000001E-3</v>
      </c>
      <c r="C1177" s="12">
        <v>4.4000000000000003E-3</v>
      </c>
      <c r="D1177" s="45">
        <v>31.818181818181824</v>
      </c>
      <c r="E1177" s="11">
        <v>32.963636363636368</v>
      </c>
      <c r="F1177" s="11">
        <v>25.257821417084987</v>
      </c>
    </row>
    <row r="1178" spans="1:6" x14ac:dyDescent="0.35">
      <c r="A1178" s="43">
        <v>408</v>
      </c>
      <c r="B1178" s="12">
        <v>5.1999999999999998E-3</v>
      </c>
      <c r="C1178" s="12">
        <v>6.8700000000000002E-3</v>
      </c>
      <c r="D1178" s="45">
        <v>24.308588064046585</v>
      </c>
      <c r="E1178" s="11">
        <v>25.183697234352262</v>
      </c>
      <c r="F1178" s="11"/>
    </row>
    <row r="1179" spans="1:6" x14ac:dyDescent="0.35">
      <c r="A1179" s="43">
        <v>408</v>
      </c>
      <c r="B1179" s="12">
        <v>1.1560000000000001E-2</v>
      </c>
      <c r="C1179" s="12">
        <v>1.393E-2</v>
      </c>
      <c r="D1179" s="45">
        <v>17.013639626704947</v>
      </c>
      <c r="E1179" s="11">
        <v>17.626130653266326</v>
      </c>
      <c r="F1179" s="11"/>
    </row>
    <row r="1180" spans="1:6" x14ac:dyDescent="0.35">
      <c r="A1180" s="43">
        <v>409</v>
      </c>
      <c r="B1180" s="12">
        <v>1.37E-2</v>
      </c>
      <c r="C1180" s="12">
        <v>1.9400000000000001E-2</v>
      </c>
      <c r="D1180" s="45">
        <v>29.381443298969074</v>
      </c>
      <c r="E1180" s="11">
        <v>30.439175257731961</v>
      </c>
      <c r="F1180" s="11">
        <v>25.444853291038857</v>
      </c>
    </row>
    <row r="1181" spans="1:6" x14ac:dyDescent="0.35">
      <c r="A1181" s="43">
        <v>409</v>
      </c>
      <c r="B1181" s="12">
        <v>1.24E-2</v>
      </c>
      <c r="C1181" s="12">
        <v>1.8200000000000001E-2</v>
      </c>
      <c r="D1181" s="45">
        <v>31.868131868131872</v>
      </c>
      <c r="E1181" s="11">
        <v>33.015384615384619</v>
      </c>
      <c r="F1181" s="11"/>
    </row>
    <row r="1182" spans="1:6" x14ac:dyDescent="0.35">
      <c r="A1182" s="43">
        <v>409</v>
      </c>
      <c r="B1182" s="12">
        <v>1.6199999999999999E-2</v>
      </c>
      <c r="C1182" s="12">
        <v>1.8499999999999999E-2</v>
      </c>
      <c r="D1182" s="45">
        <v>12.432432432432433</v>
      </c>
      <c r="E1182" s="11">
        <v>12.88</v>
      </c>
      <c r="F1182" s="11"/>
    </row>
    <row r="1183" spans="1:6" x14ac:dyDescent="0.35">
      <c r="A1183" s="46">
        <v>411</v>
      </c>
      <c r="B1183" s="12">
        <v>5.2100000000000002E-3</v>
      </c>
      <c r="C1183" s="12">
        <v>7.3000000000000001E-3</v>
      </c>
      <c r="D1183" s="45">
        <v>28.63013698630137</v>
      </c>
      <c r="E1183" s="11">
        <v>29.660821917808221</v>
      </c>
      <c r="F1183" s="11">
        <v>29.660821917808221</v>
      </c>
    </row>
    <row r="1184" spans="1:6" x14ac:dyDescent="0.35">
      <c r="A1184" s="43">
        <v>412</v>
      </c>
      <c r="B1184" s="12">
        <v>6.0000000000000001E-3</v>
      </c>
      <c r="C1184" s="12">
        <v>1.23E-2</v>
      </c>
      <c r="D1184" s="45">
        <v>51.219512195121951</v>
      </c>
      <c r="E1184" s="11">
        <v>53.063414634146341</v>
      </c>
      <c r="F1184" s="18">
        <v>39.404174167045809</v>
      </c>
    </row>
    <row r="1185" spans="1:6" x14ac:dyDescent="0.35">
      <c r="A1185" s="43">
        <v>412</v>
      </c>
      <c r="B1185" s="12">
        <v>8.6999999999999994E-3</v>
      </c>
      <c r="C1185" s="12">
        <v>1.37E-2</v>
      </c>
      <c r="D1185" s="45">
        <v>36.496350364963511</v>
      </c>
      <c r="E1185" s="11">
        <v>37.810218978102199</v>
      </c>
      <c r="F1185" s="18"/>
    </row>
    <row r="1186" spans="1:6" x14ac:dyDescent="0.35">
      <c r="A1186" s="43">
        <v>412</v>
      </c>
      <c r="B1186" s="12">
        <v>1.06E-2</v>
      </c>
      <c r="C1186" s="12">
        <v>1.44E-2</v>
      </c>
      <c r="D1186" s="45">
        <v>26.388888888888886</v>
      </c>
      <c r="E1186" s="11">
        <v>27.338888888888885</v>
      </c>
      <c r="F1186" s="18"/>
    </row>
    <row r="1187" spans="1:6" x14ac:dyDescent="0.35">
      <c r="A1187" s="43">
        <v>413</v>
      </c>
      <c r="B1187" s="12">
        <v>8.6999999999999994E-3</v>
      </c>
      <c r="C1187" s="12">
        <v>1.1900000000000001E-2</v>
      </c>
      <c r="D1187" s="45">
        <v>26.890756302521019</v>
      </c>
      <c r="E1187" s="11">
        <v>27.858823529411776</v>
      </c>
      <c r="F1187" s="11">
        <v>25.320324814032116</v>
      </c>
    </row>
    <row r="1188" spans="1:6" x14ac:dyDescent="0.35">
      <c r="A1188" s="43">
        <v>413</v>
      </c>
      <c r="B1188" s="12">
        <v>1.4800000000000001E-2</v>
      </c>
      <c r="C1188" s="12">
        <v>1.83E-2</v>
      </c>
      <c r="D1188" s="45">
        <v>19.125683060109289</v>
      </c>
      <c r="E1188" s="11">
        <v>19.814207650273225</v>
      </c>
      <c r="F1188" s="11"/>
    </row>
    <row r="1189" spans="1:6" x14ac:dyDescent="0.35">
      <c r="A1189" s="43">
        <v>413</v>
      </c>
      <c r="B1189" s="12">
        <v>2.0500000000000001E-2</v>
      </c>
      <c r="C1189" s="12">
        <v>2.8199999999999999E-2</v>
      </c>
      <c r="D1189" s="45">
        <v>27.304964539007088</v>
      </c>
      <c r="E1189" s="11">
        <v>28.287943262411343</v>
      </c>
      <c r="F1189" s="11"/>
    </row>
    <row r="1190" spans="1:6" x14ac:dyDescent="0.35">
      <c r="A1190" s="43">
        <v>414</v>
      </c>
      <c r="B1190" s="12">
        <v>2.2499999999999999E-2</v>
      </c>
      <c r="C1190" s="12">
        <v>2.87E-2</v>
      </c>
      <c r="D1190" s="45">
        <v>21.602787456445995</v>
      </c>
      <c r="E1190" s="11">
        <v>22.380487804878051</v>
      </c>
      <c r="F1190" s="11">
        <v>30.221952445768807</v>
      </c>
    </row>
    <row r="1191" spans="1:6" x14ac:dyDescent="0.35">
      <c r="A1191" s="43">
        <v>414</v>
      </c>
      <c r="B1191" s="12">
        <v>3.7000000000000002E-3</v>
      </c>
      <c r="C1191" s="12">
        <v>5.1000000000000004E-3</v>
      </c>
      <c r="D1191" s="45">
        <v>27.450980392156865</v>
      </c>
      <c r="E1191" s="11">
        <v>28.439215686274512</v>
      </c>
      <c r="F1191" s="11"/>
    </row>
    <row r="1192" spans="1:6" x14ac:dyDescent="0.35">
      <c r="A1192" s="43">
        <v>414</v>
      </c>
      <c r="B1192" s="12">
        <v>3.2000000000000002E-3</v>
      </c>
      <c r="C1192" s="12">
        <v>5.1999999999999998E-3</v>
      </c>
      <c r="D1192" s="45">
        <v>38.46153846153846</v>
      </c>
      <c r="E1192" s="11">
        <v>39.846153846153847</v>
      </c>
      <c r="F1192" s="11"/>
    </row>
    <row r="1193" spans="1:6" x14ac:dyDescent="0.35">
      <c r="A1193" s="43">
        <v>415</v>
      </c>
      <c r="B1193" s="12">
        <v>8.5100000000000002E-3</v>
      </c>
      <c r="C1193" s="12">
        <v>1.115E-2</v>
      </c>
      <c r="D1193" s="45">
        <v>23.677130044843047</v>
      </c>
      <c r="E1193" s="11">
        <v>24.529506726457399</v>
      </c>
      <c r="F1193" s="11">
        <v>25.956998537025086</v>
      </c>
    </row>
    <row r="1194" spans="1:6" x14ac:dyDescent="0.35">
      <c r="A1194" s="43">
        <v>415</v>
      </c>
      <c r="B1194" s="12">
        <v>2.5699999999999998E-3</v>
      </c>
      <c r="C1194" s="12">
        <v>3.63E-3</v>
      </c>
      <c r="D1194" s="45">
        <v>29.201101928374662</v>
      </c>
      <c r="E1194" s="11">
        <v>30.25234159779615</v>
      </c>
      <c r="F1194" s="11"/>
    </row>
    <row r="1195" spans="1:6" x14ac:dyDescent="0.35">
      <c r="A1195" s="43">
        <v>415</v>
      </c>
      <c r="B1195" s="12">
        <v>4.0099999999999997E-3</v>
      </c>
      <c r="C1195" s="12">
        <v>5.1599999999999997E-3</v>
      </c>
      <c r="D1195" s="45">
        <v>22.286821705426359</v>
      </c>
      <c r="E1195" s="11">
        <v>23.08914728682171</v>
      </c>
      <c r="F1195" s="11"/>
    </row>
    <row r="1196" spans="1:6" x14ac:dyDescent="0.35">
      <c r="A1196" s="43">
        <v>416</v>
      </c>
      <c r="B1196" s="12">
        <v>4.3200000000000001E-3</v>
      </c>
      <c r="C1196" s="12">
        <v>6.5300000000000002E-3</v>
      </c>
      <c r="D1196" s="45">
        <v>33.843797856049008</v>
      </c>
      <c r="E1196" s="11">
        <v>35.062174578866774</v>
      </c>
      <c r="F1196" s="11">
        <v>28.846420620519492</v>
      </c>
    </row>
    <row r="1197" spans="1:6" x14ac:dyDescent="0.35">
      <c r="A1197" s="43">
        <v>416</v>
      </c>
      <c r="B1197" s="12">
        <v>7.11E-3</v>
      </c>
      <c r="C1197" s="12">
        <v>9.8499999999999994E-3</v>
      </c>
      <c r="D1197" s="45">
        <v>27.817258883248723</v>
      </c>
      <c r="E1197" s="11">
        <v>28.818680203045677</v>
      </c>
      <c r="F1197" s="11"/>
    </row>
    <row r="1198" spans="1:6" x14ac:dyDescent="0.35">
      <c r="A1198" s="43">
        <v>416</v>
      </c>
      <c r="B1198" s="12">
        <v>6.1799999999999997E-3</v>
      </c>
      <c r="C1198" s="12">
        <v>7.9100000000000004E-3</v>
      </c>
      <c r="D1198" s="45">
        <v>21.87104930467763</v>
      </c>
      <c r="E1198" s="11">
        <v>22.658407079646025</v>
      </c>
      <c r="F1198" s="11"/>
    </row>
    <row r="1199" spans="1:6" x14ac:dyDescent="0.35">
      <c r="A1199" s="43">
        <v>417</v>
      </c>
      <c r="B1199" s="12">
        <v>6.3400000000000001E-3</v>
      </c>
      <c r="C1199" s="12">
        <v>7.5500000000000003E-3</v>
      </c>
      <c r="D1199" s="45">
        <v>16.026490066225165</v>
      </c>
      <c r="E1199" s="11">
        <v>16.603443708609273</v>
      </c>
      <c r="F1199" s="11">
        <v>27.146758098321772</v>
      </c>
    </row>
    <row r="1200" spans="1:6" x14ac:dyDescent="0.35">
      <c r="A1200" s="43">
        <v>417</v>
      </c>
      <c r="B1200" s="12">
        <v>8.6099999999999996E-3</v>
      </c>
      <c r="C1200" s="12">
        <v>1.2630000000000001E-2</v>
      </c>
      <c r="D1200" s="45">
        <v>31.828978622327796</v>
      </c>
      <c r="E1200" s="11">
        <v>32.974821852731594</v>
      </c>
      <c r="F1200" s="11"/>
    </row>
    <row r="1201" spans="1:6" x14ac:dyDescent="0.35">
      <c r="A1201" s="43">
        <v>417</v>
      </c>
      <c r="B1201" s="12">
        <v>1.11E-2</v>
      </c>
      <c r="C1201" s="12">
        <v>1.6029999999999999E-2</v>
      </c>
      <c r="D1201" s="45">
        <v>30.754834684965683</v>
      </c>
      <c r="E1201" s="11">
        <v>31.86200873362445</v>
      </c>
      <c r="F1201" s="11"/>
    </row>
    <row r="1202" spans="1:6" x14ac:dyDescent="0.35">
      <c r="A1202" s="43">
        <v>418</v>
      </c>
      <c r="B1202" s="12">
        <v>1.11E-2</v>
      </c>
      <c r="C1202" s="12">
        <v>1.95E-2</v>
      </c>
      <c r="D1202" s="45">
        <v>43.076923076923073</v>
      </c>
      <c r="E1202" s="11">
        <v>44.627692307692307</v>
      </c>
      <c r="F1202" s="11">
        <v>36.780434640979109</v>
      </c>
    </row>
    <row r="1203" spans="1:6" x14ac:dyDescent="0.35">
      <c r="A1203" s="43">
        <v>418</v>
      </c>
      <c r="B1203" s="12">
        <v>9.4999999999999998E-3</v>
      </c>
      <c r="C1203" s="12">
        <v>1.4500000000000001E-2</v>
      </c>
      <c r="D1203" s="45">
        <v>34.482758620689658</v>
      </c>
      <c r="E1203" s="11">
        <v>35.724137931034484</v>
      </c>
      <c r="F1203" s="11"/>
    </row>
    <row r="1204" spans="1:6" x14ac:dyDescent="0.35">
      <c r="A1204" s="43">
        <v>418</v>
      </c>
      <c r="B1204" s="12">
        <v>1.35E-2</v>
      </c>
      <c r="C1204" s="12">
        <v>1.9E-2</v>
      </c>
      <c r="D1204" s="45">
        <v>28.947368421052634</v>
      </c>
      <c r="E1204" s="11">
        <v>29.98947368421053</v>
      </c>
      <c r="F1204" s="11"/>
    </row>
    <row r="1205" spans="1:6" x14ac:dyDescent="0.35">
      <c r="A1205" s="43">
        <v>419</v>
      </c>
      <c r="B1205" s="12">
        <v>2.2200000000000001E-2</v>
      </c>
      <c r="C1205" s="12">
        <v>2.76E-2</v>
      </c>
      <c r="D1205" s="45">
        <v>19.565217391304344</v>
      </c>
      <c r="E1205" s="11">
        <v>20.2695652173913</v>
      </c>
      <c r="F1205" s="11">
        <v>24.621098825141189</v>
      </c>
    </row>
    <row r="1206" spans="1:6" x14ac:dyDescent="0.35">
      <c r="A1206" s="43">
        <v>419</v>
      </c>
      <c r="B1206" s="12">
        <v>1.4500000000000001E-2</v>
      </c>
      <c r="C1206" s="12">
        <v>1.8800000000000001E-2</v>
      </c>
      <c r="D1206" s="45">
        <v>22.872340425531913</v>
      </c>
      <c r="E1206" s="11">
        <v>23.695744680851064</v>
      </c>
      <c r="F1206" s="11"/>
    </row>
    <row r="1207" spans="1:6" x14ac:dyDescent="0.35">
      <c r="A1207" s="43">
        <v>419</v>
      </c>
      <c r="B1207" s="12">
        <v>1.06E-2</v>
      </c>
      <c r="C1207" s="12">
        <v>1.49E-2</v>
      </c>
      <c r="D1207" s="45">
        <v>28.859060402684563</v>
      </c>
      <c r="E1207" s="11">
        <v>29.897986577181207</v>
      </c>
      <c r="F1207" s="11"/>
    </row>
    <row r="1208" spans="1:6" x14ac:dyDescent="0.35">
      <c r="A1208" s="43">
        <v>420</v>
      </c>
      <c r="B1208" s="12">
        <v>1.6400000000000001E-2</v>
      </c>
      <c r="C1208" s="12">
        <v>2.3699999999999999E-2</v>
      </c>
      <c r="D1208" s="45">
        <v>30.801687763713069</v>
      </c>
      <c r="E1208" s="11">
        <v>31.910548523206742</v>
      </c>
      <c r="F1208" s="11">
        <v>32.155942981133109</v>
      </c>
    </row>
    <row r="1209" spans="1:6" x14ac:dyDescent="0.35">
      <c r="A1209" s="43">
        <v>420</v>
      </c>
      <c r="B1209" s="12">
        <v>2.0299999999999999E-2</v>
      </c>
      <c r="C1209" s="12">
        <v>2.98E-2</v>
      </c>
      <c r="D1209" s="45">
        <v>31.879194630872487</v>
      </c>
      <c r="E1209" s="11">
        <v>33.026845637583897</v>
      </c>
      <c r="F1209" s="11"/>
    </row>
    <row r="1210" spans="1:6" x14ac:dyDescent="0.35">
      <c r="A1210" s="43">
        <v>420</v>
      </c>
      <c r="B1210" s="12">
        <v>1.6E-2</v>
      </c>
      <c r="C1210" s="12">
        <v>2.3E-2</v>
      </c>
      <c r="D1210" s="45">
        <v>30.434782608695649</v>
      </c>
      <c r="E1210" s="11">
        <v>31.530434782608694</v>
      </c>
      <c r="F1210" s="11"/>
    </row>
    <row r="1211" spans="1:6" x14ac:dyDescent="0.35">
      <c r="A1211" s="43">
        <v>421</v>
      </c>
      <c r="B1211" s="12">
        <v>1.6299999999999999E-2</v>
      </c>
      <c r="C1211" s="12">
        <v>1.8100000000000002E-2</v>
      </c>
      <c r="D1211" s="45">
        <v>9.944751381215486</v>
      </c>
      <c r="E1211" s="11">
        <v>10.302762430939243</v>
      </c>
      <c r="F1211" s="11">
        <v>20.369338186245109</v>
      </c>
    </row>
    <row r="1212" spans="1:6" x14ac:dyDescent="0.35">
      <c r="A1212" s="43">
        <v>421</v>
      </c>
      <c r="B1212" s="12">
        <v>1.84E-2</v>
      </c>
      <c r="C1212" s="12">
        <v>2.2700000000000001E-2</v>
      </c>
      <c r="D1212" s="45">
        <v>18.942731277533046</v>
      </c>
      <c r="E1212" s="11">
        <v>19.624669603524236</v>
      </c>
      <c r="F1212" s="11"/>
    </row>
    <row r="1213" spans="1:6" x14ac:dyDescent="0.35">
      <c r="A1213" s="43">
        <v>421</v>
      </c>
      <c r="B1213" s="12">
        <v>7.1999999999999998E-3</v>
      </c>
      <c r="C1213" s="12">
        <v>1.03E-2</v>
      </c>
      <c r="D1213" s="45">
        <v>30.097087378640779</v>
      </c>
      <c r="E1213" s="11">
        <v>31.180582524271848</v>
      </c>
      <c r="F1213" s="11"/>
    </row>
    <row r="1214" spans="1:6" x14ac:dyDescent="0.35">
      <c r="A1214" s="43">
        <v>422</v>
      </c>
      <c r="B1214" s="12">
        <v>3.6400000000000002E-2</v>
      </c>
      <c r="C1214" s="12">
        <v>4.6300000000000001E-2</v>
      </c>
      <c r="D1214" s="45">
        <v>21.38228941684665</v>
      </c>
      <c r="E1214" s="11">
        <v>22.152051835853129</v>
      </c>
      <c r="F1214" s="11">
        <v>16.572574854375294</v>
      </c>
    </row>
    <row r="1215" spans="1:6" x14ac:dyDescent="0.35">
      <c r="A1215" s="43">
        <v>422</v>
      </c>
      <c r="B1215" s="12">
        <v>2.1399999999999999E-2</v>
      </c>
      <c r="C1215" s="12">
        <v>2.5000000000000001E-2</v>
      </c>
      <c r="D1215" s="45">
        <v>14.400000000000009</v>
      </c>
      <c r="E1215" s="11">
        <v>14.918400000000011</v>
      </c>
      <c r="F1215" s="11"/>
    </row>
    <row r="1216" spans="1:6" x14ac:dyDescent="0.35">
      <c r="A1216" s="43">
        <v>422</v>
      </c>
      <c r="B1216" s="12">
        <v>3.3799999999999997E-2</v>
      </c>
      <c r="C1216" s="12">
        <v>3.85E-2</v>
      </c>
      <c r="D1216" s="45">
        <v>12.207792207792215</v>
      </c>
      <c r="E1216" s="11">
        <v>12.647272727272735</v>
      </c>
      <c r="F1216" s="11"/>
    </row>
    <row r="1217" spans="1:6" x14ac:dyDescent="0.35">
      <c r="A1217" s="43">
        <v>423</v>
      </c>
      <c r="B1217" s="12">
        <v>8.2299999999999995E-3</v>
      </c>
      <c r="C1217" s="12">
        <v>1.184E-2</v>
      </c>
      <c r="D1217" s="45">
        <v>30.48986486486487</v>
      </c>
      <c r="E1217" s="11">
        <v>31.587500000000006</v>
      </c>
      <c r="F1217" s="11">
        <v>20.257158018310196</v>
      </c>
    </row>
    <row r="1218" spans="1:6" x14ac:dyDescent="0.35">
      <c r="A1218" s="43">
        <v>423</v>
      </c>
      <c r="B1218" s="12">
        <v>1.685E-2</v>
      </c>
      <c r="C1218" s="12">
        <v>2.145E-2</v>
      </c>
      <c r="D1218" s="45">
        <v>21.445221445221442</v>
      </c>
      <c r="E1218" s="11">
        <v>22.217249417249416</v>
      </c>
      <c r="F1218" s="11"/>
    </row>
    <row r="1219" spans="1:6" x14ac:dyDescent="0.35">
      <c r="A1219" s="43">
        <v>423</v>
      </c>
      <c r="B1219" s="12">
        <v>1.609E-2</v>
      </c>
      <c r="C1219" s="12">
        <v>1.7250000000000001E-2</v>
      </c>
      <c r="D1219" s="45">
        <v>6.7246376811594271</v>
      </c>
      <c r="E1219" s="11">
        <v>6.9667246376811667</v>
      </c>
      <c r="F1219" s="11"/>
    </row>
    <row r="1220" spans="1:6" x14ac:dyDescent="0.35">
      <c r="A1220" s="43">
        <v>425</v>
      </c>
      <c r="B1220" s="12">
        <v>1.03E-2</v>
      </c>
      <c r="C1220" s="12">
        <v>1.5599999999999999E-2</v>
      </c>
      <c r="D1220" s="45">
        <v>33.974358974358971</v>
      </c>
      <c r="E1220" s="11">
        <v>35.197435897435895</v>
      </c>
      <c r="F1220" s="11">
        <v>29.281784188034191</v>
      </c>
    </row>
    <row r="1221" spans="1:6" x14ac:dyDescent="0.35">
      <c r="A1221" s="43">
        <v>425</v>
      </c>
      <c r="B1221" s="12">
        <v>6.1000000000000004E-3</v>
      </c>
      <c r="C1221" s="12">
        <v>8.3999999999999995E-3</v>
      </c>
      <c r="D1221" s="45">
        <v>27.380952380952372</v>
      </c>
      <c r="E1221" s="11">
        <v>28.36666666666666</v>
      </c>
      <c r="F1221" s="11"/>
    </row>
    <row r="1222" spans="1:6" x14ac:dyDescent="0.35">
      <c r="A1222" s="43">
        <v>425</v>
      </c>
      <c r="B1222" s="12">
        <v>4.8999999999999998E-3</v>
      </c>
      <c r="C1222" s="12">
        <v>6.4000000000000003E-3</v>
      </c>
      <c r="D1222" s="45">
        <v>23.437500000000007</v>
      </c>
      <c r="E1222" s="11">
        <v>24.281250000000007</v>
      </c>
      <c r="F1222" s="11"/>
    </row>
    <row r="1223" spans="1:6" x14ac:dyDescent="0.35">
      <c r="A1223" s="43">
        <v>427</v>
      </c>
      <c r="B1223" s="12">
        <v>1.6140000000000002E-2</v>
      </c>
      <c r="C1223" s="12">
        <v>2.1090000000000001E-2</v>
      </c>
      <c r="D1223" s="45">
        <v>23.470839260312943</v>
      </c>
      <c r="E1223" s="11">
        <v>24.315789473684209</v>
      </c>
      <c r="F1223" s="11">
        <v>26.796087485082705</v>
      </c>
    </row>
    <row r="1224" spans="1:6" x14ac:dyDescent="0.35">
      <c r="A1224" s="43">
        <v>427</v>
      </c>
      <c r="B1224" s="12">
        <v>1.2789999999999999E-2</v>
      </c>
      <c r="C1224" s="12">
        <v>1.694E-2</v>
      </c>
      <c r="D1224" s="45">
        <v>24.498229043683594</v>
      </c>
      <c r="E1224" s="11">
        <v>25.380165289256205</v>
      </c>
      <c r="F1224" s="11"/>
    </row>
    <row r="1225" spans="1:6" x14ac:dyDescent="0.35">
      <c r="A1225" s="43">
        <v>427</v>
      </c>
      <c r="B1225" s="12">
        <v>6.77E-3</v>
      </c>
      <c r="C1225" s="12">
        <v>9.6200000000000001E-3</v>
      </c>
      <c r="D1225" s="45">
        <v>29.625779625779625</v>
      </c>
      <c r="E1225" s="11">
        <v>30.692307692307693</v>
      </c>
      <c r="F1225" s="11"/>
    </row>
    <row r="1226" spans="1:6" x14ac:dyDescent="0.35">
      <c r="A1226" s="43">
        <v>428</v>
      </c>
      <c r="B1226" s="12">
        <v>1.47E-2</v>
      </c>
      <c r="C1226" s="12">
        <v>1.9400000000000001E-2</v>
      </c>
      <c r="D1226" s="45">
        <v>24.226804123711347</v>
      </c>
      <c r="E1226" s="11">
        <v>25.098969072164955</v>
      </c>
      <c r="F1226" s="11">
        <v>25.662692484948764</v>
      </c>
    </row>
    <row r="1227" spans="1:6" x14ac:dyDescent="0.35">
      <c r="A1227" s="43">
        <v>428</v>
      </c>
      <c r="B1227" s="12">
        <v>9.9500000000000005E-3</v>
      </c>
      <c r="C1227" s="12">
        <v>1.098E-2</v>
      </c>
      <c r="D1227" s="45">
        <v>9.3806921675774113</v>
      </c>
      <c r="E1227" s="11">
        <v>9.7183970856101975</v>
      </c>
      <c r="F1227" s="11"/>
    </row>
    <row r="1228" spans="1:6" x14ac:dyDescent="0.35">
      <c r="A1228" s="43">
        <v>428</v>
      </c>
      <c r="B1228" s="12">
        <v>9.92E-3</v>
      </c>
      <c r="C1228" s="12">
        <v>1.6729999999999998E-2</v>
      </c>
      <c r="D1228" s="45">
        <v>40.705319784817689</v>
      </c>
      <c r="E1228" s="11">
        <v>42.170711297071129</v>
      </c>
      <c r="F1228" s="11"/>
    </row>
    <row r="1229" spans="1:6" x14ac:dyDescent="0.35">
      <c r="A1229" s="43">
        <v>429</v>
      </c>
      <c r="B1229" s="12">
        <v>1.0699999999999999E-2</v>
      </c>
      <c r="C1229" s="12">
        <v>1.346E-2</v>
      </c>
      <c r="D1229" s="45">
        <v>20.505200594353642</v>
      </c>
      <c r="E1229" s="11">
        <v>21.243387815750374</v>
      </c>
      <c r="F1229" s="11">
        <v>20.924119743102896</v>
      </c>
    </row>
    <row r="1230" spans="1:6" x14ac:dyDescent="0.35">
      <c r="A1230" s="43">
        <v>429</v>
      </c>
      <c r="B1230" s="12">
        <v>1.729E-2</v>
      </c>
      <c r="C1230" s="12">
        <v>2.0840000000000001E-2</v>
      </c>
      <c r="D1230" s="45">
        <v>17.034548944337814</v>
      </c>
      <c r="E1230" s="11">
        <v>17.647792706333977</v>
      </c>
      <c r="F1230" s="11"/>
    </row>
    <row r="1231" spans="1:6" x14ac:dyDescent="0.35">
      <c r="A1231" s="43">
        <v>429</v>
      </c>
      <c r="B1231" s="12">
        <v>1.619E-2</v>
      </c>
      <c r="C1231" s="12">
        <v>2.104E-2</v>
      </c>
      <c r="D1231" s="45">
        <v>23.051330798479089</v>
      </c>
      <c r="E1231" s="11">
        <v>23.881178707224336</v>
      </c>
      <c r="F1231" s="11"/>
    </row>
    <row r="1232" spans="1:6" x14ac:dyDescent="0.35">
      <c r="A1232" s="43">
        <v>430</v>
      </c>
      <c r="B1232" s="12">
        <v>2.0160000000000001E-2</v>
      </c>
      <c r="C1232" s="12">
        <v>2.589E-2</v>
      </c>
      <c r="D1232" s="45">
        <v>22.132097334878328</v>
      </c>
      <c r="E1232" s="11">
        <v>22.928852838933949</v>
      </c>
      <c r="F1232" s="11">
        <v>22.722706696902893</v>
      </c>
    </row>
    <row r="1233" spans="1:6" x14ac:dyDescent="0.35">
      <c r="A1233" s="43">
        <v>430</v>
      </c>
      <c r="B1233" s="12">
        <v>1.7829999999999999E-2</v>
      </c>
      <c r="C1233" s="12">
        <v>2.298E-2</v>
      </c>
      <c r="D1233" s="45">
        <v>22.410791993037432</v>
      </c>
      <c r="E1233" s="11">
        <v>23.217580504786781</v>
      </c>
      <c r="F1233" s="11"/>
    </row>
    <row r="1234" spans="1:6" x14ac:dyDescent="0.35">
      <c r="A1234" s="43">
        <v>430</v>
      </c>
      <c r="B1234" s="12">
        <v>1.83E-2</v>
      </c>
      <c r="C1234" s="12">
        <v>2.324E-2</v>
      </c>
      <c r="D1234" s="45">
        <v>21.256454388984508</v>
      </c>
      <c r="E1234" s="11">
        <v>22.02168674698795</v>
      </c>
      <c r="F1234" s="11"/>
    </row>
    <row r="1235" spans="1:6" x14ac:dyDescent="0.35">
      <c r="A1235" s="43">
        <v>431</v>
      </c>
      <c r="B1235" s="12">
        <v>1.23E-2</v>
      </c>
      <c r="C1235" s="12">
        <v>1.5800000000000002E-2</v>
      </c>
      <c r="D1235" s="45">
        <v>22.151898734177223</v>
      </c>
      <c r="E1235" s="11">
        <v>22.949367088607605</v>
      </c>
      <c r="F1235" s="11">
        <v>26.05670320159123</v>
      </c>
    </row>
    <row r="1236" spans="1:6" x14ac:dyDescent="0.35">
      <c r="A1236" s="43">
        <v>431</v>
      </c>
      <c r="B1236" s="12">
        <v>1.1599999999999999E-2</v>
      </c>
      <c r="C1236" s="12">
        <v>1.6899999999999998E-2</v>
      </c>
      <c r="D1236" s="45">
        <v>31.360946745562128</v>
      </c>
      <c r="E1236" s="11">
        <v>32.489940828402368</v>
      </c>
      <c r="F1236" s="11"/>
    </row>
    <row r="1237" spans="1:6" x14ac:dyDescent="0.35">
      <c r="A1237" s="43">
        <v>431</v>
      </c>
      <c r="B1237" s="12">
        <v>1.8499999999999999E-2</v>
      </c>
      <c r="C1237" s="12">
        <v>2.3699999999999999E-2</v>
      </c>
      <c r="D1237" s="45">
        <v>21.940928270042196</v>
      </c>
      <c r="E1237" s="11">
        <v>22.730801687763716</v>
      </c>
      <c r="F1237" s="11"/>
    </row>
    <row r="1238" spans="1:6" x14ac:dyDescent="0.35">
      <c r="A1238" s="43">
        <v>432</v>
      </c>
      <c r="B1238" s="12">
        <v>1.217E-2</v>
      </c>
      <c r="C1238" s="12">
        <v>1.4370000000000001E-2</v>
      </c>
      <c r="D1238" s="45">
        <v>15.309672929714688</v>
      </c>
      <c r="E1238" s="11">
        <v>15.860821155184418</v>
      </c>
      <c r="F1238" s="11">
        <v>18.785984792746927</v>
      </c>
    </row>
    <row r="1239" spans="1:6" x14ac:dyDescent="0.35">
      <c r="A1239" s="43">
        <v>432</v>
      </c>
      <c r="B1239" s="12">
        <v>1.8540000000000001E-2</v>
      </c>
      <c r="C1239" s="12">
        <v>2.3199999999999998E-2</v>
      </c>
      <c r="D1239" s="45">
        <v>20.086206896551715</v>
      </c>
      <c r="E1239" s="11">
        <v>20.809310344827576</v>
      </c>
      <c r="F1239" s="11"/>
    </row>
    <row r="1240" spans="1:6" x14ac:dyDescent="0.35">
      <c r="A1240" s="43">
        <v>432</v>
      </c>
      <c r="B1240" s="12">
        <v>1.3169999999999999E-2</v>
      </c>
      <c r="C1240" s="12">
        <v>1.626E-2</v>
      </c>
      <c r="D1240" s="45">
        <v>19.003690036900373</v>
      </c>
      <c r="E1240" s="11">
        <v>19.687822878228786</v>
      </c>
      <c r="F1240" s="11"/>
    </row>
    <row r="1241" spans="1:6" x14ac:dyDescent="0.35">
      <c r="A1241" s="43">
        <v>433</v>
      </c>
      <c r="B1241" s="12">
        <v>2.35E-2</v>
      </c>
      <c r="C1241" s="12">
        <v>3.4599999999999999E-2</v>
      </c>
      <c r="D1241" s="45">
        <v>32.080924855491325</v>
      </c>
      <c r="E1241" s="11">
        <v>33.235838150289013</v>
      </c>
      <c r="F1241" s="11">
        <v>33.316566866432602</v>
      </c>
    </row>
    <row r="1242" spans="1:6" x14ac:dyDescent="0.35">
      <c r="A1242" s="43">
        <v>433</v>
      </c>
      <c r="B1242" s="12">
        <v>0.02</v>
      </c>
      <c r="C1242" s="12">
        <v>3.1399999999999997E-2</v>
      </c>
      <c r="D1242" s="45">
        <v>36.305732484076422</v>
      </c>
      <c r="E1242" s="11">
        <v>37.612738853503174</v>
      </c>
      <c r="F1242" s="11"/>
    </row>
    <row r="1243" spans="1:6" x14ac:dyDescent="0.35">
      <c r="A1243" s="43">
        <v>433</v>
      </c>
      <c r="B1243" s="12">
        <v>1.2800000000000001E-2</v>
      </c>
      <c r="C1243" s="12">
        <v>1.78E-2</v>
      </c>
      <c r="D1243" s="45">
        <v>28.089887640449433</v>
      </c>
      <c r="E1243" s="11">
        <v>29.101123595505612</v>
      </c>
      <c r="F1243" s="11"/>
    </row>
    <row r="1244" spans="1:6" x14ac:dyDescent="0.35">
      <c r="A1244" s="43">
        <v>434</v>
      </c>
      <c r="B1244" s="12">
        <v>1.2E-2</v>
      </c>
      <c r="C1244" s="12">
        <v>1.8200000000000001E-2</v>
      </c>
      <c r="D1244" s="45">
        <v>34.065934065934066</v>
      </c>
      <c r="E1244" s="11">
        <v>35.292307692307695</v>
      </c>
      <c r="F1244" s="11">
        <v>27.033389775842604</v>
      </c>
    </row>
    <row r="1245" spans="1:6" x14ac:dyDescent="0.35">
      <c r="A1245" s="43">
        <v>434</v>
      </c>
      <c r="B1245" s="12">
        <v>9.9000000000000008E-3</v>
      </c>
      <c r="C1245" s="12">
        <v>1.6799999999999999E-2</v>
      </c>
      <c r="D1245" s="45">
        <v>41.071428571428562</v>
      </c>
      <c r="E1245" s="11">
        <v>42.54999999999999</v>
      </c>
      <c r="F1245" s="11"/>
    </row>
    <row r="1246" spans="1:6" x14ac:dyDescent="0.35">
      <c r="A1246" s="43">
        <v>434</v>
      </c>
      <c r="B1246" s="12">
        <v>1.54E-2</v>
      </c>
      <c r="C1246" s="12">
        <v>1.5900000000000001E-2</v>
      </c>
      <c r="D1246" s="45">
        <v>3.1446540880503173</v>
      </c>
      <c r="E1246" s="11">
        <v>3.2578616352201291</v>
      </c>
      <c r="F1246" s="11"/>
    </row>
    <row r="1247" spans="1:6" x14ac:dyDescent="0.35">
      <c r="A1247" s="43">
        <v>435</v>
      </c>
      <c r="B1247" s="12">
        <v>1.3350000000000001E-2</v>
      </c>
      <c r="C1247" s="12">
        <v>1.898E-2</v>
      </c>
      <c r="D1247" s="45">
        <v>29.66280295047418</v>
      </c>
      <c r="E1247" s="11">
        <v>30.730663856691251</v>
      </c>
      <c r="F1247" s="11">
        <v>25.942634761861466</v>
      </c>
    </row>
    <row r="1248" spans="1:6" x14ac:dyDescent="0.35">
      <c r="A1248" s="43">
        <v>435</v>
      </c>
      <c r="B1248" s="12">
        <v>1.0359999999999999E-2</v>
      </c>
      <c r="C1248" s="12">
        <v>1.477E-2</v>
      </c>
      <c r="D1248" s="45">
        <v>29.857819905213272</v>
      </c>
      <c r="E1248" s="11">
        <v>30.93270142180095</v>
      </c>
      <c r="F1248" s="11"/>
    </row>
    <row r="1249" spans="1:6" x14ac:dyDescent="0.35">
      <c r="A1249" s="43">
        <v>435</v>
      </c>
      <c r="B1249" s="12">
        <v>9.5200000000000007E-3</v>
      </c>
      <c r="C1249" s="12">
        <v>1.128E-2</v>
      </c>
      <c r="D1249" s="45">
        <v>15.602836879432619</v>
      </c>
      <c r="E1249" s="11">
        <v>16.164539007092195</v>
      </c>
      <c r="F1249" s="11"/>
    </row>
    <row r="1250" spans="1:6" x14ac:dyDescent="0.35">
      <c r="A1250" s="43">
        <v>436</v>
      </c>
      <c r="B1250" s="12">
        <v>1.17E-2</v>
      </c>
      <c r="C1250" s="12">
        <v>1.4800000000000001E-2</v>
      </c>
      <c r="D1250" s="45">
        <v>20.945945945945947</v>
      </c>
      <c r="E1250" s="11">
        <v>21.700000000000003</v>
      </c>
      <c r="F1250" s="11">
        <v>22.07822102140284</v>
      </c>
    </row>
    <row r="1251" spans="1:6" x14ac:dyDescent="0.35">
      <c r="A1251" s="43">
        <v>436</v>
      </c>
      <c r="B1251" s="12">
        <v>1.6500000000000001E-2</v>
      </c>
      <c r="C1251" s="12">
        <v>2.0799999999999999E-2</v>
      </c>
      <c r="D1251" s="45">
        <v>20.673076923076916</v>
      </c>
      <c r="E1251" s="11">
        <v>21.417307692307684</v>
      </c>
      <c r="F1251" s="11"/>
    </row>
    <row r="1252" spans="1:6" x14ac:dyDescent="0.35">
      <c r="A1252" s="43">
        <v>436</v>
      </c>
      <c r="B1252" s="12">
        <v>9.4000000000000004E-3</v>
      </c>
      <c r="C1252" s="12">
        <v>1.21E-2</v>
      </c>
      <c r="D1252" s="45">
        <v>22.314049586776854</v>
      </c>
      <c r="E1252" s="11">
        <v>23.117355371900821</v>
      </c>
      <c r="F1252" s="11"/>
    </row>
    <row r="1253" spans="1:6" x14ac:dyDescent="0.35">
      <c r="A1253" s="43">
        <v>437</v>
      </c>
      <c r="B1253" s="12">
        <v>9.1000000000000004E-3</v>
      </c>
      <c r="C1253" s="12">
        <v>1.26E-2</v>
      </c>
      <c r="D1253" s="45">
        <v>27.777777777777775</v>
      </c>
      <c r="E1253" s="11">
        <v>28.777777777777775</v>
      </c>
      <c r="F1253" s="11">
        <v>26.697522340069778</v>
      </c>
    </row>
    <row r="1254" spans="1:6" x14ac:dyDescent="0.35">
      <c r="A1254" s="43">
        <v>437</v>
      </c>
      <c r="B1254" s="12">
        <v>2.1899999999999999E-2</v>
      </c>
      <c r="C1254" s="12">
        <v>2.98E-2</v>
      </c>
      <c r="D1254" s="45">
        <v>26.51006711409396</v>
      </c>
      <c r="E1254" s="11">
        <v>27.464429530201343</v>
      </c>
      <c r="F1254" s="11"/>
    </row>
    <row r="1255" spans="1:6" x14ac:dyDescent="0.35">
      <c r="A1255" s="43">
        <v>437</v>
      </c>
      <c r="B1255" s="12">
        <v>1.0699999999999999E-2</v>
      </c>
      <c r="C1255" s="12">
        <v>1.3899999999999999E-2</v>
      </c>
      <c r="D1255" s="45">
        <v>23.021582733812949</v>
      </c>
      <c r="E1255" s="11">
        <v>23.850359712230215</v>
      </c>
      <c r="F1255" s="11"/>
    </row>
    <row r="1256" spans="1:6" x14ac:dyDescent="0.35">
      <c r="A1256" s="43">
        <v>438</v>
      </c>
      <c r="B1256" s="12">
        <v>1.4800000000000001E-2</v>
      </c>
      <c r="C1256" s="12">
        <v>1.78E-2</v>
      </c>
      <c r="D1256" s="45">
        <v>16.853932584269661</v>
      </c>
      <c r="E1256" s="11">
        <v>17.460674157303369</v>
      </c>
      <c r="F1256" s="11">
        <v>16.212523337233915</v>
      </c>
    </row>
    <row r="1257" spans="1:6" x14ac:dyDescent="0.35">
      <c r="A1257" s="43">
        <v>438</v>
      </c>
      <c r="B1257" s="12">
        <v>1.38E-2</v>
      </c>
      <c r="C1257" s="12">
        <v>1.72E-2</v>
      </c>
      <c r="D1257" s="45">
        <v>19.767441860465119</v>
      </c>
      <c r="E1257" s="11">
        <v>20.479069767441864</v>
      </c>
      <c r="F1257" s="11"/>
    </row>
    <row r="1258" spans="1:6" x14ac:dyDescent="0.35">
      <c r="A1258" s="43">
        <v>438</v>
      </c>
      <c r="B1258" s="12">
        <v>1.6500000000000001E-2</v>
      </c>
      <c r="C1258" s="12">
        <v>1.84E-2</v>
      </c>
      <c r="D1258" s="45">
        <v>10.326086956521733</v>
      </c>
      <c r="E1258" s="11">
        <v>10.697826086956516</v>
      </c>
      <c r="F1258" s="11"/>
    </row>
    <row r="1259" spans="1:6" x14ac:dyDescent="0.35">
      <c r="A1259" s="43">
        <v>439</v>
      </c>
      <c r="B1259" s="12">
        <v>1.61E-2</v>
      </c>
      <c r="C1259" s="12">
        <v>1.7399999999999999E-2</v>
      </c>
      <c r="D1259" s="45">
        <v>7.4712643678160866</v>
      </c>
      <c r="E1259" s="11">
        <v>7.7402298850574658</v>
      </c>
      <c r="F1259" s="11">
        <v>12.747187207433738</v>
      </c>
    </row>
    <row r="1260" spans="1:6" x14ac:dyDescent="0.35">
      <c r="A1260" s="43">
        <v>439</v>
      </c>
      <c r="B1260" s="12">
        <v>1.4E-2</v>
      </c>
      <c r="C1260" s="12">
        <v>1.6299999999999999E-2</v>
      </c>
      <c r="D1260" s="45">
        <v>14.110429447852752</v>
      </c>
      <c r="E1260" s="11">
        <v>14.618404907975451</v>
      </c>
      <c r="F1260" s="11"/>
    </row>
    <row r="1261" spans="1:6" x14ac:dyDescent="0.35">
      <c r="A1261" s="43">
        <v>439</v>
      </c>
      <c r="B1261" s="12">
        <v>2.4299999999999999E-2</v>
      </c>
      <c r="C1261" s="12">
        <v>2.87E-2</v>
      </c>
      <c r="D1261" s="45">
        <v>15.331010452961676</v>
      </c>
      <c r="E1261" s="11">
        <v>15.882926829268298</v>
      </c>
      <c r="F1261" s="11"/>
    </row>
    <row r="1262" spans="1:6" x14ac:dyDescent="0.35">
      <c r="A1262" s="43">
        <v>440</v>
      </c>
      <c r="B1262" s="12">
        <v>2.01E-2</v>
      </c>
      <c r="C1262" s="12">
        <v>2.5000000000000001E-2</v>
      </c>
      <c r="D1262" s="45">
        <v>19.600000000000005</v>
      </c>
      <c r="E1262" s="11">
        <v>20.305600000000005</v>
      </c>
      <c r="F1262" s="11">
        <v>21.529068377884254</v>
      </c>
    </row>
    <row r="1263" spans="1:6" x14ac:dyDescent="0.35">
      <c r="A1263" s="43">
        <v>440</v>
      </c>
      <c r="B1263" s="12">
        <v>1.4200000000000001E-2</v>
      </c>
      <c r="C1263" s="12">
        <v>1.9300000000000001E-2</v>
      </c>
      <c r="D1263" s="45">
        <v>26.424870466321241</v>
      </c>
      <c r="E1263" s="11">
        <v>27.376165803108808</v>
      </c>
      <c r="F1263" s="11"/>
    </row>
    <row r="1264" spans="1:6" x14ac:dyDescent="0.35">
      <c r="A1264" s="43">
        <v>440</v>
      </c>
      <c r="B1264" s="12">
        <v>0.02</v>
      </c>
      <c r="C1264" s="12">
        <v>2.3900000000000001E-2</v>
      </c>
      <c r="D1264" s="45">
        <v>16.317991631799163</v>
      </c>
      <c r="E1264" s="11">
        <v>16.905439330543935</v>
      </c>
      <c r="F1264" s="11"/>
    </row>
    <row r="1265" spans="1:6" x14ac:dyDescent="0.35">
      <c r="A1265" s="43">
        <v>441</v>
      </c>
      <c r="B1265" s="12">
        <v>2.0500000000000001E-2</v>
      </c>
      <c r="C1265" s="12">
        <v>2.2200000000000001E-2</v>
      </c>
      <c r="D1265" s="45">
        <v>7.6576576576576585</v>
      </c>
      <c r="E1265" s="11">
        <v>7.9333333333333345</v>
      </c>
      <c r="F1265" s="11">
        <v>11.280448156167305</v>
      </c>
    </row>
    <row r="1266" spans="1:6" x14ac:dyDescent="0.35">
      <c r="A1266" s="43">
        <v>441</v>
      </c>
      <c r="B1266" s="12">
        <v>1.03E-2</v>
      </c>
      <c r="C1266" s="12">
        <v>1.2200000000000001E-2</v>
      </c>
      <c r="D1266" s="45">
        <v>15.573770491803282</v>
      </c>
      <c r="E1266" s="11">
        <v>16.1344262295082</v>
      </c>
      <c r="F1266" s="11"/>
    </row>
    <row r="1267" spans="1:6" x14ac:dyDescent="0.35">
      <c r="A1267" s="43">
        <v>441</v>
      </c>
      <c r="B1267" s="12">
        <v>1.44E-2</v>
      </c>
      <c r="C1267" s="12">
        <v>1.5900000000000001E-2</v>
      </c>
      <c r="D1267" s="45">
        <v>9.4339622641509511</v>
      </c>
      <c r="E1267" s="11">
        <v>9.7735849056603854</v>
      </c>
      <c r="F1267" s="11"/>
    </row>
    <row r="1268" spans="1:6" x14ac:dyDescent="0.35">
      <c r="A1268" s="43">
        <v>442</v>
      </c>
      <c r="B1268" s="12">
        <v>2.4170000000000001E-2</v>
      </c>
      <c r="C1268" s="12">
        <v>3.0509999999999999E-2</v>
      </c>
      <c r="D1268" s="45">
        <v>20.780072107505731</v>
      </c>
      <c r="E1268" s="11">
        <v>21.52815470337594</v>
      </c>
      <c r="F1268" s="11">
        <v>23.20433114696284</v>
      </c>
    </row>
    <row r="1269" spans="1:6" x14ac:dyDescent="0.35">
      <c r="A1269" s="43">
        <v>442</v>
      </c>
      <c r="B1269" s="12">
        <v>2.0310000000000002E-2</v>
      </c>
      <c r="C1269" s="12">
        <v>2.647E-2</v>
      </c>
      <c r="D1269" s="45">
        <v>23.271628258405737</v>
      </c>
      <c r="E1269" s="11">
        <v>24.109406875708345</v>
      </c>
      <c r="F1269" s="11"/>
    </row>
    <row r="1270" spans="1:6" x14ac:dyDescent="0.35">
      <c r="A1270" s="43">
        <v>442</v>
      </c>
      <c r="B1270" s="12">
        <v>2.8029999999999999E-2</v>
      </c>
      <c r="C1270" s="12">
        <v>3.6470000000000002E-2</v>
      </c>
      <c r="D1270" s="45">
        <v>23.14230874691528</v>
      </c>
      <c r="E1270" s="11">
        <v>23.975431861804232</v>
      </c>
      <c r="F1270" s="11"/>
    </row>
    <row r="1271" spans="1:6" x14ac:dyDescent="0.35">
      <c r="A1271" s="43">
        <v>443</v>
      </c>
      <c r="B1271" s="12">
        <v>1.8599999999999998E-2</v>
      </c>
      <c r="C1271" s="12">
        <v>2.3300000000000001E-2</v>
      </c>
      <c r="D1271" s="45">
        <v>20.171673819742502</v>
      </c>
      <c r="E1271" s="11">
        <v>20.897854077253232</v>
      </c>
      <c r="F1271" s="11">
        <v>27.087498976013034</v>
      </c>
    </row>
    <row r="1272" spans="1:6" x14ac:dyDescent="0.35">
      <c r="A1272" s="43">
        <v>443</v>
      </c>
      <c r="B1272" s="12">
        <v>2.12E-2</v>
      </c>
      <c r="C1272" s="12">
        <v>3.0700000000000002E-2</v>
      </c>
      <c r="D1272" s="45">
        <v>30.944625407166125</v>
      </c>
      <c r="E1272" s="11">
        <v>32.058631921824109</v>
      </c>
      <c r="F1272" s="11"/>
    </row>
    <row r="1273" spans="1:6" x14ac:dyDescent="0.35">
      <c r="A1273" s="43">
        <v>443</v>
      </c>
      <c r="B1273" s="12">
        <v>1.3299999999999999E-2</v>
      </c>
      <c r="C1273" s="12">
        <v>1.83E-2</v>
      </c>
      <c r="D1273" s="45">
        <v>27.322404371584703</v>
      </c>
      <c r="E1273" s="11">
        <v>28.306010928961754</v>
      </c>
      <c r="F1273" s="11"/>
    </row>
    <row r="1274" spans="1:6" x14ac:dyDescent="0.35">
      <c r="A1274" s="43">
        <v>444</v>
      </c>
      <c r="B1274" s="12">
        <v>1.1469999999999999E-2</v>
      </c>
      <c r="C1274" s="12">
        <v>1.465E-2</v>
      </c>
      <c r="D1274" s="45">
        <v>21.70648464163823</v>
      </c>
      <c r="E1274" s="11">
        <v>22.487918088737207</v>
      </c>
      <c r="F1274" s="11">
        <v>23.488019039548707</v>
      </c>
    </row>
    <row r="1275" spans="1:6" x14ac:dyDescent="0.35">
      <c r="A1275" s="43">
        <v>444</v>
      </c>
      <c r="B1275" s="12">
        <v>1.159E-2</v>
      </c>
      <c r="C1275" s="12">
        <v>1.41E-2</v>
      </c>
      <c r="D1275" s="45">
        <v>17.801418439716311</v>
      </c>
      <c r="E1275" s="11">
        <v>18.4422695035461</v>
      </c>
      <c r="F1275" s="11"/>
    </row>
    <row r="1276" spans="1:6" x14ac:dyDescent="0.35">
      <c r="A1276" s="43">
        <v>444</v>
      </c>
      <c r="B1276" s="12">
        <v>1.6E-2</v>
      </c>
      <c r="C1276" s="12">
        <v>2.2380000000000001E-2</v>
      </c>
      <c r="D1276" s="45">
        <v>28.507596067917785</v>
      </c>
      <c r="E1276" s="11">
        <v>29.533869526362825</v>
      </c>
      <c r="F1276" s="11"/>
    </row>
    <row r="1277" spans="1:6" x14ac:dyDescent="0.35">
      <c r="A1277" s="43">
        <v>445</v>
      </c>
      <c r="B1277" s="12">
        <v>2.469E-2</v>
      </c>
      <c r="C1277" s="12">
        <v>2.6509999999999999E-2</v>
      </c>
      <c r="D1277" s="45">
        <v>6.8653338362881886</v>
      </c>
      <c r="E1277" s="11">
        <v>7.1124858543945635</v>
      </c>
      <c r="F1277" s="11">
        <v>14.387445466607014</v>
      </c>
    </row>
    <row r="1278" spans="1:6" x14ac:dyDescent="0.35">
      <c r="A1278" s="43">
        <v>445</v>
      </c>
      <c r="B1278" s="12">
        <v>1.762E-2</v>
      </c>
      <c r="C1278" s="12">
        <v>1.9290000000000002E-2</v>
      </c>
      <c r="D1278" s="45">
        <v>8.6573354069466113</v>
      </c>
      <c r="E1278" s="11">
        <v>8.9689994815966898</v>
      </c>
      <c r="F1278" s="11"/>
    </row>
    <row r="1279" spans="1:6" x14ac:dyDescent="0.35">
      <c r="A1279" s="43">
        <v>445</v>
      </c>
      <c r="B1279" s="12">
        <v>2.4299999999999999E-2</v>
      </c>
      <c r="C1279" s="12">
        <v>3.2899999999999999E-2</v>
      </c>
      <c r="D1279" s="45">
        <v>26.139817629179333</v>
      </c>
      <c r="E1279" s="11">
        <v>27.08085106382979</v>
      </c>
      <c r="F1279" s="11"/>
    </row>
    <row r="1280" spans="1:6" x14ac:dyDescent="0.35">
      <c r="A1280" s="43">
        <v>446</v>
      </c>
      <c r="B1280" s="12">
        <v>1.213E-2</v>
      </c>
      <c r="C1280" s="12">
        <v>1.8419999999999999E-2</v>
      </c>
      <c r="D1280" s="45">
        <v>34.147665580890333</v>
      </c>
      <c r="E1280" s="11">
        <v>35.376981541802387</v>
      </c>
      <c r="F1280" s="11">
        <v>32.604887054629103</v>
      </c>
    </row>
    <row r="1281" spans="1:7" x14ac:dyDescent="0.35">
      <c r="A1281" s="43">
        <v>446</v>
      </c>
      <c r="B1281" s="12">
        <v>1.6590000000000001E-2</v>
      </c>
      <c r="C1281" s="12">
        <v>2.0310000000000002E-2</v>
      </c>
      <c r="D1281" s="45">
        <v>18.316100443131468</v>
      </c>
      <c r="E1281" s="11">
        <v>18.975480059084202</v>
      </c>
      <c r="F1281" s="11"/>
    </row>
    <row r="1282" spans="1:7" x14ac:dyDescent="0.35">
      <c r="A1282" s="43">
        <v>446</v>
      </c>
      <c r="B1282" s="12">
        <v>7.9699999999999997E-3</v>
      </c>
      <c r="C1282" s="12">
        <v>1.3729999999999999E-2</v>
      </c>
      <c r="D1282" s="45">
        <v>41.951930080116533</v>
      </c>
      <c r="E1282" s="11">
        <v>43.462199563000731</v>
      </c>
      <c r="F1282" s="11"/>
    </row>
    <row r="1283" spans="1:7" x14ac:dyDescent="0.35">
      <c r="A1283" s="43">
        <v>447</v>
      </c>
      <c r="B1283" s="12">
        <v>8.5000000000000006E-3</v>
      </c>
      <c r="C1283" s="12">
        <v>1.44E-2</v>
      </c>
      <c r="D1283" s="45">
        <v>40.972222222222214</v>
      </c>
      <c r="E1283" s="11">
        <v>42.447222222222216</v>
      </c>
      <c r="F1283" s="11">
        <v>36.432285799018011</v>
      </c>
    </row>
    <row r="1284" spans="1:7" x14ac:dyDescent="0.35">
      <c r="A1284" s="43">
        <v>447</v>
      </c>
      <c r="B1284" s="12">
        <v>1.11E-2</v>
      </c>
      <c r="C1284" s="12">
        <v>1.7299999999999999E-2</v>
      </c>
      <c r="D1284" s="45">
        <v>35.838150289017335</v>
      </c>
      <c r="E1284" s="11">
        <v>37.128323699421962</v>
      </c>
      <c r="F1284" s="11"/>
    </row>
    <row r="1285" spans="1:7" x14ac:dyDescent="0.35">
      <c r="A1285" s="43">
        <v>447</v>
      </c>
      <c r="B1285" s="12">
        <v>1.7399999999999999E-2</v>
      </c>
      <c r="C1285" s="12">
        <v>2.4400000000000002E-2</v>
      </c>
      <c r="D1285" s="45">
        <v>28.688524590163944</v>
      </c>
      <c r="E1285" s="11">
        <v>29.721311475409845</v>
      </c>
      <c r="F1285" s="11"/>
    </row>
    <row r="1286" spans="1:7" x14ac:dyDescent="0.35">
      <c r="A1286" s="43">
        <v>448</v>
      </c>
      <c r="B1286" s="12">
        <v>5.7200000000000003E-3</v>
      </c>
      <c r="C1286" s="12">
        <v>7.6299999999999996E-3</v>
      </c>
      <c r="D1286" s="45">
        <v>25.032765399737873</v>
      </c>
      <c r="E1286" s="11">
        <v>25.933944954128435</v>
      </c>
      <c r="F1286" s="11">
        <v>25.334171638758793</v>
      </c>
      <c r="G1286" s="52"/>
    </row>
    <row r="1287" spans="1:7" x14ac:dyDescent="0.35">
      <c r="A1287" s="43">
        <v>448</v>
      </c>
      <c r="B1287" s="12">
        <v>1.66E-2</v>
      </c>
      <c r="C1287" s="12">
        <v>2.18E-2</v>
      </c>
      <c r="D1287" s="45">
        <v>23.853211009174309</v>
      </c>
      <c r="E1287" s="11">
        <v>24.711926605504583</v>
      </c>
      <c r="F1287" s="11"/>
      <c r="G1287" s="52"/>
    </row>
    <row r="1288" spans="1:7" x14ac:dyDescent="0.35">
      <c r="A1288" s="43">
        <v>448</v>
      </c>
      <c r="B1288" s="12">
        <v>4.3200000000000001E-3</v>
      </c>
      <c r="C1288" s="12">
        <v>5.7200000000000003E-3</v>
      </c>
      <c r="D1288" s="45">
        <v>24.475524475524477</v>
      </c>
      <c r="E1288" s="11">
        <v>25.35664335664336</v>
      </c>
      <c r="F1288" s="11"/>
      <c r="G1288" s="52"/>
    </row>
    <row r="1289" spans="1:7" x14ac:dyDescent="0.35">
      <c r="A1289" s="43">
        <v>449</v>
      </c>
      <c r="B1289" s="12">
        <v>1.5800000000000002E-2</v>
      </c>
      <c r="C1289" s="12">
        <v>2.3E-2</v>
      </c>
      <c r="D1289" s="45">
        <v>31.304347826086946</v>
      </c>
      <c r="E1289" s="11">
        <v>32.431304347826078</v>
      </c>
      <c r="F1289" s="11">
        <v>33.403235413026344</v>
      </c>
    </row>
    <row r="1290" spans="1:7" x14ac:dyDescent="0.35">
      <c r="A1290" s="43">
        <v>449</v>
      </c>
      <c r="B1290" s="12">
        <v>1.26E-2</v>
      </c>
      <c r="C1290" s="12">
        <v>1.8800000000000001E-2</v>
      </c>
      <c r="D1290" s="45">
        <v>32.978723404255319</v>
      </c>
      <c r="E1290" s="11">
        <v>34.165957446808513</v>
      </c>
      <c r="F1290" s="11"/>
    </row>
    <row r="1291" spans="1:7" x14ac:dyDescent="0.35">
      <c r="A1291" s="43">
        <v>449</v>
      </c>
      <c r="B1291" s="12">
        <v>1.52E-2</v>
      </c>
      <c r="C1291" s="12">
        <v>2.2499999999999999E-2</v>
      </c>
      <c r="D1291" s="45">
        <v>32.444444444444443</v>
      </c>
      <c r="E1291" s="11">
        <v>33.612444444444442</v>
      </c>
      <c r="F1291" s="11"/>
    </row>
    <row r="1292" spans="1:7" x14ac:dyDescent="0.35">
      <c r="A1292" s="43">
        <v>450</v>
      </c>
      <c r="B1292" s="12">
        <v>2.2249999999999999E-2</v>
      </c>
      <c r="C1292" s="12">
        <v>2.606E-2</v>
      </c>
      <c r="D1292" s="45">
        <v>14.620107444359173</v>
      </c>
      <c r="E1292" s="11">
        <v>15.146431312356103</v>
      </c>
      <c r="F1292" s="18">
        <v>18.474533776794043</v>
      </c>
    </row>
    <row r="1293" spans="1:7" x14ac:dyDescent="0.35">
      <c r="A1293" s="43">
        <v>450</v>
      </c>
      <c r="B1293" s="12">
        <v>1.712E-2</v>
      </c>
      <c r="C1293" s="12">
        <v>1.9230000000000001E-2</v>
      </c>
      <c r="D1293" s="45">
        <v>10.972438897555906</v>
      </c>
      <c r="E1293" s="11">
        <v>11.367446697867919</v>
      </c>
      <c r="F1293" s="18"/>
    </row>
    <row r="1294" spans="1:7" x14ac:dyDescent="0.35">
      <c r="A1294" s="43">
        <v>450</v>
      </c>
      <c r="B1294" s="12">
        <v>9.1199999999999996E-3</v>
      </c>
      <c r="C1294" s="12">
        <v>1.265E-2</v>
      </c>
      <c r="D1294" s="45">
        <v>27.905138339920949</v>
      </c>
      <c r="E1294" s="11">
        <v>28.909723320158104</v>
      </c>
      <c r="F1294" s="18"/>
    </row>
    <row r="1295" spans="1:7" x14ac:dyDescent="0.35">
      <c r="A1295" s="43">
        <v>452</v>
      </c>
      <c r="B1295" s="12">
        <v>1.0200000000000001E-2</v>
      </c>
      <c r="C1295" s="12">
        <v>1.55E-2</v>
      </c>
      <c r="D1295" s="45">
        <v>34.193548387096769</v>
      </c>
      <c r="E1295" s="11">
        <v>35.424516129032256</v>
      </c>
      <c r="F1295" s="11">
        <v>33.529028653811501</v>
      </c>
    </row>
    <row r="1296" spans="1:7" x14ac:dyDescent="0.35">
      <c r="A1296" s="43">
        <v>452</v>
      </c>
      <c r="B1296" s="12">
        <v>1.1599999999999999E-2</v>
      </c>
      <c r="C1296" s="12">
        <v>1.7899999999999999E-2</v>
      </c>
      <c r="D1296" s="45">
        <v>35.195530726256983</v>
      </c>
      <c r="E1296" s="11">
        <v>36.462569832402238</v>
      </c>
      <c r="F1296" s="11"/>
    </row>
    <row r="1297" spans="1:6" x14ac:dyDescent="0.35">
      <c r="A1297" s="43">
        <v>452</v>
      </c>
      <c r="B1297" s="12">
        <v>2.1399999999999999E-2</v>
      </c>
      <c r="C1297" s="12">
        <v>2.9600000000000001E-2</v>
      </c>
      <c r="D1297" s="45">
        <v>27.702702702702709</v>
      </c>
      <c r="E1297" s="11">
        <v>28.700000000000006</v>
      </c>
      <c r="F1297" s="11"/>
    </row>
    <row r="1298" spans="1:6" x14ac:dyDescent="0.35">
      <c r="A1298" s="43">
        <v>453</v>
      </c>
      <c r="B1298" s="12">
        <v>1.1860000000000001E-2</v>
      </c>
      <c r="C1298" s="12">
        <v>1.555E-2</v>
      </c>
      <c r="D1298" s="45">
        <v>23.729903536977485</v>
      </c>
      <c r="E1298" s="11">
        <v>24.584180064308676</v>
      </c>
      <c r="F1298" s="11">
        <v>20.205694012599952</v>
      </c>
    </row>
    <row r="1299" spans="1:6" x14ac:dyDescent="0.35">
      <c r="A1299" s="43">
        <v>453</v>
      </c>
      <c r="B1299" s="12">
        <v>2.4049999999999998E-2</v>
      </c>
      <c r="C1299" s="12">
        <v>3.0370000000000001E-2</v>
      </c>
      <c r="D1299" s="45">
        <v>20.810009878169254</v>
      </c>
      <c r="E1299" s="11">
        <v>21.559170233783348</v>
      </c>
      <c r="F1299" s="11"/>
    </row>
    <row r="1300" spans="1:6" x14ac:dyDescent="0.35">
      <c r="A1300" s="43">
        <v>453</v>
      </c>
      <c r="B1300" s="12">
        <v>3.2390000000000002E-2</v>
      </c>
      <c r="C1300" s="12">
        <v>3.7650000000000003E-2</v>
      </c>
      <c r="D1300" s="45">
        <v>13.970783532536521</v>
      </c>
      <c r="E1300" s="11">
        <v>14.473731739707835</v>
      </c>
      <c r="F1300" s="11"/>
    </row>
    <row r="1301" spans="1:6" x14ac:dyDescent="0.35">
      <c r="A1301" s="43">
        <v>454</v>
      </c>
      <c r="B1301" s="12">
        <v>1.145E-2</v>
      </c>
      <c r="C1301" s="12">
        <v>1.549E-2</v>
      </c>
      <c r="D1301" s="45">
        <v>26.081342801807615</v>
      </c>
      <c r="E1301" s="11">
        <v>27.020271142672691</v>
      </c>
      <c r="F1301" s="11">
        <v>27.385496538682233</v>
      </c>
    </row>
    <row r="1302" spans="1:6" x14ac:dyDescent="0.35">
      <c r="A1302" s="43">
        <v>454</v>
      </c>
      <c r="B1302" s="12">
        <v>9.3299999999999998E-3</v>
      </c>
      <c r="C1302" s="12">
        <v>1.3509999999999999E-2</v>
      </c>
      <c r="D1302" s="45">
        <v>30.940044411547003</v>
      </c>
      <c r="E1302" s="11">
        <v>32.053886010362696</v>
      </c>
      <c r="F1302" s="11"/>
    </row>
    <row r="1303" spans="1:6" x14ac:dyDescent="0.35">
      <c r="A1303" s="43">
        <v>454</v>
      </c>
      <c r="B1303" s="12">
        <v>8.9300000000000004E-3</v>
      </c>
      <c r="C1303" s="12">
        <v>1.149E-2</v>
      </c>
      <c r="D1303" s="45">
        <v>22.280243690165356</v>
      </c>
      <c r="E1303" s="11">
        <v>23.082332463011308</v>
      </c>
      <c r="F1303" s="11"/>
    </row>
    <row r="1304" spans="1:6" x14ac:dyDescent="0.35">
      <c r="A1304" s="43">
        <v>455</v>
      </c>
      <c r="B1304" s="12">
        <v>1.503E-2</v>
      </c>
      <c r="C1304" s="12">
        <v>1.7129999999999999E-2</v>
      </c>
      <c r="D1304" s="45">
        <v>12.259194395796845</v>
      </c>
      <c r="E1304" s="11">
        <v>12.700525394045531</v>
      </c>
      <c r="F1304" s="11">
        <v>19.624193474713369</v>
      </c>
    </row>
    <row r="1305" spans="1:6" x14ac:dyDescent="0.35">
      <c r="A1305" s="43">
        <v>455</v>
      </c>
      <c r="B1305" s="12">
        <v>5.7000000000000002E-3</v>
      </c>
      <c r="C1305" s="12">
        <v>8.3999999999999995E-3</v>
      </c>
      <c r="D1305" s="45">
        <v>32.142857142857132</v>
      </c>
      <c r="E1305" s="11">
        <v>33.29999999999999</v>
      </c>
      <c r="F1305" s="11"/>
    </row>
    <row r="1306" spans="1:6" x14ac:dyDescent="0.35">
      <c r="A1306" s="43">
        <v>455</v>
      </c>
      <c r="B1306" s="12">
        <v>2.0369999999999999E-2</v>
      </c>
      <c r="C1306" s="12">
        <v>2.3259999999999999E-2</v>
      </c>
      <c r="D1306" s="45">
        <v>12.42476354256234</v>
      </c>
      <c r="E1306" s="11">
        <v>12.872055030094584</v>
      </c>
      <c r="F1306" s="11"/>
    </row>
    <row r="1307" spans="1:6" x14ac:dyDescent="0.35">
      <c r="A1307" s="43">
        <v>456</v>
      </c>
      <c r="B1307" s="12">
        <v>1.38E-2</v>
      </c>
      <c r="C1307" s="12">
        <v>1.7600000000000001E-2</v>
      </c>
      <c r="D1307" s="45">
        <v>21.590909090909097</v>
      </c>
      <c r="E1307" s="11">
        <v>22.368181818181824</v>
      </c>
      <c r="F1307" s="11">
        <v>23.464236047486068</v>
      </c>
    </row>
    <row r="1308" spans="1:6" x14ac:dyDescent="0.35">
      <c r="A1308" s="43">
        <v>456</v>
      </c>
      <c r="B1308" s="12">
        <v>1.23E-2</v>
      </c>
      <c r="C1308" s="12">
        <v>1.5800000000000002E-2</v>
      </c>
      <c r="D1308" s="45">
        <v>22.151898734177223</v>
      </c>
      <c r="E1308" s="11">
        <v>22.949367088607605</v>
      </c>
      <c r="F1308" s="11"/>
    </row>
    <row r="1309" spans="1:6" x14ac:dyDescent="0.35">
      <c r="A1309" s="43">
        <v>456</v>
      </c>
      <c r="B1309" s="12">
        <v>1.1900000000000001E-2</v>
      </c>
      <c r="C1309" s="12">
        <v>1.5699999999999999E-2</v>
      </c>
      <c r="D1309" s="45">
        <v>24.203821656050945</v>
      </c>
      <c r="E1309" s="11">
        <v>25.075159235668778</v>
      </c>
      <c r="F1309" s="11"/>
    </row>
    <row r="1310" spans="1:6" x14ac:dyDescent="0.35">
      <c r="A1310" s="43">
        <v>457</v>
      </c>
      <c r="B1310" s="12">
        <v>1.26E-2</v>
      </c>
      <c r="C1310" s="12">
        <v>1.8599999999999998E-2</v>
      </c>
      <c r="D1310" s="45">
        <v>32.258064516129025</v>
      </c>
      <c r="E1310" s="11">
        <v>33.419354838709673</v>
      </c>
      <c r="F1310" s="11">
        <v>28.199027370478984</v>
      </c>
    </row>
    <row r="1311" spans="1:6" x14ac:dyDescent="0.35">
      <c r="A1311" s="43">
        <v>457</v>
      </c>
      <c r="B1311" s="12">
        <v>7.4999999999999997E-3</v>
      </c>
      <c r="C1311" s="12">
        <v>1.12E-2</v>
      </c>
      <c r="D1311" s="45">
        <v>33.035714285714285</v>
      </c>
      <c r="E1311" s="11">
        <v>34.225000000000001</v>
      </c>
      <c r="F1311" s="11"/>
    </row>
    <row r="1312" spans="1:6" x14ac:dyDescent="0.35">
      <c r="A1312" s="43">
        <v>457</v>
      </c>
      <c r="B1312" s="12">
        <v>9.1999999999999998E-3</v>
      </c>
      <c r="C1312" s="12">
        <v>1.0999999999999999E-2</v>
      </c>
      <c r="D1312" s="45">
        <v>16.36363636363636</v>
      </c>
      <c r="E1312" s="11">
        <v>16.95272727272727</v>
      </c>
      <c r="F1312" s="11"/>
    </row>
    <row r="1313" spans="1:6" x14ac:dyDescent="0.35">
      <c r="A1313" s="43">
        <v>458</v>
      </c>
      <c r="B1313" s="12">
        <v>2.3099999999999999E-2</v>
      </c>
      <c r="C1313" s="12">
        <v>2.69E-2</v>
      </c>
      <c r="D1313" s="45">
        <v>14.126394052044613</v>
      </c>
      <c r="E1313" s="11">
        <v>14.634944237918219</v>
      </c>
      <c r="F1313" s="11">
        <v>17.750833206119253</v>
      </c>
    </row>
    <row r="1314" spans="1:6" x14ac:dyDescent="0.35">
      <c r="A1314" s="43">
        <v>458</v>
      </c>
      <c r="B1314" s="12">
        <v>2.0799999999999999E-2</v>
      </c>
      <c r="C1314" s="12">
        <v>2.4299999999999999E-2</v>
      </c>
      <c r="D1314" s="45">
        <v>14.403292181069958</v>
      </c>
      <c r="E1314" s="11">
        <v>14.921810699588477</v>
      </c>
      <c r="F1314" s="11"/>
    </row>
    <row r="1315" spans="1:6" x14ac:dyDescent="0.35">
      <c r="A1315" s="43">
        <v>458</v>
      </c>
      <c r="B1315" s="12">
        <v>1.4500000000000001E-2</v>
      </c>
      <c r="C1315" s="12">
        <v>1.8800000000000001E-2</v>
      </c>
      <c r="D1315" s="45">
        <v>22.872340425531913</v>
      </c>
      <c r="E1315" s="11">
        <v>23.695744680851064</v>
      </c>
      <c r="F1315" s="11"/>
    </row>
    <row r="1316" spans="1:6" x14ac:dyDescent="0.35">
      <c r="A1316" s="43">
        <v>459</v>
      </c>
      <c r="B1316" s="12">
        <v>1.67E-2</v>
      </c>
      <c r="C1316" s="12">
        <v>1.9400000000000001E-2</v>
      </c>
      <c r="D1316" s="45">
        <v>13.917525773195882</v>
      </c>
      <c r="E1316" s="11">
        <v>14.418556701030933</v>
      </c>
      <c r="F1316" s="11">
        <v>13.407954965507045</v>
      </c>
    </row>
    <row r="1317" spans="1:6" x14ac:dyDescent="0.35">
      <c r="A1317" s="43">
        <v>459</v>
      </c>
      <c r="B1317" s="12">
        <v>1.4800000000000001E-2</v>
      </c>
      <c r="C1317" s="12">
        <v>1.67E-2</v>
      </c>
      <c r="D1317" s="45">
        <v>11.37724550898203</v>
      </c>
      <c r="E1317" s="11">
        <v>11.786826347305384</v>
      </c>
      <c r="F1317" s="11"/>
    </row>
    <row r="1318" spans="1:6" x14ac:dyDescent="0.35">
      <c r="A1318" s="43">
        <v>459</v>
      </c>
      <c r="B1318" s="12">
        <v>2.6200000000000001E-2</v>
      </c>
      <c r="C1318" s="12">
        <v>3.0300000000000001E-2</v>
      </c>
      <c r="D1318" s="45">
        <v>13.531353135313529</v>
      </c>
      <c r="E1318" s="11">
        <v>14.018481848184816</v>
      </c>
      <c r="F1318" s="11"/>
    </row>
    <row r="1319" spans="1:6" x14ac:dyDescent="0.35">
      <c r="A1319" s="43">
        <v>460</v>
      </c>
      <c r="B1319" s="12">
        <v>2.12E-2</v>
      </c>
      <c r="C1319" s="12">
        <v>2.281E-2</v>
      </c>
      <c r="D1319" s="45">
        <v>7.058307759754495</v>
      </c>
      <c r="E1319" s="11">
        <v>7.3124068391056571</v>
      </c>
      <c r="F1319" s="11">
        <v>6.3899152747173851</v>
      </c>
    </row>
    <row r="1320" spans="1:6" x14ac:dyDescent="0.35">
      <c r="A1320" s="43">
        <v>460</v>
      </c>
      <c r="B1320" s="12">
        <v>1.3259999999999999E-2</v>
      </c>
      <c r="C1320" s="12">
        <v>1.49E-2</v>
      </c>
      <c r="D1320" s="45">
        <v>11.006711409395979</v>
      </c>
      <c r="E1320" s="11">
        <v>11.402953020134236</v>
      </c>
      <c r="F1320" s="11"/>
    </row>
    <row r="1321" spans="1:6" x14ac:dyDescent="0.35">
      <c r="A1321" s="43">
        <v>460</v>
      </c>
      <c r="B1321" s="12">
        <v>1.5890000000000001E-2</v>
      </c>
      <c r="C1321" s="12">
        <v>1.5959999999999998E-2</v>
      </c>
      <c r="D1321" s="45">
        <v>0.43859649122805239</v>
      </c>
      <c r="E1321" s="11">
        <v>0.4543859649122623</v>
      </c>
      <c r="F1321" s="11"/>
    </row>
    <row r="1322" spans="1:6" x14ac:dyDescent="0.35">
      <c r="A1322" s="43">
        <v>461</v>
      </c>
      <c r="B1322" s="12">
        <v>9.7999999999999997E-3</v>
      </c>
      <c r="C1322" s="12">
        <v>1.24E-2</v>
      </c>
      <c r="D1322" s="45">
        <v>20.967741935483872</v>
      </c>
      <c r="E1322" s="11">
        <v>21.72258064516129</v>
      </c>
      <c r="F1322" s="11">
        <v>29.790831725025271</v>
      </c>
    </row>
    <row r="1323" spans="1:6" x14ac:dyDescent="0.35">
      <c r="A1323" s="43">
        <v>461</v>
      </c>
      <c r="B1323" s="12">
        <v>1.1900000000000001E-2</v>
      </c>
      <c r="C1323" s="12">
        <v>1.5299999999999999E-2</v>
      </c>
      <c r="D1323" s="45">
        <v>22.222222222222214</v>
      </c>
      <c r="E1323" s="11">
        <v>23.022222222222215</v>
      </c>
      <c r="F1323" s="11"/>
    </row>
    <row r="1324" spans="1:6" x14ac:dyDescent="0.35">
      <c r="A1324" s="43">
        <v>461</v>
      </c>
      <c r="B1324" s="12">
        <v>3.7000000000000002E-3</v>
      </c>
      <c r="C1324" s="12">
        <v>6.4999999999999997E-3</v>
      </c>
      <c r="D1324" s="45">
        <v>43.076923076923073</v>
      </c>
      <c r="E1324" s="11">
        <v>44.627692307692307</v>
      </c>
      <c r="F1324" s="11"/>
    </row>
    <row r="1325" spans="1:6" x14ac:dyDescent="0.35">
      <c r="A1325" s="43">
        <v>462</v>
      </c>
      <c r="B1325" s="12">
        <v>1.6199999999999999E-2</v>
      </c>
      <c r="C1325" s="12">
        <v>2.7099999999999999E-2</v>
      </c>
      <c r="D1325" s="45">
        <v>40.221402214022142</v>
      </c>
      <c r="E1325" s="11">
        <v>41.669372693726942</v>
      </c>
      <c r="F1325" s="11">
        <v>25.870239157327195</v>
      </c>
    </row>
    <row r="1326" spans="1:6" x14ac:dyDescent="0.35">
      <c r="A1326" s="43">
        <v>462</v>
      </c>
      <c r="B1326" s="12">
        <v>1.6E-2</v>
      </c>
      <c r="C1326" s="12">
        <v>1.9199999999999998E-2</v>
      </c>
      <c r="D1326" s="45">
        <v>16.666666666666657</v>
      </c>
      <c r="E1326" s="11">
        <v>17.266666666666659</v>
      </c>
      <c r="F1326" s="11"/>
    </row>
    <row r="1327" spans="1:6" x14ac:dyDescent="0.35">
      <c r="A1327" s="43">
        <v>462</v>
      </c>
      <c r="B1327" s="12">
        <v>1.9099999999999999E-2</v>
      </c>
      <c r="C1327" s="12">
        <v>2.3300000000000001E-2</v>
      </c>
      <c r="D1327" s="45">
        <v>18.025751072961384</v>
      </c>
      <c r="E1327" s="11">
        <v>18.674678111587994</v>
      </c>
      <c r="F1327" s="11"/>
    </row>
    <row r="1328" spans="1:6" x14ac:dyDescent="0.35">
      <c r="A1328" s="43">
        <v>463</v>
      </c>
      <c r="B1328" s="12">
        <v>1.273E-2</v>
      </c>
      <c r="C1328" s="12">
        <v>1.5310000000000001E-2</v>
      </c>
      <c r="D1328" s="45">
        <v>16.851730894839978</v>
      </c>
      <c r="E1328" s="11">
        <v>17.458393207054218</v>
      </c>
      <c r="F1328" s="11">
        <v>14.591355025721647</v>
      </c>
    </row>
    <row r="1329" spans="1:6" x14ac:dyDescent="0.35">
      <c r="A1329" s="43">
        <v>463</v>
      </c>
      <c r="B1329" s="12">
        <v>1.6140000000000002E-2</v>
      </c>
      <c r="C1329" s="12">
        <v>1.7860000000000001E-2</v>
      </c>
      <c r="D1329" s="45">
        <v>9.6304591265397494</v>
      </c>
      <c r="E1329" s="11">
        <v>9.9771556550951814</v>
      </c>
      <c r="F1329" s="11"/>
    </row>
    <row r="1330" spans="1:6" x14ac:dyDescent="0.35">
      <c r="A1330" s="43">
        <v>463</v>
      </c>
      <c r="B1330" s="12">
        <v>1.8960000000000001E-2</v>
      </c>
      <c r="C1330" s="12">
        <v>2.2509999999999999E-2</v>
      </c>
      <c r="D1330" s="45">
        <v>15.770768547312297</v>
      </c>
      <c r="E1330" s="11">
        <v>16.338516215015542</v>
      </c>
      <c r="F1330" s="11"/>
    </row>
    <row r="1331" spans="1:6" x14ac:dyDescent="0.35">
      <c r="A1331" s="43">
        <v>464</v>
      </c>
      <c r="B1331" s="12">
        <v>2.3980000000000001E-2</v>
      </c>
      <c r="C1331" s="12">
        <v>2.4590000000000001E-2</v>
      </c>
      <c r="D1331" s="45">
        <v>2.4806832045546945</v>
      </c>
      <c r="E1331" s="11">
        <v>2.5699877999186636</v>
      </c>
      <c r="F1331" s="11">
        <v>12.411687615276568</v>
      </c>
    </row>
    <row r="1332" spans="1:6" x14ac:dyDescent="0.35">
      <c r="A1332" s="43">
        <v>464</v>
      </c>
      <c r="B1332" s="12">
        <v>2.4060000000000002E-2</v>
      </c>
      <c r="C1332" s="12">
        <v>2.894E-2</v>
      </c>
      <c r="D1332" s="45">
        <v>16.862474084312367</v>
      </c>
      <c r="E1332" s="11">
        <v>17.469523151347612</v>
      </c>
      <c r="F1332" s="11"/>
    </row>
    <row r="1333" spans="1:6" x14ac:dyDescent="0.35">
      <c r="A1333" s="43">
        <v>464</v>
      </c>
      <c r="B1333" s="12">
        <v>2.0250000000000001E-2</v>
      </c>
      <c r="C1333" s="12">
        <v>2.4279999999999999E-2</v>
      </c>
      <c r="D1333" s="45">
        <v>16.598023064250409</v>
      </c>
      <c r="E1333" s="11">
        <v>17.195551894563422</v>
      </c>
      <c r="F1333" s="11"/>
    </row>
    <row r="1334" spans="1:6" x14ac:dyDescent="0.35">
      <c r="A1334" s="43">
        <v>465</v>
      </c>
      <c r="B1334" s="12">
        <v>2.3050000000000001E-2</v>
      </c>
      <c r="C1334" s="12">
        <v>2.3359999999999999E-2</v>
      </c>
      <c r="D1334" s="45">
        <v>1.3270547945205384</v>
      </c>
      <c r="E1334" s="11">
        <v>1.374828767123278</v>
      </c>
      <c r="F1334" s="11">
        <v>18.039519972496503</v>
      </c>
    </row>
    <row r="1335" spans="1:6" x14ac:dyDescent="0.35">
      <c r="A1335" s="43">
        <v>465</v>
      </c>
      <c r="B1335" s="12">
        <v>2.3900000000000001E-2</v>
      </c>
      <c r="C1335" s="12">
        <v>2.954E-2</v>
      </c>
      <c r="D1335" s="45">
        <v>19.092755585646579</v>
      </c>
      <c r="E1335" s="11">
        <v>19.780094786729855</v>
      </c>
      <c r="F1335" s="11"/>
    </row>
    <row r="1336" spans="1:6" x14ac:dyDescent="0.35">
      <c r="A1336" s="43">
        <v>465</v>
      </c>
      <c r="B1336" s="12">
        <v>8.9999999999999993E-3</v>
      </c>
      <c r="C1336" s="12">
        <v>1.32E-2</v>
      </c>
      <c r="D1336" s="45">
        <v>31.818181818181824</v>
      </c>
      <c r="E1336" s="11">
        <v>32.963636363636368</v>
      </c>
      <c r="F1336" s="11"/>
    </row>
    <row r="1337" spans="1:6" x14ac:dyDescent="0.35">
      <c r="A1337" s="43">
        <v>466</v>
      </c>
      <c r="B1337" s="12">
        <v>1.9599999999999999E-2</v>
      </c>
      <c r="C1337" s="12">
        <v>2.76E-2</v>
      </c>
      <c r="D1337" s="45">
        <v>28.985507246376812</v>
      </c>
      <c r="E1337" s="11">
        <v>30.028985507246379</v>
      </c>
      <c r="F1337" s="11">
        <v>26.140234722873014</v>
      </c>
    </row>
    <row r="1338" spans="1:6" x14ac:dyDescent="0.35">
      <c r="A1338" s="43">
        <v>466</v>
      </c>
      <c r="B1338" s="12">
        <v>1.7000000000000001E-2</v>
      </c>
      <c r="C1338" s="12">
        <v>2.58E-2</v>
      </c>
      <c r="D1338" s="45">
        <v>34.108527131782942</v>
      </c>
      <c r="E1338" s="11">
        <v>35.336434108527129</v>
      </c>
      <c r="F1338" s="11"/>
    </row>
    <row r="1339" spans="1:6" x14ac:dyDescent="0.35">
      <c r="A1339" s="43">
        <v>466</v>
      </c>
      <c r="B1339" s="12">
        <v>2.1499999999999998E-2</v>
      </c>
      <c r="C1339" s="12">
        <v>2.46E-2</v>
      </c>
      <c r="D1339" s="45">
        <v>12.60162601626017</v>
      </c>
      <c r="E1339" s="11">
        <v>13.055284552845537</v>
      </c>
      <c r="F1339" s="11"/>
    </row>
    <row r="1340" spans="1:6" x14ac:dyDescent="0.35">
      <c r="A1340" s="43">
        <v>467</v>
      </c>
      <c r="B1340" s="12">
        <v>1.9E-2</v>
      </c>
      <c r="C1340" s="12">
        <v>2.35E-2</v>
      </c>
      <c r="D1340" s="45">
        <v>19.148936170212767</v>
      </c>
      <c r="E1340" s="11">
        <v>19.838297872340426</v>
      </c>
      <c r="F1340" s="11">
        <v>23.555011609424827</v>
      </c>
    </row>
    <row r="1341" spans="1:6" x14ac:dyDescent="0.35">
      <c r="A1341" s="43">
        <v>467</v>
      </c>
      <c r="B1341" s="12">
        <v>1.66E-2</v>
      </c>
      <c r="C1341" s="12">
        <v>2.1600000000000001E-2</v>
      </c>
      <c r="D1341" s="45">
        <v>23.148148148148152</v>
      </c>
      <c r="E1341" s="11">
        <v>23.981481481481488</v>
      </c>
      <c r="F1341" s="11"/>
    </row>
    <row r="1342" spans="1:6" x14ac:dyDescent="0.35">
      <c r="A1342" s="43">
        <v>467</v>
      </c>
      <c r="B1342" s="12">
        <v>2.0299999999999999E-2</v>
      </c>
      <c r="C1342" s="12">
        <v>2.7400000000000001E-2</v>
      </c>
      <c r="D1342" s="45">
        <v>25.912408759124094</v>
      </c>
      <c r="E1342" s="11">
        <v>26.845255474452564</v>
      </c>
      <c r="F1342" s="11"/>
    </row>
    <row r="1343" spans="1:6" x14ac:dyDescent="0.35">
      <c r="A1343" s="43">
        <v>468</v>
      </c>
      <c r="B1343" s="12">
        <v>2.3400000000000001E-2</v>
      </c>
      <c r="C1343" s="12">
        <v>3.4299999999999997E-2</v>
      </c>
      <c r="D1343" s="45">
        <v>31.778425655976665</v>
      </c>
      <c r="E1343" s="11">
        <v>32.922448979591827</v>
      </c>
      <c r="F1343" s="11">
        <v>26.215038072160038</v>
      </c>
    </row>
    <row r="1344" spans="1:6" x14ac:dyDescent="0.35">
      <c r="A1344" s="43">
        <v>468</v>
      </c>
      <c r="B1344" s="12">
        <v>1.67E-2</v>
      </c>
      <c r="C1344" s="12">
        <v>2.23E-2</v>
      </c>
      <c r="D1344" s="45">
        <v>25.112107623318391</v>
      </c>
      <c r="E1344" s="11">
        <v>26.016143497757852</v>
      </c>
      <c r="F1344" s="11"/>
    </row>
    <row r="1345" spans="1:6" x14ac:dyDescent="0.35">
      <c r="A1345" s="43">
        <v>468</v>
      </c>
      <c r="B1345" s="12">
        <v>1.49E-2</v>
      </c>
      <c r="C1345" s="12">
        <v>1.84E-2</v>
      </c>
      <c r="D1345" s="45">
        <v>19.021739130434781</v>
      </c>
      <c r="E1345" s="11">
        <v>19.706521739130434</v>
      </c>
      <c r="F1345" s="11"/>
    </row>
    <row r="1346" spans="1:6" x14ac:dyDescent="0.35">
      <c r="A1346" s="43">
        <v>469</v>
      </c>
      <c r="B1346" s="12">
        <v>1.89E-2</v>
      </c>
      <c r="C1346" s="12">
        <v>2.3400000000000001E-2</v>
      </c>
      <c r="D1346" s="45">
        <v>19.230769230769234</v>
      </c>
      <c r="E1346" s="11">
        <v>19.923076923076927</v>
      </c>
      <c r="F1346" s="11">
        <v>16.758539765319426</v>
      </c>
    </row>
    <row r="1347" spans="1:6" x14ac:dyDescent="0.35">
      <c r="A1347" s="43">
        <v>469</v>
      </c>
      <c r="B1347" s="12">
        <v>1.38E-2</v>
      </c>
      <c r="C1347" s="12">
        <v>1.6799999999999999E-2</v>
      </c>
      <c r="D1347" s="45">
        <v>17.857142857142854</v>
      </c>
      <c r="E1347" s="11">
        <v>18.499999999999996</v>
      </c>
      <c r="F1347" s="11"/>
    </row>
    <row r="1348" spans="1:6" x14ac:dyDescent="0.35">
      <c r="A1348" s="43">
        <v>469</v>
      </c>
      <c r="B1348" s="12">
        <v>2.0899999999999998E-2</v>
      </c>
      <c r="C1348" s="12">
        <v>2.3599999999999999E-2</v>
      </c>
      <c r="D1348" s="45">
        <v>11.440677966101699</v>
      </c>
      <c r="E1348" s="11">
        <v>11.852542372881361</v>
      </c>
      <c r="F1348" s="11"/>
    </row>
    <row r="1349" spans="1:6" x14ac:dyDescent="0.35">
      <c r="A1349" s="43">
        <v>470</v>
      </c>
      <c r="B1349" s="12">
        <v>2.1600000000000001E-2</v>
      </c>
      <c r="C1349" s="12">
        <v>3.0599999999999999E-2</v>
      </c>
      <c r="D1349" s="45">
        <v>29.411764705882348</v>
      </c>
      <c r="E1349" s="11">
        <v>30.470588235294112</v>
      </c>
      <c r="F1349" s="11">
        <v>25.425066498449244</v>
      </c>
    </row>
    <row r="1350" spans="1:6" x14ac:dyDescent="0.35">
      <c r="A1350" s="43">
        <v>470</v>
      </c>
      <c r="B1350" s="12">
        <v>3.04E-2</v>
      </c>
      <c r="C1350" s="12">
        <v>3.73E-2</v>
      </c>
      <c r="D1350" s="45">
        <v>18.498659517426272</v>
      </c>
      <c r="E1350" s="11">
        <v>19.164611260053618</v>
      </c>
      <c r="F1350" s="11"/>
    </row>
    <row r="1351" spans="1:6" x14ac:dyDescent="0.35">
      <c r="A1351" s="43">
        <v>470</v>
      </c>
      <c r="B1351" s="12">
        <v>2.0799999999999999E-2</v>
      </c>
      <c r="C1351" s="12">
        <v>2.8000000000000001E-2</v>
      </c>
      <c r="D1351" s="45">
        <v>25.714285714285719</v>
      </c>
      <c r="E1351" s="11">
        <v>26.640000000000004</v>
      </c>
      <c r="F1351" s="11"/>
    </row>
    <row r="1352" spans="1:6" x14ac:dyDescent="0.35">
      <c r="A1352" s="43">
        <v>471</v>
      </c>
      <c r="B1352" s="12">
        <v>2.1520000000000001E-2</v>
      </c>
      <c r="C1352" s="12">
        <v>2.5059999999999999E-2</v>
      </c>
      <c r="D1352" s="45">
        <v>14.126097366320822</v>
      </c>
      <c r="E1352" s="11">
        <v>14.634636871508372</v>
      </c>
      <c r="F1352" s="11">
        <v>17.916574970122298</v>
      </c>
    </row>
    <row r="1353" spans="1:6" x14ac:dyDescent="0.35">
      <c r="A1353" s="43">
        <v>471</v>
      </c>
      <c r="B1353" s="12">
        <v>2.632E-2</v>
      </c>
      <c r="C1353" s="12">
        <v>3.2939999999999997E-2</v>
      </c>
      <c r="D1353" s="45">
        <v>20.097146326654517</v>
      </c>
      <c r="E1353" s="11">
        <v>20.820643594414079</v>
      </c>
      <c r="F1353" s="11"/>
    </row>
    <row r="1354" spans="1:6" x14ac:dyDescent="0.35">
      <c r="A1354" s="43">
        <v>471</v>
      </c>
      <c r="B1354" s="12">
        <v>1.2449999999999999E-2</v>
      </c>
      <c r="C1354" s="12">
        <v>1.512E-2</v>
      </c>
      <c r="D1354" s="45">
        <v>17.658730158730162</v>
      </c>
      <c r="E1354" s="11">
        <v>18.294444444444448</v>
      </c>
      <c r="F1354" s="11"/>
    </row>
    <row r="1355" spans="1:6" x14ac:dyDescent="0.35">
      <c r="A1355" s="43">
        <v>472</v>
      </c>
      <c r="B1355" s="12">
        <v>1.7170000000000001E-2</v>
      </c>
      <c r="C1355" s="12">
        <v>2.23E-2</v>
      </c>
      <c r="D1355" s="45">
        <v>23.004484304932731</v>
      </c>
      <c r="E1355" s="11">
        <v>23.832645739910312</v>
      </c>
      <c r="F1355" s="11">
        <v>27.016241951453178</v>
      </c>
    </row>
    <row r="1356" spans="1:6" x14ac:dyDescent="0.35">
      <c r="A1356" s="43">
        <v>472</v>
      </c>
      <c r="B1356" s="12">
        <v>1.72E-2</v>
      </c>
      <c r="C1356" s="12">
        <v>2.3300000000000001E-2</v>
      </c>
      <c r="D1356" s="45">
        <v>26.180257510729614</v>
      </c>
      <c r="E1356" s="11">
        <v>27.122746781115882</v>
      </c>
      <c r="F1356" s="11"/>
    </row>
    <row r="1357" spans="1:6" x14ac:dyDescent="0.35">
      <c r="A1357" s="43">
        <v>472</v>
      </c>
      <c r="B1357" s="12">
        <v>1.49E-2</v>
      </c>
      <c r="C1357" s="12">
        <v>2.1000000000000001E-2</v>
      </c>
      <c r="D1357" s="45">
        <v>29.047619047619051</v>
      </c>
      <c r="E1357" s="11">
        <v>30.093333333333337</v>
      </c>
      <c r="F1357" s="11"/>
    </row>
    <row r="1358" spans="1:6" x14ac:dyDescent="0.35">
      <c r="A1358" s="43">
        <v>473</v>
      </c>
      <c r="B1358" s="12">
        <v>2.07E-2</v>
      </c>
      <c r="C1358" s="12">
        <v>2.93E-2</v>
      </c>
      <c r="D1358" s="45">
        <v>29.351535836177472</v>
      </c>
      <c r="E1358" s="11">
        <v>30.408191126279863</v>
      </c>
      <c r="F1358" s="11">
        <v>21.349179591214121</v>
      </c>
    </row>
    <row r="1359" spans="1:6" x14ac:dyDescent="0.35">
      <c r="A1359" s="43">
        <v>473</v>
      </c>
      <c r="B1359" s="12">
        <v>1.46E-2</v>
      </c>
      <c r="C1359" s="12">
        <v>1.9300000000000001E-2</v>
      </c>
      <c r="D1359" s="45">
        <v>24.352331606217621</v>
      </c>
      <c r="E1359" s="11">
        <v>25.229015544041456</v>
      </c>
      <c r="F1359" s="11"/>
    </row>
    <row r="1360" spans="1:6" x14ac:dyDescent="0.35">
      <c r="A1360" s="43">
        <v>473</v>
      </c>
      <c r="B1360" s="12">
        <v>2.4899999999999999E-2</v>
      </c>
      <c r="C1360" s="12">
        <v>2.7099999999999999E-2</v>
      </c>
      <c r="D1360" s="45">
        <v>8.1180811808118101</v>
      </c>
      <c r="E1360" s="11">
        <v>8.4103321033210356</v>
      </c>
      <c r="F1360" s="11"/>
    </row>
    <row r="1361" spans="1:6" x14ac:dyDescent="0.35">
      <c r="A1361" s="43">
        <v>474</v>
      </c>
      <c r="B1361" s="12">
        <v>2.9899999999999999E-2</v>
      </c>
      <c r="C1361" s="12">
        <v>3.526E-2</v>
      </c>
      <c r="D1361" s="45">
        <v>15.20136131593874</v>
      </c>
      <c r="E1361" s="11">
        <v>15.748610323312535</v>
      </c>
      <c r="F1361" s="11">
        <v>20.019364758394445</v>
      </c>
    </row>
    <row r="1362" spans="1:6" x14ac:dyDescent="0.35">
      <c r="A1362" s="43">
        <v>474</v>
      </c>
      <c r="B1362" s="12">
        <v>1.477E-2</v>
      </c>
      <c r="C1362" s="12">
        <v>1.8270000000000002E-2</v>
      </c>
      <c r="D1362" s="45">
        <v>19.157088122605369</v>
      </c>
      <c r="E1362" s="11">
        <v>19.846743295019163</v>
      </c>
      <c r="F1362" s="11"/>
    </row>
    <row r="1363" spans="1:6" x14ac:dyDescent="0.35">
      <c r="A1363" s="43">
        <v>474</v>
      </c>
      <c r="B1363" s="12">
        <v>1.349E-2</v>
      </c>
      <c r="C1363" s="12">
        <v>1.7659999999999999E-2</v>
      </c>
      <c r="D1363" s="45">
        <v>23.612684031710071</v>
      </c>
      <c r="E1363" s="11">
        <v>24.462740656851633</v>
      </c>
      <c r="F1363" s="11"/>
    </row>
    <row r="1364" spans="1:6" x14ac:dyDescent="0.35">
      <c r="A1364" s="43">
        <v>475</v>
      </c>
      <c r="B1364" s="12">
        <v>3.3E-3</v>
      </c>
      <c r="C1364" s="12">
        <v>6.8999999999999999E-3</v>
      </c>
      <c r="D1364" s="45">
        <v>52.173913043478258</v>
      </c>
      <c r="E1364" s="11">
        <v>54.052173913043475</v>
      </c>
      <c r="F1364" s="11">
        <v>33.184340505754733</v>
      </c>
    </row>
    <row r="1365" spans="1:6" x14ac:dyDescent="0.35">
      <c r="A1365" s="43">
        <v>475</v>
      </c>
      <c r="B1365" s="12">
        <v>3.3999999999999998E-3</v>
      </c>
      <c r="C1365" s="12">
        <v>4.7000000000000002E-3</v>
      </c>
      <c r="D1365" s="45">
        <v>27.659574468085111</v>
      </c>
      <c r="E1365" s="11">
        <v>28.655319148936176</v>
      </c>
      <c r="F1365" s="11"/>
    </row>
    <row r="1366" spans="1:6" x14ac:dyDescent="0.35">
      <c r="A1366" s="43">
        <v>475</v>
      </c>
      <c r="B1366" s="12">
        <v>1.03E-2</v>
      </c>
      <c r="C1366" s="12">
        <v>1.23E-2</v>
      </c>
      <c r="D1366" s="45">
        <v>16.260162601626014</v>
      </c>
      <c r="E1366" s="11">
        <v>16.845528455284551</v>
      </c>
      <c r="F1366" s="11"/>
    </row>
    <row r="1367" spans="1:6" x14ac:dyDescent="0.35">
      <c r="A1367" s="43">
        <v>476</v>
      </c>
      <c r="B1367" s="12">
        <v>2.5499999999999998E-2</v>
      </c>
      <c r="C1367" s="12">
        <v>2.86E-2</v>
      </c>
      <c r="D1367" s="45">
        <v>10.839160839160847</v>
      </c>
      <c r="E1367" s="11">
        <v>11.229370629370639</v>
      </c>
      <c r="F1367" s="11">
        <v>16.354975602088704</v>
      </c>
    </row>
    <row r="1368" spans="1:6" x14ac:dyDescent="0.35">
      <c r="A1368" s="43">
        <v>476</v>
      </c>
      <c r="B1368" s="12">
        <v>2.47E-2</v>
      </c>
      <c r="C1368" s="12">
        <v>3.1099999999999999E-2</v>
      </c>
      <c r="D1368" s="45">
        <v>20.578778135048232</v>
      </c>
      <c r="E1368" s="11">
        <v>21.31961414790997</v>
      </c>
      <c r="F1368" s="11"/>
    </row>
    <row r="1369" spans="1:6" x14ac:dyDescent="0.35">
      <c r="A1369" s="43">
        <v>476</v>
      </c>
      <c r="B1369" s="12">
        <v>2.3199999999999998E-2</v>
      </c>
      <c r="C1369" s="12">
        <v>2.76E-2</v>
      </c>
      <c r="D1369" s="45">
        <v>15.94202898550725</v>
      </c>
      <c r="E1369" s="11">
        <v>16.51594202898551</v>
      </c>
      <c r="F1369" s="11"/>
    </row>
    <row r="1370" spans="1:6" x14ac:dyDescent="0.35">
      <c r="A1370" s="43">
        <v>477</v>
      </c>
      <c r="B1370" s="12">
        <v>6.6E-3</v>
      </c>
      <c r="C1370" s="12">
        <v>8.5000000000000006E-3</v>
      </c>
      <c r="D1370" s="45">
        <v>22.352941176470594</v>
      </c>
      <c r="E1370" s="11">
        <v>23.157647058823535</v>
      </c>
      <c r="F1370" s="11">
        <v>17.042267883193635</v>
      </c>
    </row>
    <row r="1371" spans="1:6" x14ac:dyDescent="0.35">
      <c r="A1371" s="43">
        <v>477</v>
      </c>
      <c r="B1371" s="12">
        <v>1.9800000000000002E-2</v>
      </c>
      <c r="C1371" s="12">
        <v>2.4400000000000002E-2</v>
      </c>
      <c r="D1371" s="45">
        <v>18.852459016393443</v>
      </c>
      <c r="E1371" s="11">
        <v>19.531147540983607</v>
      </c>
      <c r="F1371" s="11"/>
    </row>
    <row r="1372" spans="1:6" x14ac:dyDescent="0.35">
      <c r="A1372" s="43">
        <v>477</v>
      </c>
      <c r="B1372" s="12">
        <v>2.0299999999999999E-2</v>
      </c>
      <c r="C1372" s="12">
        <v>2.2100000000000002E-2</v>
      </c>
      <c r="D1372" s="45">
        <v>8.1447963800905097</v>
      </c>
      <c r="E1372" s="11">
        <v>8.4380090497737683</v>
      </c>
      <c r="F1372" s="11"/>
    </row>
    <row r="1373" spans="1:6" x14ac:dyDescent="0.35">
      <c r="A1373" s="43">
        <v>478</v>
      </c>
      <c r="B1373" s="12">
        <v>1.4200000000000001E-2</v>
      </c>
      <c r="C1373" s="12">
        <v>1.6500000000000001E-2</v>
      </c>
      <c r="D1373" s="45">
        <v>13.939393939393938</v>
      </c>
      <c r="E1373" s="11">
        <v>14.44121212121212</v>
      </c>
      <c r="F1373" s="11">
        <v>23.929186605340362</v>
      </c>
    </row>
    <row r="1374" spans="1:6" x14ac:dyDescent="0.35">
      <c r="A1374" s="43">
        <v>478</v>
      </c>
      <c r="B1374" s="12">
        <v>1.2200000000000001E-2</v>
      </c>
      <c r="C1374" s="12">
        <v>1.5800000000000002E-2</v>
      </c>
      <c r="D1374" s="45">
        <v>22.784810126582279</v>
      </c>
      <c r="E1374" s="11">
        <v>23.605063291139242</v>
      </c>
      <c r="F1374" s="11"/>
    </row>
    <row r="1375" spans="1:6" x14ac:dyDescent="0.35">
      <c r="A1375" s="43">
        <v>478</v>
      </c>
      <c r="B1375" s="12">
        <v>1.47E-2</v>
      </c>
      <c r="C1375" s="12">
        <v>2.18E-2</v>
      </c>
      <c r="D1375" s="45">
        <v>32.568807339449549</v>
      </c>
      <c r="E1375" s="11">
        <v>33.741284403669731</v>
      </c>
      <c r="F1375" s="11"/>
    </row>
    <row r="1376" spans="1:6" x14ac:dyDescent="0.35">
      <c r="A1376" s="43">
        <v>479</v>
      </c>
      <c r="B1376" s="12">
        <v>7.6E-3</v>
      </c>
      <c r="C1376" s="12">
        <v>9.4999999999999998E-3</v>
      </c>
      <c r="D1376" s="45">
        <v>20</v>
      </c>
      <c r="E1376" s="11">
        <v>20.72</v>
      </c>
      <c r="F1376" s="11">
        <v>22.046896551724132</v>
      </c>
    </row>
    <row r="1377" spans="1:6" x14ac:dyDescent="0.35">
      <c r="A1377" s="43">
        <v>479</v>
      </c>
      <c r="B1377" s="12">
        <v>1.26E-2</v>
      </c>
      <c r="C1377" s="12">
        <v>1.7399999999999999E-2</v>
      </c>
      <c r="D1377" s="45">
        <v>27.586206896551719</v>
      </c>
      <c r="E1377" s="11">
        <v>28.579310344827583</v>
      </c>
      <c r="F1377" s="11"/>
    </row>
    <row r="1378" spans="1:6" x14ac:dyDescent="0.35">
      <c r="A1378" s="43">
        <v>479</v>
      </c>
      <c r="B1378" s="12">
        <v>1.7000000000000001E-2</v>
      </c>
      <c r="C1378" s="12">
        <v>2.0299999999999999E-2</v>
      </c>
      <c r="D1378" s="45">
        <v>16.256157635467968</v>
      </c>
      <c r="E1378" s="11">
        <v>16.841379310344816</v>
      </c>
      <c r="F1378" s="11"/>
    </row>
    <row r="1379" spans="1:6" x14ac:dyDescent="0.35">
      <c r="A1379" s="43">
        <v>480</v>
      </c>
      <c r="B1379" s="12">
        <v>1.8499999999999999E-2</v>
      </c>
      <c r="C1379" s="12">
        <v>2.2120000000000001E-2</v>
      </c>
      <c r="D1379" s="45">
        <v>16.365280289330929</v>
      </c>
      <c r="E1379" s="11">
        <v>16.954430379746842</v>
      </c>
      <c r="F1379" s="11">
        <v>21.640675272613379</v>
      </c>
    </row>
    <row r="1380" spans="1:6" x14ac:dyDescent="0.35">
      <c r="A1380" s="43">
        <v>480</v>
      </c>
      <c r="B1380" s="12">
        <v>1.7899999999999999E-2</v>
      </c>
      <c r="C1380" s="12">
        <v>2.52E-2</v>
      </c>
      <c r="D1380" s="45">
        <v>28.968253968253972</v>
      </c>
      <c r="E1380" s="11">
        <v>30.011111111111116</v>
      </c>
      <c r="F1380" s="11"/>
    </row>
    <row r="1381" spans="1:6" x14ac:dyDescent="0.35">
      <c r="A1381" s="43">
        <v>480</v>
      </c>
      <c r="B1381" s="12">
        <v>1.345E-2</v>
      </c>
      <c r="C1381" s="12">
        <v>1.627E-2</v>
      </c>
      <c r="D1381" s="45">
        <v>17.332513829133372</v>
      </c>
      <c r="E1381" s="11">
        <v>17.956484326982174</v>
      </c>
      <c r="F1381" s="11"/>
    </row>
    <row r="1382" spans="1:6" x14ac:dyDescent="0.35">
      <c r="A1382" s="43">
        <v>481</v>
      </c>
      <c r="B1382" s="12">
        <v>7.7000000000000002E-3</v>
      </c>
      <c r="C1382" s="12">
        <v>1.03E-2</v>
      </c>
      <c r="D1382" s="45">
        <v>25.242718446601941</v>
      </c>
      <c r="E1382" s="11">
        <v>26.151456310679613</v>
      </c>
      <c r="F1382" s="11">
        <v>27.51578530728321</v>
      </c>
    </row>
    <row r="1383" spans="1:6" x14ac:dyDescent="0.35">
      <c r="A1383" s="43">
        <v>481</v>
      </c>
      <c r="B1383" s="12">
        <v>1.6500000000000001E-2</v>
      </c>
      <c r="C1383" s="12">
        <v>2.07E-2</v>
      </c>
      <c r="D1383" s="45">
        <v>20.289855072463762</v>
      </c>
      <c r="E1383" s="11">
        <v>21.020289855072459</v>
      </c>
      <c r="F1383" s="11"/>
    </row>
    <row r="1384" spans="1:6" x14ac:dyDescent="0.35">
      <c r="A1384" s="43">
        <v>481</v>
      </c>
      <c r="B1384" s="12">
        <v>1.35E-2</v>
      </c>
      <c r="C1384" s="12">
        <v>2.0500000000000001E-2</v>
      </c>
      <c r="D1384" s="45">
        <v>34.146341463414636</v>
      </c>
      <c r="E1384" s="11">
        <v>35.375609756097568</v>
      </c>
      <c r="F1384" s="11"/>
    </row>
    <row r="1385" spans="1:6" x14ac:dyDescent="0.35">
      <c r="A1385" s="43">
        <v>482</v>
      </c>
      <c r="B1385" s="12">
        <v>1.66E-2</v>
      </c>
      <c r="C1385" s="12">
        <v>2.4799999999999999E-2</v>
      </c>
      <c r="D1385" s="45">
        <v>33.064516129032256</v>
      </c>
      <c r="E1385" s="11">
        <v>34.254838709677422</v>
      </c>
      <c r="F1385" s="11">
        <v>33.767022053031447</v>
      </c>
    </row>
    <row r="1386" spans="1:6" x14ac:dyDescent="0.35">
      <c r="A1386" s="43">
        <v>482</v>
      </c>
      <c r="B1386" s="12">
        <v>5.4000000000000003E-3</v>
      </c>
      <c r="C1386" s="12">
        <v>7.9000000000000008E-3</v>
      </c>
      <c r="D1386" s="45">
        <v>31.645569620253166</v>
      </c>
      <c r="E1386" s="11">
        <v>32.784810126582279</v>
      </c>
      <c r="F1386" s="11"/>
    </row>
    <row r="1387" spans="1:6" x14ac:dyDescent="0.35">
      <c r="A1387" s="43">
        <v>482</v>
      </c>
      <c r="B1387" s="12">
        <v>8.5000000000000006E-3</v>
      </c>
      <c r="C1387" s="12">
        <v>1.2699999999999999E-2</v>
      </c>
      <c r="D1387" s="45">
        <v>33.070866141732274</v>
      </c>
      <c r="E1387" s="11">
        <v>34.261417322834639</v>
      </c>
      <c r="F1387" s="11"/>
    </row>
    <row r="1388" spans="1:6" x14ac:dyDescent="0.35">
      <c r="A1388" s="43">
        <v>483</v>
      </c>
      <c r="B1388" s="12">
        <v>1.67E-2</v>
      </c>
      <c r="C1388" s="12">
        <v>2.1600000000000001E-2</v>
      </c>
      <c r="D1388" s="45">
        <v>22.68518518518519</v>
      </c>
      <c r="E1388" s="11">
        <v>23.501851851851857</v>
      </c>
      <c r="F1388" s="11">
        <v>27.363646567963514</v>
      </c>
    </row>
    <row r="1389" spans="1:6" x14ac:dyDescent="0.35">
      <c r="A1389" s="43">
        <v>483</v>
      </c>
      <c r="B1389" s="12">
        <v>1.3299999999999999E-2</v>
      </c>
      <c r="C1389" s="12">
        <v>1.83E-2</v>
      </c>
      <c r="D1389" s="45">
        <v>27.322404371584703</v>
      </c>
      <c r="E1389" s="11">
        <v>28.306010928961754</v>
      </c>
      <c r="F1389" s="11"/>
    </row>
    <row r="1390" spans="1:6" x14ac:dyDescent="0.35">
      <c r="A1390" s="43">
        <v>483</v>
      </c>
      <c r="B1390" s="12">
        <v>1.38E-2</v>
      </c>
      <c r="C1390" s="12">
        <v>1.95E-2</v>
      </c>
      <c r="D1390" s="45">
        <v>29.230769230769234</v>
      </c>
      <c r="E1390" s="11">
        <v>30.283076923076926</v>
      </c>
      <c r="F1390" s="11"/>
    </row>
    <row r="1391" spans="1:6" x14ac:dyDescent="0.35">
      <c r="A1391" s="43">
        <v>484</v>
      </c>
      <c r="B1391" s="12">
        <v>1.882E-2</v>
      </c>
      <c r="C1391" s="12">
        <v>2.401E-2</v>
      </c>
      <c r="D1391" s="45">
        <v>21.615993336109955</v>
      </c>
      <c r="E1391" s="11">
        <v>22.394169096209914</v>
      </c>
      <c r="F1391" s="11">
        <v>20.393064208540565</v>
      </c>
    </row>
    <row r="1392" spans="1:6" x14ac:dyDescent="0.35">
      <c r="A1392" s="43">
        <v>484</v>
      </c>
      <c r="B1392" s="12">
        <v>1.6920000000000001E-2</v>
      </c>
      <c r="C1392" s="12">
        <v>2.1250000000000002E-2</v>
      </c>
      <c r="D1392" s="45">
        <v>20.376470588235296</v>
      </c>
      <c r="E1392" s="11">
        <v>21.110023529411766</v>
      </c>
      <c r="F1392" s="11"/>
    </row>
    <row r="1393" spans="1:6" x14ac:dyDescent="0.35">
      <c r="A1393" s="43">
        <v>484</v>
      </c>
      <c r="B1393" s="12">
        <v>1.473E-2</v>
      </c>
      <c r="C1393" s="12">
        <v>1.7760000000000001E-2</v>
      </c>
      <c r="D1393" s="45">
        <v>17.060810810810818</v>
      </c>
      <c r="E1393" s="11">
        <v>17.675000000000008</v>
      </c>
      <c r="F1393" s="11"/>
    </row>
    <row r="1394" spans="1:6" x14ac:dyDescent="0.35">
      <c r="A1394" s="43">
        <v>485</v>
      </c>
      <c r="B1394" s="12">
        <v>2.0799999999999999E-2</v>
      </c>
      <c r="C1394" s="12">
        <v>2.75E-2</v>
      </c>
      <c r="D1394" s="45">
        <v>24.363636363636367</v>
      </c>
      <c r="E1394" s="11">
        <v>25.240727272727277</v>
      </c>
      <c r="F1394" s="11">
        <v>28.848316532436296</v>
      </c>
    </row>
    <row r="1395" spans="1:6" x14ac:dyDescent="0.35">
      <c r="A1395" s="43">
        <v>485</v>
      </c>
      <c r="B1395" s="12">
        <v>1.4500000000000001E-2</v>
      </c>
      <c r="C1395" s="12">
        <v>1.95E-2</v>
      </c>
      <c r="D1395" s="45">
        <v>25.641025641025639</v>
      </c>
      <c r="E1395" s="11">
        <v>26.564102564102562</v>
      </c>
      <c r="F1395" s="11"/>
    </row>
    <row r="1396" spans="1:6" x14ac:dyDescent="0.35">
      <c r="A1396" s="43">
        <v>485</v>
      </c>
      <c r="B1396" s="12">
        <v>1.11E-2</v>
      </c>
      <c r="C1396" s="12">
        <v>1.67E-2</v>
      </c>
      <c r="D1396" s="45">
        <v>33.532934131736525</v>
      </c>
      <c r="E1396" s="11">
        <v>34.74011976047904</v>
      </c>
      <c r="F1396" s="11"/>
    </row>
    <row r="1397" spans="1:6" x14ac:dyDescent="0.35">
      <c r="A1397" s="43">
        <v>486</v>
      </c>
      <c r="B1397" s="12">
        <v>1.2E-2</v>
      </c>
      <c r="C1397" s="12">
        <v>1.6899999999999998E-2</v>
      </c>
      <c r="D1397" s="45">
        <v>28.994082840236679</v>
      </c>
      <c r="E1397" s="11">
        <v>30.037869822485199</v>
      </c>
      <c r="F1397" s="11">
        <v>22.382680992083891</v>
      </c>
    </row>
    <row r="1398" spans="1:6" x14ac:dyDescent="0.35">
      <c r="A1398" s="43">
        <v>486</v>
      </c>
      <c r="B1398" s="12">
        <v>1.3599999999999999E-2</v>
      </c>
      <c r="C1398" s="12">
        <v>1.4500000000000001E-2</v>
      </c>
      <c r="D1398" s="45">
        <v>6.2068965517241486</v>
      </c>
      <c r="E1398" s="11">
        <v>6.4303448275862181</v>
      </c>
      <c r="F1398" s="11"/>
    </row>
    <row r="1399" spans="1:6" x14ac:dyDescent="0.35">
      <c r="A1399" s="43">
        <v>486</v>
      </c>
      <c r="B1399" s="12">
        <v>1.6400000000000001E-2</v>
      </c>
      <c r="C1399" s="12">
        <v>2.3300000000000001E-2</v>
      </c>
      <c r="D1399" s="45">
        <v>29.613733905579398</v>
      </c>
      <c r="E1399" s="11">
        <v>30.679828326180257</v>
      </c>
      <c r="F1399" s="11"/>
    </row>
    <row r="1400" spans="1:6" x14ac:dyDescent="0.35">
      <c r="A1400" s="43">
        <v>487</v>
      </c>
      <c r="B1400" s="12">
        <v>7.5399999999999998E-3</v>
      </c>
      <c r="C1400" s="12">
        <v>1.2E-2</v>
      </c>
      <c r="D1400" s="45">
        <v>37.166666666666671</v>
      </c>
      <c r="E1400" s="11">
        <v>38.504666666666672</v>
      </c>
      <c r="F1400" s="11">
        <v>37.200590973339878</v>
      </c>
    </row>
    <row r="1401" spans="1:6" x14ac:dyDescent="0.35">
      <c r="A1401" s="43">
        <v>487</v>
      </c>
      <c r="B1401" s="12">
        <v>1.183E-2</v>
      </c>
      <c r="C1401" s="12">
        <v>1.583E-2</v>
      </c>
      <c r="D1401" s="45">
        <v>25.26847757422615</v>
      </c>
      <c r="E1401" s="11">
        <v>26.178142766898294</v>
      </c>
      <c r="F1401" s="11"/>
    </row>
    <row r="1402" spans="1:6" x14ac:dyDescent="0.35">
      <c r="A1402" s="43">
        <v>487</v>
      </c>
      <c r="B1402" s="12">
        <v>9.2899999999999996E-3</v>
      </c>
      <c r="C1402" s="12">
        <v>1.6979999999999999E-2</v>
      </c>
      <c r="D1402" s="45">
        <v>45.288574793875149</v>
      </c>
      <c r="E1402" s="11">
        <v>46.918963486454658</v>
      </c>
      <c r="F1402" s="11"/>
    </row>
    <row r="1403" spans="1:6" x14ac:dyDescent="0.35">
      <c r="A1403" s="43">
        <v>488</v>
      </c>
      <c r="B1403" s="12">
        <v>1.24E-2</v>
      </c>
      <c r="C1403" s="12">
        <v>1.6400000000000001E-2</v>
      </c>
      <c r="D1403" s="45">
        <v>24.390243902439032</v>
      </c>
      <c r="E1403" s="11">
        <v>25.268292682926838</v>
      </c>
      <c r="F1403" s="11">
        <v>25.408537752363173</v>
      </c>
    </row>
    <row r="1404" spans="1:6" x14ac:dyDescent="0.35">
      <c r="A1404" s="43">
        <v>488</v>
      </c>
      <c r="B1404" s="12">
        <v>1.5699999999999999E-2</v>
      </c>
      <c r="C1404" s="12">
        <v>1.9E-2</v>
      </c>
      <c r="D1404" s="45">
        <v>17.368421052631582</v>
      </c>
      <c r="E1404" s="11">
        <v>17.993684210526318</v>
      </c>
      <c r="F1404" s="11"/>
    </row>
    <row r="1405" spans="1:6" x14ac:dyDescent="0.35">
      <c r="A1405" s="43">
        <v>488</v>
      </c>
      <c r="B1405" s="12">
        <v>8.9999999999999993E-3</v>
      </c>
      <c r="C1405" s="12">
        <v>1.32E-2</v>
      </c>
      <c r="D1405" s="45">
        <v>31.818181818181824</v>
      </c>
      <c r="E1405" s="11">
        <v>32.963636363636368</v>
      </c>
      <c r="F1405" s="11"/>
    </row>
    <row r="1406" spans="1:6" x14ac:dyDescent="0.35">
      <c r="A1406" s="43">
        <v>489</v>
      </c>
      <c r="B1406" s="12">
        <v>1.668E-2</v>
      </c>
      <c r="C1406" s="12">
        <v>2.1829999999999999E-2</v>
      </c>
      <c r="D1406" s="45">
        <v>23.591387998167654</v>
      </c>
      <c r="E1406" s="11">
        <v>24.440677966101692</v>
      </c>
      <c r="F1406" s="11">
        <v>21.442720603090908</v>
      </c>
    </row>
    <row r="1407" spans="1:6" x14ac:dyDescent="0.35">
      <c r="A1407" s="43">
        <v>489</v>
      </c>
      <c r="B1407" s="12">
        <v>1.3729999999999999E-2</v>
      </c>
      <c r="C1407" s="12">
        <v>1.6879999999999999E-2</v>
      </c>
      <c r="D1407" s="45">
        <v>18.661137440758292</v>
      </c>
      <c r="E1407" s="11">
        <v>19.332938388625593</v>
      </c>
      <c r="F1407" s="11"/>
    </row>
    <row r="1408" spans="1:6" x14ac:dyDescent="0.35">
      <c r="A1408" s="43">
        <v>489</v>
      </c>
      <c r="B1408" s="12">
        <v>1.3050000000000001E-2</v>
      </c>
      <c r="C1408" s="12">
        <v>1.6279999999999999E-2</v>
      </c>
      <c r="D1408" s="45">
        <v>19.840294840294831</v>
      </c>
      <c r="E1408" s="11">
        <v>20.554545454545444</v>
      </c>
      <c r="F1408" s="11"/>
    </row>
    <row r="1409" spans="1:6" x14ac:dyDescent="0.35">
      <c r="A1409" s="43">
        <v>490</v>
      </c>
      <c r="B1409" s="12">
        <v>1.24E-2</v>
      </c>
      <c r="C1409" s="12">
        <v>1.7500000000000002E-2</v>
      </c>
      <c r="D1409" s="45">
        <v>29.142857142857153</v>
      </c>
      <c r="E1409" s="11">
        <v>30.192000000000011</v>
      </c>
      <c r="F1409" s="11">
        <v>23.245890499194847</v>
      </c>
    </row>
    <row r="1410" spans="1:6" x14ac:dyDescent="0.35">
      <c r="A1410" s="43">
        <v>490</v>
      </c>
      <c r="B1410" s="12">
        <v>1.5800000000000002E-2</v>
      </c>
      <c r="C1410" s="12">
        <v>2.07E-2</v>
      </c>
      <c r="D1410" s="45">
        <v>23.671497584541054</v>
      </c>
      <c r="E1410" s="11">
        <v>24.523671497584534</v>
      </c>
      <c r="F1410" s="11"/>
    </row>
    <row r="1411" spans="1:6" x14ac:dyDescent="0.35">
      <c r="A1411" s="43">
        <v>490</v>
      </c>
      <c r="B1411" s="12">
        <v>1.7100000000000001E-2</v>
      </c>
      <c r="C1411" s="12">
        <v>0.02</v>
      </c>
      <c r="D1411" s="45">
        <v>14.499999999999998</v>
      </c>
      <c r="E1411" s="11">
        <v>15.021999999999998</v>
      </c>
      <c r="F1411" s="11"/>
    </row>
    <row r="1412" spans="1:6" x14ac:dyDescent="0.35">
      <c r="A1412" s="43">
        <v>491</v>
      </c>
      <c r="B1412" s="12">
        <v>1.5100000000000001E-2</v>
      </c>
      <c r="C1412" s="12">
        <v>0.02</v>
      </c>
      <c r="D1412" s="45">
        <v>24.5</v>
      </c>
      <c r="E1412" s="11">
        <v>25.382000000000001</v>
      </c>
      <c r="F1412" s="11">
        <v>26.636614379084964</v>
      </c>
    </row>
    <row r="1413" spans="1:6" x14ac:dyDescent="0.35">
      <c r="A1413" s="43">
        <v>491</v>
      </c>
      <c r="B1413" s="12">
        <v>1.0200000000000001E-2</v>
      </c>
      <c r="C1413" s="12">
        <v>1.4E-2</v>
      </c>
      <c r="D1413" s="45">
        <v>27.142857142857142</v>
      </c>
      <c r="E1413" s="11">
        <v>28.12</v>
      </c>
      <c r="F1413" s="11"/>
    </row>
    <row r="1414" spans="1:6" x14ac:dyDescent="0.35">
      <c r="A1414" s="43">
        <v>491</v>
      </c>
      <c r="B1414" s="12">
        <v>1.14E-2</v>
      </c>
      <c r="C1414" s="12">
        <v>1.5299999999999999E-2</v>
      </c>
      <c r="D1414" s="45">
        <v>25.490196078431364</v>
      </c>
      <c r="E1414" s="11">
        <v>26.407843137254893</v>
      </c>
      <c r="F1414" s="11"/>
    </row>
    <row r="1415" spans="1:6" x14ac:dyDescent="0.35">
      <c r="A1415" s="43">
        <v>492</v>
      </c>
      <c r="B1415" s="12">
        <v>1.6199999999999999E-2</v>
      </c>
      <c r="C1415" s="12">
        <v>1.8599999999999998E-2</v>
      </c>
      <c r="D1415" s="45">
        <v>12.90322580645161</v>
      </c>
      <c r="E1415" s="11">
        <v>13.367741935483869</v>
      </c>
      <c r="F1415" s="11">
        <v>23.262123957955783</v>
      </c>
    </row>
    <row r="1416" spans="1:6" x14ac:dyDescent="0.35">
      <c r="A1416" s="43">
        <v>492</v>
      </c>
      <c r="B1416" s="12">
        <v>1.61E-2</v>
      </c>
      <c r="C1416" s="12">
        <v>2.1700000000000001E-2</v>
      </c>
      <c r="D1416" s="45">
        <v>25.806451612903231</v>
      </c>
      <c r="E1416" s="11">
        <v>26.735483870967748</v>
      </c>
      <c r="F1416" s="11"/>
    </row>
    <row r="1417" spans="1:6" x14ac:dyDescent="0.35">
      <c r="A1417" s="43">
        <v>492</v>
      </c>
      <c r="B1417" s="12">
        <v>1.2699999999999999E-2</v>
      </c>
      <c r="C1417" s="12">
        <v>1.78E-2</v>
      </c>
      <c r="D1417" s="45">
        <v>28.651685393258429</v>
      </c>
      <c r="E1417" s="11">
        <v>29.683146067415734</v>
      </c>
      <c r="F1417" s="11"/>
    </row>
    <row r="1418" spans="1:6" x14ac:dyDescent="0.35">
      <c r="A1418" s="43">
        <v>493</v>
      </c>
      <c r="B1418" s="12">
        <v>1.4E-2</v>
      </c>
      <c r="C1418" s="12">
        <v>2.1899999999999999E-2</v>
      </c>
      <c r="D1418" s="45">
        <v>36.073059360730589</v>
      </c>
      <c r="E1418" s="11">
        <v>37.371689497716893</v>
      </c>
      <c r="F1418" s="11">
        <v>32.8404295271122</v>
      </c>
    </row>
    <row r="1419" spans="1:6" x14ac:dyDescent="0.35">
      <c r="A1419" s="43">
        <v>493</v>
      </c>
      <c r="B1419" s="12">
        <v>1.38E-2</v>
      </c>
      <c r="C1419" s="12">
        <v>1.9400000000000001E-2</v>
      </c>
      <c r="D1419" s="45">
        <v>28.865979381443303</v>
      </c>
      <c r="E1419" s="11">
        <v>29.905154639175262</v>
      </c>
      <c r="F1419" s="11"/>
    </row>
    <row r="1420" spans="1:6" x14ac:dyDescent="0.35">
      <c r="A1420" s="43">
        <v>493</v>
      </c>
      <c r="B1420" s="12">
        <v>1.32E-2</v>
      </c>
      <c r="C1420" s="12">
        <v>1.89E-2</v>
      </c>
      <c r="D1420" s="45">
        <v>30.158730158730158</v>
      </c>
      <c r="E1420" s="11">
        <v>31.244444444444444</v>
      </c>
      <c r="F1420" s="11"/>
    </row>
    <row r="1421" spans="1:6" x14ac:dyDescent="0.35">
      <c r="A1421" s="43">
        <v>494</v>
      </c>
      <c r="B1421" s="12">
        <v>1.26E-2</v>
      </c>
      <c r="C1421" s="12">
        <v>1.6E-2</v>
      </c>
      <c r="D1421" s="45">
        <v>21.250000000000004</v>
      </c>
      <c r="E1421" s="11">
        <v>22.015000000000004</v>
      </c>
      <c r="F1421" s="11">
        <v>28.028501988207875</v>
      </c>
    </row>
    <row r="1422" spans="1:6" x14ac:dyDescent="0.35">
      <c r="A1422" s="43">
        <v>494</v>
      </c>
      <c r="B1422" s="12">
        <v>8.3999999999999995E-3</v>
      </c>
      <c r="C1422" s="12">
        <v>1.3599999999999999E-2</v>
      </c>
      <c r="D1422" s="45">
        <v>38.235294117647065</v>
      </c>
      <c r="E1422" s="11">
        <v>39.611764705882358</v>
      </c>
      <c r="F1422" s="11"/>
    </row>
    <row r="1423" spans="1:6" x14ac:dyDescent="0.35">
      <c r="A1423" s="43">
        <v>494</v>
      </c>
      <c r="B1423" s="12">
        <v>1.12E-2</v>
      </c>
      <c r="C1423" s="12">
        <v>1.43E-2</v>
      </c>
      <c r="D1423" s="45">
        <v>21.67832167832168</v>
      </c>
      <c r="E1423" s="11">
        <v>22.458741258741263</v>
      </c>
      <c r="F1423" s="11"/>
    </row>
    <row r="1424" spans="1:6" x14ac:dyDescent="0.35">
      <c r="A1424" s="43">
        <v>495</v>
      </c>
      <c r="B1424" s="12">
        <v>1.8100000000000002E-2</v>
      </c>
      <c r="C1424" s="12">
        <v>2.2499999999999999E-2</v>
      </c>
      <c r="D1424" s="45">
        <v>19.555555555555546</v>
      </c>
      <c r="E1424" s="11">
        <v>20.259555555555547</v>
      </c>
      <c r="F1424" s="11">
        <v>17.152427609427605</v>
      </c>
    </row>
    <row r="1425" spans="1:6" x14ac:dyDescent="0.35">
      <c r="A1425" s="43">
        <v>495</v>
      </c>
      <c r="B1425" s="12">
        <v>1.61E-2</v>
      </c>
      <c r="C1425" s="12">
        <v>1.84E-2</v>
      </c>
      <c r="D1425" s="45">
        <v>12.5</v>
      </c>
      <c r="E1425" s="11">
        <v>12.950000000000001</v>
      </c>
      <c r="F1425" s="11"/>
    </row>
    <row r="1426" spans="1:6" x14ac:dyDescent="0.35">
      <c r="A1426" s="43">
        <v>495</v>
      </c>
      <c r="B1426" s="12">
        <v>1.4500000000000001E-2</v>
      </c>
      <c r="C1426" s="12">
        <v>1.7600000000000001E-2</v>
      </c>
      <c r="D1426" s="45">
        <v>17.613636363636363</v>
      </c>
      <c r="E1426" s="11">
        <v>18.247727272727271</v>
      </c>
      <c r="F1426" s="11"/>
    </row>
    <row r="1427" spans="1:6" x14ac:dyDescent="0.35">
      <c r="A1427" s="43">
        <v>496</v>
      </c>
      <c r="B1427" s="12">
        <v>1.469E-2</v>
      </c>
      <c r="C1427" s="12">
        <v>2.1100000000000001E-2</v>
      </c>
      <c r="D1427" s="45">
        <v>30.379146919431282</v>
      </c>
      <c r="E1427" s="11">
        <v>31.472796208530809</v>
      </c>
      <c r="F1427" s="11">
        <v>30.394693641282441</v>
      </c>
    </row>
    <row r="1428" spans="1:6" x14ac:dyDescent="0.35">
      <c r="A1428" s="43">
        <v>496</v>
      </c>
      <c r="B1428" s="12">
        <v>1.3849999999999999E-2</v>
      </c>
      <c r="C1428" s="12">
        <v>1.865E-2</v>
      </c>
      <c r="D1428" s="45">
        <v>25.737265415549597</v>
      </c>
      <c r="E1428" s="11">
        <v>26.663806970509384</v>
      </c>
      <c r="F1428" s="11"/>
    </row>
    <row r="1429" spans="1:6" x14ac:dyDescent="0.35">
      <c r="A1429" s="43">
        <v>496</v>
      </c>
      <c r="B1429" s="12">
        <v>1.8360000000000001E-2</v>
      </c>
      <c r="C1429" s="12">
        <v>2.6960000000000001E-2</v>
      </c>
      <c r="D1429" s="45">
        <v>31.899109792284865</v>
      </c>
      <c r="E1429" s="11">
        <v>33.047477744807118</v>
      </c>
      <c r="F1429" s="11"/>
    </row>
    <row r="1430" spans="1:6" x14ac:dyDescent="0.35">
      <c r="A1430" s="43">
        <v>497</v>
      </c>
      <c r="B1430" s="12">
        <v>1.4319999999999999E-2</v>
      </c>
      <c r="C1430" s="12">
        <v>1.806E-2</v>
      </c>
      <c r="D1430" s="45">
        <v>20.708748615725362</v>
      </c>
      <c r="E1430" s="11">
        <v>21.454263565891477</v>
      </c>
      <c r="F1430" s="11">
        <v>20.283065815360256</v>
      </c>
    </row>
    <row r="1431" spans="1:6" x14ac:dyDescent="0.35">
      <c r="A1431" s="43">
        <v>497</v>
      </c>
      <c r="B1431" s="12">
        <v>1.959E-2</v>
      </c>
      <c r="C1431" s="12">
        <v>2.341E-2</v>
      </c>
      <c r="D1431" s="45">
        <v>16.317812900469885</v>
      </c>
      <c r="E1431" s="11">
        <v>16.905254164886802</v>
      </c>
      <c r="F1431" s="11"/>
    </row>
    <row r="1432" spans="1:6" x14ac:dyDescent="0.35">
      <c r="A1432" s="43">
        <v>497</v>
      </c>
      <c r="B1432" s="12">
        <v>1.9800000000000002E-2</v>
      </c>
      <c r="C1432" s="12">
        <v>2.529E-2</v>
      </c>
      <c r="D1432" s="45">
        <v>21.708185053380777</v>
      </c>
      <c r="E1432" s="11">
        <v>22.489679715302486</v>
      </c>
      <c r="F1432" s="11"/>
    </row>
    <row r="1433" spans="1:6" x14ac:dyDescent="0.35">
      <c r="A1433" s="43">
        <v>498</v>
      </c>
      <c r="B1433" s="12">
        <v>2.598E-2</v>
      </c>
      <c r="C1433" s="12">
        <v>3.3160000000000002E-2</v>
      </c>
      <c r="D1433" s="45">
        <v>21.652593486127873</v>
      </c>
      <c r="E1433" s="11">
        <v>22.432086851628476</v>
      </c>
      <c r="F1433" s="11">
        <v>14.846467941932753</v>
      </c>
    </row>
    <row r="1434" spans="1:6" x14ac:dyDescent="0.35">
      <c r="A1434" s="43">
        <v>498</v>
      </c>
      <c r="B1434" s="12">
        <v>2.078E-2</v>
      </c>
      <c r="C1434" s="12">
        <v>2.5010000000000001E-2</v>
      </c>
      <c r="D1434" s="45">
        <v>16.913234706117557</v>
      </c>
      <c r="E1434" s="11">
        <v>17.52211115553779</v>
      </c>
      <c r="F1434" s="11"/>
    </row>
    <row r="1435" spans="1:6" x14ac:dyDescent="0.35">
      <c r="A1435" s="43">
        <v>498</v>
      </c>
      <c r="B1435" s="12">
        <v>3.0880000000000001E-2</v>
      </c>
      <c r="C1435" s="12">
        <v>3.2309999999999998E-2</v>
      </c>
      <c r="D1435" s="45">
        <v>4.425874342308874</v>
      </c>
      <c r="E1435" s="11">
        <v>4.5852058186319935</v>
      </c>
      <c r="F1435" s="11"/>
    </row>
    <row r="1436" spans="1:6" x14ac:dyDescent="0.35">
      <c r="A1436" s="43">
        <v>499</v>
      </c>
      <c r="B1436" s="12">
        <v>2.4510000000000001E-2</v>
      </c>
      <c r="C1436" s="12">
        <v>3.022E-2</v>
      </c>
      <c r="D1436" s="45">
        <v>18.894771674387822</v>
      </c>
      <c r="E1436" s="11">
        <v>19.574983454665784</v>
      </c>
      <c r="F1436" s="11">
        <v>16.569926632438541</v>
      </c>
    </row>
    <row r="1437" spans="1:6" x14ac:dyDescent="0.35">
      <c r="A1437" s="43">
        <v>499</v>
      </c>
      <c r="B1437" s="12">
        <v>1.8120000000000001E-2</v>
      </c>
      <c r="C1437" s="12">
        <v>2.1010000000000001E-2</v>
      </c>
      <c r="D1437" s="45">
        <v>13.755354593050928</v>
      </c>
      <c r="E1437" s="11">
        <v>14.250547358400762</v>
      </c>
      <c r="F1437" s="11"/>
    </row>
    <row r="1438" spans="1:6" x14ac:dyDescent="0.35">
      <c r="A1438" s="43">
        <v>499</v>
      </c>
      <c r="B1438" s="12">
        <v>1.618E-2</v>
      </c>
      <c r="C1438" s="12">
        <v>1.9109999999999999E-2</v>
      </c>
      <c r="D1438" s="45">
        <v>15.332286760858182</v>
      </c>
      <c r="E1438" s="11">
        <v>15.884249084249078</v>
      </c>
      <c r="F1438" s="11"/>
    </row>
    <row r="1439" spans="1:6" x14ac:dyDescent="0.35">
      <c r="A1439" s="43">
        <v>500</v>
      </c>
      <c r="B1439" s="12">
        <v>1.191E-2</v>
      </c>
      <c r="C1439" s="12">
        <v>1.2840000000000001E-2</v>
      </c>
      <c r="D1439" s="45">
        <v>7.2429906542056095</v>
      </c>
      <c r="E1439" s="11">
        <v>7.5037383177570121</v>
      </c>
      <c r="F1439" s="11">
        <v>35.181929158291375</v>
      </c>
    </row>
    <row r="1440" spans="1:6" x14ac:dyDescent="0.35">
      <c r="A1440" s="43">
        <v>500</v>
      </c>
      <c r="B1440" s="12">
        <v>1.357E-2</v>
      </c>
      <c r="C1440" s="12">
        <v>2.4580000000000001E-2</v>
      </c>
      <c r="D1440" s="45">
        <v>44.792514239218875</v>
      </c>
      <c r="E1440" s="11">
        <v>46.405044751830758</v>
      </c>
      <c r="F1440" s="11"/>
    </row>
    <row r="1441" spans="1:6" x14ac:dyDescent="0.35">
      <c r="A1441" s="43">
        <v>500</v>
      </c>
      <c r="B1441" s="12">
        <v>7.9699999999999997E-3</v>
      </c>
      <c r="C1441" s="12">
        <v>1.5890000000000001E-2</v>
      </c>
      <c r="D1441" s="45">
        <v>49.842668344870994</v>
      </c>
      <c r="E1441" s="11">
        <v>51.637004405286348</v>
      </c>
      <c r="F1441" s="11"/>
    </row>
    <row r="1442" spans="1:6" x14ac:dyDescent="0.35">
      <c r="A1442" s="43">
        <v>501</v>
      </c>
      <c r="B1442" s="12">
        <v>1.3429999999999999E-2</v>
      </c>
      <c r="C1442" s="12">
        <v>1.6449999999999999E-2</v>
      </c>
      <c r="D1442" s="45">
        <v>18.358662613981764</v>
      </c>
      <c r="E1442" s="11">
        <v>19.019574468085107</v>
      </c>
      <c r="F1442" s="11">
        <v>18.801406697733995</v>
      </c>
    </row>
    <row r="1443" spans="1:6" x14ac:dyDescent="0.35">
      <c r="A1443" s="43">
        <v>501</v>
      </c>
      <c r="B1443" s="12">
        <v>1.417E-2</v>
      </c>
      <c r="C1443" s="12">
        <v>1.6150000000000001E-2</v>
      </c>
      <c r="D1443" s="45">
        <v>12.260061919504649</v>
      </c>
      <c r="E1443" s="11">
        <v>12.701424148606817</v>
      </c>
      <c r="F1443" s="11"/>
    </row>
    <row r="1444" spans="1:6" x14ac:dyDescent="0.35">
      <c r="A1444" s="43">
        <v>501</v>
      </c>
      <c r="B1444" s="12">
        <v>6.8100000000000001E-3</v>
      </c>
      <c r="C1444" s="12">
        <v>8.94E-3</v>
      </c>
      <c r="D1444" s="45">
        <v>23.825503355704697</v>
      </c>
      <c r="E1444" s="11">
        <v>24.683221476510067</v>
      </c>
      <c r="F1444" s="11"/>
    </row>
    <row r="1445" spans="1:6" x14ac:dyDescent="0.35">
      <c r="A1445" s="43">
        <v>502</v>
      </c>
      <c r="B1445" s="12">
        <v>1.03E-2</v>
      </c>
      <c r="C1445" s="12">
        <v>1.26E-2</v>
      </c>
      <c r="D1445" s="45">
        <v>18.253968253968253</v>
      </c>
      <c r="E1445" s="11">
        <v>18.911111111111111</v>
      </c>
      <c r="F1445" s="11">
        <v>15.451416573850032</v>
      </c>
    </row>
    <row r="1446" spans="1:6" x14ac:dyDescent="0.35">
      <c r="A1446" s="43">
        <v>502</v>
      </c>
      <c r="B1446" s="12">
        <v>1.47E-2</v>
      </c>
      <c r="C1446" s="12">
        <v>1.6279999999999999E-2</v>
      </c>
      <c r="D1446" s="45">
        <v>9.7051597051597049</v>
      </c>
      <c r="E1446" s="11">
        <v>10.054545454545455</v>
      </c>
      <c r="F1446" s="11"/>
    </row>
    <row r="1447" spans="1:6" x14ac:dyDescent="0.35">
      <c r="A1447" s="43">
        <v>502</v>
      </c>
      <c r="B1447" s="12">
        <v>1.532E-2</v>
      </c>
      <c r="C1447" s="12">
        <v>1.8409999999999999E-2</v>
      </c>
      <c r="D1447" s="45">
        <v>16.784356328082559</v>
      </c>
      <c r="E1447" s="11">
        <v>17.388593155893531</v>
      </c>
      <c r="F1447" s="11"/>
    </row>
    <row r="1448" spans="1:6" x14ac:dyDescent="0.35">
      <c r="A1448" s="43">
        <v>503</v>
      </c>
      <c r="B1448" s="12">
        <v>2.3400000000000001E-2</v>
      </c>
      <c r="C1448" s="12">
        <v>0.03</v>
      </c>
      <c r="D1448" s="45">
        <v>21.999999999999993</v>
      </c>
      <c r="E1448" s="11">
        <v>22.791999999999994</v>
      </c>
      <c r="F1448" s="11">
        <v>13.907291839557395</v>
      </c>
    </row>
    <row r="1449" spans="1:6" x14ac:dyDescent="0.35">
      <c r="A1449" s="43">
        <v>503</v>
      </c>
      <c r="B1449" s="12">
        <v>1.61E-2</v>
      </c>
      <c r="C1449" s="12">
        <v>1.9599999999999999E-2</v>
      </c>
      <c r="D1449" s="45">
        <v>17.857142857142854</v>
      </c>
      <c r="E1449" s="11">
        <v>18.499999999999996</v>
      </c>
      <c r="F1449" s="11"/>
    </row>
    <row r="1450" spans="1:6" x14ac:dyDescent="0.35">
      <c r="A1450" s="43">
        <v>503</v>
      </c>
      <c r="B1450" s="12">
        <v>2.4E-2</v>
      </c>
      <c r="C1450" s="12">
        <v>2.41E-2</v>
      </c>
      <c r="D1450" s="45">
        <v>0.41493775933609706</v>
      </c>
      <c r="E1450" s="11">
        <v>0.42987551867219659</v>
      </c>
      <c r="F1450" s="11"/>
    </row>
    <row r="1451" spans="1:6" x14ac:dyDescent="0.35">
      <c r="A1451" s="43">
        <v>504</v>
      </c>
      <c r="B1451" s="12">
        <v>1.7000000000000001E-2</v>
      </c>
      <c r="C1451" s="12">
        <v>2.2800000000000001E-2</v>
      </c>
      <c r="D1451" s="45">
        <v>25.438596491228065</v>
      </c>
      <c r="E1451" s="11">
        <v>26.354385964912275</v>
      </c>
      <c r="F1451" s="11">
        <v>20.634471065150837</v>
      </c>
    </row>
    <row r="1452" spans="1:6" x14ac:dyDescent="0.35">
      <c r="A1452" s="43">
        <v>504</v>
      </c>
      <c r="B1452" s="12">
        <v>1.2829999999999999E-2</v>
      </c>
      <c r="C1452" s="12">
        <v>1.7010000000000001E-2</v>
      </c>
      <c r="D1452" s="45">
        <v>24.573780129335692</v>
      </c>
      <c r="E1452" s="11">
        <v>25.458436213991778</v>
      </c>
      <c r="F1452" s="11"/>
    </row>
    <row r="1453" spans="1:6" x14ac:dyDescent="0.35">
      <c r="A1453" s="43">
        <v>504</v>
      </c>
      <c r="B1453" s="12">
        <v>1.9089999999999999E-2</v>
      </c>
      <c r="C1453" s="12">
        <v>2.1149999999999999E-2</v>
      </c>
      <c r="D1453" s="45">
        <v>9.7399527186761201</v>
      </c>
      <c r="E1453" s="11">
        <v>10.09059101654846</v>
      </c>
      <c r="F1453" s="11"/>
    </row>
    <row r="1454" spans="1:6" x14ac:dyDescent="0.35">
      <c r="A1454" s="43">
        <v>505</v>
      </c>
      <c r="B1454" s="12">
        <v>1.43E-2</v>
      </c>
      <c r="C1454" s="12">
        <v>1.6389999999999998E-2</v>
      </c>
      <c r="D1454" s="45">
        <v>12.751677852348983</v>
      </c>
      <c r="E1454" s="11">
        <v>13.210738255033547</v>
      </c>
      <c r="F1454" s="11">
        <v>19.678204429763166</v>
      </c>
    </row>
    <row r="1455" spans="1:6" x14ac:dyDescent="0.35">
      <c r="A1455" s="43">
        <v>505</v>
      </c>
      <c r="B1455" s="12">
        <v>2.6290000000000001E-2</v>
      </c>
      <c r="C1455" s="12">
        <v>3.0339999999999999E-2</v>
      </c>
      <c r="D1455" s="45">
        <v>13.348714568226757</v>
      </c>
      <c r="E1455" s="11">
        <v>13.82926829268292</v>
      </c>
      <c r="F1455" s="11"/>
    </row>
    <row r="1456" spans="1:6" x14ac:dyDescent="0.35">
      <c r="A1456" s="43">
        <v>505</v>
      </c>
      <c r="B1456" s="12">
        <v>2.1530000000000001E-2</v>
      </c>
      <c r="C1456" s="12">
        <v>3.1150000000000001E-2</v>
      </c>
      <c r="D1456" s="45">
        <v>30.882825040128409</v>
      </c>
      <c r="E1456" s="11">
        <v>31.994606741573033</v>
      </c>
      <c r="F1456" s="11"/>
    </row>
    <row r="1457" spans="1:6" x14ac:dyDescent="0.35">
      <c r="A1457" s="43">
        <v>506</v>
      </c>
      <c r="B1457" s="12">
        <v>2.1729999999999999E-2</v>
      </c>
      <c r="C1457" s="12">
        <v>2.4799999999999999E-2</v>
      </c>
      <c r="D1457" s="45">
        <v>12.379032258064516</v>
      </c>
      <c r="E1457" s="11">
        <v>12.824677419354838</v>
      </c>
      <c r="F1457" s="11">
        <v>18.105993064658914</v>
      </c>
    </row>
    <row r="1458" spans="1:6" x14ac:dyDescent="0.35">
      <c r="A1458" s="43">
        <v>506</v>
      </c>
      <c r="B1458" s="12">
        <v>1.9650000000000001E-2</v>
      </c>
      <c r="C1458" s="12">
        <v>2.673E-2</v>
      </c>
      <c r="D1458" s="45">
        <v>26.487093153759815</v>
      </c>
      <c r="E1458" s="11">
        <v>27.44062850729517</v>
      </c>
      <c r="F1458" s="11"/>
    </row>
    <row r="1459" spans="1:6" x14ac:dyDescent="0.35">
      <c r="A1459" s="43">
        <v>506</v>
      </c>
      <c r="B1459" s="12">
        <v>2.6190000000000001E-2</v>
      </c>
      <c r="C1459" s="12">
        <v>3.0300000000000001E-2</v>
      </c>
      <c r="D1459" s="45">
        <v>13.56435643564356</v>
      </c>
      <c r="E1459" s="11">
        <v>14.052673267326728</v>
      </c>
      <c r="F1459" s="11"/>
    </row>
    <row r="1460" spans="1:6" x14ac:dyDescent="0.35">
      <c r="A1460" s="43">
        <v>507</v>
      </c>
      <c r="B1460" s="12">
        <v>0.02</v>
      </c>
      <c r="C1460" s="12">
        <v>2.63E-2</v>
      </c>
      <c r="D1460" s="45">
        <v>23.954372623574145</v>
      </c>
      <c r="E1460" s="11">
        <v>24.816730038022815</v>
      </c>
      <c r="F1460" s="11">
        <v>27.697786322946811</v>
      </c>
    </row>
    <row r="1461" spans="1:6" x14ac:dyDescent="0.35">
      <c r="A1461" s="43">
        <v>507</v>
      </c>
      <c r="B1461" s="12">
        <v>1.6199999999999999E-2</v>
      </c>
      <c r="C1461" s="12">
        <v>2.12E-2</v>
      </c>
      <c r="D1461" s="45">
        <v>23.584905660377366</v>
      </c>
      <c r="E1461" s="11">
        <v>24.433962264150953</v>
      </c>
      <c r="F1461" s="11"/>
    </row>
    <row r="1462" spans="1:6" x14ac:dyDescent="0.35">
      <c r="A1462" s="43">
        <v>507</v>
      </c>
      <c r="B1462" s="12">
        <v>1.01E-2</v>
      </c>
      <c r="C1462" s="12">
        <v>1.4999999999999999E-2</v>
      </c>
      <c r="D1462" s="45">
        <v>32.666666666666664</v>
      </c>
      <c r="E1462" s="11">
        <v>33.842666666666666</v>
      </c>
      <c r="F1462" s="11"/>
    </row>
    <row r="1463" spans="1:6" x14ac:dyDescent="0.35">
      <c r="A1463" s="43">
        <v>508</v>
      </c>
      <c r="B1463" s="12">
        <v>1.14E-2</v>
      </c>
      <c r="C1463" s="12">
        <v>1.6500000000000001E-2</v>
      </c>
      <c r="D1463" s="45">
        <v>30.909090909090907</v>
      </c>
      <c r="E1463" s="11">
        <v>32.021818181818183</v>
      </c>
      <c r="F1463" s="11">
        <v>24.022143528306326</v>
      </c>
    </row>
    <row r="1464" spans="1:6" x14ac:dyDescent="0.35">
      <c r="A1464" s="43">
        <v>508</v>
      </c>
      <c r="B1464" s="12">
        <v>1.1299999999999999E-2</v>
      </c>
      <c r="C1464" s="12">
        <v>1.29E-2</v>
      </c>
      <c r="D1464" s="45">
        <v>12.403100775193804</v>
      </c>
      <c r="E1464" s="11">
        <v>12.849612403100782</v>
      </c>
      <c r="F1464" s="11"/>
    </row>
    <row r="1465" spans="1:6" x14ac:dyDescent="0.35">
      <c r="A1465" s="43">
        <v>508</v>
      </c>
      <c r="B1465" s="12">
        <v>1.18E-2</v>
      </c>
      <c r="C1465" s="12">
        <v>1.6E-2</v>
      </c>
      <c r="D1465" s="45">
        <v>26.25</v>
      </c>
      <c r="E1465" s="11">
        <v>27.195</v>
      </c>
      <c r="F1465" s="11"/>
    </row>
    <row r="1466" spans="1:6" x14ac:dyDescent="0.35">
      <c r="A1466" s="43">
        <v>509</v>
      </c>
      <c r="B1466" s="12">
        <v>4.3800000000000002E-3</v>
      </c>
      <c r="C1466" s="12">
        <v>5.7200000000000003E-3</v>
      </c>
      <c r="D1466" s="45">
        <v>23.426573426573427</v>
      </c>
      <c r="E1466" s="11">
        <v>24.269930069930069</v>
      </c>
      <c r="F1466" s="11">
        <v>22.167710894769723</v>
      </c>
    </row>
    <row r="1467" spans="1:6" x14ac:dyDescent="0.35">
      <c r="A1467" s="43">
        <v>509</v>
      </c>
      <c r="B1467" s="12">
        <v>4.28E-3</v>
      </c>
      <c r="C1467" s="12">
        <v>5.9500000000000004E-3</v>
      </c>
      <c r="D1467" s="45">
        <v>28.067226890756309</v>
      </c>
      <c r="E1467" s="11">
        <v>29.077647058823537</v>
      </c>
      <c r="F1467" s="11"/>
    </row>
    <row r="1468" spans="1:6" x14ac:dyDescent="0.35">
      <c r="A1468" s="43">
        <v>509</v>
      </c>
      <c r="B1468" s="12">
        <v>4.4000000000000003E-3</v>
      </c>
      <c r="C1468" s="12">
        <v>5.0400000000000002E-3</v>
      </c>
      <c r="D1468" s="45">
        <v>12.698412698412698</v>
      </c>
      <c r="E1468" s="11">
        <v>13.155555555555555</v>
      </c>
      <c r="F1468" s="11"/>
    </row>
    <row r="1469" spans="1:6" x14ac:dyDescent="0.35">
      <c r="A1469" s="43">
        <v>510</v>
      </c>
      <c r="B1469" s="12">
        <v>2.213E-2</v>
      </c>
      <c r="C1469" s="12">
        <v>2.4850000000000001E-2</v>
      </c>
      <c r="D1469" s="45">
        <v>10.945674044265594</v>
      </c>
      <c r="E1469" s="11">
        <v>11.339718309859157</v>
      </c>
      <c r="F1469" s="11">
        <v>7.4053629357595581</v>
      </c>
    </row>
    <row r="1470" spans="1:6" x14ac:dyDescent="0.35">
      <c r="A1470" s="43">
        <v>510</v>
      </c>
      <c r="B1470" s="12">
        <v>1.439E-2</v>
      </c>
      <c r="C1470" s="12">
        <v>1.4590000000000001E-2</v>
      </c>
      <c r="D1470" s="45">
        <v>1.3708019191226903</v>
      </c>
      <c r="E1470" s="11">
        <v>1.4201507882111073</v>
      </c>
      <c r="F1470" s="11"/>
    </row>
    <row r="1471" spans="1:6" x14ac:dyDescent="0.35">
      <c r="A1471" s="43">
        <v>510</v>
      </c>
      <c r="B1471" s="12">
        <v>1.125E-2</v>
      </c>
      <c r="C1471" s="12">
        <v>1.238E-2</v>
      </c>
      <c r="D1471" s="45">
        <v>9.127625201938617</v>
      </c>
      <c r="E1471" s="11">
        <v>9.4562197092084084</v>
      </c>
      <c r="F1471" s="11"/>
    </row>
    <row r="1472" spans="1:6" x14ac:dyDescent="0.35">
      <c r="A1472" s="43">
        <v>511</v>
      </c>
      <c r="B1472" s="12">
        <v>1.7000000000000001E-2</v>
      </c>
      <c r="C1472" s="12">
        <v>2.1399999999999999E-2</v>
      </c>
      <c r="D1472" s="45">
        <v>20.560747663551393</v>
      </c>
      <c r="E1472" s="11">
        <v>21.300934579439243</v>
      </c>
      <c r="F1472" s="11">
        <v>25.437989315884085</v>
      </c>
    </row>
    <row r="1473" spans="1:6" x14ac:dyDescent="0.35">
      <c r="A1473" s="43">
        <v>511</v>
      </c>
      <c r="B1473" s="12">
        <v>1.1599999999999999E-2</v>
      </c>
      <c r="C1473" s="12">
        <v>1.83E-2</v>
      </c>
      <c r="D1473" s="45">
        <v>36.612021857923501</v>
      </c>
      <c r="E1473" s="11">
        <v>37.930054644808749</v>
      </c>
      <c r="F1473" s="11"/>
    </row>
    <row r="1474" spans="1:6" x14ac:dyDescent="0.35">
      <c r="A1474" s="43">
        <v>511</v>
      </c>
      <c r="B1474" s="12">
        <v>1.5699999999999999E-2</v>
      </c>
      <c r="C1474" s="12">
        <v>1.8800000000000001E-2</v>
      </c>
      <c r="D1474" s="45">
        <v>16.48936170212767</v>
      </c>
      <c r="E1474" s="11">
        <v>17.082978723404267</v>
      </c>
      <c r="F1474" s="11"/>
    </row>
    <row r="1475" spans="1:6" x14ac:dyDescent="0.35">
      <c r="A1475" s="43">
        <v>512</v>
      </c>
      <c r="B1475" s="12">
        <v>1.4200000000000001E-2</v>
      </c>
      <c r="C1475" s="12">
        <v>1.7600000000000001E-2</v>
      </c>
      <c r="D1475" s="45">
        <v>19.318181818181817</v>
      </c>
      <c r="E1475" s="11">
        <v>20.013636363636362</v>
      </c>
      <c r="F1475" s="11">
        <v>22.180509964926898</v>
      </c>
    </row>
    <row r="1476" spans="1:6" x14ac:dyDescent="0.35">
      <c r="A1476" s="43">
        <v>512</v>
      </c>
      <c r="B1476" s="12">
        <v>8.0999999999999996E-3</v>
      </c>
      <c r="C1476" s="12">
        <v>8.8999999999999999E-3</v>
      </c>
      <c r="D1476" s="45">
        <v>8.9887640449438244</v>
      </c>
      <c r="E1476" s="11">
        <v>9.3123595505618031</v>
      </c>
      <c r="F1476" s="11"/>
    </row>
    <row r="1477" spans="1:6" x14ac:dyDescent="0.35">
      <c r="A1477" s="43">
        <v>512</v>
      </c>
      <c r="B1477" s="12">
        <v>6.6E-3</v>
      </c>
      <c r="C1477" s="12">
        <v>1.03E-2</v>
      </c>
      <c r="D1477" s="45">
        <v>35.922330097087382</v>
      </c>
      <c r="E1477" s="11">
        <v>37.215533980582528</v>
      </c>
      <c r="F1477" s="11"/>
    </row>
    <row r="1478" spans="1:6" x14ac:dyDescent="0.35">
      <c r="A1478" s="43">
        <v>513</v>
      </c>
      <c r="B1478" s="12">
        <v>1.814E-2</v>
      </c>
      <c r="C1478" s="12">
        <v>2.35E-2</v>
      </c>
      <c r="D1478" s="45">
        <v>22.808510638297875</v>
      </c>
      <c r="E1478" s="11">
        <v>23.629617021276598</v>
      </c>
      <c r="F1478" s="11">
        <v>23.814006798438871</v>
      </c>
    </row>
    <row r="1479" spans="1:6" x14ac:dyDescent="0.35">
      <c r="A1479" s="43">
        <v>513</v>
      </c>
      <c r="B1479" s="12">
        <v>1.1350000000000001E-2</v>
      </c>
      <c r="C1479" s="12">
        <v>1.6449999999999999E-2</v>
      </c>
      <c r="D1479" s="45">
        <v>31.003039513677805</v>
      </c>
      <c r="E1479" s="11">
        <v>32.119148936170205</v>
      </c>
      <c r="F1479" s="11"/>
    </row>
    <row r="1480" spans="1:6" x14ac:dyDescent="0.35">
      <c r="A1480" s="43">
        <v>513</v>
      </c>
      <c r="B1480" s="12">
        <v>1.434E-2</v>
      </c>
      <c r="C1480" s="12">
        <v>1.6899999999999998E-2</v>
      </c>
      <c r="D1480" s="45">
        <v>15.147928994082829</v>
      </c>
      <c r="E1480" s="11">
        <v>15.693254437869811</v>
      </c>
      <c r="F1480" s="11"/>
    </row>
    <row r="1481" spans="1:6" x14ac:dyDescent="0.35">
      <c r="A1481" s="43">
        <v>514</v>
      </c>
      <c r="B1481" s="12">
        <v>3.0999999999999999E-3</v>
      </c>
      <c r="C1481" s="12">
        <v>5.5999999999999999E-3</v>
      </c>
      <c r="D1481" s="45">
        <v>44.642857142857146</v>
      </c>
      <c r="E1481" s="11">
        <v>46.250000000000007</v>
      </c>
      <c r="F1481" s="11">
        <v>37.964901960784317</v>
      </c>
    </row>
    <row r="1482" spans="1:6" x14ac:dyDescent="0.35">
      <c r="A1482" s="43">
        <v>514</v>
      </c>
      <c r="B1482" s="12">
        <v>4.1999999999999997E-3</v>
      </c>
      <c r="C1482" s="12">
        <v>6.0000000000000001E-3</v>
      </c>
      <c r="D1482" s="45">
        <v>30.000000000000004</v>
      </c>
      <c r="E1482" s="11">
        <v>31.080000000000005</v>
      </c>
      <c r="F1482" s="11"/>
    </row>
    <row r="1483" spans="1:6" x14ac:dyDescent="0.35">
      <c r="A1483" s="43">
        <v>514</v>
      </c>
      <c r="B1483" s="12">
        <v>3.3E-3</v>
      </c>
      <c r="C1483" s="12">
        <v>5.1000000000000004E-3</v>
      </c>
      <c r="D1483" s="45">
        <v>35.294117647058826</v>
      </c>
      <c r="E1483" s="11">
        <v>36.564705882352946</v>
      </c>
      <c r="F1483" s="11"/>
    </row>
    <row r="1484" spans="1:6" x14ac:dyDescent="0.35">
      <c r="A1484" s="43">
        <v>515</v>
      </c>
      <c r="B1484" s="12">
        <v>4.1999999999999997E-3</v>
      </c>
      <c r="C1484" s="12">
        <v>9.1000000000000004E-3</v>
      </c>
      <c r="D1484" s="45">
        <v>53.846153846153854</v>
      </c>
      <c r="E1484" s="11">
        <v>55.784615384615392</v>
      </c>
      <c r="F1484" s="11">
        <v>39.415569336324054</v>
      </c>
    </row>
    <row r="1485" spans="1:6" x14ac:dyDescent="0.35">
      <c r="A1485" s="43">
        <v>515</v>
      </c>
      <c r="B1485" s="12">
        <v>1.52E-2</v>
      </c>
      <c r="C1485" s="12">
        <v>2.0899999999999998E-2</v>
      </c>
      <c r="D1485" s="45">
        <v>27.272727272727266</v>
      </c>
      <c r="E1485" s="11">
        <v>28.25454545454545</v>
      </c>
      <c r="F1485" s="11"/>
    </row>
    <row r="1486" spans="1:6" x14ac:dyDescent="0.35">
      <c r="A1486" s="43">
        <v>515</v>
      </c>
      <c r="B1486" s="12">
        <v>1.4200000000000001E-2</v>
      </c>
      <c r="C1486" s="12">
        <v>2.12E-2</v>
      </c>
      <c r="D1486" s="45">
        <v>33.018867924528301</v>
      </c>
      <c r="E1486" s="11">
        <v>34.20754716981132</v>
      </c>
      <c r="F1486" s="11"/>
    </row>
    <row r="1487" spans="1:6" x14ac:dyDescent="0.35">
      <c r="A1487" s="43">
        <v>516</v>
      </c>
      <c r="B1487" s="12">
        <v>1.2699999999999999E-2</v>
      </c>
      <c r="C1487" s="12">
        <v>1.7500000000000002E-2</v>
      </c>
      <c r="D1487" s="45">
        <v>27.428571428571441</v>
      </c>
      <c r="E1487" s="11">
        <v>28.416000000000015</v>
      </c>
      <c r="F1487" s="11">
        <v>22.198455238859907</v>
      </c>
    </row>
    <row r="1488" spans="1:6" x14ac:dyDescent="0.35">
      <c r="A1488" s="43">
        <v>516</v>
      </c>
      <c r="B1488" s="12">
        <v>1.4E-2</v>
      </c>
      <c r="C1488" s="12">
        <v>1.8800000000000001E-2</v>
      </c>
      <c r="D1488" s="45">
        <v>25.531914893617024</v>
      </c>
      <c r="E1488" s="11">
        <v>26.451063829787238</v>
      </c>
      <c r="F1488" s="11"/>
    </row>
    <row r="1489" spans="1:6" x14ac:dyDescent="0.35">
      <c r="A1489" s="43">
        <v>516</v>
      </c>
      <c r="B1489" s="12">
        <v>1.41E-2</v>
      </c>
      <c r="C1489" s="12">
        <v>1.5900000000000001E-2</v>
      </c>
      <c r="D1489" s="45">
        <v>11.320754716981138</v>
      </c>
      <c r="E1489" s="11">
        <v>11.72830188679246</v>
      </c>
      <c r="F1489" s="11"/>
    </row>
    <row r="1490" spans="1:6" x14ac:dyDescent="0.35">
      <c r="A1490" s="43">
        <v>517</v>
      </c>
      <c r="B1490" s="12">
        <v>1.03E-2</v>
      </c>
      <c r="C1490" s="12">
        <v>1.6199999999999999E-2</v>
      </c>
      <c r="D1490" s="45">
        <v>36.419753086419746</v>
      </c>
      <c r="E1490" s="11">
        <v>37.730864197530856</v>
      </c>
      <c r="F1490" s="11">
        <v>43.14593920084959</v>
      </c>
    </row>
    <row r="1491" spans="1:6" x14ac:dyDescent="0.35">
      <c r="A1491" s="43">
        <v>517</v>
      </c>
      <c r="B1491" s="12">
        <v>6.7000000000000002E-3</v>
      </c>
      <c r="C1491" s="12">
        <v>1.55E-2</v>
      </c>
      <c r="D1491" s="45">
        <v>56.774193548387089</v>
      </c>
      <c r="E1491" s="11">
        <v>58.818064516129027</v>
      </c>
      <c r="F1491" s="11"/>
    </row>
    <row r="1492" spans="1:6" x14ac:dyDescent="0.35">
      <c r="A1492" s="43">
        <v>517</v>
      </c>
      <c r="B1492" s="12">
        <v>1.29E-2</v>
      </c>
      <c r="C1492" s="12">
        <v>1.89E-2</v>
      </c>
      <c r="D1492" s="45">
        <v>31.746031746031743</v>
      </c>
      <c r="E1492" s="11">
        <v>32.888888888888886</v>
      </c>
      <c r="F1492" s="11"/>
    </row>
    <row r="1493" spans="1:6" x14ac:dyDescent="0.35">
      <c r="A1493" s="43">
        <v>518</v>
      </c>
      <c r="B1493" s="12">
        <v>9.2999999999999992E-3</v>
      </c>
      <c r="C1493" s="12">
        <v>1.086E-2</v>
      </c>
      <c r="D1493" s="45">
        <v>14.364640883977906</v>
      </c>
      <c r="E1493" s="11">
        <v>14.881767955801111</v>
      </c>
      <c r="F1493" s="11">
        <v>13.127035983366687</v>
      </c>
    </row>
    <row r="1494" spans="1:6" x14ac:dyDescent="0.35">
      <c r="A1494" s="43">
        <v>518</v>
      </c>
      <c r="B1494" s="12">
        <v>1.702E-2</v>
      </c>
      <c r="C1494" s="12">
        <v>1.9269999999999999E-2</v>
      </c>
      <c r="D1494" s="45">
        <v>11.676180591593143</v>
      </c>
      <c r="E1494" s="11">
        <v>12.096523092890497</v>
      </c>
      <c r="F1494" s="11"/>
    </row>
    <row r="1495" spans="1:6" x14ac:dyDescent="0.35">
      <c r="A1495" s="43">
        <v>518</v>
      </c>
      <c r="B1495" s="12">
        <v>1.6250000000000001E-2</v>
      </c>
      <c r="C1495" s="12">
        <v>1.8460000000000001E-2</v>
      </c>
      <c r="D1495" s="45">
        <v>11.971830985915494</v>
      </c>
      <c r="E1495" s="11">
        <v>12.402816901408451</v>
      </c>
      <c r="F1495" s="11"/>
    </row>
    <row r="1496" spans="1:6" x14ac:dyDescent="0.35">
      <c r="A1496" s="43">
        <v>519</v>
      </c>
      <c r="B1496" s="12">
        <v>1.5299999999999999E-2</v>
      </c>
      <c r="C1496" s="12">
        <v>2.0199999999999999E-2</v>
      </c>
      <c r="D1496" s="45">
        <v>24.257425742574256</v>
      </c>
      <c r="E1496" s="11">
        <v>25.130693069306929</v>
      </c>
      <c r="F1496" s="11">
        <v>23.374413453292423</v>
      </c>
    </row>
    <row r="1497" spans="1:6" x14ac:dyDescent="0.35">
      <c r="A1497" s="43">
        <v>519</v>
      </c>
      <c r="B1497" s="12">
        <v>1.3899999999999999E-2</v>
      </c>
      <c r="C1497" s="12">
        <v>1.78E-2</v>
      </c>
      <c r="D1497" s="45">
        <v>21.910112359550567</v>
      </c>
      <c r="E1497" s="11">
        <v>22.698876404494388</v>
      </c>
      <c r="F1497" s="11"/>
    </row>
    <row r="1498" spans="1:6" x14ac:dyDescent="0.35">
      <c r="A1498" s="43">
        <v>519</v>
      </c>
      <c r="B1498" s="12">
        <v>1.24E-2</v>
      </c>
      <c r="C1498" s="12">
        <v>1.5800000000000002E-2</v>
      </c>
      <c r="D1498" s="45">
        <v>21.51898734177216</v>
      </c>
      <c r="E1498" s="11">
        <v>22.293670886075958</v>
      </c>
      <c r="F1498" s="11"/>
    </row>
    <row r="1499" spans="1:6" x14ac:dyDescent="0.35">
      <c r="A1499" s="43">
        <v>520</v>
      </c>
      <c r="B1499" s="12">
        <v>9.1400000000000006E-3</v>
      </c>
      <c r="C1499" s="12">
        <v>1.031E-2</v>
      </c>
      <c r="D1499" s="45">
        <v>11.3482056256062</v>
      </c>
      <c r="E1499" s="11">
        <v>11.756741028128024</v>
      </c>
      <c r="F1499" s="11">
        <v>17.416407643787313</v>
      </c>
    </row>
    <row r="1500" spans="1:6" x14ac:dyDescent="0.35">
      <c r="A1500" s="43">
        <v>520</v>
      </c>
      <c r="B1500" s="12">
        <v>1.023E-2</v>
      </c>
      <c r="C1500" s="12">
        <v>1.103E-2</v>
      </c>
      <c r="D1500" s="45">
        <v>7.2529465095194947</v>
      </c>
      <c r="E1500" s="11">
        <v>7.5140525838621963</v>
      </c>
      <c r="F1500" s="11"/>
    </row>
    <row r="1501" spans="1:6" x14ac:dyDescent="0.35">
      <c r="A1501" s="43">
        <v>520</v>
      </c>
      <c r="B1501" s="12">
        <v>6.5100000000000002E-3</v>
      </c>
      <c r="C1501" s="12">
        <v>9.5499999999999995E-3</v>
      </c>
      <c r="D1501" s="45">
        <v>31.832460732984284</v>
      </c>
      <c r="E1501" s="11">
        <v>32.97842931937172</v>
      </c>
      <c r="F1501" s="11"/>
    </row>
    <row r="1502" spans="1:6" x14ac:dyDescent="0.35">
      <c r="A1502" s="43">
        <v>521</v>
      </c>
      <c r="B1502" s="12">
        <v>1.7299999999999999E-2</v>
      </c>
      <c r="C1502" s="12">
        <v>2.1299999999999999E-2</v>
      </c>
      <c r="D1502" s="45">
        <v>18.779342723004696</v>
      </c>
      <c r="E1502" s="11">
        <v>19.455399061032864</v>
      </c>
      <c r="F1502" s="11">
        <v>13.151321789758862</v>
      </c>
    </row>
    <row r="1503" spans="1:6" x14ac:dyDescent="0.35">
      <c r="A1503" s="43">
        <v>521</v>
      </c>
      <c r="B1503" s="12">
        <v>1.04E-2</v>
      </c>
      <c r="C1503" s="12">
        <v>1.24E-2</v>
      </c>
      <c r="D1503" s="45">
        <v>16.129032258064516</v>
      </c>
      <c r="E1503" s="11">
        <v>16.70967741935484</v>
      </c>
      <c r="F1503" s="11"/>
    </row>
    <row r="1504" spans="1:6" x14ac:dyDescent="0.35">
      <c r="A1504" s="43">
        <v>521</v>
      </c>
      <c r="B1504" s="12">
        <v>1.2200000000000001E-2</v>
      </c>
      <c r="C1504" s="12">
        <v>1.26E-2</v>
      </c>
      <c r="D1504" s="45">
        <v>3.1746031746031687</v>
      </c>
      <c r="E1504" s="11">
        <v>3.288888888888883</v>
      </c>
      <c r="F1504" s="11"/>
    </row>
    <row r="1505" spans="1:6" x14ac:dyDescent="0.35">
      <c r="A1505" s="43">
        <v>522</v>
      </c>
      <c r="B1505" s="12">
        <v>9.4999999999999998E-3</v>
      </c>
      <c r="C1505" s="12">
        <v>1.069E-2</v>
      </c>
      <c r="D1505" s="45">
        <v>11.131898971000936</v>
      </c>
      <c r="E1505" s="11">
        <v>11.53264733395697</v>
      </c>
      <c r="F1505" s="11">
        <v>17.070435328204908</v>
      </c>
    </row>
    <row r="1506" spans="1:6" x14ac:dyDescent="0.35">
      <c r="A1506" s="43">
        <v>522</v>
      </c>
      <c r="B1506" s="12">
        <v>1.1209999999999999E-2</v>
      </c>
      <c r="C1506" s="12">
        <v>1.4370000000000001E-2</v>
      </c>
      <c r="D1506" s="45">
        <v>21.990257480862919</v>
      </c>
      <c r="E1506" s="11">
        <v>22.781906750173984</v>
      </c>
      <c r="F1506" s="11"/>
    </row>
    <row r="1507" spans="1:6" x14ac:dyDescent="0.35">
      <c r="A1507" s="43">
        <v>522</v>
      </c>
      <c r="B1507" s="12">
        <v>1.2109999999999999E-2</v>
      </c>
      <c r="C1507" s="12">
        <v>1.447E-2</v>
      </c>
      <c r="D1507" s="45">
        <v>16.309606081548036</v>
      </c>
      <c r="E1507" s="11">
        <v>16.896751900483768</v>
      </c>
      <c r="F1507" s="11"/>
    </row>
    <row r="1508" spans="1:6" x14ac:dyDescent="0.35">
      <c r="A1508" s="43">
        <v>523</v>
      </c>
      <c r="B1508" s="12">
        <v>1.3599999999999999E-2</v>
      </c>
      <c r="C1508" s="12">
        <v>2.1700000000000001E-2</v>
      </c>
      <c r="D1508" s="45">
        <v>37.327188940092171</v>
      </c>
      <c r="E1508" s="11">
        <v>38.670967741935492</v>
      </c>
      <c r="F1508" s="11">
        <v>36.117940169480612</v>
      </c>
    </row>
    <row r="1509" spans="1:6" x14ac:dyDescent="0.35">
      <c r="A1509" s="43">
        <v>523</v>
      </c>
      <c r="B1509" s="12">
        <v>1.29E-2</v>
      </c>
      <c r="C1509" s="12">
        <v>1.9900000000000001E-2</v>
      </c>
      <c r="D1509" s="45">
        <v>35.175879396984925</v>
      </c>
      <c r="E1509" s="11">
        <v>36.442211055276381</v>
      </c>
      <c r="F1509" s="11"/>
    </row>
    <row r="1510" spans="1:6" x14ac:dyDescent="0.35">
      <c r="A1510" s="43">
        <v>523</v>
      </c>
      <c r="B1510" s="12">
        <v>1.2699999999999999E-2</v>
      </c>
      <c r="C1510" s="12">
        <v>1.8700000000000001E-2</v>
      </c>
      <c r="D1510" s="45">
        <v>32.085561497326211</v>
      </c>
      <c r="E1510" s="11">
        <v>33.240641711229955</v>
      </c>
      <c r="F1510" s="11"/>
    </row>
    <row r="1511" spans="1:6" x14ac:dyDescent="0.35">
      <c r="A1511" s="43">
        <v>524</v>
      </c>
      <c r="B1511" s="12">
        <v>9.7999999999999997E-3</v>
      </c>
      <c r="C1511" s="12">
        <v>1.46E-2</v>
      </c>
      <c r="D1511" s="45">
        <v>32.876712328767127</v>
      </c>
      <c r="E1511" s="11">
        <v>34.060273972602744</v>
      </c>
      <c r="F1511" s="11">
        <v>30.92046585603612</v>
      </c>
    </row>
    <row r="1512" spans="1:6" x14ac:dyDescent="0.35">
      <c r="A1512" s="43">
        <v>524</v>
      </c>
      <c r="B1512" s="12">
        <v>1.2800000000000001E-2</v>
      </c>
      <c r="C1512" s="12">
        <v>1.78E-2</v>
      </c>
      <c r="D1512" s="45">
        <v>28.089887640449433</v>
      </c>
      <c r="E1512" s="11">
        <v>29.101123595505612</v>
      </c>
      <c r="F1512" s="11"/>
    </row>
    <row r="1513" spans="1:6" x14ac:dyDescent="0.35">
      <c r="A1513" s="43">
        <v>524</v>
      </c>
      <c r="B1513" s="12">
        <v>1.2999999999999999E-2</v>
      </c>
      <c r="C1513" s="12">
        <v>1.8200000000000001E-2</v>
      </c>
      <c r="D1513" s="45">
        <v>28.57142857142858</v>
      </c>
      <c r="E1513" s="11">
        <v>29.600000000000009</v>
      </c>
      <c r="F1513" s="11"/>
    </row>
    <row r="1514" spans="1:6" x14ac:dyDescent="0.35">
      <c r="A1514" s="43">
        <v>525</v>
      </c>
      <c r="B1514" s="12">
        <v>1.729E-2</v>
      </c>
      <c r="C1514" s="12">
        <v>2.0840000000000001E-2</v>
      </c>
      <c r="D1514" s="45">
        <v>17.034548944337814</v>
      </c>
      <c r="E1514" s="11">
        <v>17.647792706333977</v>
      </c>
      <c r="F1514" s="11">
        <v>33.209713242982183</v>
      </c>
    </row>
    <row r="1515" spans="1:6" x14ac:dyDescent="0.35">
      <c r="A1515" s="43">
        <v>525</v>
      </c>
      <c r="B1515" s="12">
        <v>7.5199999999999998E-3</v>
      </c>
      <c r="C1515" s="12">
        <v>1.166E-2</v>
      </c>
      <c r="D1515" s="45">
        <v>35.506003430531734</v>
      </c>
      <c r="E1515" s="11">
        <v>36.784219554030877</v>
      </c>
      <c r="F1515" s="11"/>
    </row>
    <row r="1516" spans="1:6" x14ac:dyDescent="0.35">
      <c r="A1516" s="43">
        <v>525</v>
      </c>
      <c r="B1516" s="12">
        <v>3.14E-3</v>
      </c>
      <c r="C1516" s="12">
        <v>5.5700000000000003E-3</v>
      </c>
      <c r="D1516" s="45">
        <v>43.626570915619396</v>
      </c>
      <c r="E1516" s="11">
        <v>45.197127468581698</v>
      </c>
      <c r="F1516" s="11"/>
    </row>
    <row r="1517" spans="1:6" x14ac:dyDescent="0.35">
      <c r="A1517" s="43">
        <v>526</v>
      </c>
      <c r="B1517" s="12">
        <v>5.5599999999999998E-3</v>
      </c>
      <c r="C1517" s="12">
        <v>8.4200000000000004E-3</v>
      </c>
      <c r="D1517" s="45">
        <v>33.966745843230413</v>
      </c>
      <c r="E1517" s="11">
        <v>35.189548693586708</v>
      </c>
      <c r="F1517" s="11">
        <v>32.935666649780977</v>
      </c>
    </row>
    <row r="1518" spans="1:6" x14ac:dyDescent="0.35">
      <c r="A1518" s="43">
        <v>526</v>
      </c>
      <c r="B1518" s="12">
        <v>6.5900000000000004E-3</v>
      </c>
      <c r="C1518" s="12">
        <v>9.1400000000000006E-3</v>
      </c>
      <c r="D1518" s="45">
        <v>27.899343544857768</v>
      </c>
      <c r="E1518" s="11">
        <v>28.903719912472649</v>
      </c>
      <c r="F1518" s="11"/>
    </row>
    <row r="1519" spans="1:6" x14ac:dyDescent="0.35">
      <c r="A1519" s="43">
        <v>526</v>
      </c>
      <c r="B1519" s="12">
        <v>8.9099999999999995E-3</v>
      </c>
      <c r="C1519" s="12">
        <v>1.34E-2</v>
      </c>
      <c r="D1519" s="45">
        <v>33.507462686567166</v>
      </c>
      <c r="E1519" s="11">
        <v>34.713731343283584</v>
      </c>
      <c r="F1519" s="11"/>
    </row>
    <row r="1520" spans="1:6" x14ac:dyDescent="0.35">
      <c r="A1520" s="43">
        <v>527</v>
      </c>
      <c r="B1520" s="12">
        <v>1.43E-2</v>
      </c>
      <c r="C1520" s="12">
        <v>1.8599999999999998E-2</v>
      </c>
      <c r="D1520" s="45">
        <v>23.118279569892465</v>
      </c>
      <c r="E1520" s="11">
        <v>23.950537634408594</v>
      </c>
      <c r="F1520" s="11">
        <v>27.297211731794736</v>
      </c>
    </row>
    <row r="1521" spans="1:6" x14ac:dyDescent="0.35">
      <c r="A1521" s="43">
        <v>527</v>
      </c>
      <c r="B1521" s="12">
        <v>2.0899999999999998E-2</v>
      </c>
      <c r="C1521" s="12">
        <v>2.87E-2</v>
      </c>
      <c r="D1521" s="45">
        <v>27.177700348432062</v>
      </c>
      <c r="E1521" s="11">
        <v>28.156097560975617</v>
      </c>
      <c r="F1521" s="11"/>
    </row>
    <row r="1522" spans="1:6" x14ac:dyDescent="0.35">
      <c r="A1522" s="43">
        <v>527</v>
      </c>
      <c r="B1522" s="12">
        <v>1.14E-2</v>
      </c>
      <c r="C1522" s="12">
        <v>1.6E-2</v>
      </c>
      <c r="D1522" s="45">
        <v>28.749999999999996</v>
      </c>
      <c r="E1522" s="11">
        <v>29.784999999999997</v>
      </c>
      <c r="F1522" s="11"/>
    </row>
    <row r="1523" spans="1:6" x14ac:dyDescent="0.35">
      <c r="A1523" s="43">
        <v>528</v>
      </c>
      <c r="B1523" s="12">
        <v>1.3599999999999999E-2</v>
      </c>
      <c r="C1523" s="12">
        <v>1.77E-2</v>
      </c>
      <c r="D1523" s="45">
        <v>23.163841807909609</v>
      </c>
      <c r="E1523" s="11">
        <v>23.997740112994357</v>
      </c>
      <c r="F1523" s="11">
        <v>21.296391226475972</v>
      </c>
    </row>
    <row r="1524" spans="1:6" x14ac:dyDescent="0.35">
      <c r="A1524" s="43">
        <v>528</v>
      </c>
      <c r="B1524" s="12">
        <v>1.8499999999999999E-2</v>
      </c>
      <c r="C1524" s="12">
        <v>2.1999999999999999E-2</v>
      </c>
      <c r="D1524" s="45">
        <v>15.909090909090908</v>
      </c>
      <c r="E1524" s="11">
        <v>16.481818181818181</v>
      </c>
      <c r="F1524" s="11"/>
    </row>
    <row r="1525" spans="1:6" x14ac:dyDescent="0.35">
      <c r="A1525" s="43">
        <v>528</v>
      </c>
      <c r="B1525" s="12">
        <v>1.61E-2</v>
      </c>
      <c r="C1525" s="12">
        <v>2.0799999999999999E-2</v>
      </c>
      <c r="D1525" s="45">
        <v>22.596153846153843</v>
      </c>
      <c r="E1525" s="11">
        <v>23.409615384615382</v>
      </c>
      <c r="F1525" s="11"/>
    </row>
    <row r="1526" spans="1:6" x14ac:dyDescent="0.35">
      <c r="A1526" s="43">
        <v>529</v>
      </c>
      <c r="B1526" s="12">
        <v>9.1000000000000004E-3</v>
      </c>
      <c r="C1526" s="12">
        <v>1.35E-2</v>
      </c>
      <c r="D1526" s="45">
        <v>32.592592592592588</v>
      </c>
      <c r="E1526" s="11">
        <v>33.76592592592592</v>
      </c>
      <c r="F1526" s="11">
        <v>32.284393303018732</v>
      </c>
    </row>
    <row r="1527" spans="1:6" x14ac:dyDescent="0.35">
      <c r="A1527" s="43">
        <v>529</v>
      </c>
      <c r="B1527" s="12">
        <v>7.1000000000000004E-3</v>
      </c>
      <c r="C1527" s="12">
        <v>9.7000000000000003E-3</v>
      </c>
      <c r="D1527" s="45">
        <v>26.804123711340207</v>
      </c>
      <c r="E1527" s="11">
        <v>27.769072164948454</v>
      </c>
      <c r="F1527" s="11"/>
    </row>
    <row r="1528" spans="1:6" x14ac:dyDescent="0.35">
      <c r="A1528" s="43">
        <v>529</v>
      </c>
      <c r="B1528" s="12">
        <v>8.6999999999999994E-3</v>
      </c>
      <c r="C1528" s="12">
        <v>1.32E-2</v>
      </c>
      <c r="D1528" s="45">
        <v>34.090909090909093</v>
      </c>
      <c r="E1528" s="11">
        <v>35.31818181818182</v>
      </c>
      <c r="F1528" s="11"/>
    </row>
    <row r="1529" spans="1:6" x14ac:dyDescent="0.35">
      <c r="A1529" s="43">
        <v>530</v>
      </c>
      <c r="B1529" s="12">
        <v>1.21E-2</v>
      </c>
      <c r="C1529" s="12">
        <v>1.549E-2</v>
      </c>
      <c r="D1529" s="45">
        <v>21.88508715300194</v>
      </c>
      <c r="E1529" s="11">
        <v>22.672950290510013</v>
      </c>
      <c r="F1529" s="11">
        <v>17.036122838338574</v>
      </c>
    </row>
    <row r="1530" spans="1:6" x14ac:dyDescent="0.35">
      <c r="A1530" s="43">
        <v>530</v>
      </c>
      <c r="B1530" s="12">
        <v>1.0120000000000001E-2</v>
      </c>
      <c r="C1530" s="12">
        <v>1.0630000000000001E-2</v>
      </c>
      <c r="D1530" s="45">
        <v>4.7977422389463777</v>
      </c>
      <c r="E1530" s="11">
        <v>4.9704609595484479</v>
      </c>
      <c r="F1530" s="11"/>
    </row>
    <row r="1531" spans="1:6" x14ac:dyDescent="0.35">
      <c r="A1531" s="43">
        <v>530</v>
      </c>
      <c r="B1531" s="12">
        <v>1.086E-2</v>
      </c>
      <c r="C1531" s="12">
        <v>1.404E-2</v>
      </c>
      <c r="D1531" s="45">
        <v>22.649572649572651</v>
      </c>
      <c r="E1531" s="11">
        <v>23.464957264957267</v>
      </c>
      <c r="F1531" s="11"/>
    </row>
    <row r="1532" spans="1:6" x14ac:dyDescent="0.35">
      <c r="A1532" s="43">
        <v>531</v>
      </c>
      <c r="B1532" s="12">
        <v>8.9999999999999993E-3</v>
      </c>
      <c r="C1532" s="12">
        <v>1.2999999999999999E-2</v>
      </c>
      <c r="D1532" s="45">
        <v>30.76923076923077</v>
      </c>
      <c r="E1532" s="11">
        <v>31.876923076923077</v>
      </c>
      <c r="F1532" s="11">
        <v>17.971188718877844</v>
      </c>
    </row>
    <row r="1533" spans="1:6" x14ac:dyDescent="0.35">
      <c r="A1533" s="43">
        <v>531</v>
      </c>
      <c r="B1533" s="12">
        <v>1.321E-2</v>
      </c>
      <c r="C1533" s="12">
        <v>1.5570000000000001E-2</v>
      </c>
      <c r="D1533" s="45">
        <v>15.15735388567759</v>
      </c>
      <c r="E1533" s="11">
        <v>15.703018625561985</v>
      </c>
      <c r="F1533" s="11"/>
    </row>
    <row r="1534" spans="1:6" x14ac:dyDescent="0.35">
      <c r="A1534" s="43">
        <v>531</v>
      </c>
      <c r="B1534" s="12">
        <v>1.5049999999999999E-2</v>
      </c>
      <c r="C1534" s="12">
        <v>1.6029999999999999E-2</v>
      </c>
      <c r="D1534" s="45">
        <v>6.1135371179039302</v>
      </c>
      <c r="E1534" s="11">
        <v>6.3336244541484721</v>
      </c>
      <c r="F1534" s="11"/>
    </row>
    <row r="1535" spans="1:6" x14ac:dyDescent="0.35">
      <c r="A1535" s="43">
        <v>532</v>
      </c>
      <c r="B1535" s="12">
        <v>1.3100000000000001E-2</v>
      </c>
      <c r="C1535" s="12">
        <v>1.46E-2</v>
      </c>
      <c r="D1535" s="45">
        <v>10.273972602739722</v>
      </c>
      <c r="E1535" s="11">
        <v>10.643835616438352</v>
      </c>
      <c r="F1535" s="11">
        <v>23.810116922651172</v>
      </c>
    </row>
    <row r="1536" spans="1:6" x14ac:dyDescent="0.35">
      <c r="A1536" s="43">
        <v>532</v>
      </c>
      <c r="B1536" s="12">
        <v>9.7999999999999997E-3</v>
      </c>
      <c r="C1536" s="12">
        <v>1.2E-2</v>
      </c>
      <c r="D1536" s="45">
        <v>18.333333333333339</v>
      </c>
      <c r="E1536" s="11">
        <v>18.993333333333339</v>
      </c>
      <c r="F1536" s="11"/>
    </row>
    <row r="1537" spans="1:6" x14ac:dyDescent="0.35">
      <c r="A1537" s="43">
        <v>532</v>
      </c>
      <c r="B1537" s="12">
        <v>1.0500000000000001E-2</v>
      </c>
      <c r="C1537" s="12">
        <v>1.7600000000000001E-2</v>
      </c>
      <c r="D1537" s="45">
        <v>40.340909090909086</v>
      </c>
      <c r="E1537" s="11">
        <v>41.793181818181814</v>
      </c>
      <c r="F1537" s="11"/>
    </row>
    <row r="1538" spans="1:6" x14ac:dyDescent="0.35">
      <c r="A1538" s="43">
        <v>533</v>
      </c>
      <c r="B1538" s="12">
        <v>1.193E-2</v>
      </c>
      <c r="C1538" s="12">
        <v>1.532E-2</v>
      </c>
      <c r="D1538" s="45">
        <v>22.127937336814625</v>
      </c>
      <c r="E1538" s="11">
        <v>22.924543080939952</v>
      </c>
      <c r="F1538" s="11">
        <v>21.82424583275785</v>
      </c>
    </row>
    <row r="1539" spans="1:6" x14ac:dyDescent="0.35">
      <c r="A1539" s="43">
        <v>533</v>
      </c>
      <c r="B1539" s="12">
        <v>8.8000000000000005E-3</v>
      </c>
      <c r="C1539" s="12">
        <v>1.175E-2</v>
      </c>
      <c r="D1539" s="45">
        <v>25.106382978723403</v>
      </c>
      <c r="E1539" s="11">
        <v>26.010212765957448</v>
      </c>
      <c r="F1539" s="11"/>
    </row>
    <row r="1540" spans="1:6" x14ac:dyDescent="0.35">
      <c r="A1540" s="43">
        <v>533</v>
      </c>
      <c r="B1540" s="12">
        <v>9.1599999999999997E-3</v>
      </c>
      <c r="C1540" s="12">
        <v>1.09E-2</v>
      </c>
      <c r="D1540" s="45">
        <v>15.963302752293579</v>
      </c>
      <c r="E1540" s="11">
        <v>16.53798165137615</v>
      </c>
      <c r="F1540" s="11"/>
    </row>
    <row r="1541" spans="1:6" x14ac:dyDescent="0.35">
      <c r="A1541" s="43">
        <v>534</v>
      </c>
      <c r="B1541" s="12">
        <v>1.545E-2</v>
      </c>
      <c r="C1541" s="12">
        <v>1.907E-2</v>
      </c>
      <c r="D1541" s="45">
        <v>18.982695332983742</v>
      </c>
      <c r="E1541" s="11">
        <v>19.666072364971157</v>
      </c>
      <c r="F1541" s="11">
        <v>16.900576920426534</v>
      </c>
    </row>
    <row r="1542" spans="1:6" x14ac:dyDescent="0.35">
      <c r="A1542" s="43">
        <v>534</v>
      </c>
      <c r="B1542" s="12">
        <v>1.3509999999999999E-2</v>
      </c>
      <c r="C1542" s="12">
        <v>1.5740000000000001E-2</v>
      </c>
      <c r="D1542" s="45">
        <v>14.167725540025419</v>
      </c>
      <c r="E1542" s="11">
        <v>14.677763659466335</v>
      </c>
      <c r="F1542" s="11"/>
    </row>
    <row r="1543" spans="1:6" x14ac:dyDescent="0.35">
      <c r="A1543" s="43">
        <v>534</v>
      </c>
      <c r="B1543" s="12">
        <v>2.0480000000000002E-2</v>
      </c>
      <c r="C1543" s="12">
        <v>2.4320000000000001E-2</v>
      </c>
      <c r="D1543" s="45">
        <v>15.789473684210526</v>
      </c>
      <c r="E1543" s="11">
        <v>16.357894736842105</v>
      </c>
      <c r="F1543" s="11"/>
    </row>
    <row r="1544" spans="1:6" x14ac:dyDescent="0.35">
      <c r="A1544" s="43">
        <v>535</v>
      </c>
      <c r="B1544" s="12">
        <v>9.4999999999999998E-3</v>
      </c>
      <c r="C1544" s="12">
        <v>1.38E-2</v>
      </c>
      <c r="D1544" s="45">
        <v>31.159420289855071</v>
      </c>
      <c r="E1544" s="11">
        <v>32.281159420289853</v>
      </c>
      <c r="F1544" s="11">
        <v>29.484746366822105</v>
      </c>
    </row>
    <row r="1545" spans="1:6" x14ac:dyDescent="0.35">
      <c r="A1545" s="43">
        <v>535</v>
      </c>
      <c r="B1545" s="12">
        <v>1.1599999999999999E-2</v>
      </c>
      <c r="C1545" s="12">
        <v>1.55E-2</v>
      </c>
      <c r="D1545" s="45">
        <v>25.161290322580648</v>
      </c>
      <c r="E1545" s="11">
        <v>26.067096774193551</v>
      </c>
      <c r="F1545" s="11"/>
    </row>
    <row r="1546" spans="1:6" x14ac:dyDescent="0.35">
      <c r="A1546" s="43">
        <v>535</v>
      </c>
      <c r="B1546" s="12">
        <v>8.3000000000000001E-3</v>
      </c>
      <c r="C1546" s="12">
        <v>1.17E-2</v>
      </c>
      <c r="D1546" s="45">
        <v>29.059829059829063</v>
      </c>
      <c r="E1546" s="11">
        <v>30.105982905982909</v>
      </c>
      <c r="F1546" s="11"/>
    </row>
    <row r="1547" spans="1:6" x14ac:dyDescent="0.35">
      <c r="A1547" s="43">
        <v>536</v>
      </c>
      <c r="B1547" s="12">
        <v>1.7860000000000001E-2</v>
      </c>
      <c r="C1547" s="12">
        <v>2.308E-2</v>
      </c>
      <c r="D1547" s="45">
        <v>22.616984402079719</v>
      </c>
      <c r="E1547" s="11">
        <v>23.43119584055459</v>
      </c>
      <c r="F1547" s="11">
        <v>30.381464058204646</v>
      </c>
    </row>
    <row r="1548" spans="1:6" x14ac:dyDescent="0.35">
      <c r="A1548" s="43">
        <v>536</v>
      </c>
      <c r="B1548" s="12">
        <v>1.341E-2</v>
      </c>
      <c r="C1548" s="12">
        <v>2.1329999999999998E-2</v>
      </c>
      <c r="D1548" s="45">
        <v>37.130801687763707</v>
      </c>
      <c r="E1548" s="11">
        <v>38.467510548523201</v>
      </c>
      <c r="F1548" s="11"/>
    </row>
    <row r="1549" spans="1:6" x14ac:dyDescent="0.35">
      <c r="A1549" s="43">
        <v>536</v>
      </c>
      <c r="B1549" s="12">
        <v>1.439E-2</v>
      </c>
      <c r="C1549" s="12">
        <v>2.0049999999999998E-2</v>
      </c>
      <c r="D1549" s="45">
        <v>28.229426433915204</v>
      </c>
      <c r="E1549" s="11">
        <v>29.245685785536153</v>
      </c>
      <c r="F1549" s="11"/>
    </row>
    <row r="1550" spans="1:6" x14ac:dyDescent="0.35">
      <c r="A1550" s="43">
        <v>537</v>
      </c>
      <c r="B1550" s="12">
        <v>1.387E-2</v>
      </c>
      <c r="C1550" s="12">
        <v>1.7340000000000001E-2</v>
      </c>
      <c r="D1550" s="45">
        <v>20.011534025374857</v>
      </c>
      <c r="E1550" s="11">
        <v>20.731949250288352</v>
      </c>
      <c r="F1550" s="11">
        <v>19.958250926373562</v>
      </c>
    </row>
    <row r="1551" spans="1:6" x14ac:dyDescent="0.35">
      <c r="A1551" s="43">
        <v>537</v>
      </c>
      <c r="B1551" s="12">
        <v>1.2460000000000001E-2</v>
      </c>
      <c r="C1551" s="12">
        <v>1.4970000000000001E-2</v>
      </c>
      <c r="D1551" s="45">
        <v>16.766867067468269</v>
      </c>
      <c r="E1551" s="11">
        <v>17.370474281897128</v>
      </c>
      <c r="F1551" s="11"/>
    </row>
    <row r="1552" spans="1:6" x14ac:dyDescent="0.35">
      <c r="A1552" s="43">
        <v>537</v>
      </c>
      <c r="B1552" s="12">
        <v>1.353E-2</v>
      </c>
      <c r="C1552" s="12">
        <v>1.7129999999999999E-2</v>
      </c>
      <c r="D1552" s="45">
        <v>21.01576182136602</v>
      </c>
      <c r="E1552" s="11">
        <v>21.772329246935197</v>
      </c>
      <c r="F1552" s="11"/>
    </row>
    <row r="1553" spans="1:6" x14ac:dyDescent="0.35">
      <c r="A1553" s="43">
        <v>538</v>
      </c>
      <c r="B1553" s="12">
        <v>6.8999999999999999E-3</v>
      </c>
      <c r="C1553" s="12">
        <v>1.7100000000000001E-2</v>
      </c>
      <c r="D1553" s="45">
        <v>59.649122807017541</v>
      </c>
      <c r="E1553" s="11">
        <v>61.796491228070174</v>
      </c>
      <c r="F1553" s="11">
        <v>29.928088507580338</v>
      </c>
    </row>
    <row r="1554" spans="1:6" x14ac:dyDescent="0.35">
      <c r="A1554" s="43">
        <v>538</v>
      </c>
      <c r="B1554" s="12">
        <v>1.2699999999999999E-2</v>
      </c>
      <c r="C1554" s="12">
        <v>1.54E-2</v>
      </c>
      <c r="D1554" s="45">
        <v>17.532467532467539</v>
      </c>
      <c r="E1554" s="11">
        <v>18.163636363636371</v>
      </c>
      <c r="F1554" s="11"/>
    </row>
    <row r="1555" spans="1:6" x14ac:dyDescent="0.35">
      <c r="A1555" s="43">
        <v>538</v>
      </c>
      <c r="B1555" s="12">
        <v>1.0500000000000001E-2</v>
      </c>
      <c r="C1555" s="12">
        <v>1.1599999999999999E-2</v>
      </c>
      <c r="D1555" s="45">
        <v>9.4827586206896441</v>
      </c>
      <c r="E1555" s="11">
        <v>9.8241379310344712</v>
      </c>
      <c r="F1555" s="11"/>
    </row>
    <row r="1556" spans="1:6" x14ac:dyDescent="0.35">
      <c r="A1556" s="43">
        <v>539</v>
      </c>
      <c r="B1556" s="12">
        <v>1.089E-2</v>
      </c>
      <c r="C1556" s="12">
        <v>1.3350000000000001E-2</v>
      </c>
      <c r="D1556" s="45">
        <v>18.426966292134832</v>
      </c>
      <c r="E1556" s="11">
        <v>19.090337078651686</v>
      </c>
      <c r="F1556" s="11">
        <v>21.160810953607225</v>
      </c>
    </row>
    <row r="1557" spans="1:6" x14ac:dyDescent="0.35">
      <c r="A1557" s="43">
        <v>539</v>
      </c>
      <c r="B1557" s="12">
        <v>1.2829999999999999E-2</v>
      </c>
      <c r="C1557" s="12">
        <v>1.455E-2</v>
      </c>
      <c r="D1557" s="45">
        <v>11.821305841924405</v>
      </c>
      <c r="E1557" s="11">
        <v>12.246872852233684</v>
      </c>
      <c r="F1557" s="11"/>
    </row>
    <row r="1558" spans="1:6" x14ac:dyDescent="0.35">
      <c r="A1558" s="43">
        <v>539</v>
      </c>
      <c r="B1558" s="12">
        <v>7.5799999999999999E-3</v>
      </c>
      <c r="C1558" s="12">
        <v>1.099E-2</v>
      </c>
      <c r="D1558" s="45">
        <v>31.028207461328478</v>
      </c>
      <c r="E1558" s="11">
        <v>32.145222929936303</v>
      </c>
      <c r="F1558" s="11"/>
    </row>
    <row r="1559" spans="1:6" x14ac:dyDescent="0.35">
      <c r="A1559" s="43">
        <v>540</v>
      </c>
      <c r="B1559" s="12">
        <v>1.0200000000000001E-2</v>
      </c>
      <c r="C1559" s="12">
        <v>1.2800000000000001E-2</v>
      </c>
      <c r="D1559" s="45">
        <v>20.312499999999996</v>
      </c>
      <c r="E1559" s="11">
        <v>21.043749999999996</v>
      </c>
      <c r="F1559" s="11">
        <v>23.475634758630566</v>
      </c>
    </row>
    <row r="1560" spans="1:6" x14ac:dyDescent="0.35">
      <c r="A1560" s="43">
        <v>540</v>
      </c>
      <c r="B1560" s="12">
        <v>1.34E-2</v>
      </c>
      <c r="C1560" s="12">
        <v>1.7899999999999999E-2</v>
      </c>
      <c r="D1560" s="45">
        <v>25.13966480446927</v>
      </c>
      <c r="E1560" s="11">
        <v>26.044692737430164</v>
      </c>
      <c r="F1560" s="11"/>
    </row>
    <row r="1561" spans="1:6" x14ac:dyDescent="0.35">
      <c r="A1561" s="43">
        <v>540</v>
      </c>
      <c r="B1561" s="12">
        <v>1.41E-2</v>
      </c>
      <c r="C1561" s="12">
        <v>1.8200000000000001E-2</v>
      </c>
      <c r="D1561" s="45">
        <v>22.527472527472533</v>
      </c>
      <c r="E1561" s="11">
        <v>23.338461538461544</v>
      </c>
      <c r="F1561" s="11"/>
    </row>
    <row r="1562" spans="1:6" x14ac:dyDescent="0.35">
      <c r="A1562" s="43">
        <v>541</v>
      </c>
      <c r="B1562" s="12">
        <v>1.54E-2</v>
      </c>
      <c r="C1562" s="12">
        <v>2.1399999999999999E-2</v>
      </c>
      <c r="D1562" s="45">
        <v>28.037383177570085</v>
      </c>
      <c r="E1562" s="11">
        <v>29.046728971962608</v>
      </c>
      <c r="F1562" s="11">
        <v>26.452000941681501</v>
      </c>
    </row>
    <row r="1563" spans="1:6" x14ac:dyDescent="0.35">
      <c r="A1563" s="43">
        <v>541</v>
      </c>
      <c r="B1563" s="12">
        <v>1.49E-2</v>
      </c>
      <c r="C1563" s="12">
        <v>2.0899999999999998E-2</v>
      </c>
      <c r="D1563" s="45">
        <v>28.708133971291861</v>
      </c>
      <c r="E1563" s="11">
        <v>29.741626794258369</v>
      </c>
      <c r="F1563" s="11"/>
    </row>
    <row r="1564" spans="1:6" x14ac:dyDescent="0.35">
      <c r="A1564" s="43">
        <v>541</v>
      </c>
      <c r="B1564" s="12">
        <v>1.09E-2</v>
      </c>
      <c r="C1564" s="12">
        <v>1.3599999999999999E-2</v>
      </c>
      <c r="D1564" s="45">
        <v>19.852941176470583</v>
      </c>
      <c r="E1564" s="11">
        <v>20.567647058823525</v>
      </c>
      <c r="F1564" s="11"/>
    </row>
    <row r="1565" spans="1:6" x14ac:dyDescent="0.35">
      <c r="A1565" s="43">
        <v>542</v>
      </c>
      <c r="B1565" s="12">
        <v>1.7229999999999999E-2</v>
      </c>
      <c r="C1565" s="12">
        <v>2.2190000000000001E-2</v>
      </c>
      <c r="D1565" s="45">
        <v>22.35241099594413</v>
      </c>
      <c r="E1565" s="11">
        <v>23.157097791798119</v>
      </c>
      <c r="F1565" s="11">
        <v>24.979905201704238</v>
      </c>
    </row>
    <row r="1566" spans="1:6" x14ac:dyDescent="0.35">
      <c r="A1566" s="43">
        <v>542</v>
      </c>
      <c r="B1566" s="12">
        <v>8.8800000000000007E-3</v>
      </c>
      <c r="C1566" s="12">
        <v>1.3299999999999999E-2</v>
      </c>
      <c r="D1566" s="45">
        <v>33.233082706766908</v>
      </c>
      <c r="E1566" s="11">
        <v>34.429473684210521</v>
      </c>
      <c r="F1566" s="11"/>
    </row>
    <row r="1567" spans="1:6" x14ac:dyDescent="0.35">
      <c r="A1567" s="43">
        <v>542</v>
      </c>
      <c r="B1567" s="12">
        <v>1.4959999999999999E-2</v>
      </c>
      <c r="C1567" s="12">
        <v>1.797E-2</v>
      </c>
      <c r="D1567" s="45">
        <v>16.75013912075682</v>
      </c>
      <c r="E1567" s="11">
        <v>17.353144129104066</v>
      </c>
      <c r="F1567" s="11"/>
    </row>
    <row r="1568" spans="1:6" x14ac:dyDescent="0.35">
      <c r="A1568" s="43">
        <v>543</v>
      </c>
      <c r="B1568" s="12">
        <v>1.6330000000000001E-2</v>
      </c>
      <c r="C1568" s="12">
        <v>1.771E-2</v>
      </c>
      <c r="D1568" s="45">
        <v>7.7922077922077877</v>
      </c>
      <c r="E1568" s="11">
        <v>8.0727272727272688</v>
      </c>
      <c r="F1568" s="11">
        <v>14.494400683114725</v>
      </c>
    </row>
    <row r="1569" spans="1:6" x14ac:dyDescent="0.35">
      <c r="A1569" s="43">
        <v>543</v>
      </c>
      <c r="B1569" s="12">
        <v>1.17E-2</v>
      </c>
      <c r="C1569" s="12">
        <v>1.4250000000000001E-2</v>
      </c>
      <c r="D1569" s="45">
        <v>17.894736842105264</v>
      </c>
      <c r="E1569" s="11">
        <v>18.538947368421052</v>
      </c>
      <c r="F1569" s="11"/>
    </row>
    <row r="1570" spans="1:6" x14ac:dyDescent="0.35">
      <c r="A1570" s="43">
        <v>543</v>
      </c>
      <c r="B1570" s="12">
        <v>1.5730000000000001E-2</v>
      </c>
      <c r="C1570" s="12">
        <v>1.8790000000000001E-2</v>
      </c>
      <c r="D1570" s="45">
        <v>16.285258116019161</v>
      </c>
      <c r="E1570" s="11">
        <v>16.871527408195853</v>
      </c>
      <c r="F1570" s="11"/>
    </row>
    <row r="1571" spans="1:6" x14ac:dyDescent="0.35">
      <c r="A1571" s="43">
        <v>544</v>
      </c>
      <c r="B1571" s="12">
        <v>1.46E-2</v>
      </c>
      <c r="C1571" s="12">
        <v>2.07E-2</v>
      </c>
      <c r="D1571" s="45">
        <v>29.468599033816425</v>
      </c>
      <c r="E1571" s="11">
        <v>30.529468599033816</v>
      </c>
      <c r="F1571" s="11">
        <v>18.71764809574174</v>
      </c>
    </row>
    <row r="1572" spans="1:6" x14ac:dyDescent="0.35">
      <c r="A1572" s="43">
        <v>544</v>
      </c>
      <c r="B1572" s="12">
        <v>1.5699999999999999E-2</v>
      </c>
      <c r="C1572" s="12">
        <v>1.84E-2</v>
      </c>
      <c r="D1572" s="45">
        <v>14.673913043478267</v>
      </c>
      <c r="E1572" s="11">
        <v>15.202173913043485</v>
      </c>
      <c r="F1572" s="11"/>
    </row>
    <row r="1573" spans="1:6" x14ac:dyDescent="0.35">
      <c r="A1573" s="43">
        <v>544</v>
      </c>
      <c r="B1573" s="12">
        <v>1.52E-2</v>
      </c>
      <c r="C1573" s="12">
        <v>1.6899999999999998E-2</v>
      </c>
      <c r="D1573" s="45">
        <v>10.059171597633128</v>
      </c>
      <c r="E1573" s="11">
        <v>10.421301775147921</v>
      </c>
      <c r="F1573" s="11"/>
    </row>
    <row r="1574" spans="1:6" x14ac:dyDescent="0.35">
      <c r="A1574" s="43">
        <v>545</v>
      </c>
      <c r="B1574" s="12">
        <v>1.47E-2</v>
      </c>
      <c r="C1574" s="12">
        <v>2.2800000000000001E-2</v>
      </c>
      <c r="D1574" s="45">
        <v>35.526315789473692</v>
      </c>
      <c r="E1574" s="11">
        <v>36.805263157894743</v>
      </c>
      <c r="F1574" s="11">
        <v>28.793401496803948</v>
      </c>
    </row>
    <row r="1575" spans="1:6" x14ac:dyDescent="0.35">
      <c r="A1575" s="43">
        <v>545</v>
      </c>
      <c r="B1575" s="12">
        <v>1.2999999999999999E-2</v>
      </c>
      <c r="C1575" s="12">
        <v>1.6199999999999999E-2</v>
      </c>
      <c r="D1575" s="45">
        <v>19.753086419753085</v>
      </c>
      <c r="E1575" s="11">
        <v>20.464197530864197</v>
      </c>
      <c r="F1575" s="11"/>
    </row>
    <row r="1576" spans="1:6" x14ac:dyDescent="0.35">
      <c r="A1576" s="43">
        <v>545</v>
      </c>
      <c r="B1576" s="12">
        <v>8.6999999999999994E-3</v>
      </c>
      <c r="C1576" s="12">
        <v>1.21E-2</v>
      </c>
      <c r="D1576" s="45">
        <v>28.099173553719009</v>
      </c>
      <c r="E1576" s="11">
        <v>29.110743801652895</v>
      </c>
      <c r="F1576" s="11"/>
    </row>
    <row r="1577" spans="1:6" x14ac:dyDescent="0.35">
      <c r="A1577" s="43">
        <v>546</v>
      </c>
      <c r="B1577" s="12">
        <v>1.2500000000000001E-2</v>
      </c>
      <c r="C1577" s="12">
        <v>1.8700000000000001E-2</v>
      </c>
      <c r="D1577" s="45">
        <v>33.155080213903744</v>
      </c>
      <c r="E1577" s="11">
        <v>34.348663101604281</v>
      </c>
      <c r="F1577" s="11">
        <v>29.494708031504032</v>
      </c>
    </row>
    <row r="1578" spans="1:6" x14ac:dyDescent="0.35">
      <c r="A1578" s="43">
        <v>546</v>
      </c>
      <c r="B1578" s="12">
        <v>1.3899999999999999E-2</v>
      </c>
      <c r="C1578" s="12">
        <v>1.8800000000000001E-2</v>
      </c>
      <c r="D1578" s="45">
        <v>26.063829787234049</v>
      </c>
      <c r="E1578" s="11">
        <v>27.002127659574477</v>
      </c>
      <c r="F1578" s="11"/>
    </row>
    <row r="1579" spans="1:6" x14ac:dyDescent="0.35">
      <c r="A1579" s="43">
        <v>546</v>
      </c>
      <c r="B1579" s="12">
        <v>9.2999999999999992E-3</v>
      </c>
      <c r="C1579" s="12">
        <v>1.26E-2</v>
      </c>
      <c r="D1579" s="45">
        <v>26.190476190476197</v>
      </c>
      <c r="E1579" s="11">
        <v>27.13333333333334</v>
      </c>
      <c r="F1579" s="11"/>
    </row>
    <row r="1580" spans="1:6" x14ac:dyDescent="0.35">
      <c r="A1580" s="43">
        <v>547</v>
      </c>
      <c r="B1580" s="12">
        <v>1.5789999999999998E-2</v>
      </c>
      <c r="C1580" s="12">
        <v>2.1489999999999999E-2</v>
      </c>
      <c r="D1580" s="45">
        <v>26.52396463471382</v>
      </c>
      <c r="E1580" s="11">
        <v>27.478827361563518</v>
      </c>
      <c r="F1580" s="11">
        <v>22.93414357982434</v>
      </c>
    </row>
    <row r="1581" spans="1:6" x14ac:dyDescent="0.35">
      <c r="A1581" s="43">
        <v>547</v>
      </c>
      <c r="B1581" s="12">
        <v>1.001E-2</v>
      </c>
      <c r="C1581" s="12">
        <v>1.269E-2</v>
      </c>
      <c r="D1581" s="45">
        <v>21.118991331757289</v>
      </c>
      <c r="E1581" s="11">
        <v>21.879275019700554</v>
      </c>
      <c r="F1581" s="11"/>
    </row>
    <row r="1582" spans="1:6" x14ac:dyDescent="0.35">
      <c r="A1582" s="43">
        <v>547</v>
      </c>
      <c r="B1582" s="12">
        <v>2.1770000000000001E-2</v>
      </c>
      <c r="C1582" s="12">
        <v>2.6800000000000001E-2</v>
      </c>
      <c r="D1582" s="45">
        <v>18.768656716417908</v>
      </c>
      <c r="E1582" s="11">
        <v>19.444328358208953</v>
      </c>
      <c r="F1582" s="11"/>
    </row>
    <row r="1583" spans="1:6" x14ac:dyDescent="0.35">
      <c r="A1583" s="43">
        <v>548</v>
      </c>
      <c r="B1583" s="12">
        <v>1.3299999999999999E-2</v>
      </c>
      <c r="C1583" s="12">
        <v>1.72E-2</v>
      </c>
      <c r="D1583" s="45">
        <v>22.674418604651166</v>
      </c>
      <c r="E1583" s="11">
        <v>23.490697674418609</v>
      </c>
      <c r="F1583" s="11">
        <v>24.3965321836077</v>
      </c>
    </row>
    <row r="1584" spans="1:6" x14ac:dyDescent="0.35">
      <c r="A1584" s="43">
        <v>548</v>
      </c>
      <c r="B1584" s="12">
        <v>1.49E-2</v>
      </c>
      <c r="C1584" s="12">
        <v>0.02</v>
      </c>
      <c r="D1584" s="45">
        <v>25.5</v>
      </c>
      <c r="E1584" s="11">
        <v>26.417999999999999</v>
      </c>
      <c r="F1584" s="11"/>
    </row>
    <row r="1585" spans="1:6" x14ac:dyDescent="0.35">
      <c r="A1585" s="43">
        <v>548</v>
      </c>
      <c r="B1585" s="12">
        <v>1.38E-2</v>
      </c>
      <c r="C1585" s="12">
        <v>1.78E-2</v>
      </c>
      <c r="D1585" s="45">
        <v>22.471910112359549</v>
      </c>
      <c r="E1585" s="11">
        <v>23.280898876404493</v>
      </c>
      <c r="F1585" s="11"/>
    </row>
    <row r="1586" spans="1:6" x14ac:dyDescent="0.35">
      <c r="A1586" s="43">
        <v>549</v>
      </c>
      <c r="B1586" s="12">
        <v>1.703E-2</v>
      </c>
      <c r="C1586" s="12">
        <v>1.711E-2</v>
      </c>
      <c r="D1586" s="45">
        <v>0.46756282875511518</v>
      </c>
      <c r="E1586" s="11">
        <v>0.48439509059029934</v>
      </c>
      <c r="F1586" s="11">
        <v>12.272952561285024</v>
      </c>
    </row>
    <row r="1587" spans="1:6" x14ac:dyDescent="0.35">
      <c r="A1587" s="43">
        <v>549</v>
      </c>
      <c r="B1587" s="12">
        <v>1.915E-2</v>
      </c>
      <c r="C1587" s="12">
        <v>2.0299999999999999E-2</v>
      </c>
      <c r="D1587" s="45">
        <v>5.6650246305418639</v>
      </c>
      <c r="E1587" s="11">
        <v>5.8689655172413708</v>
      </c>
      <c r="F1587" s="11"/>
    </row>
    <row r="1588" spans="1:6" x14ac:dyDescent="0.35">
      <c r="A1588" s="43">
        <v>549</v>
      </c>
      <c r="B1588" s="12">
        <v>8.4499999999999992E-3</v>
      </c>
      <c r="C1588" s="12">
        <v>1.197E-2</v>
      </c>
      <c r="D1588" s="45">
        <v>29.406850459482044</v>
      </c>
      <c r="E1588" s="11">
        <v>30.4654970760234</v>
      </c>
      <c r="F1588" s="11"/>
    </row>
    <row r="1589" spans="1:6" x14ac:dyDescent="0.35">
      <c r="A1589" s="43">
        <v>550</v>
      </c>
      <c r="B1589" s="12">
        <v>1.3100000000000001E-2</v>
      </c>
      <c r="C1589" s="12">
        <v>1.9300000000000001E-2</v>
      </c>
      <c r="D1589" s="45">
        <v>32.124352331606218</v>
      </c>
      <c r="E1589" s="11">
        <v>33.280829015544043</v>
      </c>
      <c r="F1589" s="11">
        <v>23.599234037330252</v>
      </c>
    </row>
    <row r="1590" spans="1:6" x14ac:dyDescent="0.35">
      <c r="A1590" s="43">
        <v>550</v>
      </c>
      <c r="B1590" s="12">
        <v>1.6899999999999998E-2</v>
      </c>
      <c r="C1590" s="12">
        <v>1.9699999999999999E-2</v>
      </c>
      <c r="D1590" s="45">
        <v>14.213197969543151</v>
      </c>
      <c r="E1590" s="11">
        <v>14.724873096446705</v>
      </c>
      <c r="F1590" s="11"/>
    </row>
    <row r="1591" spans="1:6" x14ac:dyDescent="0.35">
      <c r="A1591" s="43">
        <v>550</v>
      </c>
      <c r="B1591" s="12">
        <v>3.8999999999999998E-3</v>
      </c>
      <c r="C1591" s="12">
        <v>5.0000000000000001E-3</v>
      </c>
      <c r="D1591" s="45">
        <v>22.000000000000007</v>
      </c>
      <c r="E1591" s="11">
        <v>22.792000000000009</v>
      </c>
      <c r="F1591" s="11"/>
    </row>
    <row r="1592" spans="1:6" x14ac:dyDescent="0.35">
      <c r="A1592" s="43">
        <v>551</v>
      </c>
      <c r="B1592" s="12">
        <v>1.8100000000000002E-2</v>
      </c>
      <c r="C1592" s="12">
        <v>2.5100000000000001E-2</v>
      </c>
      <c r="D1592" s="45">
        <v>27.888446215139439</v>
      </c>
      <c r="E1592" s="11">
        <v>28.892430278884458</v>
      </c>
      <c r="F1592" s="11">
        <v>21.977398049267151</v>
      </c>
    </row>
    <row r="1593" spans="1:6" x14ac:dyDescent="0.35">
      <c r="A1593" s="43">
        <v>551</v>
      </c>
      <c r="B1593" s="12">
        <v>1.5100000000000001E-2</v>
      </c>
      <c r="C1593" s="12">
        <v>1.8100000000000002E-2</v>
      </c>
      <c r="D1593" s="45">
        <v>16.574585635359121</v>
      </c>
      <c r="E1593" s="11">
        <v>17.171270718232051</v>
      </c>
      <c r="F1593" s="11"/>
    </row>
    <row r="1594" spans="1:6" x14ac:dyDescent="0.35">
      <c r="A1594" s="43">
        <v>551</v>
      </c>
      <c r="B1594" s="12">
        <v>5.8999999999999999E-3</v>
      </c>
      <c r="C1594" s="12">
        <v>7.3000000000000001E-3</v>
      </c>
      <c r="D1594" s="45">
        <v>19.178082191780824</v>
      </c>
      <c r="E1594" s="11">
        <v>19.868493150684934</v>
      </c>
      <c r="F1594" s="11"/>
    </row>
    <row r="1595" spans="1:6" x14ac:dyDescent="0.35">
      <c r="A1595" s="43">
        <v>552</v>
      </c>
      <c r="B1595" s="12">
        <v>1.7399999999999999E-2</v>
      </c>
      <c r="C1595" s="12">
        <v>2.29E-2</v>
      </c>
      <c r="D1595" s="45">
        <v>24.017467248908304</v>
      </c>
      <c r="E1595" s="11">
        <v>24.882096069869004</v>
      </c>
      <c r="F1595" s="11">
        <v>18.805942946209768</v>
      </c>
    </row>
    <row r="1596" spans="1:6" x14ac:dyDescent="0.35">
      <c r="A1596" s="43">
        <v>552</v>
      </c>
      <c r="B1596" s="12">
        <v>1.7399999999999999E-2</v>
      </c>
      <c r="C1596" s="12">
        <v>2.18E-2</v>
      </c>
      <c r="D1596" s="45">
        <v>20.183486238532115</v>
      </c>
      <c r="E1596" s="11">
        <v>20.910091743119271</v>
      </c>
      <c r="F1596" s="11"/>
    </row>
    <row r="1597" spans="1:6" x14ac:dyDescent="0.35">
      <c r="A1597" s="43">
        <v>552</v>
      </c>
      <c r="B1597" s="12">
        <v>2.4500000000000001E-2</v>
      </c>
      <c r="C1597" s="12">
        <v>2.7300000000000001E-2</v>
      </c>
      <c r="D1597" s="45">
        <v>10.256410256410257</v>
      </c>
      <c r="E1597" s="11">
        <v>10.625641025641027</v>
      </c>
      <c r="F1597" s="11"/>
    </row>
    <row r="1598" spans="1:6" x14ac:dyDescent="0.35">
      <c r="A1598" s="43">
        <v>553</v>
      </c>
      <c r="B1598" s="12">
        <v>1.06E-2</v>
      </c>
      <c r="C1598" s="12">
        <v>1.7999999999999999E-2</v>
      </c>
      <c r="D1598" s="45">
        <v>41.111111111111107</v>
      </c>
      <c r="E1598" s="11">
        <v>42.591111111111111</v>
      </c>
      <c r="F1598" s="11">
        <v>42.677550972442567</v>
      </c>
    </row>
    <row r="1599" spans="1:6" x14ac:dyDescent="0.35">
      <c r="A1599" s="43">
        <v>553</v>
      </c>
      <c r="B1599" s="12">
        <v>1.18E-2</v>
      </c>
      <c r="C1599" s="12">
        <v>1.83E-2</v>
      </c>
      <c r="D1599" s="45">
        <v>35.519125683060111</v>
      </c>
      <c r="E1599" s="11">
        <v>36.797814207650276</v>
      </c>
      <c r="F1599" s="11"/>
    </row>
    <row r="1600" spans="1:6" x14ac:dyDescent="0.35">
      <c r="A1600" s="43">
        <v>553</v>
      </c>
      <c r="B1600" s="12">
        <v>1.4800000000000001E-2</v>
      </c>
      <c r="C1600" s="12">
        <v>2.7900000000000001E-2</v>
      </c>
      <c r="D1600" s="45">
        <v>46.953405017921149</v>
      </c>
      <c r="E1600" s="11">
        <v>48.643727598566315</v>
      </c>
      <c r="F1600" s="11"/>
    </row>
    <row r="1601" spans="1:6" x14ac:dyDescent="0.35">
      <c r="A1601" s="43">
        <v>554</v>
      </c>
      <c r="B1601" s="12">
        <v>1.6400000000000001E-2</v>
      </c>
      <c r="C1601" s="12">
        <v>1.8700000000000001E-2</v>
      </c>
      <c r="D1601" s="45">
        <v>12.299465240641711</v>
      </c>
      <c r="E1601" s="11">
        <v>12.742245989304813</v>
      </c>
      <c r="F1601" s="11">
        <v>9.9349383137451586</v>
      </c>
    </row>
    <row r="1602" spans="1:6" x14ac:dyDescent="0.35">
      <c r="A1602" s="43">
        <v>554</v>
      </c>
      <c r="B1602" s="12">
        <v>4.1000000000000003E-3</v>
      </c>
      <c r="C1602" s="12">
        <v>4.7000000000000002E-3</v>
      </c>
      <c r="D1602" s="45">
        <v>12.765957446808507</v>
      </c>
      <c r="E1602" s="11">
        <v>13.225531914893613</v>
      </c>
      <c r="F1602" s="11"/>
    </row>
    <row r="1603" spans="1:6" x14ac:dyDescent="0.35">
      <c r="A1603" s="43">
        <v>554</v>
      </c>
      <c r="B1603" s="12">
        <v>5.1999999999999998E-3</v>
      </c>
      <c r="C1603" s="12">
        <v>5.4000000000000003E-3</v>
      </c>
      <c r="D1603" s="45">
        <v>3.703703703703713</v>
      </c>
      <c r="E1603" s="11">
        <v>3.8370370370370468</v>
      </c>
      <c r="F1603" s="11"/>
    </row>
    <row r="1604" spans="1:6" x14ac:dyDescent="0.35">
      <c r="A1604" s="43">
        <v>555</v>
      </c>
      <c r="B1604" s="12">
        <v>1.2699999999999999E-2</v>
      </c>
      <c r="C1604" s="12">
        <v>1.83E-2</v>
      </c>
      <c r="D1604" s="45">
        <v>30.601092896174869</v>
      </c>
      <c r="E1604" s="11">
        <v>31.702732240437165</v>
      </c>
      <c r="F1604" s="11">
        <v>25.232152576877755</v>
      </c>
    </row>
    <row r="1605" spans="1:6" x14ac:dyDescent="0.35">
      <c r="A1605" s="43">
        <v>555</v>
      </c>
      <c r="B1605" s="12">
        <v>1.9699999999999999E-2</v>
      </c>
      <c r="C1605" s="12">
        <v>2.3800000000000002E-2</v>
      </c>
      <c r="D1605" s="45">
        <v>17.226890756302531</v>
      </c>
      <c r="E1605" s="11">
        <v>17.847058823529423</v>
      </c>
      <c r="F1605" s="11"/>
    </row>
    <row r="1606" spans="1:6" x14ac:dyDescent="0.35">
      <c r="A1606" s="43">
        <v>555</v>
      </c>
      <c r="B1606" s="12">
        <v>1.5699999999999999E-2</v>
      </c>
      <c r="C1606" s="12">
        <v>2.1000000000000001E-2</v>
      </c>
      <c r="D1606" s="45">
        <v>25.238095238095248</v>
      </c>
      <c r="E1606" s="11">
        <v>26.146666666666679</v>
      </c>
      <c r="F1606" s="11"/>
    </row>
    <row r="1607" spans="1:6" x14ac:dyDescent="0.35">
      <c r="A1607" s="43">
        <v>556</v>
      </c>
      <c r="B1607" s="12">
        <v>9.0900000000000009E-3</v>
      </c>
      <c r="C1607" s="12">
        <v>1.196E-2</v>
      </c>
      <c r="D1607" s="45">
        <v>23.996655518394643</v>
      </c>
      <c r="E1607" s="11">
        <v>24.860535117056852</v>
      </c>
      <c r="F1607" s="11">
        <v>28.791417516411737</v>
      </c>
    </row>
    <row r="1608" spans="1:6" x14ac:dyDescent="0.35">
      <c r="A1608" s="43">
        <v>556</v>
      </c>
      <c r="B1608" s="12">
        <v>1.4370000000000001E-2</v>
      </c>
      <c r="C1608" s="12">
        <v>2.0400000000000001E-2</v>
      </c>
      <c r="D1608" s="45">
        <v>29.558823529411764</v>
      </c>
      <c r="E1608" s="11">
        <v>30.62294117647059</v>
      </c>
      <c r="F1608" s="11"/>
    </row>
    <row r="1609" spans="1:6" x14ac:dyDescent="0.35">
      <c r="A1609" s="43">
        <v>556</v>
      </c>
      <c r="B1609" s="12">
        <v>1.537E-2</v>
      </c>
      <c r="C1609" s="12">
        <v>2.1899999999999999E-2</v>
      </c>
      <c r="D1609" s="45">
        <v>29.817351598173513</v>
      </c>
      <c r="E1609" s="11">
        <v>30.89077625570776</v>
      </c>
      <c r="F1609" s="11"/>
    </row>
    <row r="1610" spans="1:6" x14ac:dyDescent="0.35">
      <c r="A1610" s="43">
        <v>557</v>
      </c>
      <c r="B1610" s="12">
        <v>1.4290000000000001E-2</v>
      </c>
      <c r="C1610" s="12">
        <v>1.7659999999999999E-2</v>
      </c>
      <c r="D1610" s="45">
        <v>19.082672706681759</v>
      </c>
      <c r="E1610" s="11">
        <v>19.769648924122304</v>
      </c>
      <c r="F1610" s="11">
        <v>28.917382098677148</v>
      </c>
    </row>
    <row r="1611" spans="1:6" x14ac:dyDescent="0.35">
      <c r="A1611" s="43">
        <v>557</v>
      </c>
      <c r="B1611" s="12">
        <v>1.363E-2</v>
      </c>
      <c r="C1611" s="12">
        <v>1.9890000000000001E-2</v>
      </c>
      <c r="D1611" s="45">
        <v>31.473102061337361</v>
      </c>
      <c r="E1611" s="11">
        <v>32.606133735545505</v>
      </c>
      <c r="F1611" s="11"/>
    </row>
    <row r="1612" spans="1:6" x14ac:dyDescent="0.35">
      <c r="A1612" s="43">
        <v>557</v>
      </c>
      <c r="B1612" s="12">
        <v>1.176E-2</v>
      </c>
      <c r="C1612" s="12">
        <v>1.7600000000000001E-2</v>
      </c>
      <c r="D1612" s="45">
        <v>33.181818181818187</v>
      </c>
      <c r="E1612" s="11">
        <v>34.376363636363642</v>
      </c>
      <c r="F1612" s="11"/>
    </row>
    <row r="1613" spans="1:6" x14ac:dyDescent="0.35">
      <c r="A1613" s="43">
        <v>558</v>
      </c>
      <c r="B1613" s="12">
        <v>1.3979999999999999E-2</v>
      </c>
      <c r="C1613" s="12">
        <v>1.942E-2</v>
      </c>
      <c r="D1613" s="45">
        <v>28.01235839340886</v>
      </c>
      <c r="E1613" s="11">
        <v>29.020803295571579</v>
      </c>
      <c r="F1613" s="11">
        <v>28.466827265825483</v>
      </c>
    </row>
    <row r="1614" spans="1:6" x14ac:dyDescent="0.35">
      <c r="A1614" s="43">
        <v>558</v>
      </c>
      <c r="B1614" s="12">
        <v>1.7780000000000001E-2</v>
      </c>
      <c r="C1614" s="12">
        <v>2.2800000000000001E-2</v>
      </c>
      <c r="D1614" s="45">
        <v>22.017543859649123</v>
      </c>
      <c r="E1614" s="11">
        <v>22.810175438596492</v>
      </c>
      <c r="F1614" s="11"/>
    </row>
    <row r="1615" spans="1:6" x14ac:dyDescent="0.35">
      <c r="A1615" s="43">
        <v>558</v>
      </c>
      <c r="B1615" s="12">
        <v>9.9299999999999996E-3</v>
      </c>
      <c r="C1615" s="12">
        <v>1.469E-2</v>
      </c>
      <c r="D1615" s="45">
        <v>32.402995234853641</v>
      </c>
      <c r="E1615" s="11">
        <v>33.569503063308375</v>
      </c>
      <c r="F1615" s="11"/>
    </row>
    <row r="1616" spans="1:6" x14ac:dyDescent="0.35">
      <c r="A1616" s="43">
        <v>559</v>
      </c>
      <c r="B1616" s="12">
        <v>9.9000000000000008E-3</v>
      </c>
      <c r="C1616" s="12">
        <v>1.2E-2</v>
      </c>
      <c r="D1616" s="45">
        <v>17.499999999999996</v>
      </c>
      <c r="E1616" s="11">
        <v>18.129999999999995</v>
      </c>
      <c r="F1616" s="11">
        <v>15.577404508030773</v>
      </c>
    </row>
    <row r="1617" spans="1:6" x14ac:dyDescent="0.35">
      <c r="A1617" s="43">
        <v>559</v>
      </c>
      <c r="B1617" s="12">
        <v>2.1999999999999999E-2</v>
      </c>
      <c r="C1617" s="12">
        <v>2.4799999999999999E-2</v>
      </c>
      <c r="D1617" s="45">
        <v>11.290322580645164</v>
      </c>
      <c r="E1617" s="11">
        <v>11.696774193548389</v>
      </c>
      <c r="F1617" s="11"/>
    </row>
    <row r="1618" spans="1:6" x14ac:dyDescent="0.35">
      <c r="A1618" s="43">
        <v>559</v>
      </c>
      <c r="B1618" s="12">
        <v>0.02</v>
      </c>
      <c r="C1618" s="12">
        <v>2.3900000000000001E-2</v>
      </c>
      <c r="D1618" s="45">
        <v>16.317991631799163</v>
      </c>
      <c r="E1618" s="11">
        <v>16.905439330543935</v>
      </c>
      <c r="F1618" s="11"/>
    </row>
    <row r="1619" spans="1:6" x14ac:dyDescent="0.35">
      <c r="A1619" s="43">
        <v>560</v>
      </c>
      <c r="B1619" s="12">
        <v>2.6599999999999999E-2</v>
      </c>
      <c r="C1619" s="12">
        <v>3.2599999999999997E-2</v>
      </c>
      <c r="D1619" s="45">
        <v>18.404907975460119</v>
      </c>
      <c r="E1619" s="11">
        <v>19.067484662576685</v>
      </c>
      <c r="F1619" s="11">
        <v>16.972032895134845</v>
      </c>
    </row>
    <row r="1620" spans="1:6" x14ac:dyDescent="0.35">
      <c r="A1620" s="43">
        <v>560</v>
      </c>
      <c r="B1620" s="12">
        <v>1.7299999999999999E-2</v>
      </c>
      <c r="C1620" s="12">
        <v>2.12E-2</v>
      </c>
      <c r="D1620" s="45">
        <v>18.396226415094343</v>
      </c>
      <c r="E1620" s="11">
        <v>19.05849056603774</v>
      </c>
      <c r="F1620" s="11"/>
    </row>
    <row r="1621" spans="1:6" x14ac:dyDescent="0.35">
      <c r="A1621" s="43">
        <v>560</v>
      </c>
      <c r="B1621" s="12">
        <v>1.4200000000000001E-2</v>
      </c>
      <c r="C1621" s="12">
        <v>1.6199999999999999E-2</v>
      </c>
      <c r="D1621" s="45">
        <v>12.345679012345668</v>
      </c>
      <c r="E1621" s="11">
        <v>12.790123456790113</v>
      </c>
      <c r="F1621" s="11"/>
    </row>
    <row r="1622" spans="1:6" x14ac:dyDescent="0.35">
      <c r="A1622" s="43">
        <v>561</v>
      </c>
      <c r="B1622" s="12">
        <v>1.66E-2</v>
      </c>
      <c r="C1622" s="12">
        <v>2.35E-2</v>
      </c>
      <c r="D1622" s="45">
        <v>29.361702127659573</v>
      </c>
      <c r="E1622" s="11">
        <v>30.418723404255317</v>
      </c>
      <c r="F1622" s="11">
        <v>26.540283687943269</v>
      </c>
    </row>
    <row r="1623" spans="1:6" x14ac:dyDescent="0.35">
      <c r="A1623" s="43">
        <v>561</v>
      </c>
      <c r="B1623" s="12">
        <v>1.3899999999999999E-2</v>
      </c>
      <c r="C1623" s="12">
        <v>1.8800000000000001E-2</v>
      </c>
      <c r="D1623" s="45">
        <v>26.063829787234049</v>
      </c>
      <c r="E1623" s="11">
        <v>27.002127659574477</v>
      </c>
      <c r="F1623" s="11"/>
    </row>
    <row r="1624" spans="1:6" x14ac:dyDescent="0.35">
      <c r="A1624" s="43">
        <v>561</v>
      </c>
      <c r="B1624" s="12">
        <v>1.43E-2</v>
      </c>
      <c r="C1624" s="12">
        <v>1.8200000000000001E-2</v>
      </c>
      <c r="D1624" s="45">
        <v>21.428571428571431</v>
      </c>
      <c r="E1624" s="11">
        <v>22.200000000000003</v>
      </c>
      <c r="F1624" s="11"/>
    </row>
    <row r="1625" spans="1:6" x14ac:dyDescent="0.35">
      <c r="A1625" s="43">
        <v>562</v>
      </c>
      <c r="B1625" s="12">
        <v>9.7000000000000003E-3</v>
      </c>
      <c r="C1625" s="12">
        <v>1.5100000000000001E-2</v>
      </c>
      <c r="D1625" s="45">
        <v>35.76158940397351</v>
      </c>
      <c r="E1625" s="11">
        <v>37.049006622516558</v>
      </c>
      <c r="F1625" s="11">
        <v>28.075098906715187</v>
      </c>
    </row>
    <row r="1626" spans="1:6" x14ac:dyDescent="0.35">
      <c r="A1626" s="43">
        <v>562</v>
      </c>
      <c r="B1626" s="12">
        <v>2.2499999999999999E-2</v>
      </c>
      <c r="C1626" s="12">
        <v>2.7E-2</v>
      </c>
      <c r="D1626" s="45">
        <v>16.666666666666668</v>
      </c>
      <c r="E1626" s="11">
        <v>17.266666666666669</v>
      </c>
      <c r="F1626" s="11"/>
    </row>
    <row r="1627" spans="1:6" x14ac:dyDescent="0.35">
      <c r="A1627" s="43">
        <v>562</v>
      </c>
      <c r="B1627" s="12">
        <v>1.7000000000000001E-2</v>
      </c>
      <c r="C1627" s="12">
        <v>2.3900000000000001E-2</v>
      </c>
      <c r="D1627" s="45">
        <v>28.870292887029287</v>
      </c>
      <c r="E1627" s="11">
        <v>29.909623430962341</v>
      </c>
      <c r="F1627" s="11"/>
    </row>
    <row r="1628" spans="1:6" x14ac:dyDescent="0.35">
      <c r="A1628" s="43">
        <v>563</v>
      </c>
      <c r="B1628" s="12">
        <v>9.5999999999999992E-3</v>
      </c>
      <c r="C1628" s="12">
        <v>1.47E-2</v>
      </c>
      <c r="D1628" s="45">
        <v>34.693877551020414</v>
      </c>
      <c r="E1628" s="11">
        <v>35.94285714285715</v>
      </c>
      <c r="F1628" s="11">
        <v>29.999833499833503</v>
      </c>
    </row>
    <row r="1629" spans="1:6" x14ac:dyDescent="0.35">
      <c r="A1629" s="43">
        <v>563</v>
      </c>
      <c r="B1629" s="12">
        <v>1.0699999999999999E-2</v>
      </c>
      <c r="C1629" s="12">
        <v>1.4800000000000001E-2</v>
      </c>
      <c r="D1629" s="45">
        <v>27.702702702702709</v>
      </c>
      <c r="E1629" s="11">
        <v>28.700000000000006</v>
      </c>
      <c r="F1629" s="11"/>
    </row>
    <row r="1630" spans="1:6" x14ac:dyDescent="0.35">
      <c r="A1630" s="43">
        <v>563</v>
      </c>
      <c r="B1630" s="12">
        <v>1.0800000000000001E-2</v>
      </c>
      <c r="C1630" s="12">
        <v>1.43E-2</v>
      </c>
      <c r="D1630" s="45">
        <v>24.475524475524473</v>
      </c>
      <c r="E1630" s="11">
        <v>25.356643356643357</v>
      </c>
      <c r="F1630" s="11"/>
    </row>
    <row r="1631" spans="1:6" x14ac:dyDescent="0.35">
      <c r="A1631" s="43">
        <v>564</v>
      </c>
      <c r="B1631" s="12">
        <v>2.46E-2</v>
      </c>
      <c r="C1631" s="12">
        <v>2.8799999999999999E-2</v>
      </c>
      <c r="D1631" s="45">
        <v>14.583333333333329</v>
      </c>
      <c r="E1631" s="11">
        <v>15.108333333333329</v>
      </c>
      <c r="F1631" s="11">
        <v>26.908242258652098</v>
      </c>
    </row>
    <row r="1632" spans="1:6" x14ac:dyDescent="0.35">
      <c r="A1632" s="43">
        <v>564</v>
      </c>
      <c r="B1632" s="12">
        <v>1.2999999999999999E-2</v>
      </c>
      <c r="C1632" s="12">
        <v>1.8499999999999999E-2</v>
      </c>
      <c r="D1632" s="45">
        <v>29.72972972972973</v>
      </c>
      <c r="E1632" s="11">
        <v>30.8</v>
      </c>
      <c r="F1632" s="11"/>
    </row>
    <row r="1633" spans="1:6" x14ac:dyDescent="0.35">
      <c r="A1633" s="43">
        <v>564</v>
      </c>
      <c r="B1633" s="12">
        <v>8.0999999999999996E-3</v>
      </c>
      <c r="C1633" s="12">
        <v>1.2200000000000001E-2</v>
      </c>
      <c r="D1633" s="45">
        <v>33.606557377049192</v>
      </c>
      <c r="E1633" s="11">
        <v>34.816393442622967</v>
      </c>
      <c r="F1633" s="11"/>
    </row>
    <row r="1634" spans="1:6" x14ac:dyDescent="0.35">
      <c r="A1634" s="43">
        <v>565</v>
      </c>
      <c r="B1634" s="12">
        <v>2.3400000000000001E-2</v>
      </c>
      <c r="C1634" s="12">
        <v>3.0499999999999999E-2</v>
      </c>
      <c r="D1634" s="45">
        <v>23.278688524590159</v>
      </c>
      <c r="E1634" s="11">
        <v>24.116721311475406</v>
      </c>
      <c r="F1634" s="11">
        <v>22.124775747892937</v>
      </c>
    </row>
    <row r="1635" spans="1:6" x14ac:dyDescent="0.35">
      <c r="A1635" s="43">
        <v>565</v>
      </c>
      <c r="B1635" s="12">
        <v>2.9700000000000001E-2</v>
      </c>
      <c r="C1635" s="12">
        <v>3.5400000000000001E-2</v>
      </c>
      <c r="D1635" s="45">
        <v>16.101694915254239</v>
      </c>
      <c r="E1635" s="11">
        <v>16.681355932203392</v>
      </c>
      <c r="F1635" s="11"/>
    </row>
    <row r="1636" spans="1:6" x14ac:dyDescent="0.35">
      <c r="A1636" s="43">
        <v>565</v>
      </c>
      <c r="B1636" s="12">
        <v>2.41E-2</v>
      </c>
      <c r="C1636" s="12">
        <v>3.2000000000000001E-2</v>
      </c>
      <c r="D1636" s="45">
        <v>24.6875</v>
      </c>
      <c r="E1636" s="11">
        <v>25.576250000000002</v>
      </c>
      <c r="F1636" s="11"/>
    </row>
    <row r="1637" spans="1:6" x14ac:dyDescent="0.35">
      <c r="A1637" s="43">
        <v>566</v>
      </c>
      <c r="B1637" s="12">
        <v>2.461E-2</v>
      </c>
      <c r="C1637" s="12">
        <v>2.6210000000000001E-2</v>
      </c>
      <c r="D1637" s="45">
        <v>6.1045402518122884</v>
      </c>
      <c r="E1637" s="11">
        <v>6.3243037008775307</v>
      </c>
      <c r="F1637" s="11">
        <v>12.787321516927316</v>
      </c>
    </row>
    <row r="1638" spans="1:6" x14ac:dyDescent="0.35">
      <c r="A1638" s="43">
        <v>566</v>
      </c>
      <c r="B1638" s="12">
        <v>1.762E-2</v>
      </c>
      <c r="C1638" s="12">
        <v>1.993E-2</v>
      </c>
      <c r="D1638" s="45">
        <v>11.590566984445557</v>
      </c>
      <c r="E1638" s="11">
        <v>12.007827395885597</v>
      </c>
      <c r="F1638" s="11"/>
    </row>
    <row r="1639" spans="1:6" x14ac:dyDescent="0.35">
      <c r="A1639" s="43">
        <v>566</v>
      </c>
      <c r="B1639" s="12">
        <v>1.1140000000000001E-2</v>
      </c>
      <c r="C1639" s="12">
        <v>1.3809999999999999E-2</v>
      </c>
      <c r="D1639" s="45">
        <v>19.333816075307737</v>
      </c>
      <c r="E1639" s="11">
        <v>20.029833454018817</v>
      </c>
      <c r="F1639" s="11"/>
    </row>
    <row r="1640" spans="1:6" x14ac:dyDescent="0.35">
      <c r="A1640" s="43">
        <v>567</v>
      </c>
      <c r="B1640" s="12">
        <v>2.0199999999999999E-2</v>
      </c>
      <c r="C1640" s="12">
        <v>2.5899999999999999E-2</v>
      </c>
      <c r="D1640" s="45">
        <v>22.007722007722009</v>
      </c>
      <c r="E1640" s="11">
        <v>22.8</v>
      </c>
      <c r="F1640" s="11">
        <v>20.297989238176154</v>
      </c>
    </row>
    <row r="1641" spans="1:6" x14ac:dyDescent="0.35">
      <c r="A1641" s="43">
        <v>567</v>
      </c>
      <c r="B1641" s="12">
        <v>1.77E-2</v>
      </c>
      <c r="C1641" s="12">
        <v>2.1399999999999999E-2</v>
      </c>
      <c r="D1641" s="45">
        <v>17.289719626168218</v>
      </c>
      <c r="E1641" s="11">
        <v>17.912149532710274</v>
      </c>
      <c r="F1641" s="11"/>
    </row>
    <row r="1642" spans="1:6" x14ac:dyDescent="0.35">
      <c r="A1642" s="43">
        <v>567</v>
      </c>
      <c r="B1642" s="12">
        <v>1.8599999999999998E-2</v>
      </c>
      <c r="C1642" s="12">
        <v>2.3099999999999999E-2</v>
      </c>
      <c r="D1642" s="45">
        <v>19.480519480519483</v>
      </c>
      <c r="E1642" s="11">
        <v>20.181818181818183</v>
      </c>
      <c r="F1642" s="11"/>
    </row>
    <row r="1643" spans="1:6" x14ac:dyDescent="0.35">
      <c r="A1643" s="43">
        <v>568</v>
      </c>
      <c r="B1643" s="12">
        <v>6.6E-3</v>
      </c>
      <c r="C1643" s="12">
        <v>8.0000000000000002E-3</v>
      </c>
      <c r="D1643" s="45">
        <v>17.5</v>
      </c>
      <c r="E1643" s="11">
        <v>18.13</v>
      </c>
      <c r="F1643" s="11">
        <v>15.019850303838743</v>
      </c>
    </row>
    <row r="1644" spans="1:6" x14ac:dyDescent="0.35">
      <c r="A1644" s="43">
        <v>568</v>
      </c>
      <c r="B1644" s="12">
        <v>1.44E-2</v>
      </c>
      <c r="C1644" s="12">
        <v>1.7299999999999999E-2</v>
      </c>
      <c r="D1644" s="45">
        <v>16.76300578034682</v>
      </c>
      <c r="E1644" s="11">
        <v>17.366473988439306</v>
      </c>
      <c r="F1644" s="11"/>
    </row>
    <row r="1645" spans="1:6" x14ac:dyDescent="0.35">
      <c r="A1645" s="43">
        <v>568</v>
      </c>
      <c r="B1645" s="12">
        <v>1.77E-2</v>
      </c>
      <c r="C1645" s="12">
        <v>1.95E-2</v>
      </c>
      <c r="D1645" s="45">
        <v>9.2307692307692282</v>
      </c>
      <c r="E1645" s="11">
        <v>9.5630769230769204</v>
      </c>
      <c r="F1645" s="11"/>
    </row>
    <row r="1646" spans="1:6" x14ac:dyDescent="0.35">
      <c r="A1646" s="43">
        <v>569</v>
      </c>
      <c r="B1646" s="12">
        <v>2.0930000000000001E-2</v>
      </c>
      <c r="C1646" s="12">
        <v>2.547E-2</v>
      </c>
      <c r="D1646" s="45">
        <v>17.824892029839024</v>
      </c>
      <c r="E1646" s="11">
        <v>18.466588142913228</v>
      </c>
      <c r="F1646" s="11">
        <v>18.47743313490054</v>
      </c>
    </row>
    <row r="1647" spans="1:6" x14ac:dyDescent="0.35">
      <c r="A1647" s="43">
        <v>569</v>
      </c>
      <c r="B1647" s="12">
        <v>1.7489999999999999E-2</v>
      </c>
      <c r="C1647" s="12">
        <v>2.3359999999999999E-2</v>
      </c>
      <c r="D1647" s="45">
        <v>25.12842465753425</v>
      </c>
      <c r="E1647" s="11">
        <v>26.033047945205485</v>
      </c>
      <c r="F1647" s="11"/>
    </row>
    <row r="1648" spans="1:6" x14ac:dyDescent="0.35">
      <c r="A1648" s="43">
        <v>569</v>
      </c>
      <c r="B1648" s="12">
        <v>1.958E-2</v>
      </c>
      <c r="C1648" s="12">
        <v>2.189E-2</v>
      </c>
      <c r="D1648" s="45">
        <v>10.552763819095476</v>
      </c>
      <c r="E1648" s="11">
        <v>10.932663316582914</v>
      </c>
      <c r="F1648" s="11"/>
    </row>
    <row r="1649" spans="1:6" x14ac:dyDescent="0.35">
      <c r="A1649" s="43">
        <v>570</v>
      </c>
      <c r="B1649" s="12">
        <v>1.9879999999999998E-2</v>
      </c>
      <c r="C1649" s="12">
        <v>2.0109999999999999E-2</v>
      </c>
      <c r="D1649" s="45">
        <v>1.1437095972153211</v>
      </c>
      <c r="E1649" s="11">
        <v>1.1848831427150726</v>
      </c>
      <c r="F1649" s="11">
        <v>9.2224804833913687</v>
      </c>
    </row>
    <row r="1650" spans="1:6" x14ac:dyDescent="0.35">
      <c r="A1650" s="43">
        <v>570</v>
      </c>
      <c r="B1650" s="12">
        <v>2.418E-2</v>
      </c>
      <c r="C1650" s="12">
        <v>2.5180000000000001E-2</v>
      </c>
      <c r="D1650" s="45">
        <v>3.9714058776807026</v>
      </c>
      <c r="E1650" s="11">
        <v>4.1143764892772081</v>
      </c>
      <c r="F1650" s="11"/>
    </row>
    <row r="1651" spans="1:6" x14ac:dyDescent="0.35">
      <c r="A1651" s="43">
        <v>570</v>
      </c>
      <c r="B1651" s="12">
        <v>1.38E-2</v>
      </c>
      <c r="C1651" s="12">
        <v>1.7600000000000001E-2</v>
      </c>
      <c r="D1651" s="45">
        <v>21.590909090909097</v>
      </c>
      <c r="E1651" s="11">
        <v>22.368181818181824</v>
      </c>
      <c r="F1651" s="11"/>
    </row>
    <row r="1652" spans="1:6" x14ac:dyDescent="0.35">
      <c r="A1652" s="43">
        <v>571</v>
      </c>
      <c r="B1652" s="12">
        <v>1.7840000000000002E-2</v>
      </c>
      <c r="C1652" s="12">
        <v>2.2200000000000001E-2</v>
      </c>
      <c r="D1652" s="45">
        <v>19.639639639639636</v>
      </c>
      <c r="E1652" s="11">
        <v>20.346666666666664</v>
      </c>
      <c r="F1652" s="11">
        <v>18.841481481481484</v>
      </c>
    </row>
    <row r="1653" spans="1:6" x14ac:dyDescent="0.35">
      <c r="A1653" s="43">
        <v>571</v>
      </c>
      <c r="B1653" s="12">
        <v>1.4999999999999999E-2</v>
      </c>
      <c r="C1653" s="12">
        <v>1.89E-2</v>
      </c>
      <c r="D1653" s="45">
        <v>20.63492063492064</v>
      </c>
      <c r="E1653" s="11">
        <v>21.377777777777784</v>
      </c>
      <c r="F1653" s="11"/>
    </row>
    <row r="1654" spans="1:6" x14ac:dyDescent="0.35">
      <c r="A1654" s="43">
        <v>571</v>
      </c>
      <c r="B1654" s="12">
        <v>1.6799999999999999E-2</v>
      </c>
      <c r="C1654" s="12">
        <v>1.9599999999999999E-2</v>
      </c>
      <c r="D1654" s="45">
        <v>14.285714285714288</v>
      </c>
      <c r="E1654" s="11">
        <v>14.800000000000002</v>
      </c>
      <c r="F1654" s="11"/>
    </row>
    <row r="1655" spans="1:6" x14ac:dyDescent="0.35">
      <c r="A1655" s="43">
        <v>572</v>
      </c>
      <c r="B1655" s="12">
        <v>6.8799999999999998E-3</v>
      </c>
      <c r="C1655" s="12">
        <v>8.94E-3</v>
      </c>
      <c r="D1655" s="45">
        <v>23.042505592841163</v>
      </c>
      <c r="E1655" s="11">
        <v>23.872035794183446</v>
      </c>
      <c r="F1655" s="11">
        <v>23.953948865776784</v>
      </c>
    </row>
    <row r="1656" spans="1:6" x14ac:dyDescent="0.35">
      <c r="A1656" s="43">
        <v>572</v>
      </c>
      <c r="B1656" s="12">
        <v>1.9619999999999999E-2</v>
      </c>
      <c r="C1656" s="12">
        <v>2.4070000000000001E-2</v>
      </c>
      <c r="D1656" s="45">
        <v>18.487744079767353</v>
      </c>
      <c r="E1656" s="11">
        <v>19.153302866638978</v>
      </c>
      <c r="F1656" s="11"/>
    </row>
    <row r="1657" spans="1:6" x14ac:dyDescent="0.35">
      <c r="A1657" s="43">
        <v>572</v>
      </c>
      <c r="B1657" s="12">
        <v>1.273E-2</v>
      </c>
      <c r="C1657" s="12">
        <v>1.7639999999999999E-2</v>
      </c>
      <c r="D1657" s="45">
        <v>27.834467120181404</v>
      </c>
      <c r="E1657" s="11">
        <v>28.836507936507935</v>
      </c>
      <c r="F1657" s="11"/>
    </row>
    <row r="1658" spans="1:6" x14ac:dyDescent="0.35">
      <c r="A1658" s="43">
        <v>573</v>
      </c>
      <c r="B1658" s="12">
        <v>1.6E-2</v>
      </c>
      <c r="C1658" s="12">
        <v>1.8499999999999999E-2</v>
      </c>
      <c r="D1658" s="45">
        <v>13.513513513513509</v>
      </c>
      <c r="E1658" s="11">
        <v>13.999999999999995</v>
      </c>
      <c r="F1658" s="11">
        <v>13.474646737963319</v>
      </c>
    </row>
    <row r="1659" spans="1:6" x14ac:dyDescent="0.35">
      <c r="A1659" s="43">
        <v>573</v>
      </c>
      <c r="B1659" s="12">
        <v>1.61E-2</v>
      </c>
      <c r="C1659" s="12">
        <v>1.9900000000000001E-2</v>
      </c>
      <c r="D1659" s="45">
        <v>19.095477386934679</v>
      </c>
      <c r="E1659" s="11">
        <v>19.782914572864328</v>
      </c>
      <c r="F1659" s="11"/>
    </row>
    <row r="1660" spans="1:6" x14ac:dyDescent="0.35">
      <c r="A1660" s="43">
        <v>573</v>
      </c>
      <c r="B1660" s="12">
        <v>1.46E-2</v>
      </c>
      <c r="C1660" s="12">
        <v>1.5599999999999999E-2</v>
      </c>
      <c r="D1660" s="45">
        <v>6.4102564102564052</v>
      </c>
      <c r="E1660" s="11">
        <v>6.6410256410256361</v>
      </c>
      <c r="F1660" s="11"/>
    </row>
    <row r="1661" spans="1:6" x14ac:dyDescent="0.35">
      <c r="A1661" s="43">
        <v>574</v>
      </c>
      <c r="B1661" s="12">
        <v>2.41E-2</v>
      </c>
      <c r="C1661" s="12">
        <v>3.1E-2</v>
      </c>
      <c r="D1661" s="45">
        <v>22.258064516129032</v>
      </c>
      <c r="E1661" s="11">
        <v>23.059354838709677</v>
      </c>
      <c r="F1661" s="11">
        <v>19.774871089205806</v>
      </c>
    </row>
    <row r="1662" spans="1:6" x14ac:dyDescent="0.35">
      <c r="A1662" s="43">
        <v>574</v>
      </c>
      <c r="B1662" s="12">
        <v>1.9900000000000001E-2</v>
      </c>
      <c r="C1662" s="12">
        <v>2.53E-2</v>
      </c>
      <c r="D1662" s="45">
        <v>21.343873517786555</v>
      </c>
      <c r="E1662" s="11">
        <v>22.112252964426872</v>
      </c>
      <c r="F1662" s="11"/>
    </row>
    <row r="1663" spans="1:6" x14ac:dyDescent="0.35">
      <c r="A1663" s="43">
        <v>574</v>
      </c>
      <c r="B1663" s="12">
        <v>1.5800000000000002E-2</v>
      </c>
      <c r="C1663" s="12">
        <v>1.83E-2</v>
      </c>
      <c r="D1663" s="45">
        <v>13.661202185792343</v>
      </c>
      <c r="E1663" s="11">
        <v>14.153005464480868</v>
      </c>
      <c r="F1663" s="11"/>
    </row>
    <row r="1664" spans="1:6" x14ac:dyDescent="0.35">
      <c r="A1664" s="43">
        <v>575</v>
      </c>
      <c r="B1664" s="12">
        <v>1.1299999999999999E-2</v>
      </c>
      <c r="C1664" s="12">
        <v>1.4200000000000001E-2</v>
      </c>
      <c r="D1664" s="45">
        <v>20.422535211267615</v>
      </c>
      <c r="E1664" s="11">
        <v>21.15774647887325</v>
      </c>
      <c r="F1664" s="11">
        <v>24.148333514058407</v>
      </c>
    </row>
    <row r="1665" spans="1:6" x14ac:dyDescent="0.35">
      <c r="A1665" s="43">
        <v>575</v>
      </c>
      <c r="B1665" s="12">
        <v>1.6E-2</v>
      </c>
      <c r="C1665" s="12">
        <v>1.9599999999999999E-2</v>
      </c>
      <c r="D1665" s="45">
        <v>18.367346938775505</v>
      </c>
      <c r="E1665" s="11">
        <v>19.028571428571425</v>
      </c>
      <c r="F1665" s="11"/>
    </row>
    <row r="1666" spans="1:6" x14ac:dyDescent="0.35">
      <c r="A1666" s="43">
        <v>575</v>
      </c>
      <c r="B1666" s="12">
        <v>1.15E-2</v>
      </c>
      <c r="C1666" s="12">
        <v>1.67E-2</v>
      </c>
      <c r="D1666" s="45">
        <v>31.137724550898206</v>
      </c>
      <c r="E1666" s="11">
        <v>32.25868263473054</v>
      </c>
      <c r="F1666" s="11"/>
    </row>
    <row r="1667" spans="1:6" x14ac:dyDescent="0.35">
      <c r="A1667" s="43">
        <v>576</v>
      </c>
      <c r="B1667" s="12">
        <v>1.6E-2</v>
      </c>
      <c r="C1667" s="12">
        <v>1.993E-2</v>
      </c>
      <c r="D1667" s="45">
        <v>19.71901655795283</v>
      </c>
      <c r="E1667" s="11">
        <v>20.428901154039131</v>
      </c>
      <c r="F1667" s="11">
        <v>18.898225319648123</v>
      </c>
    </row>
    <row r="1668" spans="1:6" x14ac:dyDescent="0.35">
      <c r="A1668" s="43">
        <v>576</v>
      </c>
      <c r="B1668" s="12">
        <v>2.0910000000000002E-2</v>
      </c>
      <c r="C1668" s="12">
        <v>2.691E-2</v>
      </c>
      <c r="D1668" s="45">
        <v>22.296544035674465</v>
      </c>
      <c r="E1668" s="11">
        <v>23.099219620958745</v>
      </c>
      <c r="F1668" s="11"/>
    </row>
    <row r="1669" spans="1:6" x14ac:dyDescent="0.35">
      <c r="A1669" s="43">
        <v>576</v>
      </c>
      <c r="B1669" s="12">
        <v>1.566E-2</v>
      </c>
      <c r="C1669" s="12">
        <v>1.7940000000000001E-2</v>
      </c>
      <c r="D1669" s="45">
        <v>12.70903010033445</v>
      </c>
      <c r="E1669" s="11">
        <v>13.166555183946491</v>
      </c>
      <c r="F1669" s="11"/>
    </row>
    <row r="1670" spans="1:6" x14ac:dyDescent="0.35">
      <c r="A1670" s="43">
        <v>577</v>
      </c>
      <c r="B1670" s="12">
        <v>1.3599999999999999E-2</v>
      </c>
      <c r="C1670" s="12">
        <v>2.1399999999999999E-2</v>
      </c>
      <c r="D1670" s="45">
        <v>36.44859813084112</v>
      </c>
      <c r="E1670" s="11">
        <v>37.760747663551399</v>
      </c>
      <c r="F1670" s="11">
        <v>32.48282497875956</v>
      </c>
    </row>
    <row r="1671" spans="1:6" x14ac:dyDescent="0.35">
      <c r="A1671" s="43">
        <v>577</v>
      </c>
      <c r="B1671" s="12">
        <v>1.4500000000000001E-2</v>
      </c>
      <c r="C1671" s="12">
        <v>0.02</v>
      </c>
      <c r="D1671" s="45">
        <v>27.499999999999996</v>
      </c>
      <c r="E1671" s="11">
        <v>28.49</v>
      </c>
      <c r="F1671" s="11"/>
    </row>
    <row r="1672" spans="1:6" x14ac:dyDescent="0.35">
      <c r="A1672" s="43">
        <v>577</v>
      </c>
      <c r="B1672" s="12">
        <v>1.23E-2</v>
      </c>
      <c r="C1672" s="12">
        <v>1.7600000000000001E-2</v>
      </c>
      <c r="D1672" s="45">
        <v>30.113636363636363</v>
      </c>
      <c r="E1672" s="11">
        <v>31.197727272727274</v>
      </c>
      <c r="F1672" s="11"/>
    </row>
    <row r="1673" spans="1:6" x14ac:dyDescent="0.35">
      <c r="A1673" s="43">
        <v>578</v>
      </c>
      <c r="B1673" s="12">
        <v>1.6549999999999999E-2</v>
      </c>
      <c r="C1673" s="12">
        <v>2.0400000000000001E-2</v>
      </c>
      <c r="D1673" s="45">
        <v>18.872549019607852</v>
      </c>
      <c r="E1673" s="11">
        <v>19.551960784313735</v>
      </c>
      <c r="F1673" s="11">
        <v>19.523289899824121</v>
      </c>
    </row>
    <row r="1674" spans="1:6" x14ac:dyDescent="0.35">
      <c r="A1674" s="43">
        <v>578</v>
      </c>
      <c r="B1674" s="12">
        <v>2.298E-2</v>
      </c>
      <c r="C1674" s="12">
        <v>2.9190000000000001E-2</v>
      </c>
      <c r="D1674" s="45">
        <v>21.274409044193217</v>
      </c>
      <c r="E1674" s="11">
        <v>22.040287769784172</v>
      </c>
      <c r="F1674" s="11"/>
    </row>
    <row r="1675" spans="1:6" x14ac:dyDescent="0.35">
      <c r="A1675" s="43">
        <v>578</v>
      </c>
      <c r="B1675" s="12">
        <v>1.898E-2</v>
      </c>
      <c r="C1675" s="12">
        <v>2.2700000000000001E-2</v>
      </c>
      <c r="D1675" s="45">
        <v>16.38766519823789</v>
      </c>
      <c r="E1675" s="11">
        <v>16.977621145374457</v>
      </c>
      <c r="F1675" s="11"/>
    </row>
    <row r="1676" spans="1:6" x14ac:dyDescent="0.35">
      <c r="A1676" s="43">
        <v>579</v>
      </c>
      <c r="B1676" s="12">
        <v>5.0000000000000001E-3</v>
      </c>
      <c r="C1676" s="12">
        <v>8.9999999999999993E-3</v>
      </c>
      <c r="D1676" s="45">
        <v>44.444444444444436</v>
      </c>
      <c r="E1676" s="11">
        <v>46.044444444444437</v>
      </c>
      <c r="F1676" s="11">
        <v>34.494873521540178</v>
      </c>
    </row>
    <row r="1677" spans="1:6" x14ac:dyDescent="0.35">
      <c r="A1677" s="43">
        <v>579</v>
      </c>
      <c r="B1677" s="12">
        <v>2.2700000000000001E-2</v>
      </c>
      <c r="C1677" s="12">
        <v>2.86E-2</v>
      </c>
      <c r="D1677" s="45">
        <v>20.629370629370626</v>
      </c>
      <c r="E1677" s="11">
        <v>21.372027972027968</v>
      </c>
      <c r="F1677" s="11"/>
    </row>
    <row r="1678" spans="1:6" x14ac:dyDescent="0.35">
      <c r="A1678" s="43">
        <v>579</v>
      </c>
      <c r="B1678" s="12">
        <v>8.8000000000000005E-3</v>
      </c>
      <c r="C1678" s="12">
        <v>1.35E-2</v>
      </c>
      <c r="D1678" s="45">
        <v>34.81481481481481</v>
      </c>
      <c r="E1678" s="11">
        <v>36.068148148148147</v>
      </c>
      <c r="F1678" s="11"/>
    </row>
    <row r="1679" spans="1:6" x14ac:dyDescent="0.35">
      <c r="A1679" s="43">
        <v>580</v>
      </c>
      <c r="B1679" s="12">
        <v>1.427E-2</v>
      </c>
      <c r="C1679" s="12">
        <v>2.0400000000000001E-2</v>
      </c>
      <c r="D1679" s="45">
        <v>30.049019607843142</v>
      </c>
      <c r="E1679" s="11">
        <v>31.130784313725496</v>
      </c>
      <c r="F1679" s="11">
        <v>17.989779062961528</v>
      </c>
    </row>
    <row r="1680" spans="1:6" x14ac:dyDescent="0.35">
      <c r="A1680" s="43">
        <v>580</v>
      </c>
      <c r="B1680" s="12">
        <v>9.8499999999999994E-3</v>
      </c>
      <c r="C1680" s="12">
        <v>1.0319999999999999E-2</v>
      </c>
      <c r="D1680" s="45">
        <v>4.554263565891473</v>
      </c>
      <c r="E1680" s="11">
        <v>4.7182170542635662</v>
      </c>
      <c r="F1680" s="11"/>
    </row>
    <row r="1681" spans="1:6" x14ac:dyDescent="0.35">
      <c r="A1681" s="43">
        <v>580</v>
      </c>
      <c r="B1681" s="12">
        <v>1.7690000000000001E-2</v>
      </c>
      <c r="C1681" s="12">
        <v>2.1440000000000001E-2</v>
      </c>
      <c r="D1681" s="45">
        <v>17.490671641791046</v>
      </c>
      <c r="E1681" s="11">
        <v>18.120335820895523</v>
      </c>
      <c r="F1681" s="11"/>
    </row>
    <row r="1682" spans="1:6" x14ac:dyDescent="0.35">
      <c r="A1682" s="43">
        <v>581</v>
      </c>
      <c r="B1682" s="12">
        <v>1.61E-2</v>
      </c>
      <c r="C1682" s="12">
        <v>2.1700000000000001E-2</v>
      </c>
      <c r="D1682" s="45">
        <v>25.806451612903231</v>
      </c>
      <c r="E1682" s="11">
        <v>26.735483870967748</v>
      </c>
      <c r="F1682" s="11">
        <v>25.254446596211665</v>
      </c>
    </row>
    <row r="1683" spans="1:6" x14ac:dyDescent="0.35">
      <c r="A1683" s="43">
        <v>581</v>
      </c>
      <c r="B1683" s="12">
        <v>8.6999999999999994E-3</v>
      </c>
      <c r="C1683" s="12">
        <v>1.0999999999999999E-2</v>
      </c>
      <c r="D1683" s="45">
        <v>20.90909090909091</v>
      </c>
      <c r="E1683" s="11">
        <v>21.661818181818184</v>
      </c>
      <c r="F1683" s="11"/>
    </row>
    <row r="1684" spans="1:6" x14ac:dyDescent="0.35">
      <c r="A1684" s="43">
        <v>581</v>
      </c>
      <c r="B1684" s="12">
        <v>1.17E-2</v>
      </c>
      <c r="C1684" s="12">
        <v>1.5900000000000001E-2</v>
      </c>
      <c r="D1684" s="45">
        <v>26.415094339622641</v>
      </c>
      <c r="E1684" s="11">
        <v>27.366037735849059</v>
      </c>
      <c r="F1684" s="11"/>
    </row>
    <row r="1685" spans="1:6" x14ac:dyDescent="0.35">
      <c r="A1685" s="43">
        <v>582</v>
      </c>
      <c r="B1685" s="12">
        <v>1.2579999999999999E-2</v>
      </c>
      <c r="C1685" s="12">
        <v>1.468E-2</v>
      </c>
      <c r="D1685" s="45">
        <v>14.305177111716629</v>
      </c>
      <c r="E1685" s="11">
        <v>14.820163487738428</v>
      </c>
      <c r="F1685" s="11">
        <v>8.1850883376823003</v>
      </c>
    </row>
    <row r="1686" spans="1:6" x14ac:dyDescent="0.35">
      <c r="A1686" s="43">
        <v>582</v>
      </c>
      <c r="B1686" s="12">
        <v>1.0999999999999999E-2</v>
      </c>
      <c r="C1686" s="12">
        <v>1.128E-2</v>
      </c>
      <c r="D1686" s="45">
        <v>2.4822695035461058</v>
      </c>
      <c r="E1686" s="11">
        <v>2.5716312056737656</v>
      </c>
      <c r="F1686" s="11"/>
    </row>
    <row r="1687" spans="1:6" x14ac:dyDescent="0.35">
      <c r="A1687" s="43">
        <v>582</v>
      </c>
      <c r="B1687" s="12">
        <v>1.427E-2</v>
      </c>
      <c r="C1687" s="12">
        <v>1.533E-2</v>
      </c>
      <c r="D1687" s="45">
        <v>6.9145466405740388</v>
      </c>
      <c r="E1687" s="11">
        <v>7.1634703196347047</v>
      </c>
      <c r="F1687" s="11"/>
    </row>
    <row r="1688" spans="1:6" x14ac:dyDescent="0.35">
      <c r="A1688" s="43">
        <v>583</v>
      </c>
      <c r="B1688" s="12">
        <v>1.9099999999999999E-2</v>
      </c>
      <c r="C1688" s="12">
        <v>2.69E-2</v>
      </c>
      <c r="D1688" s="45">
        <v>28.996282527881046</v>
      </c>
      <c r="E1688" s="11">
        <v>30.040148698884764</v>
      </c>
      <c r="F1688" s="11">
        <v>33.141240149590772</v>
      </c>
    </row>
    <row r="1689" spans="1:6" x14ac:dyDescent="0.35">
      <c r="A1689" s="43">
        <v>583</v>
      </c>
      <c r="B1689" s="12">
        <v>1.9400000000000001E-2</v>
      </c>
      <c r="C1689" s="12">
        <v>2.8500000000000001E-2</v>
      </c>
      <c r="D1689" s="45">
        <v>31.929824561403507</v>
      </c>
      <c r="E1689" s="11">
        <v>33.079298245614034</v>
      </c>
      <c r="F1689" s="11"/>
    </row>
    <row r="1690" spans="1:6" x14ac:dyDescent="0.35">
      <c r="A1690" s="43">
        <v>583</v>
      </c>
      <c r="B1690" s="12">
        <v>1.52E-2</v>
      </c>
      <c r="C1690" s="12">
        <v>2.3400000000000001E-2</v>
      </c>
      <c r="D1690" s="45">
        <v>35.042735042735046</v>
      </c>
      <c r="E1690" s="11">
        <v>36.30427350427351</v>
      </c>
      <c r="F1690" s="11"/>
    </row>
    <row r="1691" spans="1:6" x14ac:dyDescent="0.35">
      <c r="A1691" s="43">
        <v>584</v>
      </c>
      <c r="B1691" s="12">
        <v>1.554E-2</v>
      </c>
      <c r="C1691" s="12">
        <v>2.368E-2</v>
      </c>
      <c r="D1691" s="45">
        <v>34.375</v>
      </c>
      <c r="E1691" s="11">
        <v>35.612500000000004</v>
      </c>
      <c r="F1691" s="11">
        <v>25.371744694417355</v>
      </c>
    </row>
    <row r="1692" spans="1:6" x14ac:dyDescent="0.35">
      <c r="A1692" s="43">
        <v>584</v>
      </c>
      <c r="B1692" s="12">
        <v>2.0150000000000001E-2</v>
      </c>
      <c r="C1692" s="12">
        <v>2.427E-2</v>
      </c>
      <c r="D1692" s="45">
        <v>16.97569015245158</v>
      </c>
      <c r="E1692" s="11">
        <v>17.58681499793984</v>
      </c>
      <c r="F1692" s="11"/>
    </row>
    <row r="1693" spans="1:6" x14ac:dyDescent="0.35">
      <c r="A1693" s="43">
        <v>584</v>
      </c>
      <c r="B1693" s="12">
        <v>1.771E-2</v>
      </c>
      <c r="C1693" s="12">
        <v>2.274E-2</v>
      </c>
      <c r="D1693" s="45">
        <v>22.119613016710641</v>
      </c>
      <c r="E1693" s="11">
        <v>22.915919085312225</v>
      </c>
      <c r="F1693" s="11"/>
    </row>
    <row r="1694" spans="1:6" x14ac:dyDescent="0.35">
      <c r="A1694" s="43">
        <v>585</v>
      </c>
      <c r="B1694" s="12">
        <v>1.8790000000000001E-2</v>
      </c>
      <c r="C1694" s="12">
        <v>2.0420000000000001E-2</v>
      </c>
      <c r="D1694" s="45">
        <v>7.9823702252693405</v>
      </c>
      <c r="E1694" s="11">
        <v>8.2697355533790375</v>
      </c>
      <c r="F1694" s="11">
        <v>8.5700311753823257</v>
      </c>
    </row>
    <row r="1695" spans="1:6" x14ac:dyDescent="0.35">
      <c r="A1695" s="43">
        <v>585</v>
      </c>
      <c r="B1695" s="12">
        <v>1.3990000000000001E-2</v>
      </c>
      <c r="C1695" s="12">
        <v>1.5299999999999999E-2</v>
      </c>
      <c r="D1695" s="45">
        <v>8.5620915032679648</v>
      </c>
      <c r="E1695" s="11">
        <v>8.8703267973856121</v>
      </c>
      <c r="F1695" s="11"/>
    </row>
    <row r="1696" spans="1:6" x14ac:dyDescent="0.35">
      <c r="A1696" s="43">
        <v>585</v>
      </c>
      <c r="B1696" s="12">
        <v>1.5820000000000001E-2</v>
      </c>
      <c r="C1696" s="12">
        <v>1.5820000000000001E-2</v>
      </c>
      <c r="D1696" s="45">
        <v>0</v>
      </c>
      <c r="E1696" s="11"/>
      <c r="F1696" s="11"/>
    </row>
    <row r="1697" spans="1:6" x14ac:dyDescent="0.35">
      <c r="A1697" s="43">
        <v>586</v>
      </c>
      <c r="B1697" s="12">
        <v>3.041E-2</v>
      </c>
      <c r="C1697" s="12">
        <v>3.6720000000000003E-2</v>
      </c>
      <c r="D1697" s="45">
        <v>17.184095860566455</v>
      </c>
      <c r="E1697" s="11">
        <v>17.802723311546849</v>
      </c>
      <c r="F1697" s="11">
        <v>13.107344561756332</v>
      </c>
    </row>
    <row r="1698" spans="1:6" x14ac:dyDescent="0.35">
      <c r="A1698" s="43">
        <v>586</v>
      </c>
      <c r="B1698" s="12">
        <v>1.8720000000000001E-2</v>
      </c>
      <c r="C1698" s="12">
        <v>1.652E-2</v>
      </c>
      <c r="D1698" s="45">
        <v>-13.317191283292981</v>
      </c>
      <c r="E1698" s="11"/>
      <c r="F1698" s="11"/>
    </row>
    <row r="1699" spans="1:6" x14ac:dyDescent="0.35">
      <c r="A1699" s="43">
        <v>586</v>
      </c>
      <c r="B1699" s="12">
        <v>1.72E-2</v>
      </c>
      <c r="C1699" s="12">
        <v>1.8720000000000001E-2</v>
      </c>
      <c r="D1699" s="45">
        <v>8.1196581196581228</v>
      </c>
      <c r="E1699" s="11">
        <v>8.4119658119658158</v>
      </c>
      <c r="F1699" s="11"/>
    </row>
    <row r="1700" spans="1:6" x14ac:dyDescent="0.35">
      <c r="A1700" s="43">
        <v>587</v>
      </c>
      <c r="B1700" s="12">
        <v>1.3270000000000001E-2</v>
      </c>
      <c r="C1700" s="12">
        <v>1.5259999999999999E-2</v>
      </c>
      <c r="D1700" s="45">
        <v>13.04062909567496</v>
      </c>
      <c r="E1700" s="11">
        <v>13.51009174311926</v>
      </c>
      <c r="F1700" s="11">
        <v>17.767070177786952</v>
      </c>
    </row>
    <row r="1701" spans="1:6" x14ac:dyDescent="0.35">
      <c r="A1701" s="43">
        <v>587</v>
      </c>
      <c r="B1701" s="12">
        <v>1.242E-2</v>
      </c>
      <c r="C1701" s="12">
        <v>1.4630000000000001E-2</v>
      </c>
      <c r="D1701" s="45">
        <v>15.105946684894054</v>
      </c>
      <c r="E1701" s="11">
        <v>15.649760765550241</v>
      </c>
      <c r="F1701" s="11"/>
    </row>
    <row r="1702" spans="1:6" x14ac:dyDescent="0.35">
      <c r="A1702" s="43">
        <v>587</v>
      </c>
      <c r="B1702" s="12">
        <v>4.9699999999999996E-3</v>
      </c>
      <c r="C1702" s="12">
        <v>6.4799999999999996E-3</v>
      </c>
      <c r="D1702" s="45">
        <v>23.302469135802468</v>
      </c>
      <c r="E1702" s="11">
        <v>24.141358024691357</v>
      </c>
      <c r="F1702" s="11"/>
    </row>
    <row r="1703" spans="1:6" x14ac:dyDescent="0.35">
      <c r="A1703" s="43">
        <v>588</v>
      </c>
      <c r="B1703" s="12">
        <v>5.4000000000000003E-3</v>
      </c>
      <c r="C1703" s="12">
        <v>9.7000000000000003E-3</v>
      </c>
      <c r="D1703" s="45">
        <v>44.329896907216494</v>
      </c>
      <c r="E1703" s="11">
        <v>45.925773195876289</v>
      </c>
      <c r="F1703" s="11">
        <v>43.768941233642266</v>
      </c>
    </row>
    <row r="1704" spans="1:6" x14ac:dyDescent="0.35">
      <c r="A1704" s="43">
        <v>588</v>
      </c>
      <c r="B1704" s="12">
        <v>5.7999999999999996E-3</v>
      </c>
      <c r="C1704" s="12">
        <v>9.9000000000000008E-3</v>
      </c>
      <c r="D1704" s="45">
        <v>41.414141414141426</v>
      </c>
      <c r="E1704" s="11">
        <v>42.905050505050518</v>
      </c>
      <c r="F1704" s="11"/>
    </row>
    <row r="1705" spans="1:6" x14ac:dyDescent="0.35">
      <c r="A1705" s="43">
        <v>588</v>
      </c>
      <c r="B1705" s="12">
        <v>5.8999999999999999E-3</v>
      </c>
      <c r="C1705" s="12">
        <v>0.01</v>
      </c>
      <c r="D1705" s="45">
        <v>41</v>
      </c>
      <c r="E1705" s="11">
        <v>42.475999999999999</v>
      </c>
      <c r="F1705" s="11"/>
    </row>
    <row r="1706" spans="1:6" x14ac:dyDescent="0.35">
      <c r="A1706" s="43">
        <v>589</v>
      </c>
      <c r="B1706" s="12">
        <v>2.4400000000000002E-2</v>
      </c>
      <c r="C1706" s="12">
        <v>2.8299999999999999E-2</v>
      </c>
      <c r="D1706" s="45">
        <v>13.780918727915184</v>
      </c>
      <c r="E1706" s="11">
        <v>14.277031802120131</v>
      </c>
      <c r="F1706" s="11">
        <v>20.687378156367163</v>
      </c>
    </row>
    <row r="1707" spans="1:6" x14ac:dyDescent="0.35">
      <c r="A1707" s="43">
        <v>589</v>
      </c>
      <c r="B1707" s="12">
        <v>1.3899999999999999E-2</v>
      </c>
      <c r="C1707" s="12">
        <v>1.9E-2</v>
      </c>
      <c r="D1707" s="45">
        <v>26.842105263157894</v>
      </c>
      <c r="E1707" s="11">
        <v>27.80842105263158</v>
      </c>
      <c r="F1707" s="11"/>
    </row>
    <row r="1708" spans="1:6" x14ac:dyDescent="0.35">
      <c r="A1708" s="43">
        <v>589</v>
      </c>
      <c r="B1708" s="12">
        <v>1.7999999999999999E-2</v>
      </c>
      <c r="C1708" s="12">
        <v>2.23E-2</v>
      </c>
      <c r="D1708" s="45">
        <v>19.28251121076234</v>
      </c>
      <c r="E1708" s="11">
        <v>19.976681614349786</v>
      </c>
      <c r="F1708" s="11"/>
    </row>
    <row r="1709" spans="1:6" x14ac:dyDescent="0.35">
      <c r="A1709" s="43">
        <v>590</v>
      </c>
      <c r="B1709" s="12">
        <v>1.3339999999999999E-2</v>
      </c>
      <c r="C1709" s="12">
        <v>1.7489999999999999E-2</v>
      </c>
      <c r="D1709" s="45">
        <v>23.727844482561462</v>
      </c>
      <c r="E1709" s="11">
        <v>24.582046883933675</v>
      </c>
      <c r="F1709" s="11">
        <v>12.101733442193868</v>
      </c>
    </row>
    <row r="1710" spans="1:6" x14ac:dyDescent="0.35">
      <c r="A1710" s="43">
        <v>590</v>
      </c>
      <c r="B1710" s="12">
        <v>1.7989999999999999E-2</v>
      </c>
      <c r="C1710" s="12">
        <v>1.831E-2</v>
      </c>
      <c r="D1710" s="45">
        <v>1.7476788640087431</v>
      </c>
      <c r="E1710" s="11">
        <v>1.8105953031130579</v>
      </c>
      <c r="F1710" s="11"/>
    </row>
    <row r="1711" spans="1:6" x14ac:dyDescent="0.35">
      <c r="A1711" s="43">
        <v>590</v>
      </c>
      <c r="B1711" s="12">
        <v>1.3610000000000001E-2</v>
      </c>
      <c r="C1711" s="12">
        <v>1.5049999999999999E-2</v>
      </c>
      <c r="D1711" s="45">
        <v>9.5681063122923504</v>
      </c>
      <c r="E1711" s="11">
        <v>9.912558139534875</v>
      </c>
      <c r="F1711" s="11"/>
    </row>
    <row r="1712" spans="1:6" x14ac:dyDescent="0.35">
      <c r="A1712" s="43">
        <v>591</v>
      </c>
      <c r="B1712" s="12">
        <v>1.619E-2</v>
      </c>
      <c r="C1712" s="12">
        <v>2.1059999999999999E-2</v>
      </c>
      <c r="D1712" s="45">
        <v>23.124406457739788</v>
      </c>
      <c r="E1712" s="11">
        <v>23.956885090218421</v>
      </c>
      <c r="F1712" s="11">
        <v>21.02757683361548</v>
      </c>
    </row>
    <row r="1713" spans="1:6" x14ac:dyDescent="0.35">
      <c r="A1713" s="43">
        <v>591</v>
      </c>
      <c r="B1713" s="12">
        <v>1.2970000000000001E-2</v>
      </c>
      <c r="C1713" s="12">
        <v>1.6559999999999998E-2</v>
      </c>
      <c r="D1713" s="45">
        <v>21.678743961352644</v>
      </c>
      <c r="E1713" s="11">
        <v>22.459178743961342</v>
      </c>
      <c r="F1713" s="11"/>
    </row>
    <row r="1714" spans="1:6" x14ac:dyDescent="0.35">
      <c r="A1714" s="43">
        <v>591</v>
      </c>
      <c r="B1714" s="12">
        <v>1.304E-2</v>
      </c>
      <c r="C1714" s="12">
        <v>1.554E-2</v>
      </c>
      <c r="D1714" s="45">
        <v>16.087516087516089</v>
      </c>
      <c r="E1714" s="11">
        <v>16.666666666666668</v>
      </c>
      <c r="F1714" s="11"/>
    </row>
    <row r="1715" spans="1:6" x14ac:dyDescent="0.35">
      <c r="A1715" s="43">
        <v>592</v>
      </c>
      <c r="B1715" s="12">
        <v>1.376E-2</v>
      </c>
      <c r="C1715" s="12">
        <v>1.4659999999999999E-2</v>
      </c>
      <c r="D1715" s="45">
        <v>6.1391541609822635</v>
      </c>
      <c r="E1715" s="11">
        <v>6.3601637107776252</v>
      </c>
      <c r="F1715" s="11">
        <v>16.276155172345497</v>
      </c>
    </row>
    <row r="1716" spans="1:6" x14ac:dyDescent="0.35">
      <c r="A1716" s="43">
        <v>592</v>
      </c>
      <c r="B1716" s="12">
        <v>8.8299999999999993E-3</v>
      </c>
      <c r="C1716" s="12">
        <v>1.2449999999999999E-2</v>
      </c>
      <c r="D1716" s="45">
        <v>29.076305220883537</v>
      </c>
      <c r="E1716" s="11">
        <v>30.123052208835347</v>
      </c>
      <c r="F1716" s="11"/>
    </row>
    <row r="1717" spans="1:6" x14ac:dyDescent="0.35">
      <c r="A1717" s="43">
        <v>592</v>
      </c>
      <c r="B1717" s="12">
        <v>1.094E-2</v>
      </c>
      <c r="C1717" s="12">
        <v>1.242E-2</v>
      </c>
      <c r="D1717" s="45">
        <v>11.916264090177137</v>
      </c>
      <c r="E1717" s="11">
        <v>12.345249597423514</v>
      </c>
      <c r="F1717" s="11"/>
    </row>
    <row r="1718" spans="1:6" x14ac:dyDescent="0.35">
      <c r="A1718" s="43">
        <v>593</v>
      </c>
      <c r="B1718" s="12">
        <v>7.7000000000000002E-3</v>
      </c>
      <c r="C1718" s="12">
        <v>1.44E-2</v>
      </c>
      <c r="D1718" s="45">
        <v>46.527777777777771</v>
      </c>
      <c r="E1718" s="11">
        <v>48.202777777777776</v>
      </c>
      <c r="F1718" s="11">
        <v>42.277904958874153</v>
      </c>
    </row>
    <row r="1719" spans="1:6" x14ac:dyDescent="0.35">
      <c r="A1719" s="43">
        <v>593</v>
      </c>
      <c r="B1719" s="12">
        <v>1.0800000000000001E-2</v>
      </c>
      <c r="C1719" s="12">
        <v>1.52E-2</v>
      </c>
      <c r="D1719" s="45">
        <v>28.947368421052627</v>
      </c>
      <c r="E1719" s="11">
        <v>29.989473684210523</v>
      </c>
      <c r="F1719" s="11"/>
    </row>
    <row r="1720" spans="1:6" x14ac:dyDescent="0.35">
      <c r="A1720" s="43">
        <v>593</v>
      </c>
      <c r="B1720" s="12">
        <v>8.6999999999999994E-3</v>
      </c>
      <c r="C1720" s="12">
        <v>1.6400000000000001E-2</v>
      </c>
      <c r="D1720" s="45">
        <v>46.951219512195131</v>
      </c>
      <c r="E1720" s="11">
        <v>48.64146341463416</v>
      </c>
      <c r="F1720" s="11"/>
    </row>
    <row r="1721" spans="1:6" x14ac:dyDescent="0.35">
      <c r="A1721" s="43">
        <v>594</v>
      </c>
      <c r="B1721" s="12">
        <v>1.468E-2</v>
      </c>
      <c r="C1721" s="12">
        <v>1.7840000000000002E-2</v>
      </c>
      <c r="D1721" s="45">
        <v>17.713004484304939</v>
      </c>
      <c r="E1721" s="11">
        <v>18.350672645739916</v>
      </c>
      <c r="F1721" s="11">
        <v>18.492984427411685</v>
      </c>
    </row>
    <row r="1722" spans="1:6" x14ac:dyDescent="0.35">
      <c r="A1722" s="43">
        <v>594</v>
      </c>
      <c r="B1722" s="12">
        <v>2.469E-2</v>
      </c>
      <c r="C1722" s="12">
        <v>2.664E-2</v>
      </c>
      <c r="D1722" s="45">
        <v>7.3198198198198217</v>
      </c>
      <c r="E1722" s="11">
        <v>7.5833333333333357</v>
      </c>
      <c r="F1722" s="11"/>
    </row>
    <row r="1723" spans="1:6" x14ac:dyDescent="0.35">
      <c r="A1723" s="43">
        <v>594</v>
      </c>
      <c r="B1723" s="12">
        <v>1.153E-2</v>
      </c>
      <c r="C1723" s="12">
        <v>1.6129999999999999E-2</v>
      </c>
      <c r="D1723" s="45">
        <v>28.518288902665834</v>
      </c>
      <c r="E1723" s="11">
        <v>29.544947303161806</v>
      </c>
      <c r="F1723" s="11"/>
    </row>
    <row r="1724" spans="1:6" x14ac:dyDescent="0.35">
      <c r="A1724" s="43">
        <v>595</v>
      </c>
      <c r="B1724" s="12">
        <v>2.0279999999999999E-2</v>
      </c>
      <c r="C1724" s="12">
        <v>2.726E-2</v>
      </c>
      <c r="D1724" s="45">
        <v>25.605282465150403</v>
      </c>
      <c r="E1724" s="11">
        <v>26.527072633895816</v>
      </c>
      <c r="F1724" s="11">
        <v>22.415998896740394</v>
      </c>
    </row>
    <row r="1725" spans="1:6" x14ac:dyDescent="0.35">
      <c r="A1725" s="43">
        <v>595</v>
      </c>
      <c r="B1725" s="12">
        <v>2.9919999999999999E-2</v>
      </c>
      <c r="C1725" s="12">
        <v>3.202E-2</v>
      </c>
      <c r="D1725" s="45">
        <v>6.5584009993753938</v>
      </c>
      <c r="E1725" s="11">
        <v>6.7945034353529081</v>
      </c>
      <c r="F1725" s="11"/>
    </row>
    <row r="1726" spans="1:6" x14ac:dyDescent="0.35">
      <c r="A1726" s="43">
        <v>595</v>
      </c>
      <c r="B1726" s="12">
        <v>1.1480000000000001E-2</v>
      </c>
      <c r="C1726" s="12">
        <v>1.7069999999999998E-2</v>
      </c>
      <c r="D1726" s="45">
        <v>32.747510251903918</v>
      </c>
      <c r="E1726" s="11">
        <v>33.926420620972458</v>
      </c>
      <c r="F1726" s="11"/>
    </row>
    <row r="1727" spans="1:6" x14ac:dyDescent="0.35">
      <c r="A1727" s="43">
        <v>596</v>
      </c>
      <c r="B1727" s="12">
        <v>1.1900000000000001E-2</v>
      </c>
      <c r="C1727" s="12">
        <v>1.9400000000000001E-2</v>
      </c>
      <c r="D1727" s="45">
        <v>38.659793814432987</v>
      </c>
      <c r="E1727" s="11">
        <v>40.051546391752574</v>
      </c>
      <c r="F1727" s="11">
        <v>36.06381907162838</v>
      </c>
    </row>
    <row r="1728" spans="1:6" x14ac:dyDescent="0.35">
      <c r="A1728" s="43">
        <v>596</v>
      </c>
      <c r="B1728" s="12">
        <v>1.55E-2</v>
      </c>
      <c r="C1728" s="12">
        <v>2.3300000000000001E-2</v>
      </c>
      <c r="D1728" s="45">
        <v>33.476394849785414</v>
      </c>
      <c r="E1728" s="11">
        <v>34.681545064377687</v>
      </c>
      <c r="F1728" s="11"/>
    </row>
    <row r="1729" spans="1:7" x14ac:dyDescent="0.35">
      <c r="A1729" s="43">
        <v>596</v>
      </c>
      <c r="B1729" s="12">
        <v>1.7399999999999999E-2</v>
      </c>
      <c r="C1729" s="12">
        <v>2.5700000000000001E-2</v>
      </c>
      <c r="D1729" s="45">
        <v>32.295719844357983</v>
      </c>
      <c r="E1729" s="11">
        <v>33.458365758754873</v>
      </c>
      <c r="F1729" s="11"/>
    </row>
    <row r="1730" spans="1:7" x14ac:dyDescent="0.35">
      <c r="A1730" s="43">
        <v>597</v>
      </c>
      <c r="B1730" s="12">
        <v>1.3599999999999999E-2</v>
      </c>
      <c r="C1730" s="12">
        <v>1.83E-2</v>
      </c>
      <c r="D1730" s="45">
        <v>25.683060109289624</v>
      </c>
      <c r="E1730" s="11">
        <v>26.607650273224053</v>
      </c>
      <c r="F1730" s="11">
        <v>26.617289460073312</v>
      </c>
    </row>
    <row r="1731" spans="1:7" x14ac:dyDescent="0.35">
      <c r="A1731" s="43">
        <v>597</v>
      </c>
      <c r="B1731" s="12">
        <v>1.6899999999999998E-2</v>
      </c>
      <c r="C1731" s="12">
        <v>2.4E-2</v>
      </c>
      <c r="D1731" s="45">
        <v>29.583333333333339</v>
      </c>
      <c r="E1731" s="11">
        <v>30.648333333333341</v>
      </c>
      <c r="F1731" s="11"/>
    </row>
    <row r="1732" spans="1:7" x14ac:dyDescent="0.35">
      <c r="A1732" s="43">
        <v>597</v>
      </c>
      <c r="B1732" s="12">
        <v>1.9E-2</v>
      </c>
      <c r="C1732" s="12">
        <v>2.4299999999999999E-2</v>
      </c>
      <c r="D1732" s="45">
        <v>21.810699588477362</v>
      </c>
      <c r="E1732" s="11">
        <v>22.595884773662547</v>
      </c>
      <c r="F1732" s="11"/>
    </row>
    <row r="1733" spans="1:7" x14ac:dyDescent="0.35">
      <c r="A1733" s="43">
        <v>598</v>
      </c>
      <c r="B1733" s="12">
        <v>9.7000000000000003E-3</v>
      </c>
      <c r="C1733" s="12">
        <v>1.3599999999999999E-2</v>
      </c>
      <c r="D1733" s="45">
        <v>28.676470588235286</v>
      </c>
      <c r="E1733" s="11">
        <v>29.708823529411756</v>
      </c>
      <c r="F1733" s="11">
        <v>29.244716620331548</v>
      </c>
    </row>
    <row r="1734" spans="1:7" x14ac:dyDescent="0.35">
      <c r="A1734" s="43">
        <v>598</v>
      </c>
      <c r="B1734" s="12">
        <v>1.32E-2</v>
      </c>
      <c r="C1734" s="12">
        <v>1.8599999999999998E-2</v>
      </c>
      <c r="D1734" s="45">
        <v>29.032258064516125</v>
      </c>
      <c r="E1734" s="11">
        <v>30.077419354838707</v>
      </c>
      <c r="F1734" s="11"/>
    </row>
    <row r="1735" spans="1:7" x14ac:dyDescent="0.35">
      <c r="A1735" s="43">
        <v>598</v>
      </c>
      <c r="B1735" s="12">
        <v>1.5699999999999999E-2</v>
      </c>
      <c r="C1735" s="12">
        <v>2.1499999999999998E-2</v>
      </c>
      <c r="D1735" s="45">
        <v>26.976744186046513</v>
      </c>
      <c r="E1735" s="11">
        <v>27.947906976744189</v>
      </c>
      <c r="F1735" s="11"/>
    </row>
    <row r="1736" spans="1:7" x14ac:dyDescent="0.35">
      <c r="A1736" s="43">
        <v>599</v>
      </c>
      <c r="B1736" s="12">
        <v>1.7809999999999999E-2</v>
      </c>
      <c r="C1736" s="12">
        <v>2.1680000000000001E-2</v>
      </c>
      <c r="D1736" s="45">
        <v>17.850553505535064</v>
      </c>
      <c r="E1736" s="11">
        <v>18.493173431734327</v>
      </c>
      <c r="F1736" s="11">
        <v>24.329571358724706</v>
      </c>
    </row>
    <row r="1737" spans="1:7" x14ac:dyDescent="0.35">
      <c r="A1737" s="43">
        <v>599</v>
      </c>
      <c r="B1737" s="12">
        <v>1.55E-2</v>
      </c>
      <c r="C1737" s="12">
        <v>2.2800000000000001E-2</v>
      </c>
      <c r="D1737" s="45">
        <v>32.01754385964913</v>
      </c>
      <c r="E1737" s="11">
        <v>33.170175438596502</v>
      </c>
      <c r="F1737" s="11"/>
    </row>
    <row r="1738" spans="1:7" x14ac:dyDescent="0.35">
      <c r="A1738" s="43">
        <v>599</v>
      </c>
      <c r="B1738" s="12">
        <v>1.7940000000000001E-2</v>
      </c>
      <c r="C1738" s="12">
        <v>2.2589999999999999E-2</v>
      </c>
      <c r="D1738" s="45">
        <v>20.584329349269581</v>
      </c>
      <c r="E1738" s="11">
        <v>21.325365205843287</v>
      </c>
      <c r="F1738" s="11"/>
    </row>
    <row r="1739" spans="1:7" x14ac:dyDescent="0.35">
      <c r="A1739" s="43">
        <v>600</v>
      </c>
      <c r="B1739" s="12">
        <v>1.4109999999999999E-2</v>
      </c>
      <c r="C1739" s="12">
        <v>1.635E-2</v>
      </c>
      <c r="D1739" s="45">
        <v>13.700305810397559</v>
      </c>
      <c r="E1739" s="11">
        <v>14.193516819571872</v>
      </c>
      <c r="F1739" s="11">
        <v>20.7804207660791</v>
      </c>
    </row>
    <row r="1740" spans="1:7" x14ac:dyDescent="0.35">
      <c r="A1740" s="43">
        <v>600</v>
      </c>
      <c r="B1740" s="12">
        <v>1.1950000000000001E-2</v>
      </c>
      <c r="C1740" s="12">
        <v>1.668E-2</v>
      </c>
      <c r="D1740" s="45">
        <v>28.357314148681052</v>
      </c>
      <c r="E1740" s="11">
        <v>29.378177458033569</v>
      </c>
      <c r="F1740" s="11"/>
    </row>
    <row r="1741" spans="1:7" x14ac:dyDescent="0.35">
      <c r="A1741" s="43">
        <v>600</v>
      </c>
      <c r="B1741" s="12">
        <v>1.2699999999999999E-2</v>
      </c>
      <c r="C1741" s="12">
        <v>1.5509999999999999E-2</v>
      </c>
      <c r="D1741" s="45">
        <v>18.117343649258544</v>
      </c>
      <c r="E1741" s="11">
        <v>18.769568020631851</v>
      </c>
      <c r="F1741" s="11"/>
    </row>
    <row r="1742" spans="1:7" x14ac:dyDescent="0.35">
      <c r="A1742" s="43">
        <v>601</v>
      </c>
      <c r="B1742" s="12">
        <v>1.6500000000000001E-2</v>
      </c>
      <c r="C1742" s="12">
        <v>2.0500000000000001E-2</v>
      </c>
      <c r="D1742" s="45">
        <v>19.512195121951219</v>
      </c>
      <c r="E1742" s="11">
        <v>20.214634146341464</v>
      </c>
      <c r="F1742" s="11">
        <v>29.897793522588263</v>
      </c>
      <c r="G1742" s="52"/>
    </row>
    <row r="1743" spans="1:7" x14ac:dyDescent="0.35">
      <c r="A1743" s="43">
        <v>601</v>
      </c>
      <c r="B1743" s="12">
        <v>1.21E-2</v>
      </c>
      <c r="C1743" s="12">
        <v>1.77E-2</v>
      </c>
      <c r="D1743" s="45">
        <v>31.638418079096049</v>
      </c>
      <c r="E1743" s="11">
        <v>32.777401129943506</v>
      </c>
      <c r="F1743" s="11"/>
      <c r="G1743" s="52"/>
    </row>
    <row r="1744" spans="1:7" x14ac:dyDescent="0.35">
      <c r="A1744" s="43">
        <v>601</v>
      </c>
      <c r="B1744" s="12">
        <v>1.44E-2</v>
      </c>
      <c r="C1744" s="12">
        <v>2.23E-2</v>
      </c>
      <c r="D1744" s="45">
        <v>35.426008968609871</v>
      </c>
      <c r="E1744" s="11">
        <v>36.701345291479825</v>
      </c>
      <c r="F1744" s="11"/>
      <c r="G1744" s="52"/>
    </row>
    <row r="1745" spans="1:6" x14ac:dyDescent="0.35">
      <c r="A1745" s="43">
        <v>602</v>
      </c>
      <c r="B1745" s="12">
        <v>2E-3</v>
      </c>
      <c r="C1745" s="12">
        <v>4.5999999999999999E-3</v>
      </c>
      <c r="D1745" s="45">
        <v>56.521739130434781</v>
      </c>
      <c r="E1745" s="11">
        <v>58.556521739130439</v>
      </c>
      <c r="F1745" s="11">
        <v>23.28944713858473</v>
      </c>
    </row>
    <row r="1746" spans="1:6" x14ac:dyDescent="0.35">
      <c r="A1746" s="43">
        <v>602</v>
      </c>
      <c r="B1746" s="12">
        <v>1.7299999999999999E-2</v>
      </c>
      <c r="C1746" s="12">
        <v>1.78E-2</v>
      </c>
      <c r="D1746" s="45">
        <v>2.8089887640449462</v>
      </c>
      <c r="E1746" s="11">
        <v>2.9101123595505642</v>
      </c>
      <c r="F1746" s="11"/>
    </row>
    <row r="1747" spans="1:6" x14ac:dyDescent="0.35">
      <c r="A1747" s="43">
        <v>602</v>
      </c>
      <c r="B1747" s="12">
        <v>1.507E-2</v>
      </c>
      <c r="C1747" s="12">
        <v>1.6400000000000001E-2</v>
      </c>
      <c r="D1747" s="45">
        <v>8.1097560975609824</v>
      </c>
      <c r="E1747" s="11">
        <v>8.4017073170731784</v>
      </c>
      <c r="F1747" s="11"/>
    </row>
    <row r="1748" spans="1:6" x14ac:dyDescent="0.35">
      <c r="A1748" s="43">
        <v>603</v>
      </c>
      <c r="B1748" s="12">
        <v>1.538E-2</v>
      </c>
      <c r="C1748" s="12">
        <v>1.9879999999999998E-2</v>
      </c>
      <c r="D1748" s="45">
        <v>22.635814889336011</v>
      </c>
      <c r="E1748" s="11">
        <v>23.450704225352109</v>
      </c>
      <c r="F1748" s="18">
        <v>18.85777835417403</v>
      </c>
    </row>
    <row r="1749" spans="1:6" x14ac:dyDescent="0.35">
      <c r="A1749" s="43">
        <v>603</v>
      </c>
      <c r="B1749" s="12">
        <v>1.4959999999999999E-2</v>
      </c>
      <c r="C1749" s="12">
        <v>1.8350000000000002E-2</v>
      </c>
      <c r="D1749" s="45">
        <v>18.474114441416905</v>
      </c>
      <c r="E1749" s="11">
        <v>19.139182561307916</v>
      </c>
      <c r="F1749" s="18"/>
    </row>
    <row r="1750" spans="1:6" x14ac:dyDescent="0.35">
      <c r="A1750" s="43">
        <v>603</v>
      </c>
      <c r="B1750" s="12">
        <v>1.7559999999999999E-2</v>
      </c>
      <c r="C1750" s="12">
        <v>2.0299999999999999E-2</v>
      </c>
      <c r="D1750" s="45">
        <v>13.497536945812804</v>
      </c>
      <c r="E1750" s="11">
        <v>13.983448275862065</v>
      </c>
      <c r="F1750" s="18"/>
    </row>
    <row r="1751" spans="1:6" x14ac:dyDescent="0.35">
      <c r="A1751" s="43">
        <v>604</v>
      </c>
      <c r="B1751" s="12">
        <v>7.4999999999999997E-3</v>
      </c>
      <c r="C1751" s="12">
        <v>1.04E-2</v>
      </c>
      <c r="D1751" s="45">
        <v>27.884615384615387</v>
      </c>
      <c r="E1751" s="11">
        <v>28.888461538461542</v>
      </c>
      <c r="F1751" s="11">
        <v>23.130301659125191</v>
      </c>
    </row>
    <row r="1752" spans="1:6" x14ac:dyDescent="0.35">
      <c r="A1752" s="43">
        <v>604</v>
      </c>
      <c r="B1752" s="12">
        <v>1.5699999999999999E-2</v>
      </c>
      <c r="C1752" s="12">
        <v>1.95E-2</v>
      </c>
      <c r="D1752" s="45">
        <v>19.487179487179493</v>
      </c>
      <c r="E1752" s="11">
        <v>20.188717948717954</v>
      </c>
      <c r="F1752" s="11"/>
    </row>
    <row r="1753" spans="1:6" x14ac:dyDescent="0.35">
      <c r="A1753" s="43">
        <v>604</v>
      </c>
      <c r="B1753" s="12">
        <v>1.23E-2</v>
      </c>
      <c r="C1753" s="12">
        <v>1.5299999999999999E-2</v>
      </c>
      <c r="D1753" s="45">
        <v>19.607843137254896</v>
      </c>
      <c r="E1753" s="11">
        <v>20.313725490196074</v>
      </c>
      <c r="F1753" s="11"/>
    </row>
    <row r="1754" spans="1:6" x14ac:dyDescent="0.35">
      <c r="A1754" s="43">
        <v>605</v>
      </c>
      <c r="B1754" s="12">
        <v>1.0800000000000001E-2</v>
      </c>
      <c r="C1754" s="12">
        <v>1.47E-2</v>
      </c>
      <c r="D1754" s="45">
        <v>26.530612244897956</v>
      </c>
      <c r="E1754" s="11">
        <v>27.485714285714284</v>
      </c>
      <c r="F1754" s="11">
        <v>32.074943003398289</v>
      </c>
    </row>
    <row r="1755" spans="1:6" x14ac:dyDescent="0.35">
      <c r="A1755" s="43">
        <v>605</v>
      </c>
      <c r="B1755" s="12">
        <v>6.4000000000000003E-3</v>
      </c>
      <c r="C1755" s="12">
        <v>1.0800000000000001E-2</v>
      </c>
      <c r="D1755" s="45">
        <v>40.74074074074074</v>
      </c>
      <c r="E1755" s="11">
        <v>42.207407407407409</v>
      </c>
      <c r="F1755" s="11"/>
    </row>
    <row r="1756" spans="1:6" x14ac:dyDescent="0.35">
      <c r="A1756" s="43">
        <v>605</v>
      </c>
      <c r="B1756" s="12">
        <v>1.2200000000000001E-2</v>
      </c>
      <c r="C1756" s="12">
        <v>1.6400000000000001E-2</v>
      </c>
      <c r="D1756" s="45">
        <v>25.609756097560975</v>
      </c>
      <c r="E1756" s="11">
        <v>26.53170731707317</v>
      </c>
      <c r="F1756" s="11"/>
    </row>
    <row r="1757" spans="1:6" x14ac:dyDescent="0.35">
      <c r="A1757" s="43">
        <v>606</v>
      </c>
      <c r="B1757" s="12">
        <v>1.217E-2</v>
      </c>
      <c r="C1757" s="12">
        <v>1.5709999999999998E-2</v>
      </c>
      <c r="D1757" s="45">
        <v>22.533418204964981</v>
      </c>
      <c r="E1757" s="11">
        <v>23.344621260343722</v>
      </c>
      <c r="F1757" s="11">
        <v>24.15641716785478</v>
      </c>
    </row>
    <row r="1758" spans="1:6" x14ac:dyDescent="0.35">
      <c r="A1758" s="43">
        <v>606</v>
      </c>
      <c r="B1758" s="12">
        <v>1.644E-2</v>
      </c>
      <c r="C1758" s="12">
        <v>2.1160000000000002E-2</v>
      </c>
      <c r="D1758" s="45">
        <v>22.306238185255207</v>
      </c>
      <c r="E1758" s="11">
        <v>23.109262759924395</v>
      </c>
      <c r="F1758" s="11"/>
    </row>
    <row r="1759" spans="1:6" x14ac:dyDescent="0.35">
      <c r="A1759" s="43">
        <v>606</v>
      </c>
      <c r="B1759" s="12">
        <v>1.345E-2</v>
      </c>
      <c r="C1759" s="12">
        <v>1.796E-2</v>
      </c>
      <c r="D1759" s="45">
        <v>25.111358574610243</v>
      </c>
      <c r="E1759" s="11">
        <v>26.015367483296213</v>
      </c>
      <c r="F1759" s="11"/>
    </row>
    <row r="1760" spans="1:6" x14ac:dyDescent="0.35">
      <c r="A1760" s="43">
        <v>607</v>
      </c>
      <c r="B1760" s="12">
        <v>1.4E-2</v>
      </c>
      <c r="C1760" s="12">
        <v>2.07E-2</v>
      </c>
      <c r="D1760" s="45">
        <v>32.367149758454104</v>
      </c>
      <c r="E1760" s="11">
        <v>33.53236714975845</v>
      </c>
      <c r="F1760" s="11">
        <v>32.790355259965146</v>
      </c>
    </row>
    <row r="1761" spans="1:6" x14ac:dyDescent="0.35">
      <c r="A1761" s="43">
        <v>607</v>
      </c>
      <c r="B1761" s="12">
        <v>1.5599999999999999E-2</v>
      </c>
      <c r="C1761" s="12">
        <v>1.9199999999999998E-2</v>
      </c>
      <c r="D1761" s="45">
        <v>18.749999999999996</v>
      </c>
      <c r="E1761" s="11">
        <v>19.424999999999997</v>
      </c>
      <c r="F1761" s="11"/>
    </row>
    <row r="1762" spans="1:6" x14ac:dyDescent="0.35">
      <c r="A1762" s="43">
        <v>607</v>
      </c>
      <c r="B1762" s="12">
        <v>4.1000000000000003E-3</v>
      </c>
      <c r="C1762" s="12">
        <v>7.3000000000000001E-3</v>
      </c>
      <c r="D1762" s="45">
        <v>43.835616438356162</v>
      </c>
      <c r="E1762" s="11">
        <v>45.413698630136984</v>
      </c>
      <c r="F1762" s="11"/>
    </row>
    <row r="1763" spans="1:6" x14ac:dyDescent="0.35">
      <c r="A1763" s="43">
        <v>608</v>
      </c>
      <c r="B1763" s="12">
        <v>1.3299999999999999E-2</v>
      </c>
      <c r="C1763" s="12">
        <v>1.9199999999999998E-2</v>
      </c>
      <c r="D1763" s="45">
        <v>30.729166666666664</v>
      </c>
      <c r="E1763" s="11">
        <v>31.835416666666664</v>
      </c>
      <c r="F1763" s="11">
        <v>31.029385985198889</v>
      </c>
    </row>
    <row r="1764" spans="1:6" x14ac:dyDescent="0.35">
      <c r="A1764" s="43">
        <v>608</v>
      </c>
      <c r="B1764" s="12">
        <v>1.5599999999999999E-2</v>
      </c>
      <c r="C1764" s="12">
        <v>2.3E-2</v>
      </c>
      <c r="D1764" s="45">
        <v>32.173913043478265</v>
      </c>
      <c r="E1764" s="11">
        <v>33.332173913043484</v>
      </c>
      <c r="F1764" s="11"/>
    </row>
    <row r="1765" spans="1:6" x14ac:dyDescent="0.35">
      <c r="A1765" s="43">
        <v>608</v>
      </c>
      <c r="B1765" s="12">
        <v>2.06E-2</v>
      </c>
      <c r="C1765" s="12">
        <v>2.8199999999999999E-2</v>
      </c>
      <c r="D1765" s="45">
        <v>26.950354609929079</v>
      </c>
      <c r="E1765" s="11">
        <v>27.920567375886527</v>
      </c>
      <c r="F1765" s="11"/>
    </row>
    <row r="1766" spans="1:6" x14ac:dyDescent="0.35">
      <c r="A1766" s="43">
        <v>609</v>
      </c>
      <c r="B1766" s="12">
        <v>8.6999999999999994E-3</v>
      </c>
      <c r="C1766" s="12">
        <v>1.44E-2</v>
      </c>
      <c r="D1766" s="45">
        <v>39.583333333333336</v>
      </c>
      <c r="E1766" s="11">
        <v>41.00833333333334</v>
      </c>
      <c r="F1766" s="11">
        <v>39.532295850066937</v>
      </c>
    </row>
    <row r="1767" spans="1:6" x14ac:dyDescent="0.35">
      <c r="A1767" s="43">
        <v>609</v>
      </c>
      <c r="B1767" s="12">
        <v>4.8999999999999998E-3</v>
      </c>
      <c r="C1767" s="12">
        <v>8.3000000000000001E-3</v>
      </c>
      <c r="D1767" s="45">
        <v>40.963855421686752</v>
      </c>
      <c r="E1767" s="11">
        <v>42.438554216867473</v>
      </c>
      <c r="F1767" s="11"/>
    </row>
    <row r="1768" spans="1:6" x14ac:dyDescent="0.35">
      <c r="A1768" s="43">
        <v>609</v>
      </c>
      <c r="B1768" s="12">
        <v>7.4000000000000003E-3</v>
      </c>
      <c r="C1768" s="12">
        <v>1.12E-2</v>
      </c>
      <c r="D1768" s="45">
        <v>33.928571428571423</v>
      </c>
      <c r="E1768" s="11">
        <v>35.15</v>
      </c>
      <c r="F1768" s="11"/>
    </row>
    <row r="1769" spans="1:6" x14ac:dyDescent="0.35">
      <c r="A1769" s="43">
        <v>610</v>
      </c>
      <c r="B1769" s="12">
        <v>1.355E-2</v>
      </c>
      <c r="C1769" s="12">
        <v>1.804E-2</v>
      </c>
      <c r="D1769" s="45">
        <v>24.889135254988918</v>
      </c>
      <c r="E1769" s="11">
        <v>25.785144124168522</v>
      </c>
      <c r="F1769" s="11">
        <v>17.980882410401197</v>
      </c>
    </row>
    <row r="1770" spans="1:6" x14ac:dyDescent="0.35">
      <c r="A1770" s="43">
        <v>610</v>
      </c>
      <c r="B1770" s="12">
        <v>1.5049999999999999E-2</v>
      </c>
      <c r="C1770" s="12">
        <v>1.7049999999999999E-2</v>
      </c>
      <c r="D1770" s="45">
        <v>11.730205278592376</v>
      </c>
      <c r="E1770" s="11">
        <v>12.152492668621701</v>
      </c>
      <c r="F1770" s="11"/>
    </row>
    <row r="1771" spans="1:6" x14ac:dyDescent="0.35">
      <c r="A1771" s="43">
        <v>610</v>
      </c>
      <c r="B1771" s="12">
        <v>1.2149999999999999E-2</v>
      </c>
      <c r="C1771" s="12">
        <v>1.4370000000000001E-2</v>
      </c>
      <c r="D1771" s="45">
        <v>15.448851774530281</v>
      </c>
      <c r="E1771" s="11">
        <v>16.005010438413372</v>
      </c>
      <c r="F1771" s="11"/>
    </row>
    <row r="1772" spans="1:6" x14ac:dyDescent="0.35">
      <c r="A1772" s="43">
        <v>611</v>
      </c>
      <c r="B1772" s="12">
        <v>2.0639999999999999E-2</v>
      </c>
      <c r="C1772" s="12">
        <v>2.232E-2</v>
      </c>
      <c r="D1772" s="45">
        <v>7.5268817204301115</v>
      </c>
      <c r="E1772" s="11">
        <v>7.7978494623655958</v>
      </c>
      <c r="F1772" s="11">
        <v>15.391986163102132</v>
      </c>
    </row>
    <row r="1773" spans="1:6" x14ac:dyDescent="0.35">
      <c r="A1773" s="43">
        <v>611</v>
      </c>
      <c r="B1773" s="12">
        <v>2.0820000000000002E-2</v>
      </c>
      <c r="C1773" s="12">
        <v>2.5770000000000001E-2</v>
      </c>
      <c r="D1773" s="45">
        <v>19.208381839348078</v>
      </c>
      <c r="E1773" s="11">
        <v>19.899883585564609</v>
      </c>
      <c r="F1773" s="11"/>
    </row>
    <row r="1774" spans="1:6" x14ac:dyDescent="0.35">
      <c r="A1774" s="43">
        <v>611</v>
      </c>
      <c r="B1774" s="12">
        <v>1.8149999999999999E-2</v>
      </c>
      <c r="C1774" s="12">
        <v>2.2089999999999999E-2</v>
      </c>
      <c r="D1774" s="45">
        <v>17.836124943413306</v>
      </c>
      <c r="E1774" s="11">
        <v>18.478225441376186</v>
      </c>
      <c r="F1774" s="11"/>
    </row>
    <row r="1775" spans="1:6" x14ac:dyDescent="0.35">
      <c r="A1775" s="43">
        <v>612</v>
      </c>
      <c r="B1775" s="12">
        <v>2.1180000000000001E-2</v>
      </c>
      <c r="C1775" s="12">
        <v>2.181E-2</v>
      </c>
      <c r="D1775" s="45">
        <v>2.8885832187070091</v>
      </c>
      <c r="E1775" s="11">
        <v>2.9925722145804614</v>
      </c>
      <c r="F1775" s="11">
        <v>9.8564626620548079</v>
      </c>
    </row>
    <row r="1776" spans="1:6" x14ac:dyDescent="0.35">
      <c r="A1776" s="43">
        <v>612</v>
      </c>
      <c r="B1776" s="12">
        <v>2.6579999999999999E-2</v>
      </c>
      <c r="C1776" s="12">
        <v>2.9420000000000002E-2</v>
      </c>
      <c r="D1776" s="45">
        <v>9.6532970768184985</v>
      </c>
      <c r="E1776" s="11">
        <v>10.000815771583964</v>
      </c>
      <c r="F1776" s="11"/>
    </row>
    <row r="1777" spans="1:6" x14ac:dyDescent="0.35">
      <c r="A1777" s="43">
        <v>612</v>
      </c>
      <c r="B1777" s="12">
        <v>6.3E-3</v>
      </c>
      <c r="C1777" s="12">
        <v>7.4999999999999997E-3</v>
      </c>
      <c r="D1777" s="45">
        <v>15.999999999999998</v>
      </c>
      <c r="E1777" s="11">
        <v>16.575999999999997</v>
      </c>
      <c r="F1777" s="11"/>
    </row>
    <row r="1778" spans="1:6" x14ac:dyDescent="0.35">
      <c r="A1778" s="43">
        <v>613</v>
      </c>
      <c r="B1778" s="12">
        <v>1.0970000000000001E-2</v>
      </c>
      <c r="C1778" s="12">
        <v>1.1610000000000001E-2</v>
      </c>
      <c r="D1778" s="45">
        <v>5.5124892334194655</v>
      </c>
      <c r="E1778" s="11">
        <v>5.7109388458225663</v>
      </c>
      <c r="F1778" s="11">
        <v>14.440558084624193</v>
      </c>
    </row>
    <row r="1779" spans="1:6" x14ac:dyDescent="0.35">
      <c r="A1779" s="43">
        <v>613</v>
      </c>
      <c r="B1779" s="12">
        <v>8.0999999999999996E-3</v>
      </c>
      <c r="C1779" s="12">
        <v>1.074E-2</v>
      </c>
      <c r="D1779" s="45">
        <v>24.58100558659218</v>
      </c>
      <c r="E1779" s="11">
        <v>25.465921787709501</v>
      </c>
      <c r="F1779" s="11"/>
    </row>
    <row r="1780" spans="1:6" x14ac:dyDescent="0.35">
      <c r="A1780" s="43">
        <v>613</v>
      </c>
      <c r="B1780" s="12">
        <v>1.1769999999999999E-2</v>
      </c>
      <c r="C1780" s="12">
        <v>1.3332999999999999E-2</v>
      </c>
      <c r="D1780" s="45">
        <v>11.722793069826748</v>
      </c>
      <c r="E1780" s="11">
        <v>12.144813620340512</v>
      </c>
      <c r="F1780" s="11"/>
    </row>
    <row r="1781" spans="1:6" x14ac:dyDescent="0.35">
      <c r="A1781" s="43">
        <v>614</v>
      </c>
      <c r="B1781" s="12">
        <v>1.29E-2</v>
      </c>
      <c r="C1781" s="12">
        <v>1.6899999999999998E-2</v>
      </c>
      <c r="D1781" s="45">
        <v>23.668639053254431</v>
      </c>
      <c r="E1781" s="11">
        <v>24.520710059171591</v>
      </c>
      <c r="F1781" s="11">
        <v>18.448466100693619</v>
      </c>
    </row>
    <row r="1782" spans="1:6" x14ac:dyDescent="0.35">
      <c r="A1782" s="43">
        <v>614</v>
      </c>
      <c r="B1782" s="12">
        <v>1.515E-2</v>
      </c>
      <c r="C1782" s="12">
        <v>1.7579999999999998E-2</v>
      </c>
      <c r="D1782" s="45">
        <v>13.822525597269616</v>
      </c>
      <c r="E1782" s="11">
        <v>14.320136518771323</v>
      </c>
      <c r="F1782" s="11"/>
    </row>
    <row r="1783" spans="1:6" x14ac:dyDescent="0.35">
      <c r="A1783" s="43">
        <v>614</v>
      </c>
      <c r="B1783" s="12">
        <v>1.2189999999999999E-2</v>
      </c>
      <c r="C1783" s="12">
        <v>1.4500000000000001E-2</v>
      </c>
      <c r="D1783" s="45">
        <v>15.93103448275863</v>
      </c>
      <c r="E1783" s="11">
        <v>16.50455172413794</v>
      </c>
      <c r="F1783" s="11"/>
    </row>
    <row r="1784" spans="1:6" x14ac:dyDescent="0.35">
      <c r="A1784" s="43">
        <v>615</v>
      </c>
      <c r="B1784" s="12">
        <v>1.7919999999999998E-2</v>
      </c>
      <c r="C1784" s="12">
        <v>1.8950000000000002E-2</v>
      </c>
      <c r="D1784" s="45">
        <v>5.4353562005277203</v>
      </c>
      <c r="E1784" s="11">
        <v>5.6310290237467182</v>
      </c>
      <c r="F1784" s="11">
        <v>16.762163084669314</v>
      </c>
    </row>
    <row r="1785" spans="1:6" x14ac:dyDescent="0.35">
      <c r="A1785" s="43">
        <v>615</v>
      </c>
      <c r="B1785" s="12">
        <v>9.9900000000000006E-3</v>
      </c>
      <c r="C1785" s="12">
        <v>1.4200000000000001E-2</v>
      </c>
      <c r="D1785" s="45">
        <v>29.64788732394366</v>
      </c>
      <c r="E1785" s="11">
        <v>30.715211267605632</v>
      </c>
      <c r="F1785" s="11"/>
    </row>
    <row r="1786" spans="1:6" x14ac:dyDescent="0.35">
      <c r="A1786" s="43">
        <v>615</v>
      </c>
      <c r="B1786" s="12">
        <v>1.46E-2</v>
      </c>
      <c r="C1786" s="12">
        <v>1.687E-2</v>
      </c>
      <c r="D1786" s="45">
        <v>13.455838767042083</v>
      </c>
      <c r="E1786" s="11">
        <v>13.940248962655598</v>
      </c>
      <c r="F1786" s="11"/>
    </row>
    <row r="1787" spans="1:6" x14ac:dyDescent="0.35">
      <c r="A1787" s="43">
        <v>616</v>
      </c>
      <c r="B1787" s="12">
        <v>1.04E-2</v>
      </c>
      <c r="C1787" s="12">
        <v>1.41E-2</v>
      </c>
      <c r="D1787" s="45">
        <v>26.24113475177305</v>
      </c>
      <c r="E1787" s="11">
        <v>27.185815602836879</v>
      </c>
      <c r="F1787" s="11">
        <v>27.628967519786205</v>
      </c>
    </row>
    <row r="1788" spans="1:6" x14ac:dyDescent="0.35">
      <c r="A1788" s="43">
        <v>616</v>
      </c>
      <c r="B1788" s="12">
        <v>8.0999999999999996E-3</v>
      </c>
      <c r="C1788" s="12">
        <v>1.12E-2</v>
      </c>
      <c r="D1788" s="45">
        <v>27.678571428571431</v>
      </c>
      <c r="E1788" s="11">
        <v>28.675000000000004</v>
      </c>
      <c r="F1788" s="11"/>
    </row>
    <row r="1789" spans="1:6" x14ac:dyDescent="0.35">
      <c r="A1789" s="43">
        <v>616</v>
      </c>
      <c r="B1789" s="12">
        <v>6.7999999999999996E-3</v>
      </c>
      <c r="C1789" s="12">
        <v>9.1999999999999998E-3</v>
      </c>
      <c r="D1789" s="45">
        <v>26.086956521739136</v>
      </c>
      <c r="E1789" s="11">
        <v>27.026086956521745</v>
      </c>
      <c r="F1789" s="11"/>
    </row>
    <row r="1790" spans="1:6" x14ac:dyDescent="0.35">
      <c r="A1790" s="43">
        <v>617</v>
      </c>
      <c r="B1790" s="12">
        <v>1.34E-2</v>
      </c>
      <c r="C1790" s="12">
        <v>1.9199999999999998E-2</v>
      </c>
      <c r="D1790" s="45">
        <v>30.208333333333325</v>
      </c>
      <c r="E1790" s="11">
        <v>31.295833333333327</v>
      </c>
      <c r="F1790" s="11">
        <v>29.886629938667806</v>
      </c>
    </row>
    <row r="1791" spans="1:6" x14ac:dyDescent="0.35">
      <c r="A1791" s="43">
        <v>617</v>
      </c>
      <c r="B1791" s="12">
        <v>1.4500000000000001E-2</v>
      </c>
      <c r="C1791" s="12">
        <v>2.0500000000000001E-2</v>
      </c>
      <c r="D1791" s="45">
        <v>29.268292682926827</v>
      </c>
      <c r="E1791" s="11">
        <v>30.321951219512194</v>
      </c>
      <c r="F1791" s="11"/>
    </row>
    <row r="1792" spans="1:6" x14ac:dyDescent="0.35">
      <c r="A1792" s="43">
        <v>617</v>
      </c>
      <c r="B1792" s="12">
        <v>1.9400000000000001E-2</v>
      </c>
      <c r="C1792" s="12">
        <v>2.6599999999999999E-2</v>
      </c>
      <c r="D1792" s="45">
        <v>27.067669172932323</v>
      </c>
      <c r="E1792" s="11">
        <v>28.042105263157886</v>
      </c>
      <c r="F1792" s="11"/>
    </row>
    <row r="1793" spans="1:6" x14ac:dyDescent="0.35">
      <c r="A1793" s="43">
        <v>618</v>
      </c>
      <c r="B1793" s="12">
        <v>1.124E-2</v>
      </c>
      <c r="C1793" s="12">
        <v>1.421E-2</v>
      </c>
      <c r="D1793" s="45">
        <v>20.900774102744549</v>
      </c>
      <c r="E1793" s="11">
        <v>21.653201970443355</v>
      </c>
      <c r="F1793" s="11">
        <v>20.45639634040884</v>
      </c>
    </row>
    <row r="1794" spans="1:6" x14ac:dyDescent="0.35">
      <c r="A1794" s="43">
        <v>618</v>
      </c>
      <c r="B1794" s="12">
        <v>1.66E-2</v>
      </c>
      <c r="C1794" s="12">
        <v>2.12E-2</v>
      </c>
      <c r="D1794" s="45">
        <v>21.69811320754717</v>
      </c>
      <c r="E1794" s="11">
        <v>22.479245283018869</v>
      </c>
      <c r="F1794" s="11"/>
    </row>
    <row r="1795" spans="1:6" x14ac:dyDescent="0.35">
      <c r="A1795" s="43">
        <v>618</v>
      </c>
      <c r="B1795" s="12">
        <v>1.443E-2</v>
      </c>
      <c r="C1795" s="12">
        <v>1.7309999999999999E-2</v>
      </c>
      <c r="D1795" s="45">
        <v>16.637781629116112</v>
      </c>
      <c r="E1795" s="11">
        <v>17.236741767764293</v>
      </c>
      <c r="F1795" s="11"/>
    </row>
    <row r="1796" spans="1:6" x14ac:dyDescent="0.35">
      <c r="A1796" s="43">
        <v>619</v>
      </c>
      <c r="B1796" s="12">
        <v>1.0500000000000001E-2</v>
      </c>
      <c r="C1796" s="12">
        <v>1.5599999999999999E-2</v>
      </c>
      <c r="D1796" s="45">
        <v>32.692307692307686</v>
      </c>
      <c r="E1796" s="11">
        <v>33.869230769230761</v>
      </c>
      <c r="F1796" s="11">
        <v>34.292780626780633</v>
      </c>
    </row>
    <row r="1797" spans="1:6" x14ac:dyDescent="0.35">
      <c r="A1797" s="43">
        <v>619</v>
      </c>
      <c r="B1797" s="12">
        <v>1.9599999999999999E-2</v>
      </c>
      <c r="C1797" s="12">
        <v>0.03</v>
      </c>
      <c r="D1797" s="45">
        <v>34.666666666666671</v>
      </c>
      <c r="E1797" s="11">
        <v>35.914666666666676</v>
      </c>
      <c r="F1797" s="11"/>
    </row>
    <row r="1798" spans="1:6" x14ac:dyDescent="0.35">
      <c r="A1798" s="43">
        <v>619</v>
      </c>
      <c r="B1798" s="12">
        <v>4.8999999999999998E-3</v>
      </c>
      <c r="C1798" s="12">
        <v>7.1999999999999998E-3</v>
      </c>
      <c r="D1798" s="45">
        <v>31.944444444444446</v>
      </c>
      <c r="E1798" s="11">
        <v>33.094444444444449</v>
      </c>
      <c r="F1798" s="11"/>
    </row>
    <row r="1799" spans="1:6" x14ac:dyDescent="0.35">
      <c r="A1799" s="43">
        <v>620</v>
      </c>
      <c r="B1799" s="12">
        <v>1.4590000000000001E-2</v>
      </c>
      <c r="C1799" s="12">
        <v>1.8329999999999999E-2</v>
      </c>
      <c r="D1799" s="45">
        <v>20.403709765411886</v>
      </c>
      <c r="E1799" s="11">
        <v>21.138243316966715</v>
      </c>
      <c r="F1799" s="11">
        <v>13.545466837565206</v>
      </c>
    </row>
    <row r="1800" spans="1:6" x14ac:dyDescent="0.35">
      <c r="A1800" s="43">
        <v>620</v>
      </c>
      <c r="B1800" s="12">
        <v>2.742E-2</v>
      </c>
      <c r="C1800" s="12">
        <v>2.8629999999999999E-2</v>
      </c>
      <c r="D1800" s="45">
        <v>4.226336011177084</v>
      </c>
      <c r="E1800" s="11">
        <v>4.3784841075794594</v>
      </c>
      <c r="F1800" s="11"/>
    </row>
    <row r="1801" spans="1:6" x14ac:dyDescent="0.35">
      <c r="A1801" s="43">
        <v>620</v>
      </c>
      <c r="B1801" s="12">
        <v>1.4630000000000001E-2</v>
      </c>
      <c r="C1801" s="12">
        <v>1.7129999999999999E-2</v>
      </c>
      <c r="D1801" s="45">
        <v>14.594279042615288</v>
      </c>
      <c r="E1801" s="11">
        <v>15.119673088149439</v>
      </c>
      <c r="F1801" s="11"/>
    </row>
    <row r="1802" spans="1:6" x14ac:dyDescent="0.35">
      <c r="A1802" s="43">
        <v>621</v>
      </c>
      <c r="B1802" s="12">
        <v>1.8200000000000001E-2</v>
      </c>
      <c r="C1802" s="12">
        <v>2.3099999999999999E-2</v>
      </c>
      <c r="D1802" s="45">
        <v>21.212121212121204</v>
      </c>
      <c r="E1802" s="11">
        <v>21.975757575757569</v>
      </c>
      <c r="F1802" s="11">
        <v>21.105301708181287</v>
      </c>
    </row>
    <row r="1803" spans="1:6" x14ac:dyDescent="0.35">
      <c r="A1803" s="43">
        <v>621</v>
      </c>
      <c r="B1803" s="12">
        <v>1.4999999999999999E-2</v>
      </c>
      <c r="C1803" s="12">
        <v>1.7600000000000001E-2</v>
      </c>
      <c r="D1803" s="45">
        <v>14.772727272727282</v>
      </c>
      <c r="E1803" s="11">
        <v>15.304545454545465</v>
      </c>
      <c r="F1803" s="11"/>
    </row>
    <row r="1804" spans="1:6" x14ac:dyDescent="0.35">
      <c r="A1804" s="43">
        <v>621</v>
      </c>
      <c r="B1804" s="12">
        <v>1.43E-2</v>
      </c>
      <c r="C1804" s="12">
        <v>1.9099999999999999E-2</v>
      </c>
      <c r="D1804" s="45">
        <v>25.130890052356015</v>
      </c>
      <c r="E1804" s="11">
        <v>26.035602094240833</v>
      </c>
      <c r="F1804" s="11"/>
    </row>
    <row r="1805" spans="1:6" x14ac:dyDescent="0.35">
      <c r="A1805" s="43">
        <v>622</v>
      </c>
      <c r="B1805" s="12">
        <v>1.7299999999999999E-2</v>
      </c>
      <c r="C1805" s="12">
        <v>2.0129999999999999E-2</v>
      </c>
      <c r="D1805" s="45">
        <v>14.05861897665176</v>
      </c>
      <c r="E1805" s="11">
        <v>14.564729259811223</v>
      </c>
      <c r="F1805" s="11">
        <v>19.059771876227941</v>
      </c>
    </row>
    <row r="1806" spans="1:6" x14ac:dyDescent="0.35">
      <c r="A1806" s="43">
        <v>622</v>
      </c>
      <c r="B1806" s="12">
        <v>2.266E-2</v>
      </c>
      <c r="C1806" s="12">
        <v>2.5180000000000001E-2</v>
      </c>
      <c r="D1806" s="45">
        <v>10.007942811755367</v>
      </c>
      <c r="E1806" s="11">
        <v>10.36822875297856</v>
      </c>
      <c r="F1806" s="11"/>
    </row>
    <row r="1807" spans="1:6" x14ac:dyDescent="0.35">
      <c r="A1807" s="43">
        <v>622</v>
      </c>
      <c r="B1807" s="12">
        <v>1.04E-2</v>
      </c>
      <c r="C1807" s="12">
        <v>1.5100000000000001E-2</v>
      </c>
      <c r="D1807" s="45">
        <v>31.12582781456954</v>
      </c>
      <c r="E1807" s="11">
        <v>32.246357615894041</v>
      </c>
      <c r="F1807" s="11"/>
    </row>
    <row r="1808" spans="1:6" x14ac:dyDescent="0.35">
      <c r="A1808" s="43">
        <v>623</v>
      </c>
      <c r="B1808" s="12">
        <v>1.7899999999999999E-2</v>
      </c>
      <c r="C1808" s="12">
        <v>2.29E-2</v>
      </c>
      <c r="D1808" s="45">
        <v>21.834061135371183</v>
      </c>
      <c r="E1808" s="11">
        <v>22.620087336244545</v>
      </c>
      <c r="F1808" s="11">
        <v>31.192169708449999</v>
      </c>
    </row>
    <row r="1809" spans="1:6" x14ac:dyDescent="0.35">
      <c r="A1809" s="43">
        <v>623</v>
      </c>
      <c r="B1809" s="12">
        <v>1.04E-2</v>
      </c>
      <c r="C1809" s="12">
        <v>1.7399999999999999E-2</v>
      </c>
      <c r="D1809" s="45">
        <v>40.229885057471265</v>
      </c>
      <c r="E1809" s="11">
        <v>41.678160919540232</v>
      </c>
      <c r="F1809" s="11"/>
    </row>
    <row r="1810" spans="1:6" x14ac:dyDescent="0.35">
      <c r="A1810" s="43">
        <v>623</v>
      </c>
      <c r="B1810" s="12">
        <v>6.6E-3</v>
      </c>
      <c r="C1810" s="12">
        <v>9.1999999999999998E-3</v>
      </c>
      <c r="D1810" s="45">
        <v>28.260869565217391</v>
      </c>
      <c r="E1810" s="11">
        <v>29.278260869565219</v>
      </c>
      <c r="F1810" s="11"/>
    </row>
    <row r="1811" spans="1:6" x14ac:dyDescent="0.35">
      <c r="A1811" s="43">
        <v>624</v>
      </c>
      <c r="B1811" s="12">
        <v>2.9530000000000001E-2</v>
      </c>
      <c r="C1811" s="12">
        <v>3.1449999999999999E-2</v>
      </c>
      <c r="D1811" s="45">
        <v>6.1049284578696286</v>
      </c>
      <c r="E1811" s="11">
        <v>6.3247058823529354</v>
      </c>
      <c r="F1811" s="11">
        <v>15.111604173310567</v>
      </c>
    </row>
    <row r="1812" spans="1:6" x14ac:dyDescent="0.35">
      <c r="A1812" s="43">
        <v>624</v>
      </c>
      <c r="B1812" s="12">
        <v>1.074E-2</v>
      </c>
      <c r="C1812" s="12">
        <v>1.285E-2</v>
      </c>
      <c r="D1812" s="45">
        <v>16.420233463035025</v>
      </c>
      <c r="E1812" s="11">
        <v>17.011361867704288</v>
      </c>
      <c r="F1812" s="11"/>
    </row>
    <row r="1813" spans="1:6" x14ac:dyDescent="0.35">
      <c r="A1813" s="43">
        <v>624</v>
      </c>
      <c r="B1813" s="12">
        <v>7.5300000000000002E-3</v>
      </c>
      <c r="C1813" s="12">
        <v>9.5600000000000008E-3</v>
      </c>
      <c r="D1813" s="45">
        <v>21.234309623430967</v>
      </c>
      <c r="E1813" s="11">
        <v>21.998744769874481</v>
      </c>
      <c r="F1813" s="11"/>
    </row>
    <row r="1814" spans="1:6" x14ac:dyDescent="0.35">
      <c r="A1814" s="43">
        <v>625</v>
      </c>
      <c r="B1814" s="12">
        <v>1.9769999999999999E-2</v>
      </c>
      <c r="C1814" s="12">
        <v>2.479E-2</v>
      </c>
      <c r="D1814" s="45">
        <v>20.250100847115775</v>
      </c>
      <c r="E1814" s="11">
        <v>20.979104477611944</v>
      </c>
      <c r="F1814" s="11">
        <v>23.70806928443773</v>
      </c>
    </row>
    <row r="1815" spans="1:6" x14ac:dyDescent="0.35">
      <c r="A1815" s="43">
        <v>625</v>
      </c>
      <c r="B1815" s="12">
        <v>1.694E-2</v>
      </c>
      <c r="C1815" s="12">
        <v>2.5909999999999999E-2</v>
      </c>
      <c r="D1815" s="45">
        <v>34.619837900424542</v>
      </c>
      <c r="E1815" s="11">
        <v>35.866152064839824</v>
      </c>
      <c r="F1815" s="11"/>
    </row>
    <row r="1816" spans="1:6" x14ac:dyDescent="0.35">
      <c r="A1816" s="43">
        <v>625</v>
      </c>
      <c r="B1816" s="12">
        <v>2.3019999999999999E-2</v>
      </c>
      <c r="C1816" s="12">
        <v>2.6700000000000002E-2</v>
      </c>
      <c r="D1816" s="45">
        <v>13.782771535580535</v>
      </c>
      <c r="E1816" s="11">
        <v>14.278951310861435</v>
      </c>
      <c r="F1816" s="11"/>
    </row>
    <row r="1817" spans="1:6" x14ac:dyDescent="0.35">
      <c r="A1817" s="43">
        <v>626</v>
      </c>
      <c r="B1817" s="12">
        <v>2.47E-2</v>
      </c>
      <c r="C1817" s="12">
        <v>3.4500000000000003E-2</v>
      </c>
      <c r="D1817" s="45">
        <v>28.405797101449281</v>
      </c>
      <c r="E1817" s="11">
        <v>29.428405797101455</v>
      </c>
      <c r="F1817" s="11">
        <v>33.950503820706793</v>
      </c>
    </row>
    <row r="1818" spans="1:6" x14ac:dyDescent="0.35">
      <c r="A1818" s="43">
        <v>626</v>
      </c>
      <c r="B1818" s="12">
        <v>2.06E-2</v>
      </c>
      <c r="C1818" s="12">
        <v>3.1800000000000002E-2</v>
      </c>
      <c r="D1818" s="45">
        <v>35.220125786163528</v>
      </c>
      <c r="E1818" s="11">
        <v>36.488050314465418</v>
      </c>
      <c r="F1818" s="11"/>
    </row>
    <row r="1819" spans="1:6" x14ac:dyDescent="0.35">
      <c r="A1819" s="43">
        <v>626</v>
      </c>
      <c r="B1819" s="12">
        <v>1.77E-2</v>
      </c>
      <c r="C1819" s="12">
        <v>2.7099999999999999E-2</v>
      </c>
      <c r="D1819" s="45">
        <v>34.686346863468628</v>
      </c>
      <c r="E1819" s="11">
        <v>35.935055350553498</v>
      </c>
      <c r="F1819" s="11"/>
    </row>
    <row r="1820" spans="1:6" x14ac:dyDescent="0.35">
      <c r="A1820" s="43">
        <v>627</v>
      </c>
      <c r="B1820" s="12">
        <v>1.917E-2</v>
      </c>
      <c r="C1820" s="12">
        <v>2.2630000000000001E-2</v>
      </c>
      <c r="D1820" s="45">
        <v>15.289438798055683</v>
      </c>
      <c r="E1820" s="11">
        <v>15.839858594785687</v>
      </c>
      <c r="F1820" s="11">
        <v>15.287776240093159</v>
      </c>
    </row>
    <row r="1821" spans="1:6" x14ac:dyDescent="0.35">
      <c r="A1821" s="43">
        <v>627</v>
      </c>
      <c r="B1821" s="12">
        <v>2.6579999999999999E-2</v>
      </c>
      <c r="C1821" s="12">
        <v>3.107E-2</v>
      </c>
      <c r="D1821" s="45">
        <v>14.45123913743161</v>
      </c>
      <c r="E1821" s="11">
        <v>14.971483746379148</v>
      </c>
      <c r="F1821" s="11"/>
    </row>
    <row r="1822" spans="1:6" x14ac:dyDescent="0.35">
      <c r="A1822" s="43">
        <v>627</v>
      </c>
      <c r="B1822" s="12">
        <v>1.506E-2</v>
      </c>
      <c r="C1822" s="12">
        <v>1.762E-2</v>
      </c>
      <c r="D1822" s="45">
        <v>14.52894438138479</v>
      </c>
      <c r="E1822" s="11">
        <v>15.051986379114643</v>
      </c>
      <c r="F1822" s="11"/>
    </row>
    <row r="1823" spans="1:6" x14ac:dyDescent="0.35">
      <c r="A1823" s="43">
        <v>628</v>
      </c>
      <c r="B1823" s="12">
        <v>1.269E-2</v>
      </c>
      <c r="C1823" s="12">
        <v>1.325E-2</v>
      </c>
      <c r="D1823" s="45">
        <v>4.2264150943396208</v>
      </c>
      <c r="E1823" s="11">
        <v>4.3785660377358475</v>
      </c>
      <c r="F1823" s="11">
        <v>15.562134106962256</v>
      </c>
    </row>
    <row r="1824" spans="1:6" x14ac:dyDescent="0.35">
      <c r="A1824" s="43">
        <v>628</v>
      </c>
      <c r="B1824" s="12">
        <v>1.814E-2</v>
      </c>
      <c r="C1824" s="12">
        <v>2.2550000000000001E-2</v>
      </c>
      <c r="D1824" s="45">
        <v>19.556541019955656</v>
      </c>
      <c r="E1824" s="11">
        <v>20.260576496674059</v>
      </c>
      <c r="F1824" s="11"/>
    </row>
    <row r="1825" spans="1:6" x14ac:dyDescent="0.35">
      <c r="A1825" s="43">
        <v>628</v>
      </c>
      <c r="B1825" s="12">
        <v>1.106E-2</v>
      </c>
      <c r="C1825" s="12">
        <v>1.405E-2</v>
      </c>
      <c r="D1825" s="45">
        <v>21.281138790035584</v>
      </c>
      <c r="E1825" s="11">
        <v>22.047259786476864</v>
      </c>
      <c r="F1825" s="11"/>
    </row>
    <row r="1826" spans="1:6" x14ac:dyDescent="0.35">
      <c r="A1826" s="43">
        <v>630</v>
      </c>
      <c r="B1826" s="12">
        <v>2.0199999999999999E-2</v>
      </c>
      <c r="C1826" s="12">
        <v>2.7199999999999998E-2</v>
      </c>
      <c r="D1826" s="45">
        <v>25.735294117647058</v>
      </c>
      <c r="E1826" s="11">
        <v>26.661764705882351</v>
      </c>
      <c r="F1826" s="11">
        <v>27.752687000726215</v>
      </c>
    </row>
    <row r="1827" spans="1:6" x14ac:dyDescent="0.35">
      <c r="A1827" s="43">
        <v>630</v>
      </c>
      <c r="B1827" s="12">
        <v>2.1299999999999999E-2</v>
      </c>
      <c r="C1827" s="12">
        <v>2.8400000000000002E-2</v>
      </c>
      <c r="D1827" s="45">
        <v>25.000000000000007</v>
      </c>
      <c r="E1827" s="11">
        <v>25.900000000000009</v>
      </c>
      <c r="F1827" s="11"/>
    </row>
    <row r="1828" spans="1:6" x14ac:dyDescent="0.35">
      <c r="A1828" s="43">
        <v>630</v>
      </c>
      <c r="B1828" s="12">
        <v>1.7100000000000001E-2</v>
      </c>
      <c r="C1828" s="12">
        <v>2.4299999999999999E-2</v>
      </c>
      <c r="D1828" s="45">
        <v>29.629629629629623</v>
      </c>
      <c r="E1828" s="11">
        <v>30.696296296296289</v>
      </c>
      <c r="F1828" s="11"/>
    </row>
    <row r="1829" spans="1:6" x14ac:dyDescent="0.35">
      <c r="A1829" s="43">
        <v>631</v>
      </c>
      <c r="B1829" s="12">
        <v>6.1999999999999998E-3</v>
      </c>
      <c r="C1829" s="12">
        <v>9.7999999999999997E-3</v>
      </c>
      <c r="D1829" s="45">
        <v>36.734693877551024</v>
      </c>
      <c r="E1829" s="11">
        <v>38.057142857142864</v>
      </c>
      <c r="F1829" s="11">
        <v>28.010627780523976</v>
      </c>
    </row>
    <row r="1830" spans="1:6" x14ac:dyDescent="0.35">
      <c r="A1830" s="43">
        <v>631</v>
      </c>
      <c r="B1830" s="12">
        <v>2.4E-2</v>
      </c>
      <c r="C1830" s="12">
        <v>3.2000000000000001E-2</v>
      </c>
      <c r="D1830" s="45">
        <v>25</v>
      </c>
      <c r="E1830" s="11">
        <v>25.900000000000002</v>
      </c>
      <c r="F1830" s="11"/>
    </row>
    <row r="1831" spans="1:6" x14ac:dyDescent="0.35">
      <c r="A1831" s="43">
        <v>631</v>
      </c>
      <c r="B1831" s="12">
        <v>2.3300000000000001E-2</v>
      </c>
      <c r="C1831" s="12">
        <v>2.8899999999999999E-2</v>
      </c>
      <c r="D1831" s="45">
        <v>19.377162629757777</v>
      </c>
      <c r="E1831" s="11">
        <v>20.074740484429057</v>
      </c>
      <c r="F1831" s="11"/>
    </row>
    <row r="1832" spans="1:6" x14ac:dyDescent="0.35">
      <c r="A1832" s="43">
        <v>632</v>
      </c>
      <c r="B1832" s="12">
        <v>1.5699999999999999E-2</v>
      </c>
      <c r="C1832" s="12">
        <v>2.2100000000000002E-2</v>
      </c>
      <c r="D1832" s="45">
        <v>28.959276018099562</v>
      </c>
      <c r="E1832" s="11">
        <v>30.001809954751145</v>
      </c>
      <c r="F1832" s="11">
        <v>33.4452516362932</v>
      </c>
    </row>
    <row r="1833" spans="1:6" x14ac:dyDescent="0.35">
      <c r="A1833" s="43">
        <v>632</v>
      </c>
      <c r="B1833" s="12">
        <v>1.9E-2</v>
      </c>
      <c r="C1833" s="12">
        <v>2.8500000000000001E-2</v>
      </c>
      <c r="D1833" s="45">
        <v>33.333333333333336</v>
      </c>
      <c r="E1833" s="11">
        <v>34.533333333333339</v>
      </c>
      <c r="F1833" s="11"/>
    </row>
    <row r="1834" spans="1:6" x14ac:dyDescent="0.35">
      <c r="A1834" s="43">
        <v>632</v>
      </c>
      <c r="B1834" s="12">
        <v>2.1399999999999999E-2</v>
      </c>
      <c r="C1834" s="12">
        <v>3.27E-2</v>
      </c>
      <c r="D1834" s="45">
        <v>34.556574923547409</v>
      </c>
      <c r="E1834" s="11">
        <v>35.800611620795117</v>
      </c>
      <c r="F1834" s="11"/>
    </row>
    <row r="1835" spans="1:6" x14ac:dyDescent="0.35">
      <c r="A1835" s="43">
        <v>633</v>
      </c>
      <c r="B1835" s="12">
        <v>1.54E-2</v>
      </c>
      <c r="C1835" s="12">
        <v>2.1399999999999999E-2</v>
      </c>
      <c r="D1835" s="45">
        <v>28.037383177570085</v>
      </c>
      <c r="E1835" s="11">
        <v>29.046728971962608</v>
      </c>
      <c r="F1835" s="11">
        <v>21.94219362054865</v>
      </c>
    </row>
    <row r="1836" spans="1:6" x14ac:dyDescent="0.35">
      <c r="A1836" s="43">
        <v>633</v>
      </c>
      <c r="B1836" s="12">
        <v>1.32E-2</v>
      </c>
      <c r="C1836" s="12">
        <v>1.78E-2</v>
      </c>
      <c r="D1836" s="45">
        <v>25.842696629213485</v>
      </c>
      <c r="E1836" s="11">
        <v>26.773033707865171</v>
      </c>
      <c r="F1836" s="11"/>
    </row>
    <row r="1837" spans="1:6" x14ac:dyDescent="0.35">
      <c r="A1837" s="43">
        <v>633</v>
      </c>
      <c r="B1837" s="12">
        <v>1.5900000000000001E-2</v>
      </c>
      <c r="C1837" s="12">
        <v>1.7600000000000001E-2</v>
      </c>
      <c r="D1837" s="45">
        <v>9.6590909090909083</v>
      </c>
      <c r="E1837" s="11">
        <v>10.006818181818181</v>
      </c>
      <c r="F1837" s="11"/>
    </row>
    <row r="1838" spans="1:6" x14ac:dyDescent="0.35">
      <c r="A1838" s="43">
        <v>634</v>
      </c>
      <c r="B1838" s="12">
        <v>1.4829999999999999E-2</v>
      </c>
      <c r="C1838" s="12">
        <v>1.6369999999999999E-2</v>
      </c>
      <c r="D1838" s="45">
        <v>9.4074526572999382</v>
      </c>
      <c r="E1838" s="11">
        <v>9.7461209529627357</v>
      </c>
      <c r="F1838" s="11">
        <v>18.176883365323558</v>
      </c>
    </row>
    <row r="1839" spans="1:6" x14ac:dyDescent="0.35">
      <c r="A1839" s="43">
        <v>634</v>
      </c>
      <c r="B1839" s="12">
        <v>1.864E-2</v>
      </c>
      <c r="C1839" s="12">
        <v>2.3210000000000001E-2</v>
      </c>
      <c r="D1839" s="45">
        <v>19.689788884101684</v>
      </c>
      <c r="E1839" s="11">
        <v>20.398621283929344</v>
      </c>
      <c r="F1839" s="11"/>
    </row>
    <row r="1840" spans="1:6" x14ac:dyDescent="0.35">
      <c r="A1840" s="43">
        <v>634</v>
      </c>
      <c r="B1840" s="12">
        <v>1.975E-2</v>
      </c>
      <c r="C1840" s="12">
        <v>2.5829999999999999E-2</v>
      </c>
      <c r="D1840" s="45">
        <v>23.538521099496705</v>
      </c>
      <c r="E1840" s="11">
        <v>24.385907859078589</v>
      </c>
      <c r="F1840" s="11"/>
    </row>
    <row r="1841" spans="1:6" x14ac:dyDescent="0.35">
      <c r="A1841" s="43">
        <v>635</v>
      </c>
      <c r="B1841" s="12">
        <v>2.197E-2</v>
      </c>
      <c r="C1841" s="12">
        <v>2.8209999999999999E-2</v>
      </c>
      <c r="D1841" s="45">
        <v>22.119815668202765</v>
      </c>
      <c r="E1841" s="11">
        <v>22.916129032258066</v>
      </c>
      <c r="F1841" s="11">
        <v>19.704694959220088</v>
      </c>
    </row>
    <row r="1842" spans="1:6" x14ac:dyDescent="0.35">
      <c r="A1842" s="43">
        <v>635</v>
      </c>
      <c r="B1842" s="12">
        <v>2.3310000000000001E-2</v>
      </c>
      <c r="C1842" s="12">
        <v>2.7810000000000001E-2</v>
      </c>
      <c r="D1842" s="45">
        <v>16.181229773462785</v>
      </c>
      <c r="E1842" s="11">
        <v>16.763754045307447</v>
      </c>
      <c r="F1842" s="11"/>
    </row>
    <row r="1843" spans="1:6" x14ac:dyDescent="0.35">
      <c r="A1843" s="43">
        <v>635</v>
      </c>
      <c r="B1843" s="12">
        <v>1.7149999999999999E-2</v>
      </c>
      <c r="C1843" s="12">
        <v>2.111E-2</v>
      </c>
      <c r="D1843" s="45">
        <v>18.758882046423501</v>
      </c>
      <c r="E1843" s="11">
        <v>19.434201800094748</v>
      </c>
      <c r="F1843" s="11"/>
    </row>
    <row r="1844" spans="1:6" x14ac:dyDescent="0.35">
      <c r="A1844" s="43">
        <v>636</v>
      </c>
      <c r="B1844" s="12">
        <v>1.9099999999999999E-2</v>
      </c>
      <c r="C1844" s="12">
        <v>2.3300000000000001E-2</v>
      </c>
      <c r="D1844" s="45">
        <v>18.025751072961384</v>
      </c>
      <c r="E1844" s="11">
        <v>18.674678111587994</v>
      </c>
      <c r="F1844" s="11">
        <v>25.768030892027031</v>
      </c>
    </row>
    <row r="1845" spans="1:6" x14ac:dyDescent="0.35">
      <c r="A1845" s="43">
        <v>636</v>
      </c>
      <c r="B1845" s="12">
        <v>1.35E-2</v>
      </c>
      <c r="C1845" s="12">
        <v>1.9099999999999999E-2</v>
      </c>
      <c r="D1845" s="45">
        <v>29.319371727748688</v>
      </c>
      <c r="E1845" s="11">
        <v>30.374869109947642</v>
      </c>
      <c r="F1845" s="11"/>
    </row>
    <row r="1846" spans="1:6" x14ac:dyDescent="0.35">
      <c r="A1846" s="43">
        <v>636</v>
      </c>
      <c r="B1846" s="12">
        <v>2.24E-2</v>
      </c>
      <c r="C1846" s="12">
        <v>3.0800000000000001E-2</v>
      </c>
      <c r="D1846" s="45">
        <v>27.272727272727277</v>
      </c>
      <c r="E1846" s="11">
        <v>28.254545454545461</v>
      </c>
      <c r="F1846" s="11"/>
    </row>
    <row r="1847" spans="1:6" x14ac:dyDescent="0.35">
      <c r="A1847" s="43">
        <v>637</v>
      </c>
      <c r="B1847" s="12">
        <v>1.6639999999999999E-2</v>
      </c>
      <c r="C1847" s="12">
        <v>2.06E-2</v>
      </c>
      <c r="D1847" s="45">
        <v>19.223300970873794</v>
      </c>
      <c r="E1847" s="11">
        <v>19.915339805825251</v>
      </c>
      <c r="F1847" s="11">
        <v>12.944801620675852</v>
      </c>
    </row>
    <row r="1848" spans="1:6" x14ac:dyDescent="0.35">
      <c r="A1848" s="43">
        <v>637</v>
      </c>
      <c r="B1848" s="12">
        <v>1.738E-2</v>
      </c>
      <c r="C1848" s="12">
        <v>2.052E-2</v>
      </c>
      <c r="D1848" s="45">
        <v>15.302144249512672</v>
      </c>
      <c r="E1848" s="11">
        <v>15.853021442495129</v>
      </c>
      <c r="F1848" s="11"/>
    </row>
    <row r="1849" spans="1:6" x14ac:dyDescent="0.35">
      <c r="A1849" s="43">
        <v>637</v>
      </c>
      <c r="B1849" s="12">
        <v>1.8689999999999998E-2</v>
      </c>
      <c r="C1849" s="12">
        <v>1.9259999999999999E-2</v>
      </c>
      <c r="D1849" s="45">
        <v>2.9595015576324042</v>
      </c>
      <c r="E1849" s="11">
        <v>3.0660436137071709</v>
      </c>
      <c r="F1849" s="11"/>
    </row>
    <row r="1850" spans="1:6" x14ac:dyDescent="0.35">
      <c r="A1850" s="43">
        <v>638</v>
      </c>
      <c r="B1850" s="12">
        <v>1.3270000000000001E-2</v>
      </c>
      <c r="C1850" s="12">
        <v>1.6639999999999999E-2</v>
      </c>
      <c r="D1850" s="45">
        <v>20.252403846153836</v>
      </c>
      <c r="E1850" s="11">
        <v>20.981490384615373</v>
      </c>
      <c r="F1850" s="11">
        <v>20.80966959738474</v>
      </c>
    </row>
    <row r="1851" spans="1:6" x14ac:dyDescent="0.35">
      <c r="A1851" s="43">
        <v>638</v>
      </c>
      <c r="B1851" s="12">
        <v>1.9630000000000002E-2</v>
      </c>
      <c r="C1851" s="12">
        <v>2.5020000000000001E-2</v>
      </c>
      <c r="D1851" s="45">
        <v>21.542765787370101</v>
      </c>
      <c r="E1851" s="11">
        <v>22.318305355715424</v>
      </c>
      <c r="F1851" s="11"/>
    </row>
    <row r="1852" spans="1:6" x14ac:dyDescent="0.35">
      <c r="A1852" s="43">
        <v>638</v>
      </c>
      <c r="B1852" s="12">
        <v>2.1239999999999998E-2</v>
      </c>
      <c r="C1852" s="12">
        <v>2.605E-2</v>
      </c>
      <c r="D1852" s="45">
        <v>18.464491362763923</v>
      </c>
      <c r="E1852" s="11">
        <v>19.129213051823424</v>
      </c>
      <c r="F1852" s="11"/>
    </row>
    <row r="1853" spans="1:6" x14ac:dyDescent="0.35">
      <c r="A1853" s="43">
        <v>639</v>
      </c>
      <c r="B1853" s="12">
        <v>1.37E-2</v>
      </c>
      <c r="C1853" s="12">
        <v>1.77E-2</v>
      </c>
      <c r="D1853" s="45">
        <v>22.598870056497177</v>
      </c>
      <c r="E1853" s="11">
        <v>23.412429378531076</v>
      </c>
      <c r="F1853" s="11">
        <v>20.467448492234684</v>
      </c>
    </row>
    <row r="1854" spans="1:6" x14ac:dyDescent="0.35">
      <c r="A1854" s="43">
        <v>639</v>
      </c>
      <c r="B1854" s="12">
        <v>2.07E-2</v>
      </c>
      <c r="C1854" s="12">
        <v>2.18E-2</v>
      </c>
      <c r="D1854" s="45">
        <v>5.0458715596330288</v>
      </c>
      <c r="E1854" s="11">
        <v>5.2275229357798176</v>
      </c>
      <c r="F1854" s="11"/>
    </row>
    <row r="1855" spans="1:6" x14ac:dyDescent="0.35">
      <c r="A1855" s="43">
        <v>639</v>
      </c>
      <c r="B1855" s="12">
        <v>1.6E-2</v>
      </c>
      <c r="C1855" s="12">
        <v>2.3400000000000001E-2</v>
      </c>
      <c r="D1855" s="45">
        <v>31.623931623931622</v>
      </c>
      <c r="E1855" s="11">
        <v>32.76239316239316</v>
      </c>
      <c r="F1855" s="11"/>
    </row>
    <row r="1856" spans="1:6" x14ac:dyDescent="0.35">
      <c r="A1856" s="43">
        <v>640</v>
      </c>
      <c r="B1856" s="12">
        <v>9.5999999999999992E-3</v>
      </c>
      <c r="C1856" s="12">
        <v>1.12E-2</v>
      </c>
      <c r="D1856" s="45">
        <v>14.285714285714294</v>
      </c>
      <c r="E1856" s="11">
        <v>14.800000000000008</v>
      </c>
      <c r="F1856" s="11">
        <v>17.341157629832995</v>
      </c>
    </row>
    <row r="1857" spans="1:6" x14ac:dyDescent="0.35">
      <c r="A1857" s="43">
        <v>640</v>
      </c>
      <c r="B1857" s="12">
        <v>1.72E-2</v>
      </c>
      <c r="C1857" s="12">
        <v>1.8800000000000001E-2</v>
      </c>
      <c r="D1857" s="45">
        <v>8.5106382978723438</v>
      </c>
      <c r="E1857" s="11">
        <v>8.8170212765957476</v>
      </c>
      <c r="F1857" s="11"/>
    </row>
    <row r="1858" spans="1:6" x14ac:dyDescent="0.35">
      <c r="A1858" s="43">
        <v>640</v>
      </c>
      <c r="B1858" s="12">
        <v>8.9999999999999993E-3</v>
      </c>
      <c r="C1858" s="12">
        <v>1.24E-2</v>
      </c>
      <c r="D1858" s="45">
        <v>27.41935483870968</v>
      </c>
      <c r="E1858" s="11">
        <v>28.406451612903229</v>
      </c>
      <c r="F1858" s="11"/>
    </row>
    <row r="1859" spans="1:6" x14ac:dyDescent="0.35">
      <c r="A1859" s="43">
        <v>641</v>
      </c>
      <c r="B1859" s="12">
        <v>2.58E-2</v>
      </c>
      <c r="C1859" s="12">
        <v>3.4099999999999998E-2</v>
      </c>
      <c r="D1859" s="45">
        <v>24.340175953079175</v>
      </c>
      <c r="E1859" s="11">
        <v>25.216422287390024</v>
      </c>
      <c r="F1859" s="11">
        <v>29.198181829437051</v>
      </c>
    </row>
    <row r="1860" spans="1:6" x14ac:dyDescent="0.35">
      <c r="A1860" s="43">
        <v>641</v>
      </c>
      <c r="B1860" s="12">
        <v>8.8000000000000005E-3</v>
      </c>
      <c r="C1860" s="12">
        <v>1.26E-2</v>
      </c>
      <c r="D1860" s="45">
        <v>30.158730158730158</v>
      </c>
      <c r="E1860" s="11">
        <v>31.244444444444444</v>
      </c>
      <c r="F1860" s="11"/>
    </row>
    <row r="1861" spans="1:6" x14ac:dyDescent="0.35">
      <c r="A1861" s="43">
        <v>641</v>
      </c>
      <c r="B1861" s="12">
        <v>1.35E-2</v>
      </c>
      <c r="C1861" s="12">
        <v>1.9300000000000001E-2</v>
      </c>
      <c r="D1861" s="45">
        <v>30.051813471502598</v>
      </c>
      <c r="E1861" s="11">
        <v>31.133678756476691</v>
      </c>
      <c r="F1861" s="11"/>
    </row>
    <row r="1862" spans="1:6" x14ac:dyDescent="0.35">
      <c r="A1862" s="43">
        <v>642</v>
      </c>
      <c r="B1862" s="12">
        <v>1.2699999999999999E-2</v>
      </c>
      <c r="C1862" s="12">
        <v>1.7500000000000002E-2</v>
      </c>
      <c r="D1862" s="45">
        <v>27.428571428571441</v>
      </c>
      <c r="E1862" s="11">
        <v>28.416000000000015</v>
      </c>
      <c r="F1862" s="11">
        <v>32.481495731220441</v>
      </c>
    </row>
    <row r="1863" spans="1:6" x14ac:dyDescent="0.35">
      <c r="A1863" s="43">
        <v>642</v>
      </c>
      <c r="B1863" s="12">
        <v>1.44E-2</v>
      </c>
      <c r="C1863" s="12">
        <v>2.01E-2</v>
      </c>
      <c r="D1863" s="45">
        <v>28.35820895522388</v>
      </c>
      <c r="E1863" s="11">
        <v>29.379104477611939</v>
      </c>
      <c r="F1863" s="11"/>
    </row>
    <row r="1864" spans="1:6" x14ac:dyDescent="0.35">
      <c r="A1864" s="43">
        <v>642</v>
      </c>
      <c r="B1864" s="12">
        <v>0.01</v>
      </c>
      <c r="C1864" s="12">
        <v>1.6199999999999999E-2</v>
      </c>
      <c r="D1864" s="45">
        <v>38.271604938271601</v>
      </c>
      <c r="E1864" s="11">
        <v>39.649382716049381</v>
      </c>
      <c r="F1864" s="11"/>
    </row>
    <row r="1865" spans="1:6" x14ac:dyDescent="0.35">
      <c r="A1865" s="43">
        <v>643</v>
      </c>
      <c r="B1865" s="12">
        <v>2.1999999999999999E-2</v>
      </c>
      <c r="C1865" s="12">
        <v>2.4400000000000002E-2</v>
      </c>
      <c r="D1865" s="45">
        <v>9.8360655737705027</v>
      </c>
      <c r="E1865" s="11">
        <v>10.190163934426241</v>
      </c>
      <c r="F1865" s="11">
        <v>19.414627299605083</v>
      </c>
    </row>
    <row r="1866" spans="1:6" x14ac:dyDescent="0.35">
      <c r="A1866" s="43">
        <v>643</v>
      </c>
      <c r="B1866" s="12">
        <v>1.7600000000000001E-2</v>
      </c>
      <c r="C1866" s="12">
        <v>2.4299999999999999E-2</v>
      </c>
      <c r="D1866" s="45">
        <v>27.572016460905342</v>
      </c>
      <c r="E1866" s="11">
        <v>28.564609053497936</v>
      </c>
      <c r="F1866" s="11"/>
    </row>
    <row r="1867" spans="1:6" x14ac:dyDescent="0.35">
      <c r="A1867" s="43">
        <v>643</v>
      </c>
      <c r="B1867" s="12">
        <v>1.6400000000000001E-2</v>
      </c>
      <c r="C1867" s="12">
        <v>2.0199999999999999E-2</v>
      </c>
      <c r="D1867" s="45">
        <v>18.8118811881188</v>
      </c>
      <c r="E1867" s="11">
        <v>19.489108910891076</v>
      </c>
      <c r="F1867" s="11"/>
    </row>
    <row r="1868" spans="1:6" x14ac:dyDescent="0.35">
      <c r="A1868" s="43">
        <v>644</v>
      </c>
      <c r="B1868" s="12">
        <v>1.4500000000000001E-2</v>
      </c>
      <c r="C1868" s="12">
        <v>1.9E-2</v>
      </c>
      <c r="D1868" s="45">
        <v>23.684210526315784</v>
      </c>
      <c r="E1868" s="11">
        <v>24.536842105263155</v>
      </c>
      <c r="F1868" s="11">
        <v>22.181196045669726</v>
      </c>
    </row>
    <row r="1869" spans="1:6" x14ac:dyDescent="0.35">
      <c r="A1869" s="43">
        <v>644</v>
      </c>
      <c r="B1869" s="12">
        <v>1.17E-2</v>
      </c>
      <c r="C1869" s="12">
        <v>1.47E-2</v>
      </c>
      <c r="D1869" s="45">
        <v>20.408163265306118</v>
      </c>
      <c r="E1869" s="11">
        <v>21.142857142857139</v>
      </c>
      <c r="F1869" s="11"/>
    </row>
    <row r="1870" spans="1:6" x14ac:dyDescent="0.35">
      <c r="A1870" s="43">
        <v>644</v>
      </c>
      <c r="B1870" s="12">
        <v>1.15E-2</v>
      </c>
      <c r="C1870" s="12">
        <v>1.44E-2</v>
      </c>
      <c r="D1870" s="45">
        <v>20.138888888888886</v>
      </c>
      <c r="E1870" s="11">
        <v>20.863888888888887</v>
      </c>
      <c r="F1870" s="11"/>
    </row>
    <row r="1871" spans="1:6" x14ac:dyDescent="0.35">
      <c r="A1871" s="43">
        <v>645</v>
      </c>
      <c r="B1871" s="12">
        <v>1.8200000000000001E-2</v>
      </c>
      <c r="C1871" s="12">
        <v>2.5399999999999999E-2</v>
      </c>
      <c r="D1871" s="45">
        <v>28.346456692913378</v>
      </c>
      <c r="E1871" s="11">
        <v>29.36692913385826</v>
      </c>
      <c r="F1871" s="11">
        <v>32.537056711162371</v>
      </c>
    </row>
    <row r="1872" spans="1:6" x14ac:dyDescent="0.35">
      <c r="A1872" s="43">
        <v>645</v>
      </c>
      <c r="B1872" s="12">
        <v>1.9800000000000002E-2</v>
      </c>
      <c r="C1872" s="12">
        <v>2.7400000000000001E-2</v>
      </c>
      <c r="D1872" s="45">
        <v>27.737226277372258</v>
      </c>
      <c r="E1872" s="11">
        <v>28.73576642335766</v>
      </c>
      <c r="F1872" s="11"/>
    </row>
    <row r="1873" spans="1:6" x14ac:dyDescent="0.35">
      <c r="A1873" s="43">
        <v>645</v>
      </c>
      <c r="B1873" s="12">
        <v>7.3000000000000001E-3</v>
      </c>
      <c r="C1873" s="12">
        <v>1.18E-2</v>
      </c>
      <c r="D1873" s="45">
        <v>38.135593220338983</v>
      </c>
      <c r="E1873" s="11">
        <v>39.50847457627119</v>
      </c>
      <c r="F1873" s="11"/>
    </row>
    <row r="1874" spans="1:6" x14ac:dyDescent="0.35">
      <c r="A1874" s="43">
        <v>646</v>
      </c>
      <c r="B1874" s="12">
        <v>1.7899999999999999E-2</v>
      </c>
      <c r="C1874" s="12">
        <v>2.1600000000000001E-2</v>
      </c>
      <c r="D1874" s="45">
        <v>17.129629629629637</v>
      </c>
      <c r="E1874" s="11">
        <v>17.746296296296304</v>
      </c>
      <c r="F1874" s="11">
        <v>17.562537779826858</v>
      </c>
    </row>
    <row r="1875" spans="1:6" x14ac:dyDescent="0.35">
      <c r="A1875" s="43">
        <v>646</v>
      </c>
      <c r="B1875" s="12">
        <v>1.7899999999999999E-2</v>
      </c>
      <c r="C1875" s="12">
        <v>2.1600000000000001E-2</v>
      </c>
      <c r="D1875" s="45">
        <v>17.129629629629637</v>
      </c>
      <c r="E1875" s="11">
        <v>17.746296296296304</v>
      </c>
      <c r="F1875" s="11"/>
    </row>
    <row r="1876" spans="1:6" x14ac:dyDescent="0.35">
      <c r="A1876" s="43">
        <v>646</v>
      </c>
      <c r="B1876" s="12">
        <v>2.01E-2</v>
      </c>
      <c r="C1876" s="12">
        <v>2.41E-2</v>
      </c>
      <c r="D1876" s="45">
        <v>16.597510373443981</v>
      </c>
      <c r="E1876" s="11">
        <v>17.195020746887966</v>
      </c>
      <c r="F1876" s="11"/>
    </row>
    <row r="1877" spans="1:6" x14ac:dyDescent="0.35">
      <c r="A1877" s="43">
        <v>647</v>
      </c>
      <c r="B1877" s="12">
        <v>1.24E-2</v>
      </c>
      <c r="C1877" s="12">
        <v>1.49E-2</v>
      </c>
      <c r="D1877" s="45">
        <v>16.778523489932891</v>
      </c>
      <c r="E1877" s="11">
        <v>17.382550335570475</v>
      </c>
      <c r="F1877" s="11">
        <v>22.315263064053212</v>
      </c>
    </row>
    <row r="1878" spans="1:6" x14ac:dyDescent="0.35">
      <c r="A1878" s="43">
        <v>647</v>
      </c>
      <c r="B1878" s="12">
        <v>2.01E-2</v>
      </c>
      <c r="C1878" s="12">
        <v>2.5600000000000001E-2</v>
      </c>
      <c r="D1878" s="45">
        <v>21.484375000000007</v>
      </c>
      <c r="E1878" s="11">
        <v>22.257812500000007</v>
      </c>
      <c r="F1878" s="11"/>
    </row>
    <row r="1879" spans="1:6" x14ac:dyDescent="0.35">
      <c r="A1879" s="43">
        <v>647</v>
      </c>
      <c r="B1879" s="12">
        <v>9.4999999999999998E-3</v>
      </c>
      <c r="C1879" s="12">
        <v>1.29E-2</v>
      </c>
      <c r="D1879" s="45">
        <v>26.356589147286826</v>
      </c>
      <c r="E1879" s="11">
        <v>27.305426356589152</v>
      </c>
      <c r="F1879" s="11"/>
    </row>
    <row r="1880" spans="1:6" x14ac:dyDescent="0.35">
      <c r="A1880" s="43">
        <v>648</v>
      </c>
      <c r="B1880" s="12">
        <v>2.1600000000000001E-2</v>
      </c>
      <c r="C1880" s="12">
        <v>2.7009999999999999E-2</v>
      </c>
      <c r="D1880" s="45">
        <v>20.029618659755641</v>
      </c>
      <c r="E1880" s="11">
        <v>20.750684931506846</v>
      </c>
      <c r="F1880" s="11">
        <v>19.676864240982933</v>
      </c>
    </row>
    <row r="1881" spans="1:6" x14ac:dyDescent="0.35">
      <c r="A1881" s="43">
        <v>648</v>
      </c>
      <c r="B1881" s="12">
        <v>1.489E-2</v>
      </c>
      <c r="C1881" s="12">
        <v>1.797E-2</v>
      </c>
      <c r="D1881" s="45">
        <v>17.139677239844183</v>
      </c>
      <c r="E1881" s="11">
        <v>17.756705620478574</v>
      </c>
      <c r="F1881" s="11"/>
    </row>
    <row r="1882" spans="1:6" x14ac:dyDescent="0.35">
      <c r="A1882" s="43">
        <v>648</v>
      </c>
      <c r="B1882" s="12">
        <v>1.7729999999999999E-2</v>
      </c>
      <c r="C1882" s="12">
        <v>2.2110000000000001E-2</v>
      </c>
      <c r="D1882" s="45">
        <v>19.8100407055631</v>
      </c>
      <c r="E1882" s="11">
        <v>20.523202170963373</v>
      </c>
      <c r="F1882" s="11"/>
    </row>
    <row r="1883" spans="1:6" x14ac:dyDescent="0.35">
      <c r="A1883" s="43">
        <v>649</v>
      </c>
      <c r="B1883" s="12">
        <v>1.7149999999999999E-2</v>
      </c>
      <c r="C1883" s="12">
        <v>1.7479999999999999E-2</v>
      </c>
      <c r="D1883" s="45">
        <v>1.8878718535469134</v>
      </c>
      <c r="E1883" s="11">
        <v>1.9558352402746024</v>
      </c>
      <c r="F1883" s="11">
        <v>15.156975237115072</v>
      </c>
    </row>
    <row r="1884" spans="1:6" x14ac:dyDescent="0.35">
      <c r="A1884" s="43">
        <v>649</v>
      </c>
      <c r="B1884" s="12">
        <v>1.141E-2</v>
      </c>
      <c r="C1884" s="12">
        <v>1.5089999999999999E-2</v>
      </c>
      <c r="D1884" s="45">
        <v>24.387011265738895</v>
      </c>
      <c r="E1884" s="11">
        <v>25.264943671305495</v>
      </c>
      <c r="F1884" s="11"/>
    </row>
    <row r="1885" spans="1:6" x14ac:dyDescent="0.35">
      <c r="A1885" s="43">
        <v>649</v>
      </c>
      <c r="B1885" s="12">
        <v>1.4030000000000001E-2</v>
      </c>
      <c r="C1885" s="12">
        <v>1.703E-2</v>
      </c>
      <c r="D1885" s="45">
        <v>17.615971814445093</v>
      </c>
      <c r="E1885" s="11">
        <v>18.250146799765115</v>
      </c>
      <c r="F1885" s="11"/>
    </row>
    <row r="1886" spans="1:6" x14ac:dyDescent="0.35">
      <c r="A1886" s="43">
        <v>650</v>
      </c>
      <c r="B1886" s="12">
        <v>1.7260000000000001E-2</v>
      </c>
      <c r="C1886" s="12">
        <v>2.155E-2</v>
      </c>
      <c r="D1886" s="45">
        <v>19.907192575406025</v>
      </c>
      <c r="E1886" s="11">
        <v>20.623851508120644</v>
      </c>
      <c r="F1886" s="11">
        <v>16.652274758511506</v>
      </c>
    </row>
    <row r="1887" spans="1:6" x14ac:dyDescent="0.35">
      <c r="A1887" s="43">
        <v>650</v>
      </c>
      <c r="B1887" s="12">
        <v>1.823E-2</v>
      </c>
      <c r="C1887" s="12">
        <v>2.317E-2</v>
      </c>
      <c r="D1887" s="45">
        <v>21.320673284419509</v>
      </c>
      <c r="E1887" s="11">
        <v>22.088217522658613</v>
      </c>
      <c r="F1887" s="11"/>
    </row>
    <row r="1888" spans="1:6" x14ac:dyDescent="0.35">
      <c r="A1888" s="43">
        <v>650</v>
      </c>
      <c r="B1888" s="12">
        <v>1.5959999999999998E-2</v>
      </c>
      <c r="C1888" s="12">
        <v>1.7160000000000002E-2</v>
      </c>
      <c r="D1888" s="45">
        <v>6.9930069930070102</v>
      </c>
      <c r="E1888" s="11">
        <v>7.2447552447552628</v>
      </c>
      <c r="F1888" s="11"/>
    </row>
    <row r="1889" spans="1:6" x14ac:dyDescent="0.35">
      <c r="A1889" s="43">
        <v>651</v>
      </c>
      <c r="B1889" s="12">
        <v>2.1360000000000001E-2</v>
      </c>
      <c r="C1889" s="12">
        <v>2.2349999999999998E-2</v>
      </c>
      <c r="D1889" s="45">
        <v>4.4295302013422724</v>
      </c>
      <c r="E1889" s="11">
        <v>4.5889932885905944</v>
      </c>
      <c r="F1889" s="11">
        <v>12.296669879522829</v>
      </c>
    </row>
    <row r="1890" spans="1:6" x14ac:dyDescent="0.35">
      <c r="A1890" s="43">
        <v>651</v>
      </c>
      <c r="B1890" s="12">
        <v>1.307E-2</v>
      </c>
      <c r="C1890" s="12">
        <v>1.533E-2</v>
      </c>
      <c r="D1890" s="45">
        <v>14.742335290280495</v>
      </c>
      <c r="E1890" s="11">
        <v>15.273059360730594</v>
      </c>
      <c r="F1890" s="11"/>
    </row>
    <row r="1891" spans="1:6" x14ac:dyDescent="0.35">
      <c r="A1891" s="43">
        <v>651</v>
      </c>
      <c r="B1891" s="12">
        <v>1.6320000000000001E-2</v>
      </c>
      <c r="C1891" s="12">
        <v>1.9529999999999999E-2</v>
      </c>
      <c r="D1891" s="45">
        <v>16.436251920122878</v>
      </c>
      <c r="E1891" s="11">
        <v>17.027956989247301</v>
      </c>
      <c r="F1891" s="11"/>
    </row>
    <row r="1892" spans="1:6" x14ac:dyDescent="0.35">
      <c r="A1892" s="43">
        <v>652</v>
      </c>
      <c r="B1892" s="12">
        <v>6.0000000000000001E-3</v>
      </c>
      <c r="C1892" s="12">
        <v>1.14E-2</v>
      </c>
      <c r="D1892" s="45">
        <v>47.368421052631582</v>
      </c>
      <c r="E1892" s="11">
        <v>49.073684210526324</v>
      </c>
      <c r="F1892" s="11">
        <v>27.196864154521204</v>
      </c>
    </row>
    <row r="1893" spans="1:6" x14ac:dyDescent="0.35">
      <c r="A1893" s="43">
        <v>652</v>
      </c>
      <c r="B1893" s="12">
        <v>1.3809999999999999E-2</v>
      </c>
      <c r="C1893" s="12">
        <v>1.7049999999999999E-2</v>
      </c>
      <c r="D1893" s="45">
        <v>19.002932551319649</v>
      </c>
      <c r="E1893" s="11">
        <v>19.687038123167156</v>
      </c>
      <c r="F1893" s="11"/>
    </row>
    <row r="1894" spans="1:6" x14ac:dyDescent="0.35">
      <c r="A1894" s="43">
        <v>652</v>
      </c>
      <c r="B1894" s="12">
        <v>1.8890000000000001E-2</v>
      </c>
      <c r="C1894" s="12">
        <v>2.1559999999999999E-2</v>
      </c>
      <c r="D1894" s="45">
        <v>12.384044526901665</v>
      </c>
      <c r="E1894" s="11">
        <v>12.829870129870125</v>
      </c>
      <c r="F1894" s="11"/>
    </row>
    <row r="1895" spans="1:6" x14ac:dyDescent="0.35">
      <c r="A1895" s="43">
        <v>653</v>
      </c>
      <c r="B1895" s="12">
        <v>1.4200000000000001E-2</v>
      </c>
      <c r="C1895" s="12">
        <v>1.8100000000000002E-2</v>
      </c>
      <c r="D1895" s="45">
        <v>21.546961325966855</v>
      </c>
      <c r="E1895" s="11">
        <v>22.322651933701664</v>
      </c>
      <c r="F1895" s="11">
        <v>24.364120658146579</v>
      </c>
    </row>
    <row r="1896" spans="1:6" x14ac:dyDescent="0.35">
      <c r="A1896" s="43">
        <v>653</v>
      </c>
      <c r="B1896" s="12">
        <v>1.1599999999999999E-2</v>
      </c>
      <c r="C1896" s="12">
        <v>1.5599999999999999E-2</v>
      </c>
      <c r="D1896" s="45">
        <v>25.641025641025646</v>
      </c>
      <c r="E1896" s="11">
        <v>26.564102564102569</v>
      </c>
      <c r="F1896" s="11"/>
    </row>
    <row r="1897" spans="1:6" x14ac:dyDescent="0.35">
      <c r="A1897" s="43">
        <v>653</v>
      </c>
      <c r="B1897" s="12">
        <v>1.6400000000000001E-2</v>
      </c>
      <c r="C1897" s="12">
        <v>2.1399999999999999E-2</v>
      </c>
      <c r="D1897" s="45">
        <v>23.364485981308398</v>
      </c>
      <c r="E1897" s="11">
        <v>24.2056074766355</v>
      </c>
      <c r="F1897" s="11"/>
    </row>
    <row r="1898" spans="1:6" x14ac:dyDescent="0.35">
      <c r="A1898" s="43">
        <v>654</v>
      </c>
      <c r="B1898" s="12">
        <v>5.7000000000000002E-3</v>
      </c>
      <c r="C1898" s="12">
        <v>7.7000000000000002E-3</v>
      </c>
      <c r="D1898" s="45">
        <v>25.97402597402597</v>
      </c>
      <c r="E1898" s="11">
        <v>26.909090909090907</v>
      </c>
      <c r="F1898" s="11">
        <v>29.797598515631307</v>
      </c>
    </row>
    <row r="1899" spans="1:6" x14ac:dyDescent="0.35">
      <c r="A1899" s="43">
        <v>654</v>
      </c>
      <c r="B1899" s="12">
        <v>8.6999999999999994E-3</v>
      </c>
      <c r="C1899" s="12">
        <v>1.2200000000000001E-2</v>
      </c>
      <c r="D1899" s="45">
        <v>28.688524590163944</v>
      </c>
      <c r="E1899" s="11">
        <v>29.721311475409845</v>
      </c>
      <c r="F1899" s="11"/>
    </row>
    <row r="1900" spans="1:6" x14ac:dyDescent="0.35">
      <c r="A1900" s="43">
        <v>654</v>
      </c>
      <c r="B1900" s="12">
        <v>8.0000000000000002E-3</v>
      </c>
      <c r="C1900" s="12">
        <v>1.17E-2</v>
      </c>
      <c r="D1900" s="45">
        <v>31.623931623931622</v>
      </c>
      <c r="E1900" s="11">
        <v>32.76239316239316</v>
      </c>
      <c r="F1900" s="11"/>
    </row>
    <row r="1901" spans="1:6" x14ac:dyDescent="0.35">
      <c r="A1901" s="43">
        <v>655</v>
      </c>
      <c r="B1901" s="12">
        <v>0.01</v>
      </c>
      <c r="C1901" s="12">
        <v>1.2200000000000001E-2</v>
      </c>
      <c r="D1901" s="45">
        <v>18.032786885245905</v>
      </c>
      <c r="E1901" s="11">
        <v>18.681967213114756</v>
      </c>
      <c r="F1901" s="11">
        <v>15.649713127538163</v>
      </c>
    </row>
    <row r="1902" spans="1:6" x14ac:dyDescent="0.35">
      <c r="A1902" s="43">
        <v>655</v>
      </c>
      <c r="B1902" s="12">
        <v>8.5299999999999994E-3</v>
      </c>
      <c r="C1902" s="12">
        <v>1.0869999999999999E-2</v>
      </c>
      <c r="D1902" s="45">
        <v>21.527138914443427</v>
      </c>
      <c r="E1902" s="11">
        <v>22.302115915363391</v>
      </c>
      <c r="F1902" s="11"/>
    </row>
    <row r="1903" spans="1:6" x14ac:dyDescent="0.35">
      <c r="A1903" s="43">
        <v>655</v>
      </c>
      <c r="B1903" s="12">
        <v>1.4239999999999999E-2</v>
      </c>
      <c r="C1903" s="12">
        <v>1.511E-2</v>
      </c>
      <c r="D1903" s="45">
        <v>5.7577763070814099</v>
      </c>
      <c r="E1903" s="11">
        <v>5.965056254136341</v>
      </c>
      <c r="F1903" s="11"/>
    </row>
    <row r="1904" spans="1:6" x14ac:dyDescent="0.35">
      <c r="A1904" s="43">
        <v>656</v>
      </c>
      <c r="B1904" s="12">
        <v>1.132E-2</v>
      </c>
      <c r="C1904" s="12">
        <v>1.4789999999999999E-2</v>
      </c>
      <c r="D1904" s="45">
        <v>23.461798512508448</v>
      </c>
      <c r="E1904" s="11">
        <v>24.306423258958752</v>
      </c>
      <c r="F1904" s="11">
        <v>15.884388486566481</v>
      </c>
    </row>
    <row r="1905" spans="1:6" x14ac:dyDescent="0.35">
      <c r="A1905" s="43">
        <v>656</v>
      </c>
      <c r="B1905" s="12">
        <v>1.4149999999999999E-2</v>
      </c>
      <c r="C1905" s="12">
        <v>1.4319999999999999E-2</v>
      </c>
      <c r="D1905" s="45">
        <v>1.1871508379888269</v>
      </c>
      <c r="E1905" s="11">
        <v>1.2298882681564247</v>
      </c>
      <c r="F1905" s="11"/>
    </row>
    <row r="1906" spans="1:6" x14ac:dyDescent="0.35">
      <c r="A1906" s="43">
        <v>656</v>
      </c>
      <c r="B1906" s="12">
        <v>1.26E-2</v>
      </c>
      <c r="C1906" s="12">
        <v>1.602E-2</v>
      </c>
      <c r="D1906" s="45">
        <v>21.348314606741571</v>
      </c>
      <c r="E1906" s="11">
        <v>22.116853932584267</v>
      </c>
      <c r="F1906" s="11"/>
    </row>
    <row r="1907" spans="1:6" x14ac:dyDescent="0.35">
      <c r="A1907" s="43">
        <v>657</v>
      </c>
      <c r="B1907" s="12">
        <v>2.1270000000000001E-2</v>
      </c>
      <c r="C1907" s="12">
        <v>2.4230000000000002E-2</v>
      </c>
      <c r="D1907" s="45">
        <v>12.216260833677261</v>
      </c>
      <c r="E1907" s="11">
        <v>12.656046223689643</v>
      </c>
      <c r="F1907" s="11">
        <v>17.002678528493419</v>
      </c>
    </row>
    <row r="1908" spans="1:6" x14ac:dyDescent="0.35">
      <c r="A1908" s="43">
        <v>657</v>
      </c>
      <c r="B1908" s="12">
        <v>1.932E-2</v>
      </c>
      <c r="C1908" s="12">
        <v>2.206E-2</v>
      </c>
      <c r="D1908" s="45">
        <v>12.420670897552128</v>
      </c>
      <c r="E1908" s="11">
        <v>12.867815049864005</v>
      </c>
      <c r="F1908" s="11"/>
    </row>
    <row r="1909" spans="1:6" x14ac:dyDescent="0.35">
      <c r="A1909" s="43">
        <v>657</v>
      </c>
      <c r="B1909" s="12">
        <v>1.315E-2</v>
      </c>
      <c r="C1909" s="12">
        <v>1.7440000000000001E-2</v>
      </c>
      <c r="D1909" s="45">
        <v>24.598623853211009</v>
      </c>
      <c r="E1909" s="11">
        <v>25.484174311926605</v>
      </c>
      <c r="F1909" s="11"/>
    </row>
    <row r="1910" spans="1:6" x14ac:dyDescent="0.35">
      <c r="A1910" s="43">
        <v>658</v>
      </c>
      <c r="B1910" s="12">
        <v>1.4800000000000001E-2</v>
      </c>
      <c r="C1910" s="12">
        <v>2.3099999999999999E-2</v>
      </c>
      <c r="D1910" s="45">
        <v>35.930735930735921</v>
      </c>
      <c r="E1910" s="11">
        <v>37.224242424242412</v>
      </c>
      <c r="F1910" s="11">
        <v>40.758505763717302</v>
      </c>
    </row>
    <row r="1911" spans="1:6" x14ac:dyDescent="0.35">
      <c r="A1911" s="43">
        <v>658</v>
      </c>
      <c r="B1911" s="12">
        <v>9.4000000000000004E-3</v>
      </c>
      <c r="C1911" s="12">
        <v>1.72E-2</v>
      </c>
      <c r="D1911" s="45">
        <v>45.348837209302324</v>
      </c>
      <c r="E1911" s="11">
        <v>46.981395348837211</v>
      </c>
      <c r="F1911" s="11"/>
    </row>
    <row r="1912" spans="1:6" x14ac:dyDescent="0.35">
      <c r="A1912" s="43">
        <v>658</v>
      </c>
      <c r="B1912" s="12">
        <v>1.0500000000000001E-2</v>
      </c>
      <c r="C1912" s="12">
        <v>1.66E-2</v>
      </c>
      <c r="D1912" s="45">
        <v>36.746987951807228</v>
      </c>
      <c r="E1912" s="11">
        <v>38.069879518072291</v>
      </c>
      <c r="F1912" s="11"/>
    </row>
    <row r="1913" spans="1:6" x14ac:dyDescent="0.35">
      <c r="A1913" s="43">
        <v>659</v>
      </c>
      <c r="B1913" s="12">
        <v>6.8999999999999999E-3</v>
      </c>
      <c r="C1913" s="12">
        <v>1.12E-2</v>
      </c>
      <c r="D1913" s="45">
        <v>38.392857142857146</v>
      </c>
      <c r="E1913" s="11">
        <v>39.775000000000006</v>
      </c>
      <c r="F1913" s="11">
        <v>32.943916624214644</v>
      </c>
    </row>
    <row r="1914" spans="1:6" x14ac:dyDescent="0.35">
      <c r="A1914" s="43">
        <v>659</v>
      </c>
      <c r="B1914" s="12">
        <v>1.23E-2</v>
      </c>
      <c r="C1914" s="12">
        <v>1.5100000000000001E-2</v>
      </c>
      <c r="D1914" s="45">
        <v>18.543046357615896</v>
      </c>
      <c r="E1914" s="11">
        <v>19.210596026490069</v>
      </c>
      <c r="F1914" s="11"/>
    </row>
    <row r="1915" spans="1:6" x14ac:dyDescent="0.35">
      <c r="A1915" s="43">
        <v>659</v>
      </c>
      <c r="B1915" s="12">
        <v>5.5999999999999999E-3</v>
      </c>
      <c r="C1915" s="12">
        <v>9.1000000000000004E-3</v>
      </c>
      <c r="D1915" s="45">
        <v>38.461538461538467</v>
      </c>
      <c r="E1915" s="11">
        <v>39.846153846153854</v>
      </c>
      <c r="F1915" s="11"/>
    </row>
    <row r="1916" spans="1:6" x14ac:dyDescent="0.35">
      <c r="A1916" s="43">
        <v>660</v>
      </c>
      <c r="B1916" s="12">
        <v>1.04E-2</v>
      </c>
      <c r="C1916" s="12">
        <v>1.2699999999999999E-2</v>
      </c>
      <c r="D1916" s="45">
        <v>18.110236220472441</v>
      </c>
      <c r="E1916" s="11">
        <v>18.76220472440945</v>
      </c>
      <c r="F1916" s="11">
        <v>29.260494770915216</v>
      </c>
    </row>
    <row r="1917" spans="1:6" x14ac:dyDescent="0.35">
      <c r="A1917" s="43">
        <v>660</v>
      </c>
      <c r="B1917" s="12">
        <v>1.0800000000000001E-2</v>
      </c>
      <c r="C1917" s="12">
        <v>1.6500000000000001E-2</v>
      </c>
      <c r="D1917" s="45">
        <v>34.545454545454547</v>
      </c>
      <c r="E1917" s="11">
        <v>35.789090909090909</v>
      </c>
      <c r="F1917" s="11"/>
    </row>
    <row r="1918" spans="1:6" x14ac:dyDescent="0.35">
      <c r="A1918" s="43">
        <v>660</v>
      </c>
      <c r="B1918" s="12">
        <v>7.1999999999999998E-3</v>
      </c>
      <c r="C1918" s="12">
        <v>1.06E-2</v>
      </c>
      <c r="D1918" s="45">
        <v>32.075471698113212</v>
      </c>
      <c r="E1918" s="11">
        <v>33.230188679245288</v>
      </c>
      <c r="F1918" s="11"/>
    </row>
    <row r="1919" spans="1:6" x14ac:dyDescent="0.35">
      <c r="A1919" s="43">
        <v>661</v>
      </c>
      <c r="B1919" s="12">
        <v>1.47E-2</v>
      </c>
      <c r="C1919" s="12">
        <v>1.83E-2</v>
      </c>
      <c r="D1919" s="45">
        <v>19.672131147540988</v>
      </c>
      <c r="E1919" s="11">
        <v>20.380327868852465</v>
      </c>
      <c r="F1919" s="11">
        <v>16.874602043240674</v>
      </c>
    </row>
    <row r="1920" spans="1:6" x14ac:dyDescent="0.35">
      <c r="A1920" s="43">
        <v>661</v>
      </c>
      <c r="B1920" s="12">
        <v>1.34E-2</v>
      </c>
      <c r="C1920" s="12">
        <v>1.61E-2</v>
      </c>
      <c r="D1920" s="45">
        <v>16.770186335403722</v>
      </c>
      <c r="E1920" s="11">
        <v>17.373913043478257</v>
      </c>
      <c r="F1920" s="11"/>
    </row>
    <row r="1921" spans="1:6" x14ac:dyDescent="0.35">
      <c r="A1921" s="43">
        <v>661</v>
      </c>
      <c r="B1921" s="12">
        <v>1.41E-2</v>
      </c>
      <c r="C1921" s="12">
        <v>1.61E-2</v>
      </c>
      <c r="D1921" s="45">
        <v>12.422360248447205</v>
      </c>
      <c r="E1921" s="11">
        <v>12.869565217391305</v>
      </c>
      <c r="F1921" s="11"/>
    </row>
    <row r="1922" spans="1:6" x14ac:dyDescent="0.35">
      <c r="A1922" s="43">
        <v>662</v>
      </c>
      <c r="B1922" s="12">
        <v>1.193E-2</v>
      </c>
      <c r="C1922" s="12">
        <v>1.453E-2</v>
      </c>
      <c r="D1922" s="45">
        <v>17.894012388162423</v>
      </c>
      <c r="E1922" s="11">
        <v>18.538196834136272</v>
      </c>
      <c r="F1922" s="11">
        <v>22.318540260110542</v>
      </c>
    </row>
    <row r="1923" spans="1:6" x14ac:dyDescent="0.35">
      <c r="A1923" s="43">
        <v>662</v>
      </c>
      <c r="B1923" s="12">
        <v>7.7999999999999996E-3</v>
      </c>
      <c r="C1923" s="12">
        <v>1.14E-2</v>
      </c>
      <c r="D1923" s="45">
        <v>31.578947368421055</v>
      </c>
      <c r="E1923" s="11">
        <v>32.715789473684211</v>
      </c>
      <c r="F1923" s="11"/>
    </row>
    <row r="1924" spans="1:6" x14ac:dyDescent="0.35">
      <c r="A1924" s="43">
        <v>662</v>
      </c>
      <c r="B1924" s="12">
        <v>1.7129999999999999E-2</v>
      </c>
      <c r="C1924" s="12">
        <v>2.019E-2</v>
      </c>
      <c r="D1924" s="45">
        <v>15.156017830609214</v>
      </c>
      <c r="E1924" s="11">
        <v>15.701634472511145</v>
      </c>
      <c r="F1924" s="11"/>
    </row>
    <row r="1925" spans="1:6" x14ac:dyDescent="0.35">
      <c r="A1925" s="43">
        <v>663</v>
      </c>
      <c r="B1925" s="12">
        <v>1.49E-2</v>
      </c>
      <c r="C1925" s="12">
        <v>1.8100000000000002E-2</v>
      </c>
      <c r="D1925" s="45">
        <v>17.679558011049732</v>
      </c>
      <c r="E1925" s="11">
        <v>18.316022099447522</v>
      </c>
      <c r="F1925" s="11">
        <v>23.886540164340602</v>
      </c>
    </row>
    <row r="1926" spans="1:6" x14ac:dyDescent="0.35">
      <c r="A1926" s="43">
        <v>663</v>
      </c>
      <c r="B1926" s="12">
        <v>1.9300000000000001E-2</v>
      </c>
      <c r="C1926" s="12">
        <v>2.4899999999999999E-2</v>
      </c>
      <c r="D1926" s="45">
        <v>22.489959839357422</v>
      </c>
      <c r="E1926" s="11">
        <v>23.299598393574289</v>
      </c>
      <c r="F1926" s="11"/>
    </row>
    <row r="1927" spans="1:6" x14ac:dyDescent="0.35">
      <c r="A1927" s="43">
        <v>663</v>
      </c>
      <c r="B1927" s="12">
        <v>7.1000000000000004E-3</v>
      </c>
      <c r="C1927" s="12">
        <v>0.01</v>
      </c>
      <c r="D1927" s="45">
        <v>28.999999999999996</v>
      </c>
      <c r="E1927" s="11">
        <v>30.043999999999997</v>
      </c>
      <c r="F1927" s="11"/>
    </row>
    <row r="1928" spans="1:6" x14ac:dyDescent="0.35">
      <c r="A1928" s="43">
        <v>664</v>
      </c>
      <c r="B1928" s="12">
        <v>1.6209999999999999E-2</v>
      </c>
      <c r="C1928" s="12">
        <v>2.0979999999999999E-2</v>
      </c>
      <c r="D1928" s="45">
        <v>22.735938989513823</v>
      </c>
      <c r="E1928" s="11">
        <v>23.554432793136321</v>
      </c>
      <c r="F1928" s="11">
        <v>21.266693526332094</v>
      </c>
    </row>
    <row r="1929" spans="1:6" x14ac:dyDescent="0.35">
      <c r="A1929" s="43">
        <v>664</v>
      </c>
      <c r="B1929" s="12">
        <v>1.397E-2</v>
      </c>
      <c r="C1929" s="12">
        <v>1.685E-2</v>
      </c>
      <c r="D1929" s="45">
        <v>17.091988130563802</v>
      </c>
      <c r="E1929" s="11">
        <v>17.707299703264098</v>
      </c>
      <c r="F1929" s="11"/>
    </row>
    <row r="1930" spans="1:6" x14ac:dyDescent="0.35">
      <c r="A1930" s="43">
        <v>664</v>
      </c>
      <c r="B1930" s="12">
        <v>1.061E-2</v>
      </c>
      <c r="C1930" s="12">
        <v>1.3559999999999999E-2</v>
      </c>
      <c r="D1930" s="45">
        <v>21.755162241887906</v>
      </c>
      <c r="E1930" s="11">
        <v>22.538348082595871</v>
      </c>
      <c r="F1930" s="11"/>
    </row>
    <row r="1931" spans="1:6" x14ac:dyDescent="0.35">
      <c r="A1931" s="43">
        <v>665</v>
      </c>
      <c r="B1931" s="12">
        <v>8.3999999999999995E-3</v>
      </c>
      <c r="C1931" s="12">
        <v>1.35E-2</v>
      </c>
      <c r="D1931" s="45">
        <v>37.777777777777786</v>
      </c>
      <c r="E1931" s="11">
        <v>39.137777777777785</v>
      </c>
      <c r="F1931" s="11">
        <v>34.375865319865333</v>
      </c>
    </row>
    <row r="1932" spans="1:6" x14ac:dyDescent="0.35">
      <c r="A1932" s="43">
        <v>665</v>
      </c>
      <c r="B1932" s="12">
        <v>1.14E-2</v>
      </c>
      <c r="C1932" s="12">
        <v>1.6500000000000001E-2</v>
      </c>
      <c r="D1932" s="45">
        <v>30.909090909090907</v>
      </c>
      <c r="E1932" s="11">
        <v>32.021818181818183</v>
      </c>
      <c r="F1932" s="11"/>
    </row>
    <row r="1933" spans="1:6" x14ac:dyDescent="0.35">
      <c r="A1933" s="43">
        <v>665</v>
      </c>
      <c r="B1933" s="12">
        <v>1.21E-2</v>
      </c>
      <c r="C1933" s="12">
        <v>1.7500000000000002E-2</v>
      </c>
      <c r="D1933" s="45">
        <v>30.857142857142865</v>
      </c>
      <c r="E1933" s="11">
        <v>31.968000000000011</v>
      </c>
      <c r="F1933" s="11"/>
    </row>
    <row r="1934" spans="1:6" x14ac:dyDescent="0.35">
      <c r="A1934" s="43">
        <v>666</v>
      </c>
      <c r="B1934" s="12">
        <v>1.5800000000000002E-2</v>
      </c>
      <c r="C1934" s="12">
        <v>2.3099999999999999E-2</v>
      </c>
      <c r="D1934" s="45">
        <v>31.601731601731593</v>
      </c>
      <c r="E1934" s="11">
        <v>32.739393939393935</v>
      </c>
      <c r="F1934" s="11">
        <v>26.557575757575762</v>
      </c>
    </row>
    <row r="1935" spans="1:6" x14ac:dyDescent="0.35">
      <c r="A1935" s="43">
        <v>666</v>
      </c>
      <c r="B1935" s="12">
        <v>1.32E-2</v>
      </c>
      <c r="C1935" s="12">
        <v>1.6799999999999999E-2</v>
      </c>
      <c r="D1935" s="45">
        <v>21.428571428571423</v>
      </c>
      <c r="E1935" s="11">
        <v>22.199999999999996</v>
      </c>
      <c r="F1935" s="11"/>
    </row>
    <row r="1936" spans="1:6" x14ac:dyDescent="0.35">
      <c r="A1936" s="43">
        <v>666</v>
      </c>
      <c r="B1936" s="12">
        <v>1.6899999999999998E-2</v>
      </c>
      <c r="C1936" s="12">
        <v>2.2200000000000001E-2</v>
      </c>
      <c r="D1936" s="45">
        <v>23.873873873873887</v>
      </c>
      <c r="E1936" s="11">
        <v>24.733333333333348</v>
      </c>
      <c r="F1936" s="11"/>
    </row>
    <row r="1937" spans="1:6" x14ac:dyDescent="0.35">
      <c r="A1937" s="43">
        <v>667</v>
      </c>
      <c r="B1937" s="12">
        <v>8.9999999999999993E-3</v>
      </c>
      <c r="C1937" s="12">
        <v>1.2999999999999999E-2</v>
      </c>
      <c r="D1937" s="45">
        <v>30.76923076923077</v>
      </c>
      <c r="E1937" s="11">
        <v>31.876923076923077</v>
      </c>
      <c r="F1937" s="11">
        <v>19.693243259519775</v>
      </c>
    </row>
    <row r="1938" spans="1:6" x14ac:dyDescent="0.35">
      <c r="A1938" s="43">
        <v>667</v>
      </c>
      <c r="B1938" s="12">
        <v>1.5480000000000001E-2</v>
      </c>
      <c r="C1938" s="12">
        <v>1.6959999999999999E-2</v>
      </c>
      <c r="D1938" s="45">
        <v>8.7264150943396146</v>
      </c>
      <c r="E1938" s="11">
        <v>9.0405660377358412</v>
      </c>
      <c r="F1938" s="11"/>
    </row>
    <row r="1939" spans="1:6" x14ac:dyDescent="0.35">
      <c r="A1939" s="43">
        <v>667</v>
      </c>
      <c r="B1939" s="12">
        <v>1.5900000000000001E-2</v>
      </c>
      <c r="C1939" s="12">
        <v>1.9279999999999999E-2</v>
      </c>
      <c r="D1939" s="45">
        <v>17.531120331950195</v>
      </c>
      <c r="E1939" s="11">
        <v>18.162240663900402</v>
      </c>
      <c r="F1939" s="11"/>
    </row>
    <row r="1940" spans="1:6" x14ac:dyDescent="0.35">
      <c r="A1940" s="43">
        <v>668</v>
      </c>
      <c r="B1940" s="12">
        <v>1.2699999999999999E-2</v>
      </c>
      <c r="C1940" s="12">
        <v>1.7899999999999999E-2</v>
      </c>
      <c r="D1940" s="45">
        <v>29.050279329608941</v>
      </c>
      <c r="E1940" s="11">
        <v>30.096089385474862</v>
      </c>
      <c r="F1940" s="11">
        <v>25.556279385844118</v>
      </c>
    </row>
    <row r="1941" spans="1:6" x14ac:dyDescent="0.35">
      <c r="A1941" s="43">
        <v>668</v>
      </c>
      <c r="B1941" s="12">
        <v>1.2500000000000001E-2</v>
      </c>
      <c r="C1941" s="12">
        <v>1.61E-2</v>
      </c>
      <c r="D1941" s="45">
        <v>22.360248447204963</v>
      </c>
      <c r="E1941" s="11">
        <v>23.165217391304342</v>
      </c>
      <c r="F1941" s="11"/>
    </row>
    <row r="1942" spans="1:6" x14ac:dyDescent="0.35">
      <c r="A1942" s="43">
        <v>668</v>
      </c>
      <c r="B1942" s="12">
        <v>1.8499999999999999E-2</v>
      </c>
      <c r="C1942" s="12">
        <v>2.3900000000000001E-2</v>
      </c>
      <c r="D1942" s="45">
        <v>22.594142259414234</v>
      </c>
      <c r="E1942" s="11">
        <v>23.407531380753149</v>
      </c>
      <c r="F1942" s="11"/>
    </row>
    <row r="1943" spans="1:6" x14ac:dyDescent="0.35">
      <c r="A1943" s="43">
        <v>669</v>
      </c>
      <c r="B1943" s="12">
        <v>2.1049999999999999E-2</v>
      </c>
      <c r="C1943" s="12">
        <v>2.5489999999999999E-2</v>
      </c>
      <c r="D1943" s="45">
        <v>17.418595527657903</v>
      </c>
      <c r="E1943" s="11">
        <v>18.04566496665359</v>
      </c>
      <c r="F1943" s="11">
        <v>19.201115310175226</v>
      </c>
    </row>
    <row r="1944" spans="1:6" x14ac:dyDescent="0.35">
      <c r="A1944" s="43">
        <v>669</v>
      </c>
      <c r="B1944" s="12">
        <v>1.8839999999999999E-2</v>
      </c>
      <c r="C1944" s="12">
        <v>2.2669999999999999E-2</v>
      </c>
      <c r="D1944" s="45">
        <v>16.894574327304809</v>
      </c>
      <c r="E1944" s="11">
        <v>17.502779003087785</v>
      </c>
      <c r="F1944" s="11"/>
    </row>
    <row r="1945" spans="1:6" x14ac:dyDescent="0.35">
      <c r="A1945" s="43">
        <v>669</v>
      </c>
      <c r="B1945" s="12">
        <v>1.967E-2</v>
      </c>
      <c r="C1945" s="12">
        <v>2.4989999999999998E-2</v>
      </c>
      <c r="D1945" s="45">
        <v>21.28851540616246</v>
      </c>
      <c r="E1945" s="11">
        <v>22.05490196078431</v>
      </c>
      <c r="F1945" s="11"/>
    </row>
    <row r="1946" spans="1:6" x14ac:dyDescent="0.35">
      <c r="A1946" s="43">
        <v>670</v>
      </c>
      <c r="B1946" s="12">
        <v>1.7850000000000001E-2</v>
      </c>
      <c r="C1946" s="12">
        <v>2.3359999999999999E-2</v>
      </c>
      <c r="D1946" s="45">
        <v>23.587328767123278</v>
      </c>
      <c r="E1946" s="11">
        <v>24.436472602739716</v>
      </c>
      <c r="F1946" s="11">
        <v>25.444352415823428</v>
      </c>
    </row>
    <row r="1947" spans="1:6" x14ac:dyDescent="0.35">
      <c r="A1947" s="43">
        <v>670</v>
      </c>
      <c r="B1947" s="12">
        <v>1.273E-2</v>
      </c>
      <c r="C1947" s="12">
        <v>1.7999999999999999E-2</v>
      </c>
      <c r="D1947" s="45">
        <v>29.277777777777775</v>
      </c>
      <c r="E1947" s="11">
        <v>30.331777777777777</v>
      </c>
      <c r="F1947" s="11"/>
    </row>
    <row r="1948" spans="1:6" x14ac:dyDescent="0.35">
      <c r="A1948" s="43">
        <v>670</v>
      </c>
      <c r="B1948" s="12">
        <v>1.8450000000000001E-2</v>
      </c>
      <c r="C1948" s="12">
        <v>2.3300000000000001E-2</v>
      </c>
      <c r="D1948" s="45">
        <v>20.815450643776824</v>
      </c>
      <c r="E1948" s="11">
        <v>21.564806866952789</v>
      </c>
      <c r="F1948" s="11"/>
    </row>
    <row r="1949" spans="1:6" x14ac:dyDescent="0.35">
      <c r="A1949" s="43">
        <v>671</v>
      </c>
      <c r="B1949" s="12">
        <v>9.7699999999999992E-3</v>
      </c>
      <c r="C1949" s="12">
        <v>1.485E-2</v>
      </c>
      <c r="D1949" s="45">
        <v>34.208754208754215</v>
      </c>
      <c r="E1949" s="11">
        <v>35.440269360269369</v>
      </c>
      <c r="F1949" s="11">
        <v>30.428418627136057</v>
      </c>
    </row>
    <row r="1950" spans="1:6" x14ac:dyDescent="0.35">
      <c r="A1950" s="43">
        <v>671</v>
      </c>
      <c r="B1950" s="12">
        <v>1.9290000000000002E-2</v>
      </c>
      <c r="C1950" s="12">
        <v>2.479E-2</v>
      </c>
      <c r="D1950" s="45">
        <v>22.186365469947553</v>
      </c>
      <c r="E1950" s="11">
        <v>22.985074626865664</v>
      </c>
      <c r="F1950" s="11"/>
    </row>
    <row r="1951" spans="1:6" x14ac:dyDescent="0.35">
      <c r="A1951" s="43">
        <v>671</v>
      </c>
      <c r="B1951" s="12">
        <v>1.55E-2</v>
      </c>
      <c r="C1951" s="12">
        <v>2.2700000000000001E-2</v>
      </c>
      <c r="D1951" s="45">
        <v>31.718061674008812</v>
      </c>
      <c r="E1951" s="11">
        <v>32.859911894273132</v>
      </c>
      <c r="F1951" s="11"/>
    </row>
    <row r="1952" spans="1:6" x14ac:dyDescent="0.35">
      <c r="A1952" s="43">
        <v>672</v>
      </c>
      <c r="B1952" s="12">
        <v>1.6920000000000001E-2</v>
      </c>
      <c r="C1952" s="12">
        <v>1.925E-2</v>
      </c>
      <c r="D1952" s="45">
        <v>12.103896103896098</v>
      </c>
      <c r="E1952" s="11">
        <v>12.539636363636358</v>
      </c>
      <c r="F1952" s="11">
        <v>16.299105088008726</v>
      </c>
    </row>
    <row r="1953" spans="1:6" x14ac:dyDescent="0.35">
      <c r="A1953" s="43">
        <v>672</v>
      </c>
      <c r="B1953" s="12">
        <v>1.0109999999999999E-2</v>
      </c>
      <c r="C1953" s="12">
        <v>1.213E-2</v>
      </c>
      <c r="D1953" s="45">
        <v>16.652926628194567</v>
      </c>
      <c r="E1953" s="11">
        <v>17.252431986809572</v>
      </c>
      <c r="F1953" s="11"/>
    </row>
    <row r="1954" spans="1:6" x14ac:dyDescent="0.35">
      <c r="A1954" s="43">
        <v>672</v>
      </c>
      <c r="B1954" s="12">
        <v>1.057E-2</v>
      </c>
      <c r="C1954" s="12">
        <v>1.2959999999999999E-2</v>
      </c>
      <c r="D1954" s="45">
        <v>18.441358024691358</v>
      </c>
      <c r="E1954" s="11">
        <v>19.105246913580245</v>
      </c>
      <c r="F1954" s="11"/>
    </row>
    <row r="1955" spans="1:6" x14ac:dyDescent="0.35">
      <c r="A1955" s="43">
        <v>673</v>
      </c>
      <c r="B1955" s="12">
        <v>2.1299999999999999E-2</v>
      </c>
      <c r="C1955" s="12">
        <v>2.639E-2</v>
      </c>
      <c r="D1955" s="45">
        <v>19.287608942781358</v>
      </c>
      <c r="E1955" s="11">
        <v>19.981962864721488</v>
      </c>
      <c r="F1955" s="11">
        <v>27.094919937027598</v>
      </c>
    </row>
    <row r="1956" spans="1:6" x14ac:dyDescent="0.35">
      <c r="A1956" s="43">
        <v>673</v>
      </c>
      <c r="B1956" s="12">
        <v>1.6889999999999999E-2</v>
      </c>
      <c r="C1956" s="12">
        <v>2.222E-2</v>
      </c>
      <c r="D1956" s="45">
        <v>23.987398739873996</v>
      </c>
      <c r="E1956" s="11">
        <v>24.850945094509459</v>
      </c>
      <c r="F1956" s="11"/>
    </row>
    <row r="1957" spans="1:6" x14ac:dyDescent="0.35">
      <c r="A1957" s="43">
        <v>673</v>
      </c>
      <c r="B1957" s="12">
        <v>1.0500000000000001E-2</v>
      </c>
      <c r="C1957" s="12">
        <v>1.6199999999999999E-2</v>
      </c>
      <c r="D1957" s="45">
        <v>35.185185185185176</v>
      </c>
      <c r="E1957" s="11">
        <v>36.451851851851842</v>
      </c>
      <c r="F1957" s="11"/>
    </row>
    <row r="1958" spans="1:6" x14ac:dyDescent="0.35">
      <c r="A1958" s="43">
        <v>674</v>
      </c>
      <c r="B1958" s="12">
        <v>1.2800000000000001E-2</v>
      </c>
      <c r="C1958" s="12">
        <v>1.6709999999999999E-2</v>
      </c>
      <c r="D1958" s="45">
        <v>23.399162178336319</v>
      </c>
      <c r="E1958" s="11">
        <v>24.241532016756427</v>
      </c>
      <c r="F1958" s="11">
        <v>23.084340054536426</v>
      </c>
    </row>
    <row r="1959" spans="1:6" x14ac:dyDescent="0.35">
      <c r="A1959" s="43">
        <v>674</v>
      </c>
      <c r="B1959" s="12">
        <v>1.899E-2</v>
      </c>
      <c r="C1959" s="12">
        <v>2.4989999999999998E-2</v>
      </c>
      <c r="D1959" s="45">
        <v>24.00960384153661</v>
      </c>
      <c r="E1959" s="11">
        <v>24.87394957983193</v>
      </c>
      <c r="F1959" s="11"/>
    </row>
    <row r="1960" spans="1:6" x14ac:dyDescent="0.35">
      <c r="A1960" s="43">
        <v>674</v>
      </c>
      <c r="B1960" s="12">
        <v>2.35E-2</v>
      </c>
      <c r="C1960" s="12">
        <v>2.9170000000000001E-2</v>
      </c>
      <c r="D1960" s="45">
        <v>19.437778539595481</v>
      </c>
      <c r="E1960" s="11">
        <v>20.137538567020918</v>
      </c>
      <c r="F1960" s="11"/>
    </row>
    <row r="1961" spans="1:6" x14ac:dyDescent="0.35">
      <c r="A1961" s="43">
        <v>675</v>
      </c>
      <c r="B1961" s="12">
        <v>3.7000000000000002E-3</v>
      </c>
      <c r="C1961" s="12">
        <v>5.3E-3</v>
      </c>
      <c r="D1961" s="45">
        <v>30.188679245283019</v>
      </c>
      <c r="E1961" s="11">
        <v>31.275471698113208</v>
      </c>
      <c r="F1961" s="11">
        <v>29.811017283964134</v>
      </c>
    </row>
    <row r="1962" spans="1:6" x14ac:dyDescent="0.35">
      <c r="A1962" s="43">
        <v>675</v>
      </c>
      <c r="B1962" s="12">
        <v>1.41E-2</v>
      </c>
      <c r="C1962" s="12">
        <v>1.83E-2</v>
      </c>
      <c r="D1962" s="45">
        <v>22.95081967213115</v>
      </c>
      <c r="E1962" s="11">
        <v>23.777049180327872</v>
      </c>
      <c r="F1962" s="11"/>
    </row>
    <row r="1963" spans="1:6" x14ac:dyDescent="0.35">
      <c r="A1963" s="43">
        <v>675</v>
      </c>
      <c r="B1963" s="12">
        <v>1.5100000000000001E-2</v>
      </c>
      <c r="C1963" s="12">
        <v>2.2599999999999999E-2</v>
      </c>
      <c r="D1963" s="45">
        <v>33.185840707964594</v>
      </c>
      <c r="E1963" s="11">
        <v>34.380530973451322</v>
      </c>
      <c r="F1963" s="11"/>
    </row>
    <row r="1964" spans="1:6" x14ac:dyDescent="0.35">
      <c r="A1964" s="43">
        <v>676</v>
      </c>
      <c r="B1964" s="12">
        <v>9.5099999999999994E-3</v>
      </c>
      <c r="C1964" s="12">
        <v>1.4749999999999999E-2</v>
      </c>
      <c r="D1964" s="45">
        <v>35.525423728813557</v>
      </c>
      <c r="E1964" s="11">
        <v>36.804338983050847</v>
      </c>
      <c r="F1964" s="11">
        <v>29.402138637949083</v>
      </c>
    </row>
    <row r="1965" spans="1:6" x14ac:dyDescent="0.35">
      <c r="A1965" s="43">
        <v>676</v>
      </c>
      <c r="B1965" s="12">
        <v>1.5869999999999999E-2</v>
      </c>
      <c r="C1965" s="12">
        <v>2.181E-2</v>
      </c>
      <c r="D1965" s="45">
        <v>27.235213204951865</v>
      </c>
      <c r="E1965" s="11">
        <v>28.215680880330133</v>
      </c>
      <c r="F1965" s="11"/>
    </row>
    <row r="1966" spans="1:6" x14ac:dyDescent="0.35">
      <c r="A1966" s="43">
        <v>676</v>
      </c>
      <c r="B1966" s="12">
        <v>1.4149999999999999E-2</v>
      </c>
      <c r="C1966" s="12">
        <v>1.823E-2</v>
      </c>
      <c r="D1966" s="45">
        <v>22.380691168403732</v>
      </c>
      <c r="E1966" s="11">
        <v>23.186396050466268</v>
      </c>
      <c r="F1966" s="11"/>
    </row>
    <row r="1967" spans="1:6" x14ac:dyDescent="0.35">
      <c r="A1967" s="43">
        <v>677</v>
      </c>
      <c r="B1967" s="12">
        <v>8.7200000000000003E-3</v>
      </c>
      <c r="C1967" s="12">
        <v>1.223E-2</v>
      </c>
      <c r="D1967" s="45">
        <v>28.699918233851179</v>
      </c>
      <c r="E1967" s="11">
        <v>29.733115290269822</v>
      </c>
      <c r="F1967" s="11">
        <v>28.479364568020287</v>
      </c>
    </row>
    <row r="1968" spans="1:6" x14ac:dyDescent="0.35">
      <c r="A1968" s="43">
        <v>677</v>
      </c>
      <c r="B1968" s="12">
        <v>8.6999999999999994E-3</v>
      </c>
      <c r="C1968" s="12">
        <v>1.086E-2</v>
      </c>
      <c r="D1968" s="45">
        <v>19.889502762430944</v>
      </c>
      <c r="E1968" s="11">
        <v>20.605524861878457</v>
      </c>
      <c r="F1968" s="11"/>
    </row>
    <row r="1969" spans="1:6" x14ac:dyDescent="0.35">
      <c r="A1969" s="43">
        <v>677</v>
      </c>
      <c r="B1969" s="12">
        <v>2.4199999999999998E-3</v>
      </c>
      <c r="C1969" s="12">
        <v>3.6600000000000001E-3</v>
      </c>
      <c r="D1969" s="45">
        <v>33.879781420765035</v>
      </c>
      <c r="E1969" s="11">
        <v>35.099453551912575</v>
      </c>
      <c r="F1969" s="11"/>
    </row>
    <row r="1970" spans="1:6" x14ac:dyDescent="0.35">
      <c r="A1970" s="43">
        <v>678</v>
      </c>
      <c r="B1970" s="12">
        <v>2.3699999999999999E-2</v>
      </c>
      <c r="C1970" s="12">
        <v>3.1099999999999999E-2</v>
      </c>
      <c r="D1970" s="45">
        <v>23.79421221864952</v>
      </c>
      <c r="E1970" s="11">
        <v>24.650803858520902</v>
      </c>
      <c r="F1970" s="11">
        <v>24.887188556881497</v>
      </c>
    </row>
    <row r="1971" spans="1:6" x14ac:dyDescent="0.35">
      <c r="A1971" s="43">
        <v>678</v>
      </c>
      <c r="B1971" s="12">
        <v>1.89E-2</v>
      </c>
      <c r="C1971" s="12">
        <v>2.29E-2</v>
      </c>
      <c r="D1971" s="45">
        <v>17.467248908296941</v>
      </c>
      <c r="E1971" s="11">
        <v>18.096069868995631</v>
      </c>
      <c r="F1971" s="11"/>
    </row>
    <row r="1972" spans="1:6" x14ac:dyDescent="0.35">
      <c r="A1972" s="43">
        <v>678</v>
      </c>
      <c r="B1972" s="12">
        <v>1.46E-2</v>
      </c>
      <c r="C1972" s="12">
        <v>2.1100000000000001E-2</v>
      </c>
      <c r="D1972" s="45">
        <v>30.805687203791472</v>
      </c>
      <c r="E1972" s="11">
        <v>31.914691943127966</v>
      </c>
      <c r="F1972" s="11"/>
    </row>
    <row r="1973" spans="1:6" x14ac:dyDescent="0.35">
      <c r="A1973" s="43">
        <v>679</v>
      </c>
      <c r="B1973" s="12">
        <v>1.363E-2</v>
      </c>
      <c r="C1973" s="12">
        <v>1.6889999999999999E-2</v>
      </c>
      <c r="D1973" s="45">
        <v>19.301361752516279</v>
      </c>
      <c r="E1973" s="11">
        <v>19.996210775606865</v>
      </c>
      <c r="F1973" s="11">
        <v>15.096803094865827</v>
      </c>
    </row>
    <row r="1974" spans="1:6" x14ac:dyDescent="0.35">
      <c r="A1974" s="43">
        <v>679</v>
      </c>
      <c r="B1974" s="12">
        <v>1.856E-2</v>
      </c>
      <c r="C1974" s="12">
        <v>2.2780000000000002E-2</v>
      </c>
      <c r="D1974" s="45">
        <v>18.525021949078145</v>
      </c>
      <c r="E1974" s="11">
        <v>19.191922739244959</v>
      </c>
      <c r="F1974" s="11"/>
    </row>
    <row r="1975" spans="1:6" x14ac:dyDescent="0.35">
      <c r="A1975" s="43">
        <v>679</v>
      </c>
      <c r="B1975" s="12">
        <v>1.406E-2</v>
      </c>
      <c r="C1975" s="12">
        <v>1.494E-2</v>
      </c>
      <c r="D1975" s="45">
        <v>5.8902275769745689</v>
      </c>
      <c r="E1975" s="11">
        <v>6.1022757697456536</v>
      </c>
      <c r="F1975" s="11"/>
    </row>
    <row r="1976" spans="1:6" x14ac:dyDescent="0.35">
      <c r="A1976" s="43">
        <v>680</v>
      </c>
      <c r="B1976" s="12">
        <v>1.1299999999999999E-2</v>
      </c>
      <c r="C1976" s="12">
        <v>1.37E-2</v>
      </c>
      <c r="D1976" s="45">
        <v>17.518248175182489</v>
      </c>
      <c r="E1976" s="11">
        <v>18.148905109489061</v>
      </c>
      <c r="F1976" s="11">
        <v>22.547089380713285</v>
      </c>
    </row>
    <row r="1977" spans="1:6" x14ac:dyDescent="0.35">
      <c r="A1977" s="43">
        <v>680</v>
      </c>
      <c r="B1977" s="12">
        <v>1.0200000000000001E-2</v>
      </c>
      <c r="C1977" s="12">
        <v>1.3899999999999999E-2</v>
      </c>
      <c r="D1977" s="45">
        <v>26.618705035971214</v>
      </c>
      <c r="E1977" s="11">
        <v>27.576978417266179</v>
      </c>
      <c r="F1977" s="11"/>
    </row>
    <row r="1978" spans="1:6" x14ac:dyDescent="0.35">
      <c r="A1978" s="43">
        <v>680</v>
      </c>
      <c r="B1978" s="12">
        <v>1.23E-2</v>
      </c>
      <c r="C1978" s="12">
        <v>1.5599999999999999E-2</v>
      </c>
      <c r="D1978" s="45">
        <v>21.15384615384615</v>
      </c>
      <c r="E1978" s="11">
        <v>21.91538461538461</v>
      </c>
      <c r="F1978" s="11"/>
    </row>
    <row r="1979" spans="1:6" x14ac:dyDescent="0.35">
      <c r="A1979" s="43">
        <v>681</v>
      </c>
      <c r="B1979" s="12">
        <v>1.77E-2</v>
      </c>
      <c r="C1979" s="12">
        <v>2.4299999999999999E-2</v>
      </c>
      <c r="D1979" s="45">
        <v>27.160493827160487</v>
      </c>
      <c r="E1979" s="11">
        <v>28.138271604938264</v>
      </c>
      <c r="F1979" s="11">
        <v>29.181231846014366</v>
      </c>
    </row>
    <row r="1980" spans="1:6" x14ac:dyDescent="0.35">
      <c r="A1980" s="43">
        <v>681</v>
      </c>
      <c r="B1980" s="12">
        <v>1.8700000000000001E-2</v>
      </c>
      <c r="C1980" s="12">
        <v>2.7799999999999998E-2</v>
      </c>
      <c r="D1980" s="45">
        <v>32.733812949640281</v>
      </c>
      <c r="E1980" s="11">
        <v>33.912230215827336</v>
      </c>
      <c r="F1980" s="11"/>
    </row>
    <row r="1981" spans="1:6" x14ac:dyDescent="0.35">
      <c r="A1981" s="43">
        <v>681</v>
      </c>
      <c r="B1981" s="12">
        <v>1.44E-2</v>
      </c>
      <c r="C1981" s="12">
        <v>1.9099999999999999E-2</v>
      </c>
      <c r="D1981" s="45">
        <v>24.607329842931936</v>
      </c>
      <c r="E1981" s="11">
        <v>25.493193717277485</v>
      </c>
      <c r="F1981" s="11"/>
    </row>
    <row r="1982" spans="1:6" x14ac:dyDescent="0.35">
      <c r="A1982" s="43">
        <v>682</v>
      </c>
      <c r="B1982" s="12">
        <v>1.44E-2</v>
      </c>
      <c r="C1982" s="12">
        <v>2.29E-2</v>
      </c>
      <c r="D1982" s="45">
        <v>37.117903930131007</v>
      </c>
      <c r="E1982" s="11">
        <v>38.454148471615724</v>
      </c>
      <c r="F1982" s="11">
        <v>32.112013521087967</v>
      </c>
    </row>
    <row r="1983" spans="1:6" x14ac:dyDescent="0.35">
      <c r="A1983" s="43">
        <v>682</v>
      </c>
      <c r="B1983" s="12">
        <v>1.78E-2</v>
      </c>
      <c r="C1983" s="12">
        <v>2.3099999999999999E-2</v>
      </c>
      <c r="D1983" s="45">
        <v>22.943722943722943</v>
      </c>
      <c r="E1983" s="11">
        <v>23.76969696969697</v>
      </c>
      <c r="F1983" s="11"/>
    </row>
    <row r="1984" spans="1:6" x14ac:dyDescent="0.35">
      <c r="A1984" s="43">
        <v>682</v>
      </c>
      <c r="B1984" s="12">
        <v>1.6500000000000001E-2</v>
      </c>
      <c r="C1984" s="12">
        <v>2.46E-2</v>
      </c>
      <c r="D1984" s="45">
        <v>32.926829268292678</v>
      </c>
      <c r="E1984" s="11">
        <v>34.112195121951217</v>
      </c>
      <c r="F1984" s="11"/>
    </row>
    <row r="1985" spans="1:6" x14ac:dyDescent="0.35">
      <c r="A1985" s="43">
        <v>683</v>
      </c>
      <c r="B1985" s="12">
        <v>8.2000000000000007E-3</v>
      </c>
      <c r="C1985" s="12">
        <v>1.5100000000000001E-2</v>
      </c>
      <c r="D1985" s="45">
        <v>45.695364238410598</v>
      </c>
      <c r="E1985" s="11">
        <v>47.340397350993378</v>
      </c>
      <c r="F1985" s="11">
        <v>44.94861911540827</v>
      </c>
    </row>
    <row r="1986" spans="1:6" x14ac:dyDescent="0.35">
      <c r="A1986" s="43">
        <v>683</v>
      </c>
      <c r="B1986" s="12">
        <v>8.3999999999999995E-3</v>
      </c>
      <c r="C1986" s="12">
        <v>1.5699999999999999E-2</v>
      </c>
      <c r="D1986" s="45">
        <v>46.496815286624205</v>
      </c>
      <c r="E1986" s="11">
        <v>48.170700636942676</v>
      </c>
      <c r="F1986" s="11"/>
    </row>
    <row r="1987" spans="1:6" x14ac:dyDescent="0.35">
      <c r="A1987" s="43">
        <v>683</v>
      </c>
      <c r="B1987" s="12">
        <v>1.1599999999999999E-2</v>
      </c>
      <c r="C1987" s="12">
        <v>1.8700000000000001E-2</v>
      </c>
      <c r="D1987" s="45">
        <v>37.967914438502682</v>
      </c>
      <c r="E1987" s="11">
        <v>39.334759358288778</v>
      </c>
      <c r="F1987" s="11"/>
    </row>
    <row r="1988" spans="1:6" x14ac:dyDescent="0.35">
      <c r="A1988" s="43">
        <v>684</v>
      </c>
      <c r="B1988" s="12">
        <v>1.52E-2</v>
      </c>
      <c r="C1988" s="12">
        <v>1.6400000000000001E-2</v>
      </c>
      <c r="D1988" s="45">
        <v>7.3170731707317156</v>
      </c>
      <c r="E1988" s="11">
        <v>7.5804878048780573</v>
      </c>
      <c r="F1988" s="11">
        <v>30.082480471863544</v>
      </c>
    </row>
    <row r="1989" spans="1:6" x14ac:dyDescent="0.35">
      <c r="A1989" s="43">
        <v>684</v>
      </c>
      <c r="B1989" s="12">
        <v>1.5100000000000001E-2</v>
      </c>
      <c r="C1989" s="12">
        <v>2.46E-2</v>
      </c>
      <c r="D1989" s="45">
        <v>38.617886178861788</v>
      </c>
      <c r="E1989" s="11">
        <v>40.008130081300813</v>
      </c>
      <c r="F1989" s="11"/>
    </row>
    <row r="1990" spans="1:6" x14ac:dyDescent="0.35">
      <c r="A1990" s="43">
        <v>684</v>
      </c>
      <c r="B1990" s="12">
        <v>1.2E-2</v>
      </c>
      <c r="C1990" s="12">
        <v>2.0400000000000001E-2</v>
      </c>
      <c r="D1990" s="45">
        <v>41.176470588235297</v>
      </c>
      <c r="E1990" s="11">
        <v>42.658823529411769</v>
      </c>
      <c r="F1990" s="11"/>
    </row>
    <row r="1991" spans="1:6" x14ac:dyDescent="0.35">
      <c r="A1991" s="43">
        <v>685</v>
      </c>
      <c r="B1991" s="12">
        <v>1.9199999999999998E-2</v>
      </c>
      <c r="C1991" s="12">
        <v>2.47E-2</v>
      </c>
      <c r="D1991" s="45">
        <v>22.267206477732799</v>
      </c>
      <c r="E1991" s="11">
        <v>23.068825910931182</v>
      </c>
      <c r="F1991" s="11">
        <v>28.564897061632578</v>
      </c>
    </row>
    <row r="1992" spans="1:6" x14ac:dyDescent="0.35">
      <c r="A1992" s="43">
        <v>685</v>
      </c>
      <c r="B1992" s="12">
        <v>1.0999999999999999E-2</v>
      </c>
      <c r="C1992" s="12">
        <v>1.5800000000000002E-2</v>
      </c>
      <c r="D1992" s="45">
        <v>30.379746835443051</v>
      </c>
      <c r="E1992" s="11">
        <v>31.473417721519002</v>
      </c>
      <c r="F1992" s="11"/>
    </row>
    <row r="1993" spans="1:6" x14ac:dyDescent="0.35">
      <c r="A1993" s="43">
        <v>685</v>
      </c>
      <c r="B1993" s="12">
        <v>0.01</v>
      </c>
      <c r="C1993" s="12">
        <v>1.43E-2</v>
      </c>
      <c r="D1993" s="45">
        <v>30.069930069930066</v>
      </c>
      <c r="E1993" s="11">
        <v>31.152447552447551</v>
      </c>
      <c r="F1993" s="11"/>
    </row>
    <row r="1994" spans="1:6" x14ac:dyDescent="0.35">
      <c r="A1994" s="43">
        <v>686</v>
      </c>
      <c r="B1994" s="12">
        <v>1.67E-2</v>
      </c>
      <c r="C1994" s="12">
        <v>2.2800000000000001E-2</v>
      </c>
      <c r="D1994" s="45">
        <v>26.754385964912288</v>
      </c>
      <c r="E1994" s="11">
        <v>27.71754385964913</v>
      </c>
      <c r="F1994" s="11">
        <v>26.946936800791487</v>
      </c>
    </row>
    <row r="1995" spans="1:6" x14ac:dyDescent="0.35">
      <c r="A1995" s="43">
        <v>686</v>
      </c>
      <c r="B1995" s="12">
        <v>1.61E-2</v>
      </c>
      <c r="C1995" s="12">
        <v>2.06E-2</v>
      </c>
      <c r="D1995" s="45">
        <v>21.844660194174757</v>
      </c>
      <c r="E1995" s="11">
        <v>22.631067961165048</v>
      </c>
      <c r="F1995" s="11"/>
    </row>
    <row r="1996" spans="1:6" x14ac:dyDescent="0.35">
      <c r="A1996" s="43">
        <v>686</v>
      </c>
      <c r="B1996" s="12">
        <v>1.9900000000000001E-2</v>
      </c>
      <c r="C1996" s="12">
        <v>2.8199999999999999E-2</v>
      </c>
      <c r="D1996" s="45">
        <v>29.432624113475171</v>
      </c>
      <c r="E1996" s="11">
        <v>30.492198581560277</v>
      </c>
      <c r="F1996" s="11"/>
    </row>
    <row r="1997" spans="1:6" x14ac:dyDescent="0.35">
      <c r="A1997" s="43">
        <v>687</v>
      </c>
      <c r="B1997" s="12">
        <v>1.3089999999999999E-2</v>
      </c>
      <c r="C1997" s="12">
        <v>1.8339999999999999E-2</v>
      </c>
      <c r="D1997" s="45">
        <v>28.625954198473281</v>
      </c>
      <c r="E1997" s="11">
        <v>29.65648854961832</v>
      </c>
      <c r="F1997" s="11">
        <v>30.464119857982109</v>
      </c>
    </row>
    <row r="1998" spans="1:6" x14ac:dyDescent="0.35">
      <c r="A1998" s="43">
        <v>687</v>
      </c>
      <c r="B1998" s="12">
        <v>1.511E-2</v>
      </c>
      <c r="C1998" s="12">
        <v>2.2210000000000001E-2</v>
      </c>
      <c r="D1998" s="45">
        <v>31.967582170193609</v>
      </c>
      <c r="E1998" s="11">
        <v>33.118415128320578</v>
      </c>
      <c r="F1998" s="11"/>
    </row>
    <row r="1999" spans="1:6" x14ac:dyDescent="0.35">
      <c r="A1999" s="43">
        <v>687</v>
      </c>
      <c r="B1999" s="12">
        <v>1.559E-2</v>
      </c>
      <c r="C1999" s="12">
        <v>2.154E-2</v>
      </c>
      <c r="D1999" s="45">
        <v>27.623026926648098</v>
      </c>
      <c r="E1999" s="11">
        <v>28.617455896007431</v>
      </c>
      <c r="F1999" s="11"/>
    </row>
    <row r="2000" spans="1:6" x14ac:dyDescent="0.35">
      <c r="A2000" s="43">
        <v>688</v>
      </c>
      <c r="B2000" s="12">
        <v>1.273E-2</v>
      </c>
      <c r="C2000" s="12">
        <v>1.5879999999999998E-2</v>
      </c>
      <c r="D2000" s="45">
        <v>19.836272040302259</v>
      </c>
      <c r="E2000" s="11">
        <v>20.550377833753142</v>
      </c>
      <c r="F2000" s="11">
        <v>24.021119607179347</v>
      </c>
    </row>
    <row r="2001" spans="1:6" x14ac:dyDescent="0.35">
      <c r="A2001" s="43">
        <v>688</v>
      </c>
      <c r="B2001" s="12">
        <v>1.336E-2</v>
      </c>
      <c r="C2001" s="12">
        <v>1.787E-2</v>
      </c>
      <c r="D2001" s="45">
        <v>25.23782876329043</v>
      </c>
      <c r="E2001" s="11">
        <v>26.146390598768885</v>
      </c>
      <c r="F2001" s="11"/>
    </row>
    <row r="2002" spans="1:6" x14ac:dyDescent="0.35">
      <c r="A2002" s="43">
        <v>688</v>
      </c>
      <c r="B2002" s="12">
        <v>6.6E-3</v>
      </c>
      <c r="C2002" s="12">
        <v>8.7399999999999995E-3</v>
      </c>
      <c r="D2002" s="45">
        <v>24.485125858123567</v>
      </c>
      <c r="E2002" s="11">
        <v>25.366590389016014</v>
      </c>
      <c r="F2002" s="11"/>
    </row>
    <row r="2003" spans="1:6" x14ac:dyDescent="0.35">
      <c r="A2003" s="43">
        <v>689</v>
      </c>
      <c r="B2003" s="12">
        <v>1.1299999999999999E-2</v>
      </c>
      <c r="C2003" s="12">
        <v>1.5599999999999999E-2</v>
      </c>
      <c r="D2003" s="45">
        <v>27.564102564102566</v>
      </c>
      <c r="E2003" s="11">
        <v>28.55641025641026</v>
      </c>
      <c r="F2003" s="11">
        <v>29.071767845680892</v>
      </c>
    </row>
    <row r="2004" spans="1:6" x14ac:dyDescent="0.35">
      <c r="A2004" s="43">
        <v>689</v>
      </c>
      <c r="B2004" s="12">
        <v>1.29E-2</v>
      </c>
      <c r="C2004" s="12">
        <v>1.72E-2</v>
      </c>
      <c r="D2004" s="45">
        <v>25</v>
      </c>
      <c r="E2004" s="11">
        <v>25.900000000000002</v>
      </c>
      <c r="F2004" s="11"/>
    </row>
    <row r="2005" spans="1:6" x14ac:dyDescent="0.35">
      <c r="A2005" s="43">
        <v>689</v>
      </c>
      <c r="B2005" s="12">
        <v>1.7299999999999999E-2</v>
      </c>
      <c r="C2005" s="12">
        <v>2.53E-2</v>
      </c>
      <c r="D2005" s="45">
        <v>31.620553359683797</v>
      </c>
      <c r="E2005" s="11">
        <v>32.758893280632414</v>
      </c>
      <c r="F2005" s="11"/>
    </row>
    <row r="2006" spans="1:6" x14ac:dyDescent="0.35">
      <c r="A2006" s="43">
        <v>690</v>
      </c>
      <c r="B2006" s="12">
        <v>1.2999999999999999E-2</v>
      </c>
      <c r="C2006" s="12">
        <v>2.01E-2</v>
      </c>
      <c r="D2006" s="45">
        <v>35.323383084577117</v>
      </c>
      <c r="E2006" s="11">
        <v>36.595024875621895</v>
      </c>
      <c r="F2006" s="11">
        <v>35.328130553920964</v>
      </c>
    </row>
    <row r="2007" spans="1:6" x14ac:dyDescent="0.35">
      <c r="A2007" s="43">
        <v>690</v>
      </c>
      <c r="B2007" s="12">
        <v>1.4200000000000001E-2</v>
      </c>
      <c r="C2007" s="12">
        <v>2.1600000000000001E-2</v>
      </c>
      <c r="D2007" s="45">
        <v>34.25925925925926</v>
      </c>
      <c r="E2007" s="11">
        <v>35.492592592592594</v>
      </c>
      <c r="F2007" s="11"/>
    </row>
    <row r="2008" spans="1:6" x14ac:dyDescent="0.35">
      <c r="A2008" s="43">
        <v>690</v>
      </c>
      <c r="B2008" s="12">
        <v>1.46E-2</v>
      </c>
      <c r="C2008" s="12">
        <v>2.1700000000000001E-2</v>
      </c>
      <c r="D2008" s="45">
        <v>32.718894009216591</v>
      </c>
      <c r="E2008" s="11">
        <v>33.896774193548389</v>
      </c>
      <c r="F2008" s="11"/>
    </row>
    <row r="2009" spans="1:6" x14ac:dyDescent="0.35">
      <c r="A2009" s="43">
        <v>691</v>
      </c>
      <c r="B2009" s="12">
        <v>1.01E-2</v>
      </c>
      <c r="C2009" s="12">
        <v>1.4200000000000001E-2</v>
      </c>
      <c r="D2009" s="45">
        <v>28.873239436619723</v>
      </c>
      <c r="E2009" s="11">
        <v>29.912676056338036</v>
      </c>
      <c r="F2009" s="11">
        <v>26.286056239603941</v>
      </c>
    </row>
    <row r="2010" spans="1:6" x14ac:dyDescent="0.35">
      <c r="A2010" s="43">
        <v>691</v>
      </c>
      <c r="B2010" s="12">
        <v>9.4999999999999998E-3</v>
      </c>
      <c r="C2010" s="12">
        <v>1.26E-2</v>
      </c>
      <c r="D2010" s="45">
        <v>24.603174603174605</v>
      </c>
      <c r="E2010" s="11">
        <v>25.488888888888891</v>
      </c>
      <c r="F2010" s="11"/>
    </row>
    <row r="2011" spans="1:6" x14ac:dyDescent="0.35">
      <c r="A2011" s="43">
        <v>691</v>
      </c>
      <c r="B2011" s="12">
        <v>2.0500000000000001E-2</v>
      </c>
      <c r="C2011" s="12">
        <v>2.6499999999999999E-2</v>
      </c>
      <c r="D2011" s="45">
        <v>22.641509433962259</v>
      </c>
      <c r="E2011" s="11">
        <v>23.456603773584902</v>
      </c>
      <c r="F2011" s="11"/>
    </row>
    <row r="2012" spans="1:6" x14ac:dyDescent="0.35">
      <c r="A2012" s="43">
        <v>692</v>
      </c>
      <c r="B2012" s="12">
        <v>1.7899999999999999E-2</v>
      </c>
      <c r="C2012" s="12">
        <v>2.58E-2</v>
      </c>
      <c r="D2012" s="45">
        <v>30.620155038759695</v>
      </c>
      <c r="E2012" s="11">
        <v>31.722480620155043</v>
      </c>
      <c r="F2012" s="11">
        <v>37.289238605537747</v>
      </c>
    </row>
    <row r="2013" spans="1:6" x14ac:dyDescent="0.35">
      <c r="A2013" s="43">
        <v>692</v>
      </c>
      <c r="B2013" s="12">
        <v>7.9000000000000008E-3</v>
      </c>
      <c r="C2013" s="12">
        <v>1.2999999999999999E-2</v>
      </c>
      <c r="D2013" s="45">
        <v>39.230769230769226</v>
      </c>
      <c r="E2013" s="11">
        <v>40.643076923076919</v>
      </c>
      <c r="F2013" s="11"/>
    </row>
    <row r="2014" spans="1:6" x14ac:dyDescent="0.35">
      <c r="A2014" s="43">
        <v>692</v>
      </c>
      <c r="B2014" s="12">
        <v>8.6E-3</v>
      </c>
      <c r="C2014" s="12">
        <v>1.3899999999999999E-2</v>
      </c>
      <c r="D2014" s="45">
        <v>38.129496402877692</v>
      </c>
      <c r="E2014" s="11">
        <v>39.502158273381291</v>
      </c>
      <c r="F2014" s="11"/>
    </row>
    <row r="2015" spans="1:6" x14ac:dyDescent="0.35">
      <c r="A2015" s="43">
        <v>693</v>
      </c>
      <c r="B2015" s="12">
        <v>1.738E-2</v>
      </c>
      <c r="C2015" s="12">
        <v>1.77E-2</v>
      </c>
      <c r="D2015" s="45">
        <v>1.8079096045197787</v>
      </c>
      <c r="E2015" s="11">
        <v>1.8729943502824908</v>
      </c>
      <c r="F2015" s="11">
        <v>8.7973464263294776</v>
      </c>
    </row>
    <row r="2016" spans="1:6" x14ac:dyDescent="0.35">
      <c r="A2016" s="43">
        <v>693</v>
      </c>
      <c r="B2016" s="12">
        <v>2.1770000000000001E-2</v>
      </c>
      <c r="C2016" s="12">
        <v>2.6550000000000001E-2</v>
      </c>
      <c r="D2016" s="45">
        <v>18.003766478342747</v>
      </c>
      <c r="E2016" s="11">
        <v>18.651902071563086</v>
      </c>
      <c r="F2016" s="11"/>
    </row>
    <row r="2017" spans="1:6" x14ac:dyDescent="0.35">
      <c r="A2017" s="43">
        <v>693</v>
      </c>
      <c r="B2017" s="12">
        <v>1.8489999999999999E-2</v>
      </c>
      <c r="C2017" s="12">
        <v>1.9599999999999999E-2</v>
      </c>
      <c r="D2017" s="45">
        <v>5.6632653061224483</v>
      </c>
      <c r="E2017" s="11">
        <v>5.8671428571428565</v>
      </c>
      <c r="F2017" s="11"/>
    </row>
    <row r="2018" spans="1:6" x14ac:dyDescent="0.35">
      <c r="A2018" s="43">
        <v>694</v>
      </c>
      <c r="B2018" s="12">
        <v>2.392E-2</v>
      </c>
      <c r="C2018" s="12">
        <v>2.596E-2</v>
      </c>
      <c r="D2018" s="45">
        <v>7.8582434514637907</v>
      </c>
      <c r="E2018" s="11">
        <v>8.1411402157164865</v>
      </c>
      <c r="F2018" s="11">
        <v>15.471591836899499</v>
      </c>
    </row>
    <row r="2019" spans="1:6" x14ac:dyDescent="0.35">
      <c r="A2019" s="43">
        <v>694</v>
      </c>
      <c r="B2019" s="12">
        <v>2.3109999999999999E-2</v>
      </c>
      <c r="C2019" s="12">
        <v>2.792E-2</v>
      </c>
      <c r="D2019" s="45">
        <v>17.227793696275079</v>
      </c>
      <c r="E2019" s="11">
        <v>17.847994269340983</v>
      </c>
      <c r="F2019" s="11"/>
    </row>
    <row r="2020" spans="1:6" x14ac:dyDescent="0.35">
      <c r="A2020" s="43">
        <v>694</v>
      </c>
      <c r="B2020" s="12">
        <v>2.317E-2</v>
      </c>
      <c r="C2020" s="12">
        <v>2.886E-2</v>
      </c>
      <c r="D2020" s="45">
        <v>19.715869715869719</v>
      </c>
      <c r="E2020" s="11">
        <v>20.425641025641028</v>
      </c>
      <c r="F2020" s="11"/>
    </row>
    <row r="2021" spans="1:6" x14ac:dyDescent="0.35">
      <c r="A2021" s="43">
        <v>695</v>
      </c>
      <c r="B2021" s="12">
        <v>1.5699999999999999E-2</v>
      </c>
      <c r="C2021" s="12">
        <v>1.89E-2</v>
      </c>
      <c r="D2021" s="45">
        <v>16.931216931216937</v>
      </c>
      <c r="E2021" s="11">
        <v>17.540740740740748</v>
      </c>
      <c r="F2021" s="11">
        <v>17.903992323616972</v>
      </c>
    </row>
    <row r="2022" spans="1:6" x14ac:dyDescent="0.35">
      <c r="A2022" s="43">
        <v>695</v>
      </c>
      <c r="B2022" s="12">
        <v>1.21E-2</v>
      </c>
      <c r="C2022" s="12">
        <v>1.72E-2</v>
      </c>
      <c r="D2022" s="45">
        <v>29.651162790697676</v>
      </c>
      <c r="E2022" s="11">
        <v>30.718604651162792</v>
      </c>
      <c r="F2022" s="11"/>
    </row>
    <row r="2023" spans="1:6" x14ac:dyDescent="0.35">
      <c r="A2023" s="43">
        <v>695</v>
      </c>
      <c r="B2023" s="12">
        <v>1.6199999999999999E-2</v>
      </c>
      <c r="C2023" s="12">
        <v>1.7100000000000001E-2</v>
      </c>
      <c r="D2023" s="45">
        <v>5.2631578947368505</v>
      </c>
      <c r="E2023" s="11">
        <v>5.4526315789473774</v>
      </c>
      <c r="F2023" s="11"/>
    </row>
    <row r="2024" spans="1:6" x14ac:dyDescent="0.35">
      <c r="A2024" s="43">
        <v>696</v>
      </c>
      <c r="B2024" s="12">
        <v>1.43E-2</v>
      </c>
      <c r="C2024" s="12">
        <v>2.0799999999999999E-2</v>
      </c>
      <c r="D2024" s="45">
        <v>31.249999999999993</v>
      </c>
      <c r="E2024" s="11">
        <v>32.374999999999993</v>
      </c>
      <c r="F2024" s="11">
        <v>26.35095829849763</v>
      </c>
    </row>
    <row r="2025" spans="1:6" x14ac:dyDescent="0.35">
      <c r="A2025" s="43">
        <v>696</v>
      </c>
      <c r="B2025" s="12">
        <v>1.83E-2</v>
      </c>
      <c r="C2025" s="12">
        <v>2.23E-2</v>
      </c>
      <c r="D2025" s="45">
        <v>17.937219730941703</v>
      </c>
      <c r="E2025" s="11">
        <v>18.582959641255606</v>
      </c>
      <c r="F2025" s="11"/>
    </row>
    <row r="2026" spans="1:6" x14ac:dyDescent="0.35">
      <c r="A2026" s="43">
        <v>696</v>
      </c>
      <c r="B2026" s="12">
        <v>1.29E-2</v>
      </c>
      <c r="C2026" s="12">
        <v>1.77E-2</v>
      </c>
      <c r="D2026" s="45">
        <v>27.118644067796609</v>
      </c>
      <c r="E2026" s="11">
        <v>28.094915254237289</v>
      </c>
      <c r="F2026" s="11"/>
    </row>
    <row r="2027" spans="1:6" x14ac:dyDescent="0.35">
      <c r="A2027" s="43">
        <v>697</v>
      </c>
      <c r="B2027" s="12">
        <v>9.9000000000000008E-3</v>
      </c>
      <c r="C2027" s="12">
        <v>1.34E-2</v>
      </c>
      <c r="D2027" s="45">
        <v>26.119402985074625</v>
      </c>
      <c r="E2027" s="11">
        <v>27.059701492537314</v>
      </c>
      <c r="F2027" s="11">
        <v>21.281872650757069</v>
      </c>
    </row>
    <row r="2028" spans="1:6" x14ac:dyDescent="0.35">
      <c r="A2028" s="43">
        <v>697</v>
      </c>
      <c r="B2028" s="12">
        <v>1.8800000000000001E-2</v>
      </c>
      <c r="C2028" s="12">
        <v>2.3699999999999999E-2</v>
      </c>
      <c r="D2028" s="45">
        <v>20.675105485232059</v>
      </c>
      <c r="E2028" s="11">
        <v>21.419409282700414</v>
      </c>
      <c r="F2028" s="11"/>
    </row>
    <row r="2029" spans="1:6" x14ac:dyDescent="0.35">
      <c r="A2029" s="43">
        <v>697</v>
      </c>
      <c r="B2029" s="12">
        <v>1.78E-2</v>
      </c>
      <c r="C2029" s="12">
        <v>2.0899999999999998E-2</v>
      </c>
      <c r="D2029" s="45">
        <v>14.832535885167458</v>
      </c>
      <c r="E2029" s="11">
        <v>15.366507177033487</v>
      </c>
      <c r="F2029" s="11"/>
    </row>
    <row r="2030" spans="1:6" x14ac:dyDescent="0.35">
      <c r="A2030" s="43">
        <v>698</v>
      </c>
      <c r="B2030" s="12">
        <v>1.583E-2</v>
      </c>
      <c r="C2030" s="12">
        <v>1.942E-2</v>
      </c>
      <c r="D2030" s="45">
        <v>18.486096807415034</v>
      </c>
      <c r="E2030" s="11">
        <v>19.151596292481976</v>
      </c>
      <c r="F2030" s="11">
        <v>15.457585664946706</v>
      </c>
    </row>
    <row r="2031" spans="1:6" x14ac:dyDescent="0.35">
      <c r="A2031" s="43">
        <v>698</v>
      </c>
      <c r="B2031" s="12">
        <v>1.157E-2</v>
      </c>
      <c r="C2031" s="12">
        <v>1.289E-2</v>
      </c>
      <c r="D2031" s="45">
        <v>10.240496508921645</v>
      </c>
      <c r="E2031" s="11">
        <v>10.609154383242824</v>
      </c>
      <c r="F2031" s="11"/>
    </row>
    <row r="2032" spans="1:6" x14ac:dyDescent="0.35">
      <c r="A2032" s="43">
        <v>698</v>
      </c>
      <c r="B2032" s="12">
        <v>1.0630000000000001E-2</v>
      </c>
      <c r="C2032" s="12">
        <v>1.2659999999999999E-2</v>
      </c>
      <c r="D2032" s="45">
        <v>16.034755134281191</v>
      </c>
      <c r="E2032" s="11">
        <v>16.612006319115313</v>
      </c>
      <c r="F2032" s="11"/>
    </row>
    <row r="2033" spans="1:6" x14ac:dyDescent="0.35">
      <c r="A2033" s="43">
        <v>699</v>
      </c>
      <c r="B2033" s="12">
        <v>1.95E-2</v>
      </c>
      <c r="C2033" s="12">
        <v>2.52E-2</v>
      </c>
      <c r="D2033" s="45">
        <v>22.61904761904762</v>
      </c>
      <c r="E2033" s="11">
        <v>23.433333333333337</v>
      </c>
      <c r="F2033" s="11">
        <v>21.192777777777778</v>
      </c>
    </row>
    <row r="2034" spans="1:6" x14ac:dyDescent="0.35">
      <c r="A2034" s="43">
        <v>699</v>
      </c>
      <c r="B2034" s="12">
        <v>1.8200000000000001E-2</v>
      </c>
      <c r="C2034" s="12">
        <v>2.24E-2</v>
      </c>
      <c r="D2034" s="45">
        <v>18.749999999999993</v>
      </c>
      <c r="E2034" s="11">
        <v>19.424999999999994</v>
      </c>
      <c r="F2034" s="11"/>
    </row>
    <row r="2035" spans="1:6" x14ac:dyDescent="0.35">
      <c r="A2035" s="43">
        <v>699</v>
      </c>
      <c r="B2035" s="12">
        <v>1.2800000000000001E-2</v>
      </c>
      <c r="C2035" s="12">
        <v>1.6E-2</v>
      </c>
      <c r="D2035" s="45">
        <v>20</v>
      </c>
      <c r="E2035" s="11">
        <v>20.72</v>
      </c>
      <c r="F2035" s="11"/>
    </row>
    <row r="2036" spans="1:6" x14ac:dyDescent="0.35">
      <c r="A2036" s="43">
        <v>700</v>
      </c>
      <c r="B2036" s="12">
        <v>1.3599999999999999E-2</v>
      </c>
      <c r="C2036" s="12">
        <v>1.8200000000000001E-2</v>
      </c>
      <c r="D2036" s="45">
        <v>25.274725274725284</v>
      </c>
      <c r="E2036" s="11">
        <v>26.184615384615395</v>
      </c>
      <c r="F2036" s="11">
        <v>23.408351418696245</v>
      </c>
    </row>
    <row r="2037" spans="1:6" x14ac:dyDescent="0.35">
      <c r="A2037" s="43">
        <v>700</v>
      </c>
      <c r="B2037" s="12">
        <v>1.8499999999999999E-2</v>
      </c>
      <c r="C2037" s="12">
        <v>2.1999999999999999E-2</v>
      </c>
      <c r="D2037" s="45">
        <v>15.909090909090908</v>
      </c>
      <c r="E2037" s="11">
        <v>16.481818181818181</v>
      </c>
      <c r="F2037" s="11"/>
    </row>
    <row r="2038" spans="1:6" x14ac:dyDescent="0.35">
      <c r="A2038" s="43">
        <v>700</v>
      </c>
      <c r="B2038" s="12">
        <v>1.49E-2</v>
      </c>
      <c r="C2038" s="12">
        <v>2.0299999999999999E-2</v>
      </c>
      <c r="D2038" s="45">
        <v>26.600985221674872</v>
      </c>
      <c r="E2038" s="11">
        <v>27.558620689655168</v>
      </c>
      <c r="F2038" s="11"/>
    </row>
    <row r="2039" spans="1:6" x14ac:dyDescent="0.35">
      <c r="A2039" s="43">
        <v>701</v>
      </c>
      <c r="B2039" s="12">
        <v>2.6980000000000001E-2</v>
      </c>
      <c r="C2039" s="12">
        <v>2.911E-2</v>
      </c>
      <c r="D2039" s="45">
        <v>7.3170731707317067</v>
      </c>
      <c r="E2039" s="11">
        <v>7.5804878048780484</v>
      </c>
      <c r="F2039" s="11">
        <v>13.953520869105049</v>
      </c>
    </row>
    <row r="2040" spans="1:6" x14ac:dyDescent="0.35">
      <c r="A2040" s="43">
        <v>701</v>
      </c>
      <c r="B2040" s="12">
        <v>1.8540000000000001E-2</v>
      </c>
      <c r="C2040" s="12">
        <v>1.9179999999999999E-2</v>
      </c>
      <c r="D2040" s="45">
        <v>3.3368091762252257</v>
      </c>
      <c r="E2040" s="11">
        <v>3.4569343065693339</v>
      </c>
      <c r="F2040" s="11"/>
    </row>
    <row r="2041" spans="1:6" x14ac:dyDescent="0.35">
      <c r="A2041" s="43">
        <v>701</v>
      </c>
      <c r="B2041" s="12">
        <v>1.7000000000000001E-2</v>
      </c>
      <c r="C2041" s="12">
        <v>2.4199999999999999E-2</v>
      </c>
      <c r="D2041" s="45">
        <v>29.752066115702476</v>
      </c>
      <c r="E2041" s="11">
        <v>30.823140495867765</v>
      </c>
      <c r="F2041" s="11"/>
    </row>
    <row r="2042" spans="1:6" x14ac:dyDescent="0.35">
      <c r="A2042" s="43">
        <v>702</v>
      </c>
      <c r="B2042" s="12">
        <v>1.7000000000000001E-2</v>
      </c>
      <c r="C2042" s="12">
        <v>2.1899999999999999E-2</v>
      </c>
      <c r="D2042" s="45">
        <v>22.374429223744286</v>
      </c>
      <c r="E2042" s="11">
        <v>23.17990867579908</v>
      </c>
      <c r="F2042" s="11">
        <v>29.76639130292466</v>
      </c>
    </row>
    <row r="2043" spans="1:6" x14ac:dyDescent="0.35">
      <c r="A2043" s="43">
        <v>702</v>
      </c>
      <c r="B2043" s="12">
        <v>1.2800000000000001E-2</v>
      </c>
      <c r="C2043" s="12">
        <v>1.8599999999999998E-2</v>
      </c>
      <c r="D2043" s="45">
        <v>31.182795698924721</v>
      </c>
      <c r="E2043" s="11">
        <v>32.305376344086014</v>
      </c>
      <c r="F2043" s="11"/>
    </row>
    <row r="2044" spans="1:6" x14ac:dyDescent="0.35">
      <c r="A2044" s="43">
        <v>702</v>
      </c>
      <c r="B2044" s="12">
        <v>9.7000000000000003E-3</v>
      </c>
      <c r="C2044" s="12">
        <v>1.44E-2</v>
      </c>
      <c r="D2044" s="45">
        <v>32.638888888888886</v>
      </c>
      <c r="E2044" s="11">
        <v>33.81388888888889</v>
      </c>
      <c r="F2044" s="11"/>
    </row>
    <row r="2045" spans="1:6" x14ac:dyDescent="0.35">
      <c r="A2045" s="43">
        <v>703</v>
      </c>
      <c r="B2045" s="12">
        <v>5.5300000000000002E-3</v>
      </c>
      <c r="C2045" s="12">
        <v>6.0499999999999998E-3</v>
      </c>
      <c r="D2045" s="45">
        <v>8.5950413223140441</v>
      </c>
      <c r="E2045" s="11">
        <v>8.9044628099173497</v>
      </c>
      <c r="F2045" s="11">
        <v>17.786514135488712</v>
      </c>
    </row>
    <row r="2046" spans="1:6" x14ac:dyDescent="0.35">
      <c r="A2046" s="43">
        <v>703</v>
      </c>
      <c r="B2046" s="12">
        <v>6.9899999999999997E-3</v>
      </c>
      <c r="C2046" s="12">
        <v>8.1899999999999994E-3</v>
      </c>
      <c r="D2046" s="45">
        <v>14.65201465201465</v>
      </c>
      <c r="E2046" s="11">
        <v>15.179487179487177</v>
      </c>
      <c r="F2046" s="11"/>
    </row>
    <row r="2047" spans="1:6" x14ac:dyDescent="0.35">
      <c r="A2047" s="43">
        <v>703</v>
      </c>
      <c r="B2047" s="12">
        <v>1.2109999999999999E-2</v>
      </c>
      <c r="C2047" s="12">
        <v>1.6879999999999999E-2</v>
      </c>
      <c r="D2047" s="45">
        <v>28.258293838862556</v>
      </c>
      <c r="E2047" s="11">
        <v>29.27559241706161</v>
      </c>
      <c r="F2047" s="11"/>
    </row>
    <row r="2048" spans="1:6" x14ac:dyDescent="0.35">
      <c r="A2048" s="43">
        <v>704</v>
      </c>
      <c r="B2048" s="12">
        <v>9.0500000000000008E-3</v>
      </c>
      <c r="C2048" s="12">
        <v>1.2999999999999999E-2</v>
      </c>
      <c r="D2048" s="45">
        <v>30.384615384615376</v>
      </c>
      <c r="E2048" s="11">
        <v>31.478461538461531</v>
      </c>
      <c r="F2048" s="11">
        <v>24.231725810329888</v>
      </c>
    </row>
    <row r="2049" spans="1:6" x14ac:dyDescent="0.35">
      <c r="A2049" s="43">
        <v>704</v>
      </c>
      <c r="B2049" s="12">
        <v>1.422E-2</v>
      </c>
      <c r="C2049" s="12">
        <v>1.7850000000000001E-2</v>
      </c>
      <c r="D2049" s="45">
        <v>20.336134453781519</v>
      </c>
      <c r="E2049" s="11">
        <v>21.068235294117653</v>
      </c>
      <c r="F2049" s="11"/>
    </row>
    <row r="2050" spans="1:6" x14ac:dyDescent="0.35">
      <c r="A2050" s="43">
        <v>704</v>
      </c>
      <c r="B2050" s="12">
        <v>1.7229999999999999E-2</v>
      </c>
      <c r="C2050" s="12">
        <v>2.1389999999999999E-2</v>
      </c>
      <c r="D2050" s="45">
        <v>19.448340345956058</v>
      </c>
      <c r="E2050" s="11">
        <v>20.148480598410476</v>
      </c>
      <c r="F2050" s="11"/>
    </row>
    <row r="2051" spans="1:6" x14ac:dyDescent="0.35">
      <c r="A2051" s="43">
        <v>705</v>
      </c>
      <c r="B2051" s="12">
        <v>1.5800000000000002E-2</v>
      </c>
      <c r="C2051" s="12">
        <v>1.89E-2</v>
      </c>
      <c r="D2051" s="45">
        <v>16.402116402116395</v>
      </c>
      <c r="E2051" s="11">
        <v>16.992592592592587</v>
      </c>
      <c r="F2051" s="11">
        <v>17.235595966943482</v>
      </c>
    </row>
    <row r="2052" spans="1:6" x14ac:dyDescent="0.35">
      <c r="A2052" s="43">
        <v>705</v>
      </c>
      <c r="B2052" s="12">
        <v>1.67E-2</v>
      </c>
      <c r="C2052" s="12">
        <v>1.95E-2</v>
      </c>
      <c r="D2052" s="45">
        <v>14.358974358974361</v>
      </c>
      <c r="E2052" s="11">
        <v>14.875897435897439</v>
      </c>
      <c r="F2052" s="11"/>
    </row>
    <row r="2053" spans="1:6" x14ac:dyDescent="0.35">
      <c r="A2053" s="43">
        <v>705</v>
      </c>
      <c r="B2053" s="12">
        <v>1.14E-2</v>
      </c>
      <c r="C2053" s="12">
        <v>1.41E-2</v>
      </c>
      <c r="D2053" s="45">
        <v>19.14893617021276</v>
      </c>
      <c r="E2053" s="11">
        <v>19.838297872340419</v>
      </c>
      <c r="F2053" s="11"/>
    </row>
    <row r="2054" spans="1:6" x14ac:dyDescent="0.35">
      <c r="A2054" s="43">
        <v>706</v>
      </c>
      <c r="B2054" s="12">
        <v>1.34E-2</v>
      </c>
      <c r="C2054" s="12">
        <v>1.5699999999999999E-2</v>
      </c>
      <c r="D2054" s="45">
        <v>14.649681528662411</v>
      </c>
      <c r="E2054" s="11">
        <v>15.177070063694257</v>
      </c>
      <c r="F2054" s="11">
        <v>20.088672511211914</v>
      </c>
    </row>
    <row r="2055" spans="1:6" x14ac:dyDescent="0.35">
      <c r="A2055" s="43">
        <v>706</v>
      </c>
      <c r="B2055" s="12">
        <v>2.3800000000000002E-2</v>
      </c>
      <c r="C2055" s="12">
        <v>3.0200000000000001E-2</v>
      </c>
      <c r="D2055" s="45">
        <v>21.192052980132448</v>
      </c>
      <c r="E2055" s="11">
        <v>21.954966887417218</v>
      </c>
      <c r="F2055" s="11"/>
    </row>
    <row r="2056" spans="1:6" x14ac:dyDescent="0.35">
      <c r="A2056" s="43">
        <v>706</v>
      </c>
      <c r="B2056" s="12">
        <v>1.6E-2</v>
      </c>
      <c r="C2056" s="12">
        <v>2.06E-2</v>
      </c>
      <c r="D2056" s="45">
        <v>22.33009708737864</v>
      </c>
      <c r="E2056" s="11">
        <v>23.13398058252427</v>
      </c>
      <c r="F2056" s="11"/>
    </row>
    <row r="2057" spans="1:6" x14ac:dyDescent="0.35">
      <c r="A2057" s="43">
        <v>707</v>
      </c>
      <c r="B2057" s="12">
        <v>1.4420000000000001E-2</v>
      </c>
      <c r="C2057" s="12">
        <v>1.634E-2</v>
      </c>
      <c r="D2057" s="45">
        <v>11.750305997552019</v>
      </c>
      <c r="E2057" s="11">
        <v>12.173317013463892</v>
      </c>
      <c r="F2057" s="11">
        <v>20.726622912533941</v>
      </c>
    </row>
    <row r="2058" spans="1:6" x14ac:dyDescent="0.35">
      <c r="A2058" s="43">
        <v>707</v>
      </c>
      <c r="B2058" s="12">
        <v>1.593E-2</v>
      </c>
      <c r="C2058" s="12">
        <v>2.146E-2</v>
      </c>
      <c r="D2058" s="45">
        <v>25.768872320596458</v>
      </c>
      <c r="E2058" s="11">
        <v>26.69655172413793</v>
      </c>
      <c r="F2058" s="11"/>
    </row>
    <row r="2059" spans="1:6" x14ac:dyDescent="0.35">
      <c r="A2059" s="43">
        <v>707</v>
      </c>
      <c r="B2059" s="12">
        <v>1.023E-2</v>
      </c>
      <c r="C2059" s="12">
        <v>1.32E-2</v>
      </c>
      <c r="D2059" s="45">
        <v>22.500000000000004</v>
      </c>
      <c r="E2059" s="11">
        <v>23.310000000000006</v>
      </c>
      <c r="F2059" s="11"/>
    </row>
    <row r="2060" spans="1:6" x14ac:dyDescent="0.35">
      <c r="A2060" s="43">
        <v>708</v>
      </c>
      <c r="B2060" s="12">
        <v>1.035E-2</v>
      </c>
      <c r="C2060" s="12">
        <v>1.242E-2</v>
      </c>
      <c r="D2060" s="45">
        <v>16.666666666666671</v>
      </c>
      <c r="E2060" s="11">
        <v>17.266666666666673</v>
      </c>
      <c r="F2060" s="11">
        <v>20.205203239791018</v>
      </c>
    </row>
    <row r="2061" spans="1:6" x14ac:dyDescent="0.35">
      <c r="A2061" s="43">
        <v>708</v>
      </c>
      <c r="B2061" s="12">
        <v>1.4069999999999999E-2</v>
      </c>
      <c r="C2061" s="12">
        <v>1.6789999999999999E-2</v>
      </c>
      <c r="D2061" s="45">
        <v>16.200119118522931</v>
      </c>
      <c r="E2061" s="11">
        <v>16.783323406789759</v>
      </c>
      <c r="F2061" s="11"/>
    </row>
    <row r="2062" spans="1:6" x14ac:dyDescent="0.35">
      <c r="A2062" s="43">
        <v>708</v>
      </c>
      <c r="B2062" s="12">
        <v>1.302E-2</v>
      </c>
      <c r="C2062" s="12">
        <v>1.7510000000000001E-2</v>
      </c>
      <c r="D2062" s="45">
        <v>25.642490005711029</v>
      </c>
      <c r="E2062" s="11">
        <v>26.565619645916627</v>
      </c>
      <c r="F2062" s="11"/>
    </row>
    <row r="2063" spans="1:6" x14ac:dyDescent="0.35">
      <c r="A2063" s="43">
        <v>709</v>
      </c>
      <c r="B2063" s="12">
        <v>7.6E-3</v>
      </c>
      <c r="C2063" s="12">
        <v>1.2800000000000001E-2</v>
      </c>
      <c r="D2063" s="45">
        <v>40.625000000000007</v>
      </c>
      <c r="E2063" s="11">
        <v>42.087500000000006</v>
      </c>
      <c r="F2063" s="11">
        <v>32.839238529574352</v>
      </c>
    </row>
    <row r="2064" spans="1:6" x14ac:dyDescent="0.35">
      <c r="A2064" s="43">
        <v>709</v>
      </c>
      <c r="B2064" s="12">
        <v>1.44E-2</v>
      </c>
      <c r="C2064" s="12">
        <v>2.01E-2</v>
      </c>
      <c r="D2064" s="45">
        <v>28.35820895522388</v>
      </c>
      <c r="E2064" s="11">
        <v>29.379104477611939</v>
      </c>
      <c r="F2064" s="11"/>
    </row>
    <row r="2065" spans="1:6" x14ac:dyDescent="0.35">
      <c r="A2065" s="43">
        <v>709</v>
      </c>
      <c r="B2065" s="12">
        <v>1.3299999999999999E-2</v>
      </c>
      <c r="C2065" s="12">
        <v>1.7999999999999999E-2</v>
      </c>
      <c r="D2065" s="45">
        <v>26.111111111111107</v>
      </c>
      <c r="E2065" s="11">
        <v>27.051111111111108</v>
      </c>
      <c r="F2065" s="11"/>
    </row>
    <row r="2066" spans="1:6" x14ac:dyDescent="0.35">
      <c r="A2066" s="46">
        <v>710</v>
      </c>
      <c r="B2066" s="12">
        <v>5.0000000000000001E-4</v>
      </c>
      <c r="C2066" s="12">
        <v>1.1999999999999999E-3</v>
      </c>
      <c r="D2066" s="45">
        <v>58.333333333333329</v>
      </c>
      <c r="E2066" s="11">
        <v>60.43333333333333</v>
      </c>
      <c r="F2066" s="11">
        <v>47.067269076305223</v>
      </c>
    </row>
    <row r="2067" spans="1:6" x14ac:dyDescent="0.35">
      <c r="A2067" s="46">
        <v>710</v>
      </c>
      <c r="B2067" s="12">
        <v>5.5999999999999999E-3</v>
      </c>
      <c r="C2067" s="12">
        <v>8.3000000000000001E-3</v>
      </c>
      <c r="D2067" s="45">
        <v>32.53012048192771</v>
      </c>
      <c r="E2067" s="11">
        <v>33.701204819277109</v>
      </c>
      <c r="F2067" s="11"/>
    </row>
    <row r="2068" spans="1:6" x14ac:dyDescent="0.35">
      <c r="A2068" s="43">
        <v>711</v>
      </c>
      <c r="B2068" s="12">
        <v>2.2800000000000001E-2</v>
      </c>
      <c r="C2068" s="12">
        <v>3.1199999999999999E-2</v>
      </c>
      <c r="D2068" s="45">
        <v>26.923076923076916</v>
      </c>
      <c r="E2068" s="11">
        <v>27.892307692307686</v>
      </c>
      <c r="F2068" s="11">
        <v>22.33755363106356</v>
      </c>
    </row>
    <row r="2069" spans="1:6" x14ac:dyDescent="0.35">
      <c r="A2069" s="43">
        <v>711</v>
      </c>
      <c r="B2069" s="12">
        <v>2.1899999999999999E-2</v>
      </c>
      <c r="C2069" s="12">
        <v>3.15E-2</v>
      </c>
      <c r="D2069" s="45">
        <v>30.476190476190478</v>
      </c>
      <c r="E2069" s="11">
        <v>31.573333333333338</v>
      </c>
      <c r="F2069" s="11"/>
    </row>
    <row r="2070" spans="1:6" x14ac:dyDescent="0.35">
      <c r="A2070" s="43">
        <v>711</v>
      </c>
      <c r="B2070" s="12">
        <v>1.4E-2</v>
      </c>
      <c r="C2070" s="12">
        <v>1.5100000000000001E-2</v>
      </c>
      <c r="D2070" s="45">
        <v>7.2847682119205306</v>
      </c>
      <c r="E2070" s="11">
        <v>7.54701986754967</v>
      </c>
      <c r="F2070" s="11"/>
    </row>
    <row r="2071" spans="1:6" x14ac:dyDescent="0.35">
      <c r="A2071" s="43">
        <v>712</v>
      </c>
      <c r="B2071" s="12">
        <v>1.5599999999999999E-2</v>
      </c>
      <c r="C2071" s="12">
        <v>1.6799999999999999E-2</v>
      </c>
      <c r="D2071" s="45">
        <v>7.1428571428571415</v>
      </c>
      <c r="E2071" s="11">
        <v>7.3999999999999986</v>
      </c>
      <c r="F2071" s="11">
        <v>10.064535161284088</v>
      </c>
    </row>
    <row r="2072" spans="1:6" x14ac:dyDescent="0.35">
      <c r="A2072" s="43">
        <v>712</v>
      </c>
      <c r="B2072" s="12">
        <v>1.315E-2</v>
      </c>
      <c r="C2072" s="12">
        <v>1.529E-2</v>
      </c>
      <c r="D2072" s="45">
        <v>13.99607586657946</v>
      </c>
      <c r="E2072" s="11">
        <v>14.499934597776321</v>
      </c>
      <c r="F2072" s="11"/>
    </row>
    <row r="2073" spans="1:6" x14ac:dyDescent="0.35">
      <c r="A2073" s="43">
        <v>712</v>
      </c>
      <c r="B2073" s="12">
        <v>2.6890000000000001E-2</v>
      </c>
      <c r="C2073" s="12">
        <v>2.9229999999999999E-2</v>
      </c>
      <c r="D2073" s="45">
        <v>8.0054738282586335</v>
      </c>
      <c r="E2073" s="11">
        <v>8.2936708860759438</v>
      </c>
      <c r="F2073" s="11"/>
    </row>
    <row r="2074" spans="1:6" x14ac:dyDescent="0.35">
      <c r="A2074" s="43">
        <v>713</v>
      </c>
      <c r="B2074" s="12">
        <v>9.1800000000000007E-3</v>
      </c>
      <c r="C2074" s="12">
        <v>1.362E-2</v>
      </c>
      <c r="D2074" s="45">
        <v>32.599118942731273</v>
      </c>
      <c r="E2074" s="11">
        <v>33.772687224669603</v>
      </c>
      <c r="F2074" s="11">
        <v>27.85431444881749</v>
      </c>
    </row>
    <row r="2075" spans="1:6" x14ac:dyDescent="0.35">
      <c r="A2075" s="43">
        <v>713</v>
      </c>
      <c r="B2075" s="12">
        <v>1.423E-2</v>
      </c>
      <c r="C2075" s="12">
        <v>1.864E-2</v>
      </c>
      <c r="D2075" s="45">
        <v>23.658798283261806</v>
      </c>
      <c r="E2075" s="11">
        <v>24.510515021459231</v>
      </c>
      <c r="F2075" s="11"/>
    </row>
    <row r="2076" spans="1:6" x14ac:dyDescent="0.35">
      <c r="A2076" s="43">
        <v>713</v>
      </c>
      <c r="B2076" s="12">
        <v>1.1679999999999999E-2</v>
      </c>
      <c r="C2076" s="12">
        <v>1.545E-2</v>
      </c>
      <c r="D2076" s="45">
        <v>24.40129449838188</v>
      </c>
      <c r="E2076" s="11">
        <v>25.27974110032363</v>
      </c>
      <c r="F2076" s="11"/>
    </row>
    <row r="2077" spans="1:6" x14ac:dyDescent="0.35">
      <c r="A2077" s="43">
        <v>714</v>
      </c>
      <c r="B2077" s="12">
        <v>1.643E-2</v>
      </c>
      <c r="C2077" s="12">
        <v>2.3990000000000001E-2</v>
      </c>
      <c r="D2077" s="45">
        <v>31.513130471029598</v>
      </c>
      <c r="E2077" s="11">
        <v>32.647603167986667</v>
      </c>
      <c r="F2077" s="11">
        <v>32.794097278934487</v>
      </c>
    </row>
    <row r="2078" spans="1:6" x14ac:dyDescent="0.35">
      <c r="A2078" s="43">
        <v>714</v>
      </c>
      <c r="B2078" s="12">
        <v>1.635E-2</v>
      </c>
      <c r="C2078" s="12">
        <v>2.462E-2</v>
      </c>
      <c r="D2078" s="45">
        <v>33.590576766856209</v>
      </c>
      <c r="E2078" s="11">
        <v>34.799837530463037</v>
      </c>
      <c r="F2078" s="11"/>
    </row>
    <row r="2079" spans="1:6" x14ac:dyDescent="0.35">
      <c r="A2079" s="43">
        <v>714</v>
      </c>
      <c r="B2079" s="12">
        <v>1.602E-2</v>
      </c>
      <c r="C2079" s="12">
        <v>2.2839999999999999E-2</v>
      </c>
      <c r="D2079" s="45">
        <v>29.859894921190893</v>
      </c>
      <c r="E2079" s="11">
        <v>30.934851138353768</v>
      </c>
      <c r="F2079" s="11"/>
    </row>
    <row r="2080" spans="1:6" x14ac:dyDescent="0.35">
      <c r="A2080" s="43">
        <v>715</v>
      </c>
      <c r="B2080" s="12">
        <v>1.5699999999999999E-2</v>
      </c>
      <c r="C2080" s="12">
        <v>1.8499999999999999E-2</v>
      </c>
      <c r="D2080" s="45">
        <v>15.135135135135139</v>
      </c>
      <c r="E2080" s="11">
        <v>15.680000000000003</v>
      </c>
      <c r="F2080" s="11">
        <v>27.993436834094364</v>
      </c>
    </row>
    <row r="2081" spans="1:6" x14ac:dyDescent="0.35">
      <c r="A2081" s="43">
        <v>715</v>
      </c>
      <c r="B2081" s="12">
        <v>1.52E-2</v>
      </c>
      <c r="C2081" s="12">
        <v>2.1899999999999999E-2</v>
      </c>
      <c r="D2081" s="45">
        <v>30.593607305936072</v>
      </c>
      <c r="E2081" s="11">
        <v>31.694977168949769</v>
      </c>
      <c r="F2081" s="11"/>
    </row>
    <row r="2082" spans="1:6" x14ac:dyDescent="0.35">
      <c r="A2082" s="43">
        <v>715</v>
      </c>
      <c r="B2082" s="12">
        <v>1.9400000000000001E-2</v>
      </c>
      <c r="C2082" s="12">
        <v>0.03</v>
      </c>
      <c r="D2082" s="45">
        <v>35.333333333333329</v>
      </c>
      <c r="E2082" s="11">
        <v>36.605333333333327</v>
      </c>
      <c r="F2082" s="11"/>
    </row>
    <row r="2083" spans="1:6" x14ac:dyDescent="0.35">
      <c r="A2083" s="43">
        <v>716</v>
      </c>
      <c r="B2083" s="12">
        <v>1.61E-2</v>
      </c>
      <c r="C2083" s="12">
        <v>1.8499999999999999E-2</v>
      </c>
      <c r="D2083" s="45">
        <v>12.97297297297297</v>
      </c>
      <c r="E2083" s="11">
        <v>13.439999999999998</v>
      </c>
      <c r="F2083" s="11">
        <v>20.685426356589144</v>
      </c>
    </row>
    <row r="2084" spans="1:6" x14ac:dyDescent="0.35">
      <c r="A2084" s="43">
        <v>716</v>
      </c>
      <c r="B2084" s="12">
        <v>2.35E-2</v>
      </c>
      <c r="C2084" s="12">
        <v>3.0099999999999998E-2</v>
      </c>
      <c r="D2084" s="45">
        <v>21.926910299003318</v>
      </c>
      <c r="E2084" s="11">
        <v>22.716279069767438</v>
      </c>
      <c r="F2084" s="11"/>
    </row>
    <row r="2085" spans="1:6" x14ac:dyDescent="0.35">
      <c r="A2085" s="43">
        <v>716</v>
      </c>
      <c r="B2085" s="12">
        <v>1.5900000000000001E-2</v>
      </c>
      <c r="C2085" s="12">
        <v>2.12E-2</v>
      </c>
      <c r="D2085" s="45">
        <v>24.999999999999996</v>
      </c>
      <c r="E2085" s="11">
        <v>25.9</v>
      </c>
      <c r="F2085" s="11"/>
    </row>
    <row r="2086" spans="1:6" x14ac:dyDescent="0.35">
      <c r="A2086" s="43">
        <v>717</v>
      </c>
      <c r="B2086" s="12">
        <v>1.4500000000000001E-2</v>
      </c>
      <c r="C2086" s="12">
        <v>1.4999999999999999E-2</v>
      </c>
      <c r="D2086" s="45">
        <v>3.333333333333325</v>
      </c>
      <c r="E2086" s="11">
        <v>3.4533333333333247</v>
      </c>
      <c r="F2086" s="11">
        <v>5.7473186245279182</v>
      </c>
    </row>
    <row r="2087" spans="1:6" x14ac:dyDescent="0.35">
      <c r="A2087" s="43">
        <v>717</v>
      </c>
      <c r="B2087" s="12">
        <v>1.9300000000000001E-2</v>
      </c>
      <c r="C2087" s="12">
        <v>2.1499999999999998E-2</v>
      </c>
      <c r="D2087" s="45">
        <v>10.232558139534872</v>
      </c>
      <c r="E2087" s="11">
        <v>10.600930232558127</v>
      </c>
      <c r="F2087" s="11"/>
    </row>
    <row r="2088" spans="1:6" x14ac:dyDescent="0.35">
      <c r="A2088" s="43">
        <v>717</v>
      </c>
      <c r="B2088" s="12">
        <v>1.26E-2</v>
      </c>
      <c r="C2088" s="12">
        <v>1.2999999999999999E-2</v>
      </c>
      <c r="D2088" s="45">
        <v>3.0769230769230718</v>
      </c>
      <c r="E2088" s="11">
        <v>3.1876923076923025</v>
      </c>
      <c r="F2088" s="11"/>
    </row>
    <row r="2089" spans="1:6" x14ac:dyDescent="0.35">
      <c r="A2089" s="43">
        <v>718</v>
      </c>
      <c r="B2089" s="12">
        <v>1.5650000000000001E-2</v>
      </c>
      <c r="C2089" s="12">
        <v>1.7600000000000001E-2</v>
      </c>
      <c r="D2089" s="45">
        <v>11.079545454545455</v>
      </c>
      <c r="E2089" s="11">
        <v>11.478409090909091</v>
      </c>
      <c r="F2089" s="11">
        <v>5.7050461252736957</v>
      </c>
    </row>
    <row r="2090" spans="1:6" x14ac:dyDescent="0.35">
      <c r="A2090" s="43">
        <v>718</v>
      </c>
      <c r="B2090" s="12">
        <v>1.755E-2</v>
      </c>
      <c r="C2090" s="12">
        <v>1.797E-2</v>
      </c>
      <c r="D2090" s="45">
        <v>2.3372287145242083</v>
      </c>
      <c r="E2090" s="11">
        <v>2.4213689482470797</v>
      </c>
      <c r="F2090" s="11"/>
    </row>
    <row r="2091" spans="1:6" x14ac:dyDescent="0.35">
      <c r="A2091" s="43">
        <v>718</v>
      </c>
      <c r="B2091" s="12">
        <v>1.8419999999999999E-2</v>
      </c>
      <c r="C2091" s="12">
        <v>1.9009999999999999E-2</v>
      </c>
      <c r="D2091" s="45">
        <v>3.1036296685954774</v>
      </c>
      <c r="E2091" s="11">
        <v>3.2153603366649146</v>
      </c>
      <c r="F2091" s="11"/>
    </row>
    <row r="2092" spans="1:6" x14ac:dyDescent="0.35">
      <c r="A2092" s="43">
        <v>719</v>
      </c>
      <c r="B2092" s="12">
        <v>1.1679999999999999E-2</v>
      </c>
      <c r="C2092" s="12">
        <v>1.602E-2</v>
      </c>
      <c r="D2092" s="45">
        <v>27.091136079900124</v>
      </c>
      <c r="E2092" s="11">
        <v>28.06641697877653</v>
      </c>
      <c r="F2092" s="11">
        <v>20.188885299207723</v>
      </c>
    </row>
    <row r="2093" spans="1:6" x14ac:dyDescent="0.35">
      <c r="A2093" s="43">
        <v>719</v>
      </c>
      <c r="B2093" s="12">
        <v>1.256E-2</v>
      </c>
      <c r="C2093" s="12">
        <v>1.4420000000000001E-2</v>
      </c>
      <c r="D2093" s="45">
        <v>12.898751733703193</v>
      </c>
      <c r="E2093" s="11">
        <v>13.363106796116508</v>
      </c>
      <c r="F2093" s="11"/>
    </row>
    <row r="2094" spans="1:6" x14ac:dyDescent="0.35">
      <c r="A2094" s="43">
        <v>719</v>
      </c>
      <c r="B2094" s="12">
        <v>1.302E-2</v>
      </c>
      <c r="C2094" s="12">
        <v>1.5970000000000002E-2</v>
      </c>
      <c r="D2094" s="45">
        <v>18.472135253600509</v>
      </c>
      <c r="E2094" s="11">
        <v>19.137132122730129</v>
      </c>
      <c r="F2094" s="11"/>
    </row>
    <row r="2095" spans="1:6" x14ac:dyDescent="0.35">
      <c r="A2095" s="43">
        <v>720</v>
      </c>
      <c r="B2095" s="12">
        <v>1.9300000000000001E-2</v>
      </c>
      <c r="C2095" s="12">
        <v>2.4500000000000001E-2</v>
      </c>
      <c r="D2095" s="45">
        <v>21.224489795918366</v>
      </c>
      <c r="E2095" s="11">
        <v>21.988571428571429</v>
      </c>
      <c r="F2095" s="11">
        <v>21.321829599416915</v>
      </c>
    </row>
    <row r="2096" spans="1:6" x14ac:dyDescent="0.35">
      <c r="A2096" s="43">
        <v>720</v>
      </c>
      <c r="B2096" s="12">
        <v>2.2599999999999999E-2</v>
      </c>
      <c r="C2096" s="12">
        <v>3.0200000000000001E-2</v>
      </c>
      <c r="D2096" s="45">
        <v>25.165562913907291</v>
      </c>
      <c r="E2096" s="11">
        <v>26.071523178807954</v>
      </c>
      <c r="F2096" s="11"/>
    </row>
    <row r="2097" spans="1:6" x14ac:dyDescent="0.35">
      <c r="A2097" s="43">
        <v>720</v>
      </c>
      <c r="B2097" s="12">
        <v>2.0400000000000001E-2</v>
      </c>
      <c r="C2097" s="12">
        <v>2.41E-2</v>
      </c>
      <c r="D2097" s="45">
        <v>15.352697095435678</v>
      </c>
      <c r="E2097" s="11">
        <v>15.905394190871363</v>
      </c>
      <c r="F2097" s="11"/>
    </row>
    <row r="2098" spans="1:6" x14ac:dyDescent="0.35">
      <c r="A2098" s="43">
        <v>721</v>
      </c>
      <c r="B2098" s="12">
        <v>1.3780000000000001E-2</v>
      </c>
      <c r="C2098" s="12">
        <v>1.387E-2</v>
      </c>
      <c r="D2098" s="45">
        <v>0.64888248017303396</v>
      </c>
      <c r="E2098" s="11">
        <v>0.67224224945926325</v>
      </c>
      <c r="F2098" s="11">
        <v>13.56944753989243</v>
      </c>
    </row>
    <row r="2099" spans="1:6" x14ac:dyDescent="0.35">
      <c r="A2099" s="43">
        <v>721</v>
      </c>
      <c r="B2099" s="12">
        <v>1.6889999999999999E-2</v>
      </c>
      <c r="C2099" s="12">
        <v>1.7850000000000001E-2</v>
      </c>
      <c r="D2099" s="45">
        <v>5.3781512605042154</v>
      </c>
      <c r="E2099" s="11">
        <v>5.5717647058823676</v>
      </c>
      <c r="F2099" s="11"/>
    </row>
    <row r="2100" spans="1:6" x14ac:dyDescent="0.35">
      <c r="A2100" s="43">
        <v>721</v>
      </c>
      <c r="B2100" s="12">
        <v>6.6800000000000002E-3</v>
      </c>
      <c r="C2100" s="12">
        <v>1.001E-2</v>
      </c>
      <c r="D2100" s="45">
        <v>33.266733266733262</v>
      </c>
      <c r="E2100" s="11">
        <v>34.464335664335657</v>
      </c>
      <c r="F2100" s="11"/>
    </row>
    <row r="2101" spans="1:6" x14ac:dyDescent="0.35">
      <c r="A2101" s="43">
        <v>722</v>
      </c>
      <c r="B2101" s="12">
        <v>8.6999999999999994E-3</v>
      </c>
      <c r="C2101" s="12">
        <v>1.24E-2</v>
      </c>
      <c r="D2101" s="45">
        <v>29.838709677419356</v>
      </c>
      <c r="E2101" s="11">
        <v>30.912903225806453</v>
      </c>
      <c r="F2101" s="11">
        <v>29.670967741935488</v>
      </c>
    </row>
    <row r="2102" spans="1:6" x14ac:dyDescent="0.35">
      <c r="A2102" s="43">
        <v>722</v>
      </c>
      <c r="B2102" s="12">
        <v>9.2999999999999992E-3</v>
      </c>
      <c r="C2102" s="12">
        <v>1.4800000000000001E-2</v>
      </c>
      <c r="D2102" s="45">
        <v>37.162162162162168</v>
      </c>
      <c r="E2102" s="11">
        <v>38.500000000000007</v>
      </c>
      <c r="F2102" s="11"/>
    </row>
    <row r="2103" spans="1:6" x14ac:dyDescent="0.35">
      <c r="A2103" s="43">
        <v>722</v>
      </c>
      <c r="B2103" s="12">
        <v>1.2E-2</v>
      </c>
      <c r="C2103" s="12">
        <v>1.4800000000000001E-2</v>
      </c>
      <c r="D2103" s="45">
        <v>18.918918918918919</v>
      </c>
      <c r="E2103" s="11">
        <v>19.600000000000001</v>
      </c>
      <c r="F2103" s="11"/>
    </row>
    <row r="2104" spans="1:6" x14ac:dyDescent="0.35">
      <c r="A2104" s="43">
        <v>723</v>
      </c>
      <c r="B2104" s="12">
        <v>6.8999999999999999E-3</v>
      </c>
      <c r="C2104" s="12">
        <v>1.12E-2</v>
      </c>
      <c r="D2104" s="45">
        <v>38.392857142857146</v>
      </c>
      <c r="E2104" s="11">
        <v>39.775000000000006</v>
      </c>
      <c r="F2104" s="11">
        <v>29.058631315183533</v>
      </c>
    </row>
    <row r="2105" spans="1:6" x14ac:dyDescent="0.35">
      <c r="A2105" s="43">
        <v>723</v>
      </c>
      <c r="B2105" s="12">
        <v>7.1999999999999998E-3</v>
      </c>
      <c r="C2105" s="12">
        <v>1.0699999999999999E-2</v>
      </c>
      <c r="D2105" s="45">
        <v>32.710280373831772</v>
      </c>
      <c r="E2105" s="11">
        <v>33.887850467289717</v>
      </c>
      <c r="F2105" s="11"/>
    </row>
    <row r="2106" spans="1:6" x14ac:dyDescent="0.35">
      <c r="A2106" s="43">
        <v>723</v>
      </c>
      <c r="B2106" s="12">
        <v>4.0000000000000001E-3</v>
      </c>
      <c r="C2106" s="12">
        <v>4.5999999999999999E-3</v>
      </c>
      <c r="D2106" s="45">
        <v>13.043478260869563</v>
      </c>
      <c r="E2106" s="11">
        <v>13.513043478260867</v>
      </c>
      <c r="F2106" s="11"/>
    </row>
    <row r="2107" spans="1:6" x14ac:dyDescent="0.35">
      <c r="A2107" s="43">
        <v>724</v>
      </c>
      <c r="B2107" s="12">
        <v>1.9060000000000001E-2</v>
      </c>
      <c r="C2107" s="12">
        <v>2.2290000000000001E-2</v>
      </c>
      <c r="D2107" s="45">
        <v>14.49080305069538</v>
      </c>
      <c r="E2107" s="11">
        <v>15.012471960520415</v>
      </c>
      <c r="F2107" s="11">
        <v>15.451973673517921</v>
      </c>
    </row>
    <row r="2108" spans="1:6" x14ac:dyDescent="0.35">
      <c r="A2108" s="43">
        <v>724</v>
      </c>
      <c r="B2108" s="12">
        <v>1.61E-2</v>
      </c>
      <c r="C2108" s="12">
        <v>2.1899999999999999E-2</v>
      </c>
      <c r="D2108" s="45">
        <v>26.484018264840181</v>
      </c>
      <c r="E2108" s="11">
        <v>27.437442922374427</v>
      </c>
      <c r="F2108" s="11"/>
    </row>
    <row r="2109" spans="1:6" x14ac:dyDescent="0.35">
      <c r="A2109" s="43">
        <v>724</v>
      </c>
      <c r="B2109" s="12">
        <v>2.1950000000000001E-2</v>
      </c>
      <c r="C2109" s="12">
        <v>2.281E-2</v>
      </c>
      <c r="D2109" s="45">
        <v>3.7702761946514673</v>
      </c>
      <c r="E2109" s="11">
        <v>3.9060061376589204</v>
      </c>
      <c r="F2109" s="11"/>
    </row>
    <row r="2110" spans="1:6" x14ac:dyDescent="0.35">
      <c r="A2110" s="43">
        <v>725</v>
      </c>
      <c r="B2110" s="12">
        <v>1.1379999999999999E-2</v>
      </c>
      <c r="C2110" s="12">
        <v>1.498E-2</v>
      </c>
      <c r="D2110" s="45">
        <v>24.032042723631513</v>
      </c>
      <c r="E2110" s="11">
        <v>24.897196261682247</v>
      </c>
      <c r="F2110" s="11">
        <v>20.390824934089419</v>
      </c>
    </row>
    <row r="2111" spans="1:6" x14ac:dyDescent="0.35">
      <c r="A2111" s="43">
        <v>725</v>
      </c>
      <c r="B2111" s="12">
        <v>1.7809999999999999E-2</v>
      </c>
      <c r="C2111" s="12">
        <v>2.196E-2</v>
      </c>
      <c r="D2111" s="45">
        <v>18.897996357012754</v>
      </c>
      <c r="E2111" s="11">
        <v>19.578324225865213</v>
      </c>
      <c r="F2111" s="11"/>
    </row>
    <row r="2112" spans="1:6" x14ac:dyDescent="0.35">
      <c r="A2112" s="43">
        <v>725</v>
      </c>
      <c r="B2112" s="12">
        <v>1.3220000000000001E-2</v>
      </c>
      <c r="C2112" s="12">
        <v>1.576E-2</v>
      </c>
      <c r="D2112" s="45">
        <v>16.116751269035525</v>
      </c>
      <c r="E2112" s="11">
        <v>16.696954314720806</v>
      </c>
      <c r="F2112" s="11"/>
    </row>
    <row r="2113" spans="1:6" x14ac:dyDescent="0.35">
      <c r="A2113" s="43">
        <v>726</v>
      </c>
      <c r="B2113" s="12">
        <v>1.61E-2</v>
      </c>
      <c r="C2113" s="12">
        <v>2.1600000000000001E-2</v>
      </c>
      <c r="D2113" s="45">
        <v>25.462962962962969</v>
      </c>
      <c r="E2113" s="11">
        <v>26.379629629629637</v>
      </c>
      <c r="F2113" s="11">
        <v>29.017108118219237</v>
      </c>
    </row>
    <row r="2114" spans="1:6" x14ac:dyDescent="0.35">
      <c r="A2114" s="43">
        <v>726</v>
      </c>
      <c r="B2114" s="12">
        <v>1.01E-2</v>
      </c>
      <c r="C2114" s="12">
        <v>1.6199999999999999E-2</v>
      </c>
      <c r="D2114" s="45">
        <v>37.654320987654323</v>
      </c>
      <c r="E2114" s="11">
        <v>39.009876543209877</v>
      </c>
      <c r="F2114" s="11"/>
    </row>
    <row r="2115" spans="1:6" x14ac:dyDescent="0.35">
      <c r="A2115" s="43">
        <v>726</v>
      </c>
      <c r="B2115" s="12">
        <v>1.7399999999999999E-2</v>
      </c>
      <c r="C2115" s="12">
        <v>2.1999999999999999E-2</v>
      </c>
      <c r="D2115" s="45">
        <v>20.90909090909091</v>
      </c>
      <c r="E2115" s="11">
        <v>21.661818181818184</v>
      </c>
      <c r="F2115" s="11"/>
    </row>
    <row r="2116" spans="1:6" x14ac:dyDescent="0.35">
      <c r="A2116" s="43">
        <v>727</v>
      </c>
      <c r="B2116" s="12">
        <v>1.66E-2</v>
      </c>
      <c r="C2116" s="12">
        <v>2.6499999999999999E-2</v>
      </c>
      <c r="D2116" s="45">
        <v>37.35849056603773</v>
      </c>
      <c r="E2116" s="11">
        <v>38.703396226415087</v>
      </c>
      <c r="F2116" s="11">
        <v>28.471717153303146</v>
      </c>
    </row>
    <row r="2117" spans="1:6" x14ac:dyDescent="0.35">
      <c r="A2117" s="43">
        <v>727</v>
      </c>
      <c r="B2117" s="12">
        <v>1.7500000000000002E-2</v>
      </c>
      <c r="C2117" s="12">
        <v>2.07E-2</v>
      </c>
      <c r="D2117" s="45">
        <v>15.458937198067623</v>
      </c>
      <c r="E2117" s="11">
        <v>16.015458937198058</v>
      </c>
      <c r="F2117" s="11"/>
    </row>
    <row r="2118" spans="1:6" x14ac:dyDescent="0.35">
      <c r="A2118" s="43">
        <v>727</v>
      </c>
      <c r="B2118" s="12">
        <v>9.4999999999999998E-3</v>
      </c>
      <c r="C2118" s="12">
        <v>1.35E-2</v>
      </c>
      <c r="D2118" s="45">
        <v>29.629629629629626</v>
      </c>
      <c r="E2118" s="11">
        <v>30.696296296296293</v>
      </c>
      <c r="F2118" s="11"/>
    </row>
    <row r="2119" spans="1:6" x14ac:dyDescent="0.35">
      <c r="A2119" s="43">
        <v>728</v>
      </c>
      <c r="B2119" s="12">
        <v>3.0999999999999999E-3</v>
      </c>
      <c r="C2119" s="12">
        <v>5.5999999999999999E-3</v>
      </c>
      <c r="D2119" s="45">
        <v>44.642857142857146</v>
      </c>
      <c r="E2119" s="11">
        <v>46.250000000000007</v>
      </c>
      <c r="F2119" s="11">
        <v>42.961111111111116</v>
      </c>
    </row>
    <row r="2120" spans="1:6" x14ac:dyDescent="0.35">
      <c r="A2120" s="43">
        <v>728</v>
      </c>
      <c r="B2120" s="12">
        <v>5.7999999999999996E-3</v>
      </c>
      <c r="C2120" s="12">
        <v>1.0500000000000001E-2</v>
      </c>
      <c r="D2120" s="45">
        <v>44.761904761904766</v>
      </c>
      <c r="E2120" s="11">
        <v>46.373333333333342</v>
      </c>
      <c r="F2120" s="11"/>
    </row>
    <row r="2121" spans="1:6" x14ac:dyDescent="0.35">
      <c r="A2121" s="43">
        <v>728</v>
      </c>
      <c r="B2121" s="12">
        <v>2.5999999999999999E-3</v>
      </c>
      <c r="C2121" s="12">
        <v>4.0000000000000001E-3</v>
      </c>
      <c r="D2121" s="45">
        <v>35</v>
      </c>
      <c r="E2121" s="11">
        <v>36.26</v>
      </c>
      <c r="F2121" s="11"/>
    </row>
    <row r="2122" spans="1:6" x14ac:dyDescent="0.35">
      <c r="A2122" s="43">
        <v>729</v>
      </c>
      <c r="B2122" s="12">
        <v>4.0600000000000002E-3</v>
      </c>
      <c r="C2122" s="12">
        <v>6.1599999999999997E-3</v>
      </c>
      <c r="D2122" s="45">
        <v>34.090909090909079</v>
      </c>
      <c r="E2122" s="11">
        <v>35.318181818181806</v>
      </c>
      <c r="F2122" s="11">
        <v>28.669956937990388</v>
      </c>
    </row>
    <row r="2123" spans="1:6" x14ac:dyDescent="0.35">
      <c r="A2123" s="43">
        <v>729</v>
      </c>
      <c r="B2123" s="12">
        <v>1.52E-2</v>
      </c>
      <c r="C2123" s="12">
        <v>2.0199999999999999E-2</v>
      </c>
      <c r="D2123" s="45">
        <v>24.75247524752475</v>
      </c>
      <c r="E2123" s="11">
        <v>25.64356435643564</v>
      </c>
      <c r="F2123" s="11"/>
    </row>
    <row r="2124" spans="1:6" x14ac:dyDescent="0.35">
      <c r="A2124" s="43">
        <v>729</v>
      </c>
      <c r="B2124" s="12">
        <v>1.3140000000000001E-2</v>
      </c>
      <c r="C2124" s="12">
        <v>1.7330000000000002E-2</v>
      </c>
      <c r="D2124" s="45">
        <v>24.177726485862667</v>
      </c>
      <c r="E2124" s="11">
        <v>25.048124639353723</v>
      </c>
      <c r="F2124" s="11"/>
    </row>
    <row r="2125" spans="1:6" x14ac:dyDescent="0.35">
      <c r="A2125" s="43">
        <v>730</v>
      </c>
      <c r="B2125" s="12">
        <v>4.3E-3</v>
      </c>
      <c r="C2125" s="12">
        <v>5.4000000000000003E-3</v>
      </c>
      <c r="D2125" s="45">
        <v>20.370370370370374</v>
      </c>
      <c r="E2125" s="11">
        <v>21.103703703703708</v>
      </c>
      <c r="F2125" s="11">
        <v>25.705773324164131</v>
      </c>
    </row>
    <row r="2126" spans="1:6" x14ac:dyDescent="0.35">
      <c r="A2126" s="43">
        <v>730</v>
      </c>
      <c r="B2126" s="12">
        <v>4.3E-3</v>
      </c>
      <c r="C2126" s="12">
        <v>5.7999999999999996E-3</v>
      </c>
      <c r="D2126" s="45">
        <v>25.862068965517238</v>
      </c>
      <c r="E2126" s="11">
        <v>26.793103448275861</v>
      </c>
      <c r="F2126" s="11"/>
    </row>
    <row r="2127" spans="1:6" x14ac:dyDescent="0.35">
      <c r="A2127" s="43">
        <v>730</v>
      </c>
      <c r="B2127" s="12">
        <v>2.8E-3</v>
      </c>
      <c r="C2127" s="12">
        <v>3.8999999999999998E-3</v>
      </c>
      <c r="D2127" s="45">
        <v>28.205128205128204</v>
      </c>
      <c r="E2127" s="11">
        <v>29.22051282051282</v>
      </c>
      <c r="F2127" s="11"/>
    </row>
    <row r="2128" spans="1:6" x14ac:dyDescent="0.35">
      <c r="A2128" s="43">
        <v>731</v>
      </c>
      <c r="B2128" s="12">
        <v>1.8100000000000002E-2</v>
      </c>
      <c r="C2128" s="12">
        <v>2.5329999999999998E-2</v>
      </c>
      <c r="D2128" s="45">
        <v>28.543229372285815</v>
      </c>
      <c r="E2128" s="11">
        <v>29.570785629688103</v>
      </c>
      <c r="F2128" s="11">
        <v>18.951580004637758</v>
      </c>
    </row>
    <row r="2129" spans="1:7" x14ac:dyDescent="0.35">
      <c r="A2129" s="43">
        <v>731</v>
      </c>
      <c r="B2129" s="12">
        <v>1.243E-2</v>
      </c>
      <c r="C2129" s="12">
        <v>1.413E-2</v>
      </c>
      <c r="D2129" s="45">
        <v>12.031139419674453</v>
      </c>
      <c r="E2129" s="11">
        <v>12.464260438782734</v>
      </c>
      <c r="F2129" s="11"/>
    </row>
    <row r="2130" spans="1:7" x14ac:dyDescent="0.35">
      <c r="A2130" s="43">
        <v>731</v>
      </c>
      <c r="B2130" s="12">
        <v>1.2880000000000001E-2</v>
      </c>
      <c r="C2130" s="12">
        <v>1.503E-2</v>
      </c>
      <c r="D2130" s="45">
        <v>14.304723885562204</v>
      </c>
      <c r="E2130" s="11">
        <v>14.819693945442443</v>
      </c>
      <c r="F2130" s="11"/>
    </row>
    <row r="2131" spans="1:7" x14ac:dyDescent="0.35">
      <c r="A2131" s="43">
        <v>732</v>
      </c>
      <c r="B2131" s="12">
        <v>3.7000000000000002E-3</v>
      </c>
      <c r="C2131" s="12">
        <v>6.4000000000000003E-3</v>
      </c>
      <c r="D2131" s="45">
        <v>42.1875</v>
      </c>
      <c r="E2131" s="11">
        <v>43.706250000000004</v>
      </c>
      <c r="F2131" s="11">
        <v>35.417382368307827</v>
      </c>
    </row>
    <row r="2132" spans="1:7" x14ac:dyDescent="0.35">
      <c r="A2132" s="43">
        <v>732</v>
      </c>
      <c r="B2132" s="12">
        <v>5.4999999999999997E-3</v>
      </c>
      <c r="C2132" s="12">
        <v>8.5000000000000006E-3</v>
      </c>
      <c r="D2132" s="45">
        <v>35.294117647058833</v>
      </c>
      <c r="E2132" s="11">
        <v>36.564705882352953</v>
      </c>
      <c r="F2132" s="11"/>
    </row>
    <row r="2133" spans="1:7" x14ac:dyDescent="0.35">
      <c r="A2133" s="43">
        <v>732</v>
      </c>
      <c r="B2133" s="12">
        <v>2.3900000000000001E-2</v>
      </c>
      <c r="C2133" s="12">
        <v>3.1899999999999998E-2</v>
      </c>
      <c r="D2133" s="45">
        <v>25.078369905956105</v>
      </c>
      <c r="E2133" s="11">
        <v>25.981191222570526</v>
      </c>
      <c r="F2133" s="11"/>
    </row>
    <row r="2134" spans="1:7" x14ac:dyDescent="0.35">
      <c r="A2134" s="43">
        <v>733</v>
      </c>
      <c r="B2134" s="12">
        <v>1.6820000000000002E-2</v>
      </c>
      <c r="C2134" s="12">
        <v>1.9429999999999999E-2</v>
      </c>
      <c r="D2134" s="45">
        <v>13.432835820895511</v>
      </c>
      <c r="E2134" s="11">
        <v>13.91641791044775</v>
      </c>
      <c r="F2134" s="11">
        <v>22.339774631117916</v>
      </c>
      <c r="G2134" s="52"/>
    </row>
    <row r="2135" spans="1:7" x14ac:dyDescent="0.35">
      <c r="A2135" s="43">
        <v>733</v>
      </c>
      <c r="B2135" s="12">
        <v>1.6959999999999999E-2</v>
      </c>
      <c r="C2135" s="12">
        <v>1.8200000000000001E-2</v>
      </c>
      <c r="D2135" s="45">
        <v>6.813186813186821</v>
      </c>
      <c r="E2135" s="11">
        <v>7.0584615384615468</v>
      </c>
      <c r="F2135" s="11"/>
      <c r="G2135" s="52"/>
    </row>
    <row r="2136" spans="1:7" x14ac:dyDescent="0.35">
      <c r="A2136" s="43">
        <v>733</v>
      </c>
      <c r="B2136" s="12">
        <v>4.0000000000000001E-3</v>
      </c>
      <c r="C2136" s="12">
        <v>7.1999999999999998E-3</v>
      </c>
      <c r="D2136" s="45">
        <v>44.444444444444443</v>
      </c>
      <c r="E2136" s="11">
        <v>46.044444444444444</v>
      </c>
      <c r="F2136" s="11"/>
      <c r="G2136" s="52"/>
    </row>
    <row r="2137" spans="1:7" x14ac:dyDescent="0.35">
      <c r="A2137" s="43">
        <v>734</v>
      </c>
      <c r="B2137" s="12">
        <v>4.1999999999999997E-3</v>
      </c>
      <c r="C2137" s="12">
        <v>7.6E-3</v>
      </c>
      <c r="D2137" s="45">
        <v>44.736842105263165</v>
      </c>
      <c r="E2137" s="11">
        <v>46.347368421052643</v>
      </c>
      <c r="F2137" s="11">
        <v>41.892728411035527</v>
      </c>
    </row>
    <row r="2138" spans="1:7" x14ac:dyDescent="0.35">
      <c r="A2138" s="43">
        <v>734</v>
      </c>
      <c r="B2138" s="12">
        <v>3.5999999999999999E-3</v>
      </c>
      <c r="C2138" s="12">
        <v>6.4999999999999997E-3</v>
      </c>
      <c r="D2138" s="45">
        <v>44.615384615384613</v>
      </c>
      <c r="E2138" s="11">
        <v>46.221538461538458</v>
      </c>
      <c r="F2138" s="11"/>
    </row>
    <row r="2139" spans="1:7" x14ac:dyDescent="0.35">
      <c r="A2139" s="43">
        <v>734</v>
      </c>
      <c r="B2139" s="12">
        <v>1.32E-2</v>
      </c>
      <c r="C2139" s="12">
        <v>1.9400000000000001E-2</v>
      </c>
      <c r="D2139" s="45">
        <v>31.958762886597942</v>
      </c>
      <c r="E2139" s="11">
        <v>33.109278350515467</v>
      </c>
      <c r="F2139" s="11"/>
    </row>
    <row r="2140" spans="1:7" x14ac:dyDescent="0.35">
      <c r="A2140" s="43">
        <v>735</v>
      </c>
      <c r="B2140" s="12">
        <v>1.95E-2</v>
      </c>
      <c r="C2140" s="12">
        <v>2.5399999999999999E-2</v>
      </c>
      <c r="D2140" s="45">
        <v>23.228346456692911</v>
      </c>
      <c r="E2140" s="11">
        <v>24.064566929133857</v>
      </c>
      <c r="F2140" s="18">
        <v>23.879567550855118</v>
      </c>
    </row>
    <row r="2141" spans="1:7" x14ac:dyDescent="0.35">
      <c r="A2141" s="43">
        <v>735</v>
      </c>
      <c r="B2141" s="12">
        <v>9.7999999999999997E-3</v>
      </c>
      <c r="C2141" s="12">
        <v>1.4200000000000001E-2</v>
      </c>
      <c r="D2141" s="45">
        <v>30.985915492957755</v>
      </c>
      <c r="E2141" s="11">
        <v>32.101408450704234</v>
      </c>
      <c r="F2141" s="18"/>
    </row>
    <row r="2142" spans="1:7" x14ac:dyDescent="0.35">
      <c r="A2142" s="43">
        <v>735</v>
      </c>
      <c r="B2142" s="12">
        <v>1.3100000000000001E-2</v>
      </c>
      <c r="C2142" s="12">
        <v>1.54E-2</v>
      </c>
      <c r="D2142" s="45">
        <v>14.935064935064934</v>
      </c>
      <c r="E2142" s="11">
        <v>15.472727272727273</v>
      </c>
      <c r="F2142" s="18"/>
    </row>
    <row r="2143" spans="1:7" x14ac:dyDescent="0.35">
      <c r="A2143" s="43">
        <v>736</v>
      </c>
      <c r="B2143" s="12">
        <v>1.32E-2</v>
      </c>
      <c r="C2143" s="12">
        <v>1.7100000000000001E-2</v>
      </c>
      <c r="D2143" s="45">
        <v>22.807017543859654</v>
      </c>
      <c r="E2143" s="11">
        <v>23.628070175438602</v>
      </c>
      <c r="F2143" s="11">
        <v>22.357743821920394</v>
      </c>
    </row>
    <row r="2144" spans="1:7" x14ac:dyDescent="0.35">
      <c r="A2144" s="43">
        <v>736</v>
      </c>
      <c r="B2144" s="12">
        <v>5.5999999999999999E-3</v>
      </c>
      <c r="C2144" s="12">
        <v>6.1999999999999998E-3</v>
      </c>
      <c r="D2144" s="45">
        <v>9.6774193548387082</v>
      </c>
      <c r="E2144" s="11">
        <v>10.025806451612903</v>
      </c>
      <c r="F2144" s="11"/>
    </row>
    <row r="2145" spans="1:6" x14ac:dyDescent="0.35">
      <c r="A2145" s="43">
        <v>736</v>
      </c>
      <c r="B2145" s="12">
        <v>4.1999999999999997E-3</v>
      </c>
      <c r="C2145" s="12">
        <v>6.1999999999999998E-3</v>
      </c>
      <c r="D2145" s="45">
        <v>32.258064516129032</v>
      </c>
      <c r="E2145" s="11">
        <v>33.41935483870968</v>
      </c>
      <c r="F2145" s="11"/>
    </row>
    <row r="2146" spans="1:6" x14ac:dyDescent="0.35">
      <c r="A2146" s="43">
        <v>737</v>
      </c>
      <c r="B2146" s="12">
        <v>1.7250000000000001E-2</v>
      </c>
      <c r="C2146" s="12">
        <v>1.8710000000000001E-2</v>
      </c>
      <c r="D2146" s="45">
        <v>7.8033137359700664</v>
      </c>
      <c r="E2146" s="11">
        <v>8.0842330304649899</v>
      </c>
      <c r="F2146" s="11">
        <v>9.7809178558124188</v>
      </c>
    </row>
    <row r="2147" spans="1:6" x14ac:dyDescent="0.35">
      <c r="A2147" s="43">
        <v>737</v>
      </c>
      <c r="B2147" s="12">
        <v>1.779E-2</v>
      </c>
      <c r="C2147" s="12">
        <v>1.881E-2</v>
      </c>
      <c r="D2147" s="45">
        <v>5.4226475279106863</v>
      </c>
      <c r="E2147" s="11">
        <v>5.617862838915471</v>
      </c>
      <c r="F2147" s="11"/>
    </row>
    <row r="2148" spans="1:6" x14ac:dyDescent="0.35">
      <c r="A2148" s="43">
        <v>737</v>
      </c>
      <c r="B2148" s="12">
        <v>5.6800000000000002E-3</v>
      </c>
      <c r="C2148" s="12">
        <v>6.6899999999999998E-3</v>
      </c>
      <c r="D2148" s="45">
        <v>15.097159940209263</v>
      </c>
      <c r="E2148" s="11">
        <v>15.640657698056797</v>
      </c>
      <c r="F2148" s="11"/>
    </row>
    <row r="2149" spans="1:6" x14ac:dyDescent="0.35">
      <c r="A2149" s="43">
        <v>738</v>
      </c>
      <c r="B2149" s="12">
        <v>1.0500000000000001E-2</v>
      </c>
      <c r="C2149" s="12">
        <v>1.43E-2</v>
      </c>
      <c r="D2149" s="45">
        <v>26.573426573426566</v>
      </c>
      <c r="E2149" s="11">
        <v>27.530069930069924</v>
      </c>
      <c r="F2149" s="11">
        <v>21.173571781410818</v>
      </c>
    </row>
    <row r="2150" spans="1:6" x14ac:dyDescent="0.35">
      <c r="A2150" s="43">
        <v>738</v>
      </c>
      <c r="B2150" s="12">
        <v>1.41E-2</v>
      </c>
      <c r="C2150" s="12">
        <v>1.78E-2</v>
      </c>
      <c r="D2150" s="45">
        <v>20.786516853932586</v>
      </c>
      <c r="E2150" s="11">
        <v>21.534831460674159</v>
      </c>
      <c r="F2150" s="11"/>
    </row>
    <row r="2151" spans="1:6" x14ac:dyDescent="0.35">
      <c r="A2151" s="43">
        <v>738</v>
      </c>
      <c r="B2151" s="12">
        <v>1.4800000000000001E-2</v>
      </c>
      <c r="C2151" s="12">
        <v>1.72E-2</v>
      </c>
      <c r="D2151" s="45">
        <v>13.95348837209302</v>
      </c>
      <c r="E2151" s="11">
        <v>14.455813953488368</v>
      </c>
      <c r="F2151" s="11"/>
    </row>
    <row r="2152" spans="1:6" x14ac:dyDescent="0.35">
      <c r="A2152" s="46">
        <v>739</v>
      </c>
      <c r="B2152" s="12">
        <v>1.67E-2</v>
      </c>
      <c r="C2152" s="12">
        <v>1.8700000000000001E-2</v>
      </c>
      <c r="D2152" s="45">
        <v>10.695187165775408</v>
      </c>
      <c r="E2152" s="11">
        <v>11.080213903743322</v>
      </c>
      <c r="F2152" s="11">
        <v>11.080213903743322</v>
      </c>
    </row>
    <row r="2153" spans="1:6" x14ac:dyDescent="0.35">
      <c r="A2153" s="43">
        <v>740</v>
      </c>
      <c r="B2153" s="12">
        <v>5.7999999999999996E-3</v>
      </c>
      <c r="C2153" s="12">
        <v>1.01E-2</v>
      </c>
      <c r="D2153" s="45">
        <v>42.574257425742573</v>
      </c>
      <c r="E2153" s="11">
        <v>44.106930693069309</v>
      </c>
      <c r="F2153" s="11">
        <v>27.383754494852464</v>
      </c>
    </row>
    <row r="2154" spans="1:6" x14ac:dyDescent="0.35">
      <c r="A2154" s="43">
        <v>740</v>
      </c>
      <c r="B2154" s="12">
        <v>1.6400000000000001E-2</v>
      </c>
      <c r="C2154" s="12">
        <v>2.0199999999999999E-2</v>
      </c>
      <c r="D2154" s="45">
        <v>18.8118811881188</v>
      </c>
      <c r="E2154" s="11">
        <v>19.489108910891076</v>
      </c>
      <c r="F2154" s="11"/>
    </row>
    <row r="2155" spans="1:6" x14ac:dyDescent="0.35">
      <c r="A2155" s="43">
        <v>740</v>
      </c>
      <c r="B2155" s="12">
        <v>1.6500000000000001E-2</v>
      </c>
      <c r="C2155" s="12">
        <v>2.01E-2</v>
      </c>
      <c r="D2155" s="45">
        <v>17.910447761194025</v>
      </c>
      <c r="E2155" s="11">
        <v>18.555223880597008</v>
      </c>
      <c r="F2155" s="11"/>
    </row>
    <row r="2156" spans="1:6" x14ac:dyDescent="0.35">
      <c r="A2156" s="43">
        <v>741</v>
      </c>
      <c r="B2156" s="12">
        <v>5.1999999999999998E-3</v>
      </c>
      <c r="C2156" s="12">
        <v>6.4799999999999996E-3</v>
      </c>
      <c r="D2156" s="45">
        <v>19.753086419753085</v>
      </c>
      <c r="E2156" s="11">
        <v>20.464197530864197</v>
      </c>
      <c r="F2156" s="11">
        <v>30.092056464257752</v>
      </c>
    </row>
    <row r="2157" spans="1:6" x14ac:dyDescent="0.35">
      <c r="A2157" s="43">
        <v>741</v>
      </c>
      <c r="B2157" s="12">
        <v>3.6900000000000001E-3</v>
      </c>
      <c r="C2157" s="12">
        <v>4.9399999999999999E-3</v>
      </c>
      <c r="D2157" s="45">
        <v>25.30364372469635</v>
      </c>
      <c r="E2157" s="11">
        <v>26.214574898785418</v>
      </c>
      <c r="F2157" s="11"/>
    </row>
    <row r="2158" spans="1:6" x14ac:dyDescent="0.35">
      <c r="A2158" s="43">
        <v>741</v>
      </c>
      <c r="B2158" s="12">
        <v>2.6700000000000001E-3</v>
      </c>
      <c r="C2158" s="12">
        <v>4.6100000000000004E-3</v>
      </c>
      <c r="D2158" s="45">
        <v>42.082429501084597</v>
      </c>
      <c r="E2158" s="11">
        <v>43.597396963123643</v>
      </c>
      <c r="F2158" s="11"/>
    </row>
    <row r="2159" spans="1:6" x14ac:dyDescent="0.35">
      <c r="A2159" s="43">
        <v>742</v>
      </c>
      <c r="B2159" s="12">
        <v>7.7999999999999996E-3</v>
      </c>
      <c r="C2159" s="12">
        <v>1.17E-2</v>
      </c>
      <c r="D2159" s="45">
        <v>33.333333333333336</v>
      </c>
      <c r="E2159" s="11">
        <v>34.533333333333339</v>
      </c>
      <c r="F2159" s="11">
        <v>34.510120882243648</v>
      </c>
    </row>
    <row r="2160" spans="1:6" x14ac:dyDescent="0.35">
      <c r="A2160" s="43">
        <v>742</v>
      </c>
      <c r="B2160" s="12">
        <v>4.4999999999999997E-3</v>
      </c>
      <c r="C2160" s="12">
        <v>6.7999999999999996E-3</v>
      </c>
      <c r="D2160" s="45">
        <v>33.82352941176471</v>
      </c>
      <c r="E2160" s="11">
        <v>35.04117647058824</v>
      </c>
      <c r="F2160" s="11"/>
    </row>
    <row r="2161" spans="1:6" x14ac:dyDescent="0.35">
      <c r="A2161" s="43">
        <v>742</v>
      </c>
      <c r="B2161" s="12">
        <v>2.01E-2</v>
      </c>
      <c r="C2161" s="12">
        <v>2.9899999999999999E-2</v>
      </c>
      <c r="D2161" s="45">
        <v>32.775919732441473</v>
      </c>
      <c r="E2161" s="11">
        <v>33.955852842809364</v>
      </c>
      <c r="F2161" s="11"/>
    </row>
    <row r="2162" spans="1:6" x14ac:dyDescent="0.35">
      <c r="A2162" s="43">
        <v>743</v>
      </c>
      <c r="B2162" s="12">
        <v>6.3E-3</v>
      </c>
      <c r="C2162" s="12">
        <v>1.18E-2</v>
      </c>
      <c r="D2162" s="45">
        <v>46.610169491525419</v>
      </c>
      <c r="E2162" s="11">
        <v>48.288135593220332</v>
      </c>
      <c r="F2162" s="11">
        <v>50.208240319691335</v>
      </c>
    </row>
    <row r="2163" spans="1:6" x14ac:dyDescent="0.35">
      <c r="A2163" s="43">
        <v>743</v>
      </c>
      <c r="B2163" s="12">
        <v>2.0999999999999999E-3</v>
      </c>
      <c r="C2163" s="12">
        <v>4.1000000000000003E-3</v>
      </c>
      <c r="D2163" s="45">
        <v>48.780487804878057</v>
      </c>
      <c r="E2163" s="11">
        <v>50.536585365853668</v>
      </c>
      <c r="F2163" s="11"/>
    </row>
    <row r="2164" spans="1:6" x14ac:dyDescent="0.35">
      <c r="A2164" s="43">
        <v>743</v>
      </c>
      <c r="B2164" s="12">
        <v>3.3999999999999998E-3</v>
      </c>
      <c r="C2164" s="12">
        <v>6.7999999999999996E-3</v>
      </c>
      <c r="D2164" s="45">
        <v>50</v>
      </c>
      <c r="E2164" s="11">
        <v>51.800000000000004</v>
      </c>
      <c r="F2164" s="11"/>
    </row>
    <row r="2165" spans="1:6" x14ac:dyDescent="0.35">
      <c r="A2165" s="43">
        <v>744</v>
      </c>
      <c r="B2165" s="12">
        <v>1.6549999999999999E-2</v>
      </c>
      <c r="C2165" s="12">
        <v>2.0639999999999999E-2</v>
      </c>
      <c r="D2165" s="45">
        <v>19.81589147286822</v>
      </c>
      <c r="E2165" s="11">
        <v>20.529263565891476</v>
      </c>
      <c r="F2165" s="11">
        <v>22.912957353504698</v>
      </c>
    </row>
    <row r="2166" spans="1:6" x14ac:dyDescent="0.35">
      <c r="A2166" s="43">
        <v>744</v>
      </c>
      <c r="B2166" s="12">
        <v>1.67E-2</v>
      </c>
      <c r="C2166" s="12">
        <v>2.0789999999999999E-2</v>
      </c>
      <c r="D2166" s="45">
        <v>19.672919672919672</v>
      </c>
      <c r="E2166" s="11">
        <v>20.38114478114478</v>
      </c>
      <c r="F2166" s="11"/>
    </row>
    <row r="2167" spans="1:6" x14ac:dyDescent="0.35">
      <c r="A2167" s="43">
        <v>744</v>
      </c>
      <c r="B2167" s="12">
        <v>7.7600000000000004E-3</v>
      </c>
      <c r="C2167" s="12">
        <v>1.061E-2</v>
      </c>
      <c r="D2167" s="45">
        <v>26.861451460885949</v>
      </c>
      <c r="E2167" s="11">
        <v>27.828463713477845</v>
      </c>
      <c r="F2167" s="11"/>
    </row>
    <row r="2168" spans="1:6" x14ac:dyDescent="0.35">
      <c r="A2168" s="43">
        <v>745</v>
      </c>
      <c r="B2168" s="12">
        <v>1.6049999999999998E-2</v>
      </c>
      <c r="C2168" s="12">
        <v>1.7649999999999999E-2</v>
      </c>
      <c r="D2168" s="45">
        <v>9.0651558073654428</v>
      </c>
      <c r="E2168" s="11">
        <v>9.3915014164305983</v>
      </c>
      <c r="F2168" s="11">
        <v>12.986664642045989</v>
      </c>
    </row>
    <row r="2169" spans="1:6" x14ac:dyDescent="0.35">
      <c r="A2169" s="43">
        <v>745</v>
      </c>
      <c r="B2169" s="12">
        <v>1.553E-2</v>
      </c>
      <c r="C2169" s="12">
        <v>2.1149999999999999E-2</v>
      </c>
      <c r="D2169" s="45">
        <v>26.572104018912523</v>
      </c>
      <c r="E2169" s="11">
        <v>27.528699763593373</v>
      </c>
      <c r="F2169" s="11"/>
    </row>
    <row r="2170" spans="1:6" x14ac:dyDescent="0.35">
      <c r="A2170" s="43">
        <v>745</v>
      </c>
      <c r="B2170" s="12">
        <v>1.8919999999999999E-2</v>
      </c>
      <c r="C2170" s="12">
        <v>1.9300000000000001E-2</v>
      </c>
      <c r="D2170" s="45">
        <v>1.968911917098455</v>
      </c>
      <c r="E2170" s="11">
        <v>2.0397927461139993</v>
      </c>
      <c r="F2170" s="11"/>
    </row>
    <row r="2171" spans="1:6" x14ac:dyDescent="0.35">
      <c r="A2171" s="43">
        <v>746</v>
      </c>
      <c r="B2171" s="12">
        <v>1.24E-2</v>
      </c>
      <c r="C2171" s="12">
        <v>1.6199999999999999E-2</v>
      </c>
      <c r="D2171" s="45">
        <v>23.456790123456788</v>
      </c>
      <c r="E2171" s="11">
        <v>24.301234567901233</v>
      </c>
      <c r="F2171" s="11">
        <v>25.3037037037037</v>
      </c>
    </row>
    <row r="2172" spans="1:6" x14ac:dyDescent="0.35">
      <c r="A2172" s="43">
        <v>746</v>
      </c>
      <c r="B2172" s="12">
        <v>1.2800000000000001E-2</v>
      </c>
      <c r="C2172" s="12">
        <v>1.6199999999999999E-2</v>
      </c>
      <c r="D2172" s="45">
        <v>20.987654320987648</v>
      </c>
      <c r="E2172" s="11">
        <v>21.743209876543204</v>
      </c>
      <c r="F2172" s="11"/>
    </row>
    <row r="2173" spans="1:6" x14ac:dyDescent="0.35">
      <c r="A2173" s="43">
        <v>746</v>
      </c>
      <c r="B2173" s="12">
        <v>1.5800000000000002E-2</v>
      </c>
      <c r="C2173" s="12">
        <v>2.2200000000000001E-2</v>
      </c>
      <c r="D2173" s="45">
        <v>28.828828828828822</v>
      </c>
      <c r="E2173" s="11">
        <v>29.86666666666666</v>
      </c>
      <c r="F2173" s="11"/>
    </row>
    <row r="2174" spans="1:6" x14ac:dyDescent="0.35">
      <c r="A2174" s="43">
        <v>747</v>
      </c>
      <c r="B2174" s="12">
        <v>2.0639999999999999E-2</v>
      </c>
      <c r="C2174" s="12">
        <v>2.683E-2</v>
      </c>
      <c r="D2174" s="45">
        <v>23.071188967573615</v>
      </c>
      <c r="E2174" s="11">
        <v>23.901751770406268</v>
      </c>
      <c r="F2174" s="11">
        <v>22.982876798490356</v>
      </c>
    </row>
    <row r="2175" spans="1:6" x14ac:dyDescent="0.35">
      <c r="A2175" s="43">
        <v>747</v>
      </c>
      <c r="B2175" s="12">
        <v>1.022E-2</v>
      </c>
      <c r="C2175" s="12">
        <v>1.7420000000000001E-2</v>
      </c>
      <c r="D2175" s="45">
        <v>41.331802525832387</v>
      </c>
      <c r="E2175" s="11">
        <v>42.819747416762354</v>
      </c>
      <c r="F2175" s="11"/>
    </row>
    <row r="2176" spans="1:6" x14ac:dyDescent="0.35">
      <c r="A2176" s="43">
        <v>747</v>
      </c>
      <c r="B2176" s="12">
        <v>1.32E-2</v>
      </c>
      <c r="C2176" s="12">
        <v>1.349E-2</v>
      </c>
      <c r="D2176" s="45">
        <v>2.1497405485544872</v>
      </c>
      <c r="E2176" s="11">
        <v>2.2271312083024486</v>
      </c>
      <c r="F2176" s="11"/>
    </row>
    <row r="2177" spans="1:6" x14ac:dyDescent="0.35">
      <c r="A2177" s="43">
        <v>748</v>
      </c>
      <c r="B2177" s="12">
        <v>1.6060000000000001E-2</v>
      </c>
      <c r="C2177" s="12">
        <v>2.0250000000000001E-2</v>
      </c>
      <c r="D2177" s="45">
        <v>20.691358024691354</v>
      </c>
      <c r="E2177" s="11">
        <v>21.436246913580245</v>
      </c>
      <c r="F2177" s="11">
        <v>24.61993547490469</v>
      </c>
    </row>
    <row r="2178" spans="1:6" x14ac:dyDescent="0.35">
      <c r="A2178" s="43">
        <v>748</v>
      </c>
      <c r="B2178" s="12">
        <v>1.3849999999999999E-2</v>
      </c>
      <c r="C2178" s="12">
        <v>1.8120000000000001E-2</v>
      </c>
      <c r="D2178" s="45">
        <v>23.565121412803538</v>
      </c>
      <c r="E2178" s="11">
        <v>24.413465783664467</v>
      </c>
      <c r="F2178" s="11"/>
    </row>
    <row r="2179" spans="1:6" x14ac:dyDescent="0.35">
      <c r="A2179" s="43">
        <v>748</v>
      </c>
      <c r="B2179" s="12">
        <v>1.0120000000000001E-2</v>
      </c>
      <c r="C2179" s="12">
        <v>1.387E-2</v>
      </c>
      <c r="D2179" s="45">
        <v>27.036770007209803</v>
      </c>
      <c r="E2179" s="11">
        <v>28.010093727469357</v>
      </c>
      <c r="F2179" s="11"/>
    </row>
    <row r="2180" spans="1:6" x14ac:dyDescent="0.35">
      <c r="A2180" s="43">
        <v>749</v>
      </c>
      <c r="B2180" s="12">
        <v>7.9000000000000008E-3</v>
      </c>
      <c r="C2180" s="12">
        <v>1.2699999999999999E-2</v>
      </c>
      <c r="D2180" s="45">
        <v>37.795275590551178</v>
      </c>
      <c r="E2180" s="11">
        <v>39.155905511811021</v>
      </c>
      <c r="F2180" s="11">
        <v>37.191316052688592</v>
      </c>
    </row>
    <row r="2181" spans="1:6" x14ac:dyDescent="0.35">
      <c r="A2181" s="43">
        <v>749</v>
      </c>
      <c r="B2181" s="12">
        <v>8.5000000000000006E-3</v>
      </c>
      <c r="C2181" s="12">
        <v>1.18E-2</v>
      </c>
      <c r="D2181" s="45">
        <v>27.966101694915245</v>
      </c>
      <c r="E2181" s="11">
        <v>28.972881355932195</v>
      </c>
      <c r="F2181" s="11"/>
    </row>
    <row r="2182" spans="1:6" x14ac:dyDescent="0.35">
      <c r="A2182" s="43">
        <v>749</v>
      </c>
      <c r="B2182" s="12">
        <v>5.4000000000000003E-3</v>
      </c>
      <c r="C2182" s="12">
        <v>9.2999999999999992E-3</v>
      </c>
      <c r="D2182" s="45">
        <v>41.93548387096773</v>
      </c>
      <c r="E2182" s="11">
        <v>43.445161290322567</v>
      </c>
      <c r="F2182" s="11"/>
    </row>
    <row r="2183" spans="1:6" x14ac:dyDescent="0.35">
      <c r="A2183" s="43">
        <v>750</v>
      </c>
      <c r="B2183" s="12">
        <v>1.044E-2</v>
      </c>
      <c r="C2183" s="12">
        <v>1.814E-2</v>
      </c>
      <c r="D2183" s="45">
        <v>42.447629547960311</v>
      </c>
      <c r="E2183" s="11">
        <v>43.97574421168688</v>
      </c>
      <c r="F2183" s="11">
        <v>30.894904723418801</v>
      </c>
    </row>
    <row r="2184" spans="1:6" x14ac:dyDescent="0.35">
      <c r="A2184" s="43">
        <v>750</v>
      </c>
      <c r="B2184" s="12">
        <v>1.448E-2</v>
      </c>
      <c r="C2184" s="12">
        <v>2.009E-2</v>
      </c>
      <c r="D2184" s="45">
        <v>27.924340467894478</v>
      </c>
      <c r="E2184" s="11">
        <v>28.929616724738679</v>
      </c>
      <c r="F2184" s="11"/>
    </row>
    <row r="2185" spans="1:6" x14ac:dyDescent="0.35">
      <c r="A2185" s="43">
        <v>750</v>
      </c>
      <c r="B2185" s="12">
        <v>1.3010000000000001E-2</v>
      </c>
      <c r="C2185" s="12">
        <v>1.6080000000000001E-2</v>
      </c>
      <c r="D2185" s="45">
        <v>19.092039800995021</v>
      </c>
      <c r="E2185" s="11">
        <v>19.779353233830843</v>
      </c>
      <c r="F2185" s="11"/>
    </row>
    <row r="2186" spans="1:6" x14ac:dyDescent="0.35">
      <c r="A2186" s="43">
        <v>751</v>
      </c>
      <c r="B2186" s="12">
        <v>2.23E-2</v>
      </c>
      <c r="C2186" s="12">
        <v>2.8199999999999999E-2</v>
      </c>
      <c r="D2186" s="45">
        <v>20.921985815602834</v>
      </c>
      <c r="E2186" s="11">
        <v>21.675177304964539</v>
      </c>
      <c r="F2186" s="11">
        <v>32.269503546099294</v>
      </c>
    </row>
    <row r="2187" spans="1:6" x14ac:dyDescent="0.35">
      <c r="A2187" s="43">
        <v>751</v>
      </c>
      <c r="B2187" s="12">
        <v>5.0000000000000001E-3</v>
      </c>
      <c r="C2187" s="12">
        <v>7.4999999999999997E-3</v>
      </c>
      <c r="D2187" s="45">
        <v>33.333333333333329</v>
      </c>
      <c r="E2187" s="11">
        <v>34.533333333333331</v>
      </c>
      <c r="F2187" s="11"/>
    </row>
    <row r="2188" spans="1:6" x14ac:dyDescent="0.35">
      <c r="A2188" s="43">
        <v>751</v>
      </c>
      <c r="B2188" s="12">
        <v>4.4999999999999997E-3</v>
      </c>
      <c r="C2188" s="12">
        <v>7.4000000000000003E-3</v>
      </c>
      <c r="D2188" s="45">
        <v>39.189189189189193</v>
      </c>
      <c r="E2188" s="11">
        <v>40.600000000000009</v>
      </c>
      <c r="F2188" s="11"/>
    </row>
    <row r="2189" spans="1:6" x14ac:dyDescent="0.35">
      <c r="A2189" s="43">
        <v>752</v>
      </c>
      <c r="B2189" s="12">
        <v>1.4200000000000001E-2</v>
      </c>
      <c r="C2189" s="12">
        <v>1.7000000000000001E-2</v>
      </c>
      <c r="D2189" s="45">
        <v>16.47058823529412</v>
      </c>
      <c r="E2189" s="11">
        <v>17.063529411764708</v>
      </c>
      <c r="F2189" s="11">
        <v>13.842556587547298</v>
      </c>
    </row>
    <row r="2190" spans="1:6" x14ac:dyDescent="0.35">
      <c r="A2190" s="43">
        <v>752</v>
      </c>
      <c r="B2190" s="12">
        <v>7.7000000000000002E-3</v>
      </c>
      <c r="C2190" s="12">
        <v>9.4999999999999998E-3</v>
      </c>
      <c r="D2190" s="45">
        <v>18.947368421052627</v>
      </c>
      <c r="E2190" s="11">
        <v>19.62947368421052</v>
      </c>
      <c r="F2190" s="11"/>
    </row>
    <row r="2191" spans="1:6" x14ac:dyDescent="0.35">
      <c r="A2191" s="43">
        <v>752</v>
      </c>
      <c r="B2191" s="12">
        <v>1.43E-2</v>
      </c>
      <c r="C2191" s="12">
        <v>1.4999999999999999E-2</v>
      </c>
      <c r="D2191" s="45">
        <v>4.6666666666666616</v>
      </c>
      <c r="E2191" s="11">
        <v>4.8346666666666618</v>
      </c>
      <c r="F2191" s="11"/>
    </row>
    <row r="2192" spans="1:6" x14ac:dyDescent="0.35">
      <c r="A2192" s="43">
        <v>753</v>
      </c>
      <c r="B2192" s="12">
        <v>1.77E-2</v>
      </c>
      <c r="C2192" s="12">
        <v>1.7899999999999999E-2</v>
      </c>
      <c r="D2192" s="45">
        <v>1.1173184357541832</v>
      </c>
      <c r="E2192" s="11">
        <v>1.1575418994413338</v>
      </c>
      <c r="F2192" s="11">
        <v>16.876272992432892</v>
      </c>
    </row>
    <row r="2193" spans="1:6" x14ac:dyDescent="0.35">
      <c r="A2193" s="43">
        <v>753</v>
      </c>
      <c r="B2193" s="12">
        <v>1.7000000000000001E-2</v>
      </c>
      <c r="C2193" s="12">
        <v>2.3599999999999999E-2</v>
      </c>
      <c r="D2193" s="45">
        <v>27.966101694915245</v>
      </c>
      <c r="E2193" s="11">
        <v>28.972881355932195</v>
      </c>
      <c r="F2193" s="11"/>
    </row>
    <row r="2194" spans="1:6" x14ac:dyDescent="0.35">
      <c r="A2194" s="43">
        <v>753</v>
      </c>
      <c r="B2194" s="12">
        <v>1.4999999999999999E-2</v>
      </c>
      <c r="C2194" s="12">
        <v>1.8700000000000001E-2</v>
      </c>
      <c r="D2194" s="45">
        <v>19.786096256684502</v>
      </c>
      <c r="E2194" s="11">
        <v>20.498395721925146</v>
      </c>
      <c r="F2194" s="11"/>
    </row>
    <row r="2195" spans="1:6" x14ac:dyDescent="0.35">
      <c r="A2195" s="43">
        <v>754</v>
      </c>
      <c r="B2195" s="12">
        <v>1.1509999999999999E-2</v>
      </c>
      <c r="C2195" s="12">
        <v>1.464E-2</v>
      </c>
      <c r="D2195" s="45">
        <v>21.379781420765031</v>
      </c>
      <c r="E2195" s="11">
        <v>22.149453551912572</v>
      </c>
      <c r="F2195" s="11">
        <v>24.669084601109514</v>
      </c>
    </row>
    <row r="2196" spans="1:6" x14ac:dyDescent="0.35">
      <c r="A2196" s="43">
        <v>754</v>
      </c>
      <c r="B2196" s="12">
        <v>4.7000000000000002E-3</v>
      </c>
      <c r="C2196" s="12">
        <v>8.3000000000000001E-3</v>
      </c>
      <c r="D2196" s="45">
        <v>43.373493975903614</v>
      </c>
      <c r="E2196" s="11">
        <v>44.934939759036148</v>
      </c>
      <c r="F2196" s="11"/>
    </row>
    <row r="2197" spans="1:6" x14ac:dyDescent="0.35">
      <c r="A2197" s="43">
        <v>754</v>
      </c>
      <c r="B2197" s="12">
        <v>1.592E-2</v>
      </c>
      <c r="C2197" s="12">
        <v>1.7059999999999999E-2</v>
      </c>
      <c r="D2197" s="45">
        <v>6.6822977725674013</v>
      </c>
      <c r="E2197" s="11">
        <v>6.9228604923798276</v>
      </c>
      <c r="F2197" s="11"/>
    </row>
    <row r="2198" spans="1:6" x14ac:dyDescent="0.35">
      <c r="A2198" s="43">
        <v>755</v>
      </c>
      <c r="B2198" s="12">
        <v>4.13E-3</v>
      </c>
      <c r="C2198" s="12">
        <v>5.5199999999999997E-3</v>
      </c>
      <c r="D2198" s="45">
        <v>25.181159420289852</v>
      </c>
      <c r="E2198" s="11">
        <v>26.087681159420288</v>
      </c>
      <c r="F2198" s="11">
        <v>20.610010111223456</v>
      </c>
    </row>
    <row r="2199" spans="1:6" x14ac:dyDescent="0.35">
      <c r="A2199" s="43">
        <v>755</v>
      </c>
      <c r="B2199" s="12">
        <v>8.1899999999999994E-3</v>
      </c>
      <c r="C2199" s="12">
        <v>9.6600000000000002E-3</v>
      </c>
      <c r="D2199" s="45">
        <v>15.217391304347835</v>
      </c>
      <c r="E2199" s="11">
        <v>15.765217391304358</v>
      </c>
      <c r="F2199" s="11"/>
    </row>
    <row r="2200" spans="1:6" x14ac:dyDescent="0.35">
      <c r="A2200" s="43">
        <v>755</v>
      </c>
      <c r="B2200" s="12">
        <v>8.3300000000000006E-3</v>
      </c>
      <c r="C2200" s="12">
        <v>1.0319999999999999E-2</v>
      </c>
      <c r="D2200" s="45">
        <v>19.282945736434097</v>
      </c>
      <c r="E2200" s="11">
        <v>19.977131782945726</v>
      </c>
      <c r="F2200" s="11"/>
    </row>
    <row r="2201" spans="1:6" x14ac:dyDescent="0.35">
      <c r="A2201" s="43">
        <v>756</v>
      </c>
      <c r="B2201" s="12">
        <v>1.175E-2</v>
      </c>
      <c r="C2201" s="12">
        <v>1.47E-2</v>
      </c>
      <c r="D2201" s="45">
        <v>20.068027210884352</v>
      </c>
      <c r="E2201" s="11">
        <v>20.790476190476191</v>
      </c>
      <c r="F2201" s="11">
        <v>20.576623539720817</v>
      </c>
    </row>
    <row r="2202" spans="1:6" x14ac:dyDescent="0.35">
      <c r="A2202" s="43">
        <v>756</v>
      </c>
      <c r="B2202" s="12">
        <v>1.371E-2</v>
      </c>
      <c r="C2202" s="12">
        <v>1.7180000000000001E-2</v>
      </c>
      <c r="D2202" s="45">
        <v>20.197904540162984</v>
      </c>
      <c r="E2202" s="11">
        <v>20.925029103608853</v>
      </c>
      <c r="F2202" s="11"/>
    </row>
    <row r="2203" spans="1:6" x14ac:dyDescent="0.35">
      <c r="A2203" s="43">
        <v>756</v>
      </c>
      <c r="B2203" s="12">
        <v>1.303E-2</v>
      </c>
      <c r="C2203" s="12">
        <v>1.6150000000000001E-2</v>
      </c>
      <c r="D2203" s="45">
        <v>19.318885448916415</v>
      </c>
      <c r="E2203" s="11">
        <v>20.014365325077407</v>
      </c>
      <c r="F2203" s="11"/>
    </row>
    <row r="2204" spans="1:6" x14ac:dyDescent="0.35">
      <c r="A2204" s="43">
        <v>757</v>
      </c>
      <c r="B2204" s="12">
        <v>1.55E-2</v>
      </c>
      <c r="C2204" s="12">
        <v>2.1899999999999999E-2</v>
      </c>
      <c r="D2204" s="45">
        <v>29.223744292237441</v>
      </c>
      <c r="E2204" s="11">
        <v>30.275799086757988</v>
      </c>
      <c r="F2204" s="11">
        <v>30.615633674626963</v>
      </c>
    </row>
    <row r="2205" spans="1:6" x14ac:dyDescent="0.35">
      <c r="A2205" s="43">
        <v>757</v>
      </c>
      <c r="B2205" s="12">
        <v>1.38E-2</v>
      </c>
      <c r="C2205" s="12">
        <v>1.8800000000000001E-2</v>
      </c>
      <c r="D2205" s="45">
        <v>26.59574468085107</v>
      </c>
      <c r="E2205" s="11">
        <v>27.553191489361708</v>
      </c>
      <c r="F2205" s="11"/>
    </row>
    <row r="2206" spans="1:6" x14ac:dyDescent="0.35">
      <c r="A2206" s="43">
        <v>757</v>
      </c>
      <c r="B2206" s="12">
        <v>1.35E-2</v>
      </c>
      <c r="C2206" s="12">
        <v>2.01E-2</v>
      </c>
      <c r="D2206" s="45">
        <v>32.835820895522389</v>
      </c>
      <c r="E2206" s="11">
        <v>34.017910447761196</v>
      </c>
      <c r="F2206" s="11"/>
    </row>
    <row r="2207" spans="1:6" x14ac:dyDescent="0.35">
      <c r="A2207" s="43">
        <v>758</v>
      </c>
      <c r="B2207" s="12">
        <v>1.55E-2</v>
      </c>
      <c r="C2207" s="12">
        <v>1.89E-2</v>
      </c>
      <c r="D2207" s="45">
        <v>17.989417989417991</v>
      </c>
      <c r="E2207" s="11">
        <v>18.63703703703704</v>
      </c>
      <c r="F2207" s="11">
        <v>32.418637069740832</v>
      </c>
    </row>
    <row r="2208" spans="1:6" x14ac:dyDescent="0.35">
      <c r="A2208" s="43">
        <v>758</v>
      </c>
      <c r="B2208" s="12">
        <v>1.2E-2</v>
      </c>
      <c r="C2208" s="12">
        <v>1.5100000000000001E-2</v>
      </c>
      <c r="D2208" s="45">
        <v>20.529801324503314</v>
      </c>
      <c r="E2208" s="11">
        <v>21.268874172185434</v>
      </c>
      <c r="F2208" s="11"/>
    </row>
    <row r="2209" spans="1:6" x14ac:dyDescent="0.35">
      <c r="A2209" s="43">
        <v>758</v>
      </c>
      <c r="B2209" s="12">
        <v>2.5000000000000001E-3</v>
      </c>
      <c r="C2209" s="12">
        <v>5.5999999999999999E-3</v>
      </c>
      <c r="D2209" s="45">
        <v>55.357142857142861</v>
      </c>
      <c r="E2209" s="11">
        <v>57.350000000000009</v>
      </c>
      <c r="F2209" s="11"/>
    </row>
    <row r="2210" spans="1:6" x14ac:dyDescent="0.35">
      <c r="A2210" s="43">
        <v>759</v>
      </c>
      <c r="B2210" s="12">
        <v>1.09E-2</v>
      </c>
      <c r="C2210" s="12">
        <v>1.6400000000000001E-2</v>
      </c>
      <c r="D2210" s="45">
        <v>33.536585365853668</v>
      </c>
      <c r="E2210" s="11">
        <v>34.743902439024403</v>
      </c>
      <c r="F2210" s="11">
        <v>34.889836708994572</v>
      </c>
    </row>
    <row r="2211" spans="1:6" x14ac:dyDescent="0.35">
      <c r="A2211" s="43">
        <v>759</v>
      </c>
      <c r="B2211" s="12">
        <v>1.3100000000000001E-2</v>
      </c>
      <c r="C2211" s="12">
        <v>1.83E-2</v>
      </c>
      <c r="D2211" s="45">
        <v>28.415300546448087</v>
      </c>
      <c r="E2211" s="11">
        <v>29.43825136612022</v>
      </c>
      <c r="F2211" s="11"/>
    </row>
    <row r="2212" spans="1:6" x14ac:dyDescent="0.35">
      <c r="A2212" s="43">
        <v>759</v>
      </c>
      <c r="B2212" s="12">
        <v>1.06E-2</v>
      </c>
      <c r="C2212" s="12">
        <v>1.7399999999999999E-2</v>
      </c>
      <c r="D2212" s="45">
        <v>39.080459770114942</v>
      </c>
      <c r="E2212" s="11">
        <v>40.48735632183908</v>
      </c>
      <c r="F2212" s="11"/>
    </row>
    <row r="2213" spans="1:6" x14ac:dyDescent="0.35">
      <c r="A2213" s="43">
        <v>760</v>
      </c>
      <c r="B2213" s="12">
        <v>8.3000000000000001E-3</v>
      </c>
      <c r="C2213" s="12">
        <v>1.2500000000000001E-2</v>
      </c>
      <c r="D2213" s="45">
        <v>33.6</v>
      </c>
      <c r="E2213" s="11">
        <v>34.809600000000003</v>
      </c>
      <c r="F2213" s="11">
        <v>34.040059948047372</v>
      </c>
    </row>
    <row r="2214" spans="1:6" x14ac:dyDescent="0.35">
      <c r="A2214" s="43">
        <v>760</v>
      </c>
      <c r="B2214" s="12">
        <v>7.4999999999999997E-3</v>
      </c>
      <c r="C2214" s="12">
        <v>1.1299999999999999E-2</v>
      </c>
      <c r="D2214" s="45">
        <v>33.62831858407079</v>
      </c>
      <c r="E2214" s="11">
        <v>34.838938053097337</v>
      </c>
      <c r="F2214" s="11"/>
    </row>
    <row r="2215" spans="1:6" x14ac:dyDescent="0.35">
      <c r="A2215" s="43">
        <v>760</v>
      </c>
      <c r="B2215" s="12">
        <v>9.1999999999999998E-3</v>
      </c>
      <c r="C2215" s="12">
        <v>1.34E-2</v>
      </c>
      <c r="D2215" s="45">
        <v>31.343283582089555</v>
      </c>
      <c r="E2215" s="11">
        <v>32.471641791044782</v>
      </c>
      <c r="F2215" s="11"/>
    </row>
    <row r="2216" spans="1:6" x14ac:dyDescent="0.35">
      <c r="A2216" s="43">
        <v>761</v>
      </c>
      <c r="B2216" s="12">
        <v>8.8999999999999999E-3</v>
      </c>
      <c r="C2216" s="12">
        <v>1.2E-2</v>
      </c>
      <c r="D2216" s="45">
        <v>25.833333333333336</v>
      </c>
      <c r="E2216" s="11">
        <v>26.763333333333335</v>
      </c>
      <c r="F2216" s="11">
        <v>24.51694344644045</v>
      </c>
    </row>
    <row r="2217" spans="1:6" x14ac:dyDescent="0.35">
      <c r="A2217" s="43">
        <v>761</v>
      </c>
      <c r="B2217" s="12">
        <v>7.4000000000000003E-3</v>
      </c>
      <c r="C2217" s="12">
        <v>0.01</v>
      </c>
      <c r="D2217" s="45">
        <v>26</v>
      </c>
      <c r="E2217" s="11">
        <v>26.936</v>
      </c>
      <c r="F2217" s="11"/>
    </row>
    <row r="2218" spans="1:6" x14ac:dyDescent="0.35">
      <c r="A2218" s="43">
        <v>761</v>
      </c>
      <c r="B2218" s="12">
        <v>1.35E-2</v>
      </c>
      <c r="C2218" s="12">
        <v>1.67E-2</v>
      </c>
      <c r="D2218" s="45">
        <v>19.161676646706585</v>
      </c>
      <c r="E2218" s="11">
        <v>19.851497005988023</v>
      </c>
      <c r="F2218" s="11"/>
    </row>
    <row r="2219" spans="1:6" x14ac:dyDescent="0.35">
      <c r="A2219" s="43">
        <v>762</v>
      </c>
      <c r="B2219" s="12">
        <v>1.83E-2</v>
      </c>
      <c r="C2219" s="12">
        <v>2.5000000000000001E-2</v>
      </c>
      <c r="D2219" s="45">
        <v>26.8</v>
      </c>
      <c r="E2219" s="11">
        <v>27.764800000000001</v>
      </c>
      <c r="F2219" s="11">
        <v>22.203081481481487</v>
      </c>
    </row>
    <row r="2220" spans="1:6" x14ac:dyDescent="0.35">
      <c r="A2220" s="43">
        <v>762</v>
      </c>
      <c r="B2220" s="12">
        <v>8.6999999999999994E-3</v>
      </c>
      <c r="C2220" s="12">
        <v>1.11E-2</v>
      </c>
      <c r="D2220" s="45">
        <v>21.621621621621632</v>
      </c>
      <c r="E2220" s="11">
        <v>22.400000000000013</v>
      </c>
      <c r="F2220" s="11"/>
    </row>
    <row r="2221" spans="1:6" x14ac:dyDescent="0.35">
      <c r="A2221" s="43">
        <v>762</v>
      </c>
      <c r="B2221" s="12">
        <v>1.06E-2</v>
      </c>
      <c r="C2221" s="12">
        <v>1.26E-2</v>
      </c>
      <c r="D2221" s="45">
        <v>15.873015873015872</v>
      </c>
      <c r="E2221" s="11">
        <v>16.444444444444443</v>
      </c>
      <c r="F2221" s="11"/>
    </row>
    <row r="2222" spans="1:6" x14ac:dyDescent="0.35">
      <c r="A2222" s="43">
        <v>763</v>
      </c>
      <c r="B2222" s="12">
        <v>7.4999999999999997E-3</v>
      </c>
      <c r="C2222" s="12">
        <v>9.7999999999999997E-3</v>
      </c>
      <c r="D2222" s="45">
        <v>23.469387755102041</v>
      </c>
      <c r="E2222" s="11">
        <v>24.314285714285713</v>
      </c>
      <c r="F2222" s="11">
        <v>23.550793650793651</v>
      </c>
    </row>
    <row r="2223" spans="1:6" x14ac:dyDescent="0.35">
      <c r="A2223" s="43">
        <v>763</v>
      </c>
      <c r="B2223" s="12">
        <v>1.29E-2</v>
      </c>
      <c r="C2223" s="12">
        <v>1.72E-2</v>
      </c>
      <c r="D2223" s="45">
        <v>25</v>
      </c>
      <c r="E2223" s="11">
        <v>25.900000000000002</v>
      </c>
      <c r="F2223" s="11"/>
    </row>
    <row r="2224" spans="1:6" x14ac:dyDescent="0.35">
      <c r="A2224" s="43">
        <v>763</v>
      </c>
      <c r="B2224" s="12">
        <v>1.18E-2</v>
      </c>
      <c r="C2224" s="12">
        <v>1.47E-2</v>
      </c>
      <c r="D2224" s="45">
        <v>19.727891156462583</v>
      </c>
      <c r="E2224" s="11">
        <v>20.438095238095237</v>
      </c>
      <c r="F2224" s="11"/>
    </row>
    <row r="2225" spans="1:6" x14ac:dyDescent="0.35">
      <c r="A2225" s="43">
        <v>764</v>
      </c>
      <c r="B2225" s="12">
        <v>1.0109999999999999E-2</v>
      </c>
      <c r="C2225" s="12">
        <v>1.4189999999999999E-2</v>
      </c>
      <c r="D2225" s="45">
        <v>28.752642706131081</v>
      </c>
      <c r="E2225" s="11">
        <v>29.787737843551799</v>
      </c>
      <c r="F2225" s="11">
        <v>22.925665535938744</v>
      </c>
    </row>
    <row r="2226" spans="1:6" x14ac:dyDescent="0.35">
      <c r="A2226" s="43">
        <v>764</v>
      </c>
      <c r="B2226" s="12">
        <v>6.1900000000000002E-3</v>
      </c>
      <c r="C2226" s="12">
        <v>7.1000000000000004E-3</v>
      </c>
      <c r="D2226" s="45">
        <v>12.816901408450706</v>
      </c>
      <c r="E2226" s="11">
        <v>13.278309859154932</v>
      </c>
      <c r="F2226" s="11"/>
    </row>
    <row r="2227" spans="1:6" x14ac:dyDescent="0.35">
      <c r="A2227" s="43">
        <v>764</v>
      </c>
      <c r="B2227" s="12">
        <v>3.0899999999999999E-3</v>
      </c>
      <c r="C2227" s="12">
        <v>4.1099999999999999E-3</v>
      </c>
      <c r="D2227" s="45">
        <v>24.817518248175187</v>
      </c>
      <c r="E2227" s="11">
        <v>25.710948905109493</v>
      </c>
      <c r="F2227" s="11"/>
    </row>
    <row r="2228" spans="1:6" x14ac:dyDescent="0.35">
      <c r="A2228" s="43">
        <v>765</v>
      </c>
      <c r="B2228" s="12">
        <v>1.2500000000000001E-2</v>
      </c>
      <c r="C2228" s="12">
        <v>1.5699999999999999E-2</v>
      </c>
      <c r="D2228" s="45">
        <v>20.38216560509553</v>
      </c>
      <c r="E2228" s="11">
        <v>21.115923566878969</v>
      </c>
      <c r="F2228" s="11">
        <v>28.982484375280169</v>
      </c>
    </row>
    <row r="2229" spans="1:6" x14ac:dyDescent="0.35">
      <c r="A2229" s="43">
        <v>765</v>
      </c>
      <c r="B2229" s="12">
        <v>9.5999999999999992E-3</v>
      </c>
      <c r="C2229" s="12">
        <v>1.3899999999999999E-2</v>
      </c>
      <c r="D2229" s="45">
        <v>30.935251798561154</v>
      </c>
      <c r="E2229" s="11">
        <v>32.048920863309355</v>
      </c>
      <c r="F2229" s="11"/>
    </row>
    <row r="2230" spans="1:6" x14ac:dyDescent="0.35">
      <c r="A2230" s="43">
        <v>765</v>
      </c>
      <c r="B2230" s="12">
        <v>9.2999999999999992E-3</v>
      </c>
      <c r="C2230" s="12">
        <v>1.38E-2</v>
      </c>
      <c r="D2230" s="45">
        <v>32.608695652173921</v>
      </c>
      <c r="E2230" s="11">
        <v>33.782608695652186</v>
      </c>
      <c r="F2230" s="11"/>
    </row>
    <row r="2232" spans="1:6" x14ac:dyDescent="0.35">
      <c r="A2232" s="50" t="s">
        <v>657</v>
      </c>
    </row>
    <row r="2233" spans="1:6" x14ac:dyDescent="0.35">
      <c r="A2233" s="50">
        <v>31</v>
      </c>
    </row>
    <row r="2234" spans="1:6" x14ac:dyDescent="0.35">
      <c r="A2234" s="50">
        <v>100</v>
      </c>
    </row>
    <row r="2235" spans="1:6" x14ac:dyDescent="0.35">
      <c r="A2235" s="53">
        <v>175</v>
      </c>
    </row>
    <row r="2236" spans="1:6" x14ac:dyDescent="0.35">
      <c r="A2236" s="50">
        <v>190</v>
      </c>
    </row>
    <row r="2237" spans="1:6" x14ac:dyDescent="0.35">
      <c r="A2237" s="50">
        <v>195</v>
      </c>
    </row>
    <row r="2238" spans="1:6" x14ac:dyDescent="0.35">
      <c r="A2238" s="50">
        <v>221</v>
      </c>
    </row>
    <row r="2239" spans="1:6" x14ac:dyDescent="0.35">
      <c r="A2239" s="50">
        <v>234</v>
      </c>
    </row>
    <row r="2240" spans="1:6" x14ac:dyDescent="0.35">
      <c r="A2240" s="50">
        <v>274</v>
      </c>
    </row>
    <row r="2241" spans="1:3" x14ac:dyDescent="0.35">
      <c r="A2241" s="50">
        <v>283</v>
      </c>
    </row>
    <row r="2242" spans="1:3" x14ac:dyDescent="0.35">
      <c r="A2242" s="50">
        <v>342</v>
      </c>
    </row>
    <row r="2243" spans="1:3" x14ac:dyDescent="0.35">
      <c r="A2243" s="53">
        <v>347</v>
      </c>
    </row>
    <row r="2244" spans="1:3" x14ac:dyDescent="0.35">
      <c r="A2244" s="50">
        <v>357</v>
      </c>
    </row>
    <row r="2245" spans="1:3" x14ac:dyDescent="0.35">
      <c r="A2245" s="50">
        <v>366</v>
      </c>
    </row>
    <row r="2246" spans="1:3" x14ac:dyDescent="0.35">
      <c r="A2246" s="53">
        <v>410</v>
      </c>
    </row>
    <row r="2247" spans="1:3" x14ac:dyDescent="0.35">
      <c r="A2247" s="50">
        <v>424</v>
      </c>
      <c r="B2247" s="41"/>
      <c r="C2247" s="41"/>
    </row>
    <row r="2248" spans="1:3" x14ac:dyDescent="0.35">
      <c r="A2248" s="50">
        <v>426</v>
      </c>
      <c r="B2248" s="41"/>
      <c r="C2248" s="41"/>
    </row>
    <row r="2249" spans="1:3" x14ac:dyDescent="0.35">
      <c r="A2249" s="50">
        <v>451</v>
      </c>
      <c r="B2249" s="41"/>
      <c r="C2249" s="41"/>
    </row>
    <row r="2250" spans="1:3" x14ac:dyDescent="0.35">
      <c r="A2250" s="50">
        <v>629</v>
      </c>
      <c r="B2250" s="41"/>
      <c r="C2250" s="41"/>
    </row>
    <row r="2251" spans="1:3" x14ac:dyDescent="0.35">
      <c r="A2251" s="50">
        <v>187</v>
      </c>
      <c r="B2251" s="41"/>
      <c r="C2251" s="41"/>
    </row>
    <row r="2252" spans="1:3" x14ac:dyDescent="0.35">
      <c r="A2252" s="53">
        <v>284</v>
      </c>
    </row>
    <row r="2253" spans="1:3" x14ac:dyDescent="0.35">
      <c r="A2253" s="53"/>
    </row>
    <row r="2255" spans="1:3" x14ac:dyDescent="0.35">
      <c r="A2255" s="53"/>
    </row>
    <row r="2257" spans="1:1" x14ac:dyDescent="0.35">
      <c r="A2257" s="53"/>
    </row>
    <row r="2258" spans="1:1" x14ac:dyDescent="0.35">
      <c r="A2258" s="53"/>
    </row>
    <row r="2259" spans="1:1" x14ac:dyDescent="0.35">
      <c r="A2259" s="53"/>
    </row>
    <row r="2260" spans="1:1" x14ac:dyDescent="0.35">
      <c r="A2260" s="5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Abbreviation</vt:lpstr>
      <vt:lpstr>Raw Data</vt:lpstr>
      <vt:lpstr>Root_Porosity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</dc:creator>
  <cp:lastModifiedBy>Jennifer</cp:lastModifiedBy>
  <dcterms:created xsi:type="dcterms:W3CDTF">2018-11-27T13:29:42Z</dcterms:created>
  <dcterms:modified xsi:type="dcterms:W3CDTF">2018-12-06T10:57:13Z</dcterms:modified>
</cp:coreProperties>
</file>