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ranfield (BU 19-9-12)\BBSRC\BBSRC_SSM\SSM_Elena\Journal of Hydrology\Final Revision Paper\Final\"/>
    </mc:Choice>
  </mc:AlternateContent>
  <bookViews>
    <workbookView xWindow="0" yWindow="0" windowWidth="28800" windowHeight="13680" activeTab="1"/>
  </bookViews>
  <sheets>
    <sheet name="K un" sheetId="1" r:id="rId1"/>
    <sheet name="Porosity" sheetId="2" r:id="rId2"/>
    <sheet name="WDTP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F37" i="1" l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F16" i="1"/>
  <c r="G16" i="1" s="1"/>
  <c r="F15" i="1"/>
  <c r="G15" i="1" s="1"/>
  <c r="F14" i="1"/>
  <c r="H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F2" i="1"/>
  <c r="G2" i="1" s="1"/>
  <c r="I28" i="1" l="1"/>
  <c r="H19" i="1"/>
  <c r="I7" i="1"/>
  <c r="I31" i="1"/>
  <c r="I10" i="1"/>
  <c r="I22" i="1"/>
  <c r="I34" i="1"/>
  <c r="G14" i="1"/>
  <c r="I16" i="1" s="1"/>
  <c r="I37" i="1"/>
  <c r="G17" i="1"/>
  <c r="I19" i="1" s="1"/>
  <c r="I13" i="1"/>
  <c r="I25" i="1"/>
  <c r="H7" i="1"/>
  <c r="H10" i="1"/>
  <c r="H13" i="1"/>
  <c r="H22" i="1"/>
  <c r="H25" i="1"/>
  <c r="H28" i="1"/>
  <c r="H31" i="1"/>
  <c r="H34" i="1"/>
  <c r="H37" i="1"/>
</calcChain>
</file>

<file path=xl/sharedStrings.xml><?xml version="1.0" encoding="utf-8"?>
<sst xmlns="http://schemas.openxmlformats.org/spreadsheetml/2006/main" count="820" uniqueCount="39">
  <si>
    <t>ID</t>
  </si>
  <si>
    <t>soil</t>
  </si>
  <si>
    <t>duration</t>
  </si>
  <si>
    <t>rep</t>
  </si>
  <si>
    <t>k.un.new mm.min</t>
  </si>
  <si>
    <t>k.un.new mm.h</t>
  </si>
  <si>
    <t>ln.k.un</t>
  </si>
  <si>
    <t>ZCL</t>
  </si>
  <si>
    <t>D2</t>
  </si>
  <si>
    <t>D5</t>
  </si>
  <si>
    <t>D9</t>
  </si>
  <si>
    <t>D14</t>
  </si>
  <si>
    <t>SZL</t>
  </si>
  <si>
    <t>SL</t>
  </si>
  <si>
    <t>Av new</t>
  </si>
  <si>
    <t>depth</t>
  </si>
  <si>
    <t>0-0.24</t>
  </si>
  <si>
    <t>0.24-0.48</t>
  </si>
  <si>
    <t>0.48-0.72</t>
  </si>
  <si>
    <t>0.72-0.96</t>
  </si>
  <si>
    <t>0.96-1.20</t>
  </si>
  <si>
    <t>1.20-1.44</t>
  </si>
  <si>
    <t>1.44-1.68</t>
  </si>
  <si>
    <t>1.68-1.92</t>
  </si>
  <si>
    <t>1.92-2.16</t>
  </si>
  <si>
    <t>2.16-2.4</t>
  </si>
  <si>
    <t>2.4-2.88</t>
  </si>
  <si>
    <t>2.88-3.36</t>
  </si>
  <si>
    <t>3.36-3.84</t>
  </si>
  <si>
    <t>3.84-4.8</t>
  </si>
  <si>
    <t>4.8-6</t>
  </si>
  <si>
    <t>6-7.2</t>
  </si>
  <si>
    <t>7.2-9.6</t>
  </si>
  <si>
    <t>porosity</t>
  </si>
  <si>
    <t xml:space="preserve">soil </t>
  </si>
  <si>
    <t>frequency</t>
  </si>
  <si>
    <t>class</t>
  </si>
  <si>
    <t>&lt;=5</t>
  </si>
  <si>
    <t>15-20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</si>
</sst>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Border="1"/>
    <xf numFmtId="16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27" sqref="M27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14</v>
      </c>
    </row>
    <row r="2" spans="1:12" x14ac:dyDescent="0.25">
      <c r="A2">
        <v>1</v>
      </c>
      <c r="B2" t="s">
        <v>7</v>
      </c>
      <c r="C2" t="s">
        <v>8</v>
      </c>
      <c r="D2">
        <v>1</v>
      </c>
      <c r="E2" s="2">
        <v>0.248034</v>
      </c>
      <c r="F2" s="1">
        <f>E2*60</f>
        <v>14.88204</v>
      </c>
      <c r="G2" s="1">
        <f>LN(F2)</f>
        <v>2.7001551167822355</v>
      </c>
      <c r="H2" s="1"/>
    </row>
    <row r="3" spans="1:12" x14ac:dyDescent="0.25">
      <c r="A3">
        <v>2</v>
      </c>
      <c r="B3" t="s">
        <v>7</v>
      </c>
      <c r="C3" t="s">
        <v>8</v>
      </c>
      <c r="D3">
        <v>2</v>
      </c>
      <c r="E3" s="2">
        <v>0.187639</v>
      </c>
      <c r="F3" s="1">
        <f t="shared" ref="F3:F37" si="0">E3*60</f>
        <v>11.25834</v>
      </c>
      <c r="G3" s="1">
        <f t="shared" ref="G3:G37" si="1">LN(F3)</f>
        <v>2.4211091873319375</v>
      </c>
      <c r="H3" s="1"/>
    </row>
    <row r="4" spans="1:12" x14ac:dyDescent="0.25">
      <c r="A4">
        <v>3</v>
      </c>
      <c r="B4" t="s">
        <v>7</v>
      </c>
      <c r="C4" t="s">
        <v>8</v>
      </c>
      <c r="D4">
        <v>3</v>
      </c>
      <c r="E4" s="2">
        <v>0.11043600000000001</v>
      </c>
      <c r="F4" s="1">
        <f t="shared" si="0"/>
        <v>6.6261600000000005</v>
      </c>
      <c r="G4" s="1">
        <f t="shared" si="1"/>
        <v>1.8910254508846838</v>
      </c>
      <c r="H4" s="1">
        <f>AVERAGE(F2:F4)</f>
        <v>10.922179999999999</v>
      </c>
      <c r="I4" s="3">
        <f>AVERAGE(G2:G4)</f>
        <v>2.3374299183329525</v>
      </c>
      <c r="K4" s="1"/>
      <c r="L4" s="1"/>
    </row>
    <row r="5" spans="1:12" x14ac:dyDescent="0.25">
      <c r="A5">
        <v>10</v>
      </c>
      <c r="B5" t="s">
        <v>7</v>
      </c>
      <c r="C5" t="s">
        <v>9</v>
      </c>
      <c r="D5">
        <v>1</v>
      </c>
      <c r="E5" s="2">
        <v>0.18143699999999999</v>
      </c>
      <c r="F5" s="1">
        <f t="shared" si="0"/>
        <v>10.88622</v>
      </c>
      <c r="G5" s="1">
        <f t="shared" si="1"/>
        <v>2.3874977692511221</v>
      </c>
      <c r="H5" s="1"/>
      <c r="K5" s="1"/>
      <c r="L5" s="1"/>
    </row>
    <row r="6" spans="1:12" x14ac:dyDescent="0.25">
      <c r="A6">
        <v>11</v>
      </c>
      <c r="B6" t="s">
        <v>7</v>
      </c>
      <c r="C6" t="s">
        <v>9</v>
      </c>
      <c r="D6">
        <v>2</v>
      </c>
      <c r="E6" s="2">
        <v>0.18207799999999999</v>
      </c>
      <c r="F6" s="1">
        <f t="shared" si="0"/>
        <v>10.924679999999999</v>
      </c>
      <c r="G6" s="1">
        <f t="shared" si="1"/>
        <v>2.3910244499348261</v>
      </c>
      <c r="H6" s="1"/>
      <c r="K6" s="1"/>
      <c r="L6" s="1"/>
    </row>
    <row r="7" spans="1:12" x14ac:dyDescent="0.25">
      <c r="A7">
        <v>12</v>
      </c>
      <c r="B7" t="s">
        <v>7</v>
      </c>
      <c r="C7" t="s">
        <v>9</v>
      </c>
      <c r="D7">
        <v>3</v>
      </c>
      <c r="E7" s="2">
        <v>8.5827000000000001E-2</v>
      </c>
      <c r="F7" s="1">
        <f t="shared" si="0"/>
        <v>5.1496199999999996</v>
      </c>
      <c r="G7" s="1">
        <f t="shared" si="1"/>
        <v>1.6389229255455269</v>
      </c>
      <c r="H7" s="1">
        <f>AVERAGE(F5:F7)</f>
        <v>8.9868399999999991</v>
      </c>
      <c r="I7" s="3">
        <f>AVERAGE(G5:G7)</f>
        <v>2.1391483815771584</v>
      </c>
    </row>
    <row r="8" spans="1:12" x14ac:dyDescent="0.25">
      <c r="A8">
        <v>19</v>
      </c>
      <c r="B8" t="s">
        <v>7</v>
      </c>
      <c r="C8" t="s">
        <v>10</v>
      </c>
      <c r="D8">
        <v>1</v>
      </c>
      <c r="E8" s="4">
        <v>4.6991999999999999E-2</v>
      </c>
      <c r="F8" s="1">
        <f t="shared" si="0"/>
        <v>2.8195199999999998</v>
      </c>
      <c r="G8" s="1">
        <f t="shared" si="1"/>
        <v>1.0365666576962278</v>
      </c>
      <c r="H8" s="1"/>
    </row>
    <row r="9" spans="1:12" x14ac:dyDescent="0.25">
      <c r="A9">
        <v>20</v>
      </c>
      <c r="B9" t="s">
        <v>7</v>
      </c>
      <c r="C9" t="s">
        <v>10</v>
      </c>
      <c r="D9">
        <v>2</v>
      </c>
      <c r="E9">
        <v>3.3915569676371694E-2</v>
      </c>
      <c r="F9" s="1">
        <f t="shared" si="0"/>
        <v>2.0349341805823018</v>
      </c>
      <c r="G9" s="1">
        <f t="shared" si="1"/>
        <v>0.71046347467728921</v>
      </c>
      <c r="H9" s="1"/>
    </row>
    <row r="10" spans="1:12" x14ac:dyDescent="0.25">
      <c r="A10">
        <v>21</v>
      </c>
      <c r="B10" t="s">
        <v>7</v>
      </c>
      <c r="C10" t="s">
        <v>10</v>
      </c>
      <c r="D10">
        <v>3</v>
      </c>
      <c r="E10" s="5">
        <v>9.0254000000000001E-2</v>
      </c>
      <c r="F10" s="1">
        <f t="shared" si="0"/>
        <v>5.4152399999999998</v>
      </c>
      <c r="G10" s="1">
        <f t="shared" si="1"/>
        <v>1.6892172008004327</v>
      </c>
      <c r="H10" s="1">
        <f>AVERAGE(F8:F10)</f>
        <v>3.4232313935274341</v>
      </c>
      <c r="I10" s="3">
        <f>AVERAGE(G8:G10)</f>
        <v>1.1454157777246499</v>
      </c>
    </row>
    <row r="11" spans="1:12" x14ac:dyDescent="0.25">
      <c r="A11">
        <v>28</v>
      </c>
      <c r="B11" t="s">
        <v>7</v>
      </c>
      <c r="C11" t="s">
        <v>11</v>
      </c>
      <c r="D11">
        <v>1</v>
      </c>
      <c r="E11" s="5">
        <v>7.5180000000000004E-3</v>
      </c>
      <c r="F11" s="1">
        <f t="shared" si="0"/>
        <v>0.45108000000000004</v>
      </c>
      <c r="G11" s="1">
        <f t="shared" si="1"/>
        <v>-0.79611057161804999</v>
      </c>
      <c r="H11" s="1"/>
    </row>
    <row r="12" spans="1:12" x14ac:dyDescent="0.25">
      <c r="A12">
        <v>29</v>
      </c>
      <c r="B12" t="s">
        <v>7</v>
      </c>
      <c r="C12" t="s">
        <v>11</v>
      </c>
      <c r="D12">
        <v>2</v>
      </c>
      <c r="E12" s="2">
        <v>5.9894000000000003E-2</v>
      </c>
      <c r="F12" s="1">
        <f t="shared" si="0"/>
        <v>3.5936400000000002</v>
      </c>
      <c r="G12" s="1">
        <f t="shared" si="1"/>
        <v>1.2791656163994156</v>
      </c>
      <c r="H12" s="1"/>
    </row>
    <row r="13" spans="1:12" x14ac:dyDescent="0.25">
      <c r="A13">
        <v>30</v>
      </c>
      <c r="B13" t="s">
        <v>7</v>
      </c>
      <c r="C13" t="s">
        <v>11</v>
      </c>
      <c r="D13">
        <v>3</v>
      </c>
      <c r="E13" s="2">
        <v>9.6545000000000006E-2</v>
      </c>
      <c r="F13" s="1">
        <f t="shared" si="0"/>
        <v>5.7927</v>
      </c>
      <c r="G13" s="1">
        <f t="shared" si="1"/>
        <v>1.7565985041344656</v>
      </c>
      <c r="H13" s="1">
        <f>AVERAGE(F11:F13)</f>
        <v>3.2791399999999999</v>
      </c>
      <c r="I13" s="3">
        <f>AVERAGE(G11:G13)</f>
        <v>0.74655118297194367</v>
      </c>
    </row>
    <row r="14" spans="1:12" x14ac:dyDescent="0.25">
      <c r="A14">
        <v>37</v>
      </c>
      <c r="B14" t="s">
        <v>12</v>
      </c>
      <c r="C14" t="s">
        <v>8</v>
      </c>
      <c r="D14">
        <v>1</v>
      </c>
      <c r="E14" s="5">
        <v>0.130799</v>
      </c>
      <c r="F14" s="1">
        <f t="shared" si="0"/>
        <v>7.8479399999999995</v>
      </c>
      <c r="G14" s="1">
        <f t="shared" si="1"/>
        <v>2.060251076973898</v>
      </c>
      <c r="H14" s="1"/>
    </row>
    <row r="15" spans="1:12" x14ac:dyDescent="0.25">
      <c r="A15">
        <v>38</v>
      </c>
      <c r="B15" t="s">
        <v>12</v>
      </c>
      <c r="C15" t="s">
        <v>8</v>
      </c>
      <c r="D15">
        <v>2</v>
      </c>
      <c r="E15" s="5">
        <v>0.10044699999999999</v>
      </c>
      <c r="F15" s="1">
        <f t="shared" si="0"/>
        <v>6.0268199999999998</v>
      </c>
      <c r="G15" s="1">
        <f t="shared" si="1"/>
        <v>1.7962195084501424</v>
      </c>
      <c r="H15" s="1"/>
    </row>
    <row r="16" spans="1:12" x14ac:dyDescent="0.25">
      <c r="A16">
        <v>39</v>
      </c>
      <c r="B16" t="s">
        <v>12</v>
      </c>
      <c r="C16" t="s">
        <v>8</v>
      </c>
      <c r="D16">
        <v>3</v>
      </c>
      <c r="E16" s="2">
        <v>9.0094999999999995E-2</v>
      </c>
      <c r="F16" s="1">
        <f t="shared" si="0"/>
        <v>5.4056999999999995</v>
      </c>
      <c r="G16" s="1">
        <f t="shared" si="1"/>
        <v>1.6874539524187411</v>
      </c>
      <c r="H16" s="1">
        <f>AVERAGE(F14:F16)</f>
        <v>6.4268199999999993</v>
      </c>
      <c r="I16" s="3">
        <f>AVERAGE(G14:G16)</f>
        <v>1.8479748459475938</v>
      </c>
      <c r="K16" s="1"/>
      <c r="L16" s="1"/>
    </row>
    <row r="17" spans="1:12" x14ac:dyDescent="0.25">
      <c r="A17">
        <v>46</v>
      </c>
      <c r="B17" t="s">
        <v>12</v>
      </c>
      <c r="C17" t="s">
        <v>9</v>
      </c>
      <c r="D17">
        <v>1</v>
      </c>
      <c r="E17" s="5">
        <v>6.2441999999999998E-2</v>
      </c>
      <c r="F17" s="1">
        <f t="shared" si="0"/>
        <v>3.7465199999999999</v>
      </c>
      <c r="G17" s="1">
        <f t="shared" si="1"/>
        <v>1.3208274091237409</v>
      </c>
      <c r="H17" s="1"/>
      <c r="K17" s="1"/>
      <c r="L17" s="1"/>
    </row>
    <row r="18" spans="1:12" x14ac:dyDescent="0.25">
      <c r="A18">
        <v>47</v>
      </c>
      <c r="B18" t="s">
        <v>12</v>
      </c>
      <c r="C18" t="s">
        <v>9</v>
      </c>
      <c r="D18">
        <v>2</v>
      </c>
      <c r="E18" s="2">
        <v>6.1304999999999998E-2</v>
      </c>
      <c r="F18" s="1">
        <f t="shared" si="0"/>
        <v>3.6783000000000001</v>
      </c>
      <c r="G18" s="1">
        <f t="shared" si="1"/>
        <v>1.3024506889243139</v>
      </c>
      <c r="H18" s="1"/>
    </row>
    <row r="19" spans="1:12" x14ac:dyDescent="0.25">
      <c r="A19">
        <v>48</v>
      </c>
      <c r="B19" t="s">
        <v>12</v>
      </c>
      <c r="C19" t="s">
        <v>9</v>
      </c>
      <c r="D19">
        <v>3</v>
      </c>
      <c r="E19" s="2">
        <v>7.5134000000000006E-2</v>
      </c>
      <c r="F19" s="1">
        <f t="shared" si="0"/>
        <v>4.5080400000000003</v>
      </c>
      <c r="G19" s="1">
        <f t="shared" si="1"/>
        <v>1.5058624692526272</v>
      </c>
      <c r="H19" s="1">
        <f>AVERAGE(F17:F19)</f>
        <v>3.9776200000000004</v>
      </c>
      <c r="I19" s="3">
        <f>AVERAGE(G17:G19)</f>
        <v>1.3763801891002274</v>
      </c>
    </row>
    <row r="20" spans="1:12" x14ac:dyDescent="0.25">
      <c r="A20">
        <v>55</v>
      </c>
      <c r="B20" t="s">
        <v>12</v>
      </c>
      <c r="C20" t="s">
        <v>10</v>
      </c>
      <c r="D20">
        <v>1</v>
      </c>
      <c r="E20" s="5">
        <v>6.2914999999999999E-2</v>
      </c>
      <c r="F20" s="1">
        <f t="shared" si="0"/>
        <v>3.7748999999999997</v>
      </c>
      <c r="G20" s="1">
        <f t="shared" si="1"/>
        <v>1.3283738922838948</v>
      </c>
      <c r="H20" s="1"/>
    </row>
    <row r="21" spans="1:12" x14ac:dyDescent="0.25">
      <c r="A21">
        <v>56</v>
      </c>
      <c r="B21" t="s">
        <v>12</v>
      </c>
      <c r="C21" t="s">
        <v>10</v>
      </c>
      <c r="D21">
        <v>2</v>
      </c>
      <c r="E21" s="2">
        <v>0.105296</v>
      </c>
      <c r="F21" s="1">
        <f t="shared" si="0"/>
        <v>6.3177599999999998</v>
      </c>
      <c r="G21" s="1">
        <f t="shared" si="1"/>
        <v>1.8433647149537269</v>
      </c>
      <c r="H21" s="1"/>
    </row>
    <row r="22" spans="1:12" x14ac:dyDescent="0.25">
      <c r="A22">
        <v>57</v>
      </c>
      <c r="B22" t="s">
        <v>12</v>
      </c>
      <c r="C22" t="s">
        <v>10</v>
      </c>
      <c r="D22">
        <v>3</v>
      </c>
      <c r="E22" s="6">
        <v>4.1313531886711503E-2</v>
      </c>
      <c r="F22" s="1">
        <f t="shared" si="0"/>
        <v>2.4788119132026902</v>
      </c>
      <c r="G22" s="1">
        <f t="shared" si="1"/>
        <v>0.90777937813053</v>
      </c>
      <c r="H22" s="1">
        <f>AVERAGE(F20:F22)</f>
        <v>4.1904906377342295</v>
      </c>
      <c r="I22" s="3">
        <f>AVERAGE(G20:G22)</f>
        <v>1.3598393284560506</v>
      </c>
    </row>
    <row r="23" spans="1:12" x14ac:dyDescent="0.25">
      <c r="A23">
        <v>64</v>
      </c>
      <c r="B23" t="s">
        <v>12</v>
      </c>
      <c r="C23" t="s">
        <v>11</v>
      </c>
      <c r="D23">
        <v>1</v>
      </c>
      <c r="E23" s="5">
        <v>7.5941999999999996E-2</v>
      </c>
      <c r="F23" s="1">
        <f t="shared" si="0"/>
        <v>4.5565199999999999</v>
      </c>
      <c r="G23" s="1">
        <f t="shared" si="1"/>
        <v>1.51655917427833</v>
      </c>
      <c r="H23" s="1"/>
    </row>
    <row r="24" spans="1:12" x14ac:dyDescent="0.25">
      <c r="A24">
        <v>65</v>
      </c>
      <c r="B24" t="s">
        <v>12</v>
      </c>
      <c r="C24" t="s">
        <v>11</v>
      </c>
      <c r="D24">
        <v>2</v>
      </c>
      <c r="E24" s="7">
        <v>2.5650238467734746E-2</v>
      </c>
      <c r="F24" s="1">
        <f t="shared" si="0"/>
        <v>1.5390143080640848</v>
      </c>
      <c r="G24" s="1">
        <f t="shared" si="1"/>
        <v>0.43114215180123489</v>
      </c>
      <c r="H24" s="1"/>
    </row>
    <row r="25" spans="1:12" x14ac:dyDescent="0.25">
      <c r="A25">
        <v>66</v>
      </c>
      <c r="B25" t="s">
        <v>12</v>
      </c>
      <c r="C25" t="s">
        <v>11</v>
      </c>
      <c r="D25">
        <v>3</v>
      </c>
      <c r="E25" s="5">
        <v>3.6347999999999998E-2</v>
      </c>
      <c r="F25" s="1">
        <f t="shared" si="0"/>
        <v>2.1808799999999997</v>
      </c>
      <c r="G25" s="1">
        <f t="shared" si="1"/>
        <v>0.77972846507306404</v>
      </c>
      <c r="H25" s="1">
        <f>AVERAGE(F23:F25)</f>
        <v>2.7588047693546951</v>
      </c>
      <c r="I25" s="3">
        <f>AVERAGE(G23:G25)</f>
        <v>0.90914326371754284</v>
      </c>
    </row>
    <row r="26" spans="1:12" x14ac:dyDescent="0.25">
      <c r="A26">
        <v>73</v>
      </c>
      <c r="B26" t="s">
        <v>13</v>
      </c>
      <c r="C26" t="s">
        <v>8</v>
      </c>
      <c r="D26">
        <v>1</v>
      </c>
      <c r="E26" s="2">
        <v>0.133634</v>
      </c>
      <c r="F26" s="1">
        <f t="shared" si="0"/>
        <v>8.0180400000000009</v>
      </c>
      <c r="G26" s="1">
        <f t="shared" si="1"/>
        <v>2.0816940029831272</v>
      </c>
      <c r="H26" s="1"/>
    </row>
    <row r="27" spans="1:12" x14ac:dyDescent="0.25">
      <c r="A27">
        <v>74</v>
      </c>
      <c r="B27" t="s">
        <v>13</v>
      </c>
      <c r="C27" t="s">
        <v>8</v>
      </c>
      <c r="D27">
        <v>2</v>
      </c>
      <c r="E27" s="2">
        <v>5.7639000000000003E-2</v>
      </c>
      <c r="F27" s="1">
        <f t="shared" si="0"/>
        <v>3.4583400000000002</v>
      </c>
      <c r="G27" s="1">
        <f t="shared" si="1"/>
        <v>1.2407887051576376</v>
      </c>
      <c r="H27" s="1"/>
    </row>
    <row r="28" spans="1:12" x14ac:dyDescent="0.25">
      <c r="A28">
        <v>75</v>
      </c>
      <c r="B28" t="s">
        <v>13</v>
      </c>
      <c r="C28" t="s">
        <v>8</v>
      </c>
      <c r="D28">
        <v>3</v>
      </c>
      <c r="E28" s="2">
        <v>1.5013E-2</v>
      </c>
      <c r="F28" s="1">
        <f t="shared" si="0"/>
        <v>0.90078000000000003</v>
      </c>
      <c r="G28" s="1">
        <f t="shared" si="1"/>
        <v>-0.10449422432986845</v>
      </c>
      <c r="H28" s="1">
        <f>AVERAGE(F26:F28)</f>
        <v>4.1257200000000003</v>
      </c>
      <c r="I28" s="3">
        <f>AVERAGE(G26:G28)</f>
        <v>1.0726628279369654</v>
      </c>
      <c r="K28" s="1"/>
      <c r="L28" s="1"/>
    </row>
    <row r="29" spans="1:12" x14ac:dyDescent="0.25">
      <c r="A29">
        <v>82</v>
      </c>
      <c r="B29" t="s">
        <v>13</v>
      </c>
      <c r="C29" t="s">
        <v>9</v>
      </c>
      <c r="D29">
        <v>1</v>
      </c>
      <c r="E29" s="2">
        <v>1.1299999999999999E-2</v>
      </c>
      <c r="F29" s="1">
        <f t="shared" si="0"/>
        <v>0.67799999999999994</v>
      </c>
      <c r="G29" s="1">
        <f t="shared" si="1"/>
        <v>-0.3886079910417416</v>
      </c>
      <c r="H29" s="1"/>
      <c r="K29" s="1"/>
      <c r="L29" s="1"/>
    </row>
    <row r="30" spans="1:12" x14ac:dyDescent="0.25">
      <c r="A30">
        <v>83</v>
      </c>
      <c r="B30" t="s">
        <v>13</v>
      </c>
      <c r="C30" t="s">
        <v>9</v>
      </c>
      <c r="D30">
        <v>2</v>
      </c>
      <c r="E30" s="2">
        <v>4.5133E-2</v>
      </c>
      <c r="F30" s="1">
        <f t="shared" si="0"/>
        <v>2.7079800000000001</v>
      </c>
      <c r="G30" s="1">
        <f t="shared" si="1"/>
        <v>0.99620296949838327</v>
      </c>
      <c r="H30" s="1"/>
    </row>
    <row r="31" spans="1:12" x14ac:dyDescent="0.25">
      <c r="A31">
        <v>84</v>
      </c>
      <c r="B31" t="s">
        <v>13</v>
      </c>
      <c r="C31" t="s">
        <v>9</v>
      </c>
      <c r="D31">
        <v>3</v>
      </c>
      <c r="E31" s="2">
        <v>1.2916E-2</v>
      </c>
      <c r="F31" s="1">
        <f t="shared" si="0"/>
        <v>0.77495999999999998</v>
      </c>
      <c r="G31" s="1">
        <f t="shared" si="1"/>
        <v>-0.25494386386400758</v>
      </c>
      <c r="H31" s="1">
        <f>AVERAGE(F29:F31)</f>
        <v>1.3869800000000001</v>
      </c>
      <c r="I31" s="3">
        <f>AVERAGE(G29:G31)</f>
        <v>0.11755037153087804</v>
      </c>
    </row>
    <row r="32" spans="1:12" x14ac:dyDescent="0.25">
      <c r="A32">
        <v>91</v>
      </c>
      <c r="B32" t="s">
        <v>13</v>
      </c>
      <c r="C32" t="s">
        <v>10</v>
      </c>
      <c r="D32">
        <v>1</v>
      </c>
      <c r="E32" s="2">
        <v>1.1932999999999999E-2</v>
      </c>
      <c r="F32" s="1">
        <f t="shared" si="0"/>
        <v>0.71597999999999995</v>
      </c>
      <c r="G32" s="1">
        <f t="shared" si="1"/>
        <v>-0.33410304537251778</v>
      </c>
      <c r="H32" s="1"/>
    </row>
    <row r="33" spans="1:11" x14ac:dyDescent="0.25">
      <c r="A33">
        <v>92</v>
      </c>
      <c r="B33" t="s">
        <v>13</v>
      </c>
      <c r="C33" t="s">
        <v>10</v>
      </c>
      <c r="D33">
        <v>2</v>
      </c>
      <c r="E33">
        <v>2.1965862017422566E-2</v>
      </c>
      <c r="F33" s="1">
        <f t="shared" si="0"/>
        <v>1.317951721045354</v>
      </c>
      <c r="G33" s="1">
        <f t="shared" si="1"/>
        <v>0.27607880494305603</v>
      </c>
      <c r="H33" s="1"/>
    </row>
    <row r="34" spans="1:11" x14ac:dyDescent="0.25">
      <c r="A34">
        <v>93</v>
      </c>
      <c r="B34" t="s">
        <v>13</v>
      </c>
      <c r="C34" t="s">
        <v>10</v>
      </c>
      <c r="D34">
        <v>3</v>
      </c>
      <c r="E34" s="2">
        <v>0.14610200000000001</v>
      </c>
      <c r="F34" s="1">
        <f t="shared" si="0"/>
        <v>8.7661200000000008</v>
      </c>
      <c r="G34" s="1">
        <f t="shared" si="1"/>
        <v>2.1708942911568561</v>
      </c>
      <c r="H34" s="1">
        <f>AVERAGE(F32:F34)</f>
        <v>3.6000172403484516</v>
      </c>
      <c r="I34" s="3">
        <f>AVERAGE(G32:G34)</f>
        <v>0.7042900169091314</v>
      </c>
    </row>
    <row r="35" spans="1:11" x14ac:dyDescent="0.25">
      <c r="A35">
        <v>100</v>
      </c>
      <c r="B35" t="s">
        <v>13</v>
      </c>
      <c r="C35" t="s">
        <v>11</v>
      </c>
      <c r="D35">
        <v>1</v>
      </c>
      <c r="E35" s="2">
        <v>0.12260799999999999</v>
      </c>
      <c r="F35" s="1">
        <f t="shared" si="0"/>
        <v>7.3564799999999995</v>
      </c>
      <c r="G35" s="1">
        <f t="shared" si="1"/>
        <v>1.995581557468012</v>
      </c>
      <c r="H35" s="1"/>
    </row>
    <row r="36" spans="1:11" x14ac:dyDescent="0.25">
      <c r="A36">
        <v>101</v>
      </c>
      <c r="B36" t="s">
        <v>13</v>
      </c>
      <c r="C36" t="s">
        <v>11</v>
      </c>
      <c r="D36">
        <v>2</v>
      </c>
      <c r="E36" s="2">
        <v>0.27533600000000003</v>
      </c>
      <c r="F36" s="1">
        <f t="shared" si="0"/>
        <v>16.520160000000001</v>
      </c>
      <c r="G36" s="1">
        <f t="shared" si="1"/>
        <v>2.8045814532759548</v>
      </c>
      <c r="H36" s="1"/>
    </row>
    <row r="37" spans="1:11" x14ac:dyDescent="0.25">
      <c r="A37">
        <v>102</v>
      </c>
      <c r="B37" t="s">
        <v>13</v>
      </c>
      <c r="C37" t="s">
        <v>11</v>
      </c>
      <c r="D37" s="7">
        <v>3</v>
      </c>
      <c r="E37" s="7">
        <v>2.1020006967579743E-2</v>
      </c>
      <c r="F37" s="1">
        <f t="shared" si="0"/>
        <v>1.2612004180547847</v>
      </c>
      <c r="G37" s="1">
        <f t="shared" si="1"/>
        <v>0.23206398016253604</v>
      </c>
      <c r="H37" s="1">
        <f>AVERAGE(F35:F37)</f>
        <v>8.3792801393515948</v>
      </c>
      <c r="I37" s="3">
        <f>AVERAGE(G35:G37)</f>
        <v>1.6774089969688344</v>
      </c>
      <c r="K3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tabSelected="1" workbookViewId="0">
      <selection activeCell="I7" sqref="I7"/>
    </sheetView>
  </sheetViews>
  <sheetFormatPr defaultRowHeight="15" x14ac:dyDescent="0.25"/>
  <sheetData>
    <row r="1" spans="1:4" x14ac:dyDescent="0.25">
      <c r="A1" t="s">
        <v>34</v>
      </c>
      <c r="B1" t="s">
        <v>2</v>
      </c>
      <c r="C1" t="s">
        <v>33</v>
      </c>
      <c r="D1" t="s">
        <v>15</v>
      </c>
    </row>
    <row r="2" spans="1:4" x14ac:dyDescent="0.25">
      <c r="A2" t="s">
        <v>7</v>
      </c>
      <c r="B2" t="s">
        <v>8</v>
      </c>
      <c r="C2">
        <v>12.94</v>
      </c>
      <c r="D2" t="s">
        <v>16</v>
      </c>
    </row>
    <row r="3" spans="1:4" x14ac:dyDescent="0.25">
      <c r="A3" t="s">
        <v>7</v>
      </c>
      <c r="B3" t="s">
        <v>8</v>
      </c>
      <c r="C3">
        <v>8.25</v>
      </c>
      <c r="D3" t="s">
        <v>17</v>
      </c>
    </row>
    <row r="4" spans="1:4" x14ac:dyDescent="0.25">
      <c r="A4" t="s">
        <v>7</v>
      </c>
      <c r="B4" t="s">
        <v>8</v>
      </c>
      <c r="C4">
        <v>12.28</v>
      </c>
      <c r="D4" t="s">
        <v>18</v>
      </c>
    </row>
    <row r="5" spans="1:4" x14ac:dyDescent="0.25">
      <c r="A5" t="s">
        <v>7</v>
      </c>
      <c r="B5" t="s">
        <v>8</v>
      </c>
      <c r="C5">
        <v>16.96</v>
      </c>
      <c r="D5" t="s">
        <v>19</v>
      </c>
    </row>
    <row r="6" spans="1:4" x14ac:dyDescent="0.25">
      <c r="A6" t="s">
        <v>7</v>
      </c>
      <c r="B6" t="s">
        <v>8</v>
      </c>
      <c r="C6">
        <v>21.13</v>
      </c>
      <c r="D6" t="s">
        <v>20</v>
      </c>
    </row>
    <row r="7" spans="1:4" x14ac:dyDescent="0.25">
      <c r="A7" t="s">
        <v>7</v>
      </c>
      <c r="B7" t="s">
        <v>8</v>
      </c>
      <c r="C7">
        <v>24.97</v>
      </c>
      <c r="D7" t="s">
        <v>21</v>
      </c>
    </row>
    <row r="8" spans="1:4" x14ac:dyDescent="0.25">
      <c r="A8" t="s">
        <v>7</v>
      </c>
      <c r="B8" t="s">
        <v>8</v>
      </c>
      <c r="C8">
        <v>28.13</v>
      </c>
      <c r="D8" t="s">
        <v>22</v>
      </c>
    </row>
    <row r="9" spans="1:4" x14ac:dyDescent="0.25">
      <c r="A9" t="s">
        <v>7</v>
      </c>
      <c r="B9" t="s">
        <v>8</v>
      </c>
      <c r="C9">
        <v>30.01</v>
      </c>
      <c r="D9" t="s">
        <v>23</v>
      </c>
    </row>
    <row r="10" spans="1:4" x14ac:dyDescent="0.25">
      <c r="A10" t="s">
        <v>7</v>
      </c>
      <c r="B10" t="s">
        <v>8</v>
      </c>
      <c r="C10">
        <v>31.01</v>
      </c>
      <c r="D10" t="s">
        <v>24</v>
      </c>
    </row>
    <row r="11" spans="1:4" x14ac:dyDescent="0.25">
      <c r="A11" t="s">
        <v>7</v>
      </c>
      <c r="B11" t="s">
        <v>8</v>
      </c>
      <c r="C11">
        <v>31.98</v>
      </c>
      <c r="D11" t="s">
        <v>25</v>
      </c>
    </row>
    <row r="12" spans="1:4" x14ac:dyDescent="0.25">
      <c r="A12" t="s">
        <v>7</v>
      </c>
      <c r="B12" t="s">
        <v>8</v>
      </c>
      <c r="C12">
        <v>31.84</v>
      </c>
      <c r="D12" t="s">
        <v>26</v>
      </c>
    </row>
    <row r="13" spans="1:4" x14ac:dyDescent="0.25">
      <c r="A13" t="s">
        <v>7</v>
      </c>
      <c r="B13" t="s">
        <v>8</v>
      </c>
      <c r="C13">
        <v>32.01</v>
      </c>
      <c r="D13" t="s">
        <v>27</v>
      </c>
    </row>
    <row r="14" spans="1:4" x14ac:dyDescent="0.25">
      <c r="A14" t="s">
        <v>7</v>
      </c>
      <c r="B14" t="s">
        <v>8</v>
      </c>
      <c r="C14">
        <v>32.19</v>
      </c>
      <c r="D14" t="s">
        <v>28</v>
      </c>
    </row>
    <row r="15" spans="1:4" x14ac:dyDescent="0.25">
      <c r="A15" t="s">
        <v>7</v>
      </c>
      <c r="B15" t="s">
        <v>8</v>
      </c>
      <c r="C15">
        <v>32.82</v>
      </c>
      <c r="D15" t="s">
        <v>29</v>
      </c>
    </row>
    <row r="16" spans="1:4" x14ac:dyDescent="0.25">
      <c r="A16" t="s">
        <v>7</v>
      </c>
      <c r="B16" t="s">
        <v>8</v>
      </c>
      <c r="C16">
        <v>32.65</v>
      </c>
      <c r="D16" t="s">
        <v>30</v>
      </c>
    </row>
    <row r="17" spans="1:4" x14ac:dyDescent="0.25">
      <c r="A17" t="s">
        <v>7</v>
      </c>
      <c r="B17" t="s">
        <v>8</v>
      </c>
      <c r="C17">
        <v>27.42</v>
      </c>
      <c r="D17" t="s">
        <v>31</v>
      </c>
    </row>
    <row r="18" spans="1:4" x14ac:dyDescent="0.25">
      <c r="A18" t="s">
        <v>7</v>
      </c>
      <c r="B18" t="s">
        <v>8</v>
      </c>
      <c r="C18">
        <v>20.82</v>
      </c>
      <c r="D18" t="s">
        <v>32</v>
      </c>
    </row>
    <row r="19" spans="1:4" x14ac:dyDescent="0.25">
      <c r="A19" t="s">
        <v>7</v>
      </c>
      <c r="B19" t="s">
        <v>9</v>
      </c>
      <c r="C19">
        <v>6.59</v>
      </c>
      <c r="D19" t="s">
        <v>16</v>
      </c>
    </row>
    <row r="20" spans="1:4" x14ac:dyDescent="0.25">
      <c r="A20" t="s">
        <v>7</v>
      </c>
      <c r="B20" t="s">
        <v>9</v>
      </c>
      <c r="C20">
        <v>1.41</v>
      </c>
      <c r="D20" t="s">
        <v>17</v>
      </c>
    </row>
    <row r="21" spans="1:4" x14ac:dyDescent="0.25">
      <c r="A21" t="s">
        <v>7</v>
      </c>
      <c r="B21" t="s">
        <v>9</v>
      </c>
      <c r="C21">
        <v>3.45</v>
      </c>
      <c r="D21" t="s">
        <v>18</v>
      </c>
    </row>
    <row r="22" spans="1:4" x14ac:dyDescent="0.25">
      <c r="A22" t="s">
        <v>7</v>
      </c>
      <c r="B22" t="s">
        <v>9</v>
      </c>
      <c r="C22">
        <v>7.48</v>
      </c>
      <c r="D22" t="s">
        <v>19</v>
      </c>
    </row>
    <row r="23" spans="1:4" x14ac:dyDescent="0.25">
      <c r="A23" t="s">
        <v>7</v>
      </c>
      <c r="B23" t="s">
        <v>9</v>
      </c>
      <c r="C23">
        <v>11.9</v>
      </c>
      <c r="D23" t="s">
        <v>20</v>
      </c>
    </row>
    <row r="24" spans="1:4" x14ac:dyDescent="0.25">
      <c r="A24" t="s">
        <v>7</v>
      </c>
      <c r="B24" t="s">
        <v>9</v>
      </c>
      <c r="C24">
        <v>15.79</v>
      </c>
      <c r="D24" t="s">
        <v>21</v>
      </c>
    </row>
    <row r="25" spans="1:4" x14ac:dyDescent="0.25">
      <c r="A25" t="s">
        <v>7</v>
      </c>
      <c r="B25" t="s">
        <v>9</v>
      </c>
      <c r="C25">
        <v>18.8</v>
      </c>
      <c r="D25" t="s">
        <v>22</v>
      </c>
    </row>
    <row r="26" spans="1:4" x14ac:dyDescent="0.25">
      <c r="A26" t="s">
        <v>7</v>
      </c>
      <c r="B26" t="s">
        <v>9</v>
      </c>
      <c r="C26">
        <v>20.91</v>
      </c>
      <c r="D26" t="s">
        <v>23</v>
      </c>
    </row>
    <row r="27" spans="1:4" x14ac:dyDescent="0.25">
      <c r="A27" t="s">
        <v>7</v>
      </c>
      <c r="B27" t="s">
        <v>9</v>
      </c>
      <c r="C27">
        <v>22.31</v>
      </c>
      <c r="D27" t="s">
        <v>24</v>
      </c>
    </row>
    <row r="28" spans="1:4" x14ac:dyDescent="0.25">
      <c r="A28" t="s">
        <v>7</v>
      </c>
      <c r="B28" t="s">
        <v>9</v>
      </c>
      <c r="C28">
        <v>23.57</v>
      </c>
      <c r="D28" t="s">
        <v>25</v>
      </c>
    </row>
    <row r="29" spans="1:4" x14ac:dyDescent="0.25">
      <c r="A29" t="s">
        <v>7</v>
      </c>
      <c r="B29" t="s">
        <v>9</v>
      </c>
      <c r="C29">
        <v>23.9</v>
      </c>
      <c r="D29" t="s">
        <v>26</v>
      </c>
    </row>
    <row r="30" spans="1:4" x14ac:dyDescent="0.25">
      <c r="A30" t="s">
        <v>7</v>
      </c>
      <c r="B30" t="s">
        <v>9</v>
      </c>
      <c r="C30">
        <v>24.77</v>
      </c>
      <c r="D30" t="s">
        <v>27</v>
      </c>
    </row>
    <row r="31" spans="1:4" x14ac:dyDescent="0.25">
      <c r="A31" t="s">
        <v>7</v>
      </c>
      <c r="B31" t="s">
        <v>9</v>
      </c>
      <c r="C31">
        <v>24.23</v>
      </c>
      <c r="D31" t="s">
        <v>28</v>
      </c>
    </row>
    <row r="32" spans="1:4" x14ac:dyDescent="0.25">
      <c r="A32" t="s">
        <v>7</v>
      </c>
      <c r="B32" t="s">
        <v>9</v>
      </c>
      <c r="C32">
        <v>23.83</v>
      </c>
      <c r="D32" t="s">
        <v>29</v>
      </c>
    </row>
    <row r="33" spans="1:4" x14ac:dyDescent="0.25">
      <c r="A33" t="s">
        <v>7</v>
      </c>
      <c r="B33" t="s">
        <v>9</v>
      </c>
      <c r="C33">
        <v>24.2</v>
      </c>
      <c r="D33" t="s">
        <v>30</v>
      </c>
    </row>
    <row r="34" spans="1:4" x14ac:dyDescent="0.25">
      <c r="A34" t="s">
        <v>7</v>
      </c>
      <c r="B34" t="s">
        <v>9</v>
      </c>
      <c r="C34">
        <v>24.54</v>
      </c>
      <c r="D34" t="s">
        <v>31</v>
      </c>
    </row>
    <row r="35" spans="1:4" x14ac:dyDescent="0.25">
      <c r="A35" t="s">
        <v>7</v>
      </c>
      <c r="B35" t="s">
        <v>9</v>
      </c>
      <c r="C35">
        <v>22.77</v>
      </c>
      <c r="D35" t="s">
        <v>32</v>
      </c>
    </row>
    <row r="36" spans="1:4" x14ac:dyDescent="0.25">
      <c r="A36" t="s">
        <v>7</v>
      </c>
      <c r="B36" t="s">
        <v>10</v>
      </c>
      <c r="C36">
        <v>2.94</v>
      </c>
      <c r="D36" t="s">
        <v>16</v>
      </c>
    </row>
    <row r="37" spans="1:4" x14ac:dyDescent="0.25">
      <c r="A37" t="s">
        <v>7</v>
      </c>
      <c r="B37" t="s">
        <v>10</v>
      </c>
      <c r="C37">
        <v>0.96</v>
      </c>
      <c r="D37" t="s">
        <v>17</v>
      </c>
    </row>
    <row r="38" spans="1:4" x14ac:dyDescent="0.25">
      <c r="A38" t="s">
        <v>7</v>
      </c>
      <c r="B38" t="s">
        <v>10</v>
      </c>
      <c r="C38">
        <v>2.57</v>
      </c>
      <c r="D38" t="s">
        <v>18</v>
      </c>
    </row>
    <row r="39" spans="1:4" x14ac:dyDescent="0.25">
      <c r="A39" t="s">
        <v>7</v>
      </c>
      <c r="B39" t="s">
        <v>10</v>
      </c>
      <c r="C39">
        <v>4.9800000000000004</v>
      </c>
      <c r="D39" t="s">
        <v>19</v>
      </c>
    </row>
    <row r="40" spans="1:4" x14ac:dyDescent="0.25">
      <c r="A40" t="s">
        <v>7</v>
      </c>
      <c r="B40" t="s">
        <v>10</v>
      </c>
      <c r="C40">
        <v>8.06</v>
      </c>
      <c r="D40" t="s">
        <v>20</v>
      </c>
    </row>
    <row r="41" spans="1:4" x14ac:dyDescent="0.25">
      <c r="A41" t="s">
        <v>7</v>
      </c>
      <c r="B41" t="s">
        <v>10</v>
      </c>
      <c r="C41">
        <v>11.29</v>
      </c>
      <c r="D41" t="s">
        <v>21</v>
      </c>
    </row>
    <row r="42" spans="1:4" x14ac:dyDescent="0.25">
      <c r="A42" t="s">
        <v>7</v>
      </c>
      <c r="B42" t="s">
        <v>10</v>
      </c>
      <c r="C42">
        <v>14.7</v>
      </c>
      <c r="D42" t="s">
        <v>22</v>
      </c>
    </row>
    <row r="43" spans="1:4" x14ac:dyDescent="0.25">
      <c r="A43" t="s">
        <v>7</v>
      </c>
      <c r="B43" t="s">
        <v>10</v>
      </c>
      <c r="C43">
        <v>17.36</v>
      </c>
      <c r="D43" t="s">
        <v>23</v>
      </c>
    </row>
    <row r="44" spans="1:4" x14ac:dyDescent="0.25">
      <c r="A44" t="s">
        <v>7</v>
      </c>
      <c r="B44" t="s">
        <v>10</v>
      </c>
      <c r="C44">
        <v>19.48</v>
      </c>
      <c r="D44" t="s">
        <v>24</v>
      </c>
    </row>
    <row r="45" spans="1:4" x14ac:dyDescent="0.25">
      <c r="A45" t="s">
        <v>7</v>
      </c>
      <c r="B45" t="s">
        <v>10</v>
      </c>
      <c r="C45">
        <v>20.61</v>
      </c>
      <c r="D45" t="s">
        <v>25</v>
      </c>
    </row>
    <row r="46" spans="1:4" x14ac:dyDescent="0.25">
      <c r="A46" t="s">
        <v>7</v>
      </c>
      <c r="B46" t="s">
        <v>10</v>
      </c>
      <c r="C46">
        <v>21.96</v>
      </c>
      <c r="D46" t="s">
        <v>26</v>
      </c>
    </row>
    <row r="47" spans="1:4" x14ac:dyDescent="0.25">
      <c r="A47" t="s">
        <v>7</v>
      </c>
      <c r="B47" t="s">
        <v>10</v>
      </c>
      <c r="C47">
        <v>23.04</v>
      </c>
      <c r="D47" t="s">
        <v>27</v>
      </c>
    </row>
    <row r="48" spans="1:4" x14ac:dyDescent="0.25">
      <c r="A48" t="s">
        <v>7</v>
      </c>
      <c r="B48" t="s">
        <v>10</v>
      </c>
      <c r="C48">
        <v>23.95</v>
      </c>
      <c r="D48" t="s">
        <v>28</v>
      </c>
    </row>
    <row r="49" spans="1:4" x14ac:dyDescent="0.25">
      <c r="A49" t="s">
        <v>7</v>
      </c>
      <c r="B49" t="s">
        <v>10</v>
      </c>
      <c r="C49">
        <v>24.96</v>
      </c>
      <c r="D49" t="s">
        <v>29</v>
      </c>
    </row>
    <row r="50" spans="1:4" x14ac:dyDescent="0.25">
      <c r="A50" t="s">
        <v>7</v>
      </c>
      <c r="B50" t="s">
        <v>10</v>
      </c>
      <c r="C50">
        <v>25.42</v>
      </c>
      <c r="D50" t="s">
        <v>30</v>
      </c>
    </row>
    <row r="51" spans="1:4" x14ac:dyDescent="0.25">
      <c r="A51" t="s">
        <v>7</v>
      </c>
      <c r="B51" t="s">
        <v>10</v>
      </c>
      <c r="C51">
        <v>25.45</v>
      </c>
      <c r="D51" t="s">
        <v>31</v>
      </c>
    </row>
    <row r="52" spans="1:4" x14ac:dyDescent="0.25">
      <c r="A52" t="s">
        <v>7</v>
      </c>
      <c r="B52" t="s">
        <v>10</v>
      </c>
      <c r="C52">
        <v>25.23</v>
      </c>
      <c r="D52" t="s">
        <v>32</v>
      </c>
    </row>
    <row r="53" spans="1:4" x14ac:dyDescent="0.25">
      <c r="A53" t="s">
        <v>7</v>
      </c>
      <c r="B53" t="s">
        <v>11</v>
      </c>
      <c r="C53">
        <v>0.83</v>
      </c>
      <c r="D53" t="s">
        <v>16</v>
      </c>
    </row>
    <row r="54" spans="1:4" x14ac:dyDescent="0.25">
      <c r="A54" t="s">
        <v>7</v>
      </c>
      <c r="B54" t="s">
        <v>11</v>
      </c>
      <c r="C54">
        <v>1.0900000000000001</v>
      </c>
      <c r="D54" t="s">
        <v>17</v>
      </c>
    </row>
    <row r="55" spans="1:4" x14ac:dyDescent="0.25">
      <c r="A55" t="s">
        <v>7</v>
      </c>
      <c r="B55" t="s">
        <v>11</v>
      </c>
      <c r="C55">
        <v>2.54</v>
      </c>
      <c r="D55" t="s">
        <v>18</v>
      </c>
    </row>
    <row r="56" spans="1:4" x14ac:dyDescent="0.25">
      <c r="A56" t="s">
        <v>7</v>
      </c>
      <c r="B56" t="s">
        <v>11</v>
      </c>
      <c r="C56">
        <v>4.55</v>
      </c>
      <c r="D56" t="s">
        <v>19</v>
      </c>
    </row>
    <row r="57" spans="1:4" x14ac:dyDescent="0.25">
      <c r="A57" t="s">
        <v>7</v>
      </c>
      <c r="B57" t="s">
        <v>11</v>
      </c>
      <c r="C57">
        <v>6.45</v>
      </c>
      <c r="D57" t="s">
        <v>20</v>
      </c>
    </row>
    <row r="58" spans="1:4" x14ac:dyDescent="0.25">
      <c r="A58" t="s">
        <v>7</v>
      </c>
      <c r="B58" t="s">
        <v>11</v>
      </c>
      <c r="C58">
        <v>8.24</v>
      </c>
      <c r="D58" t="s">
        <v>21</v>
      </c>
    </row>
    <row r="59" spans="1:4" x14ac:dyDescent="0.25">
      <c r="A59" t="s">
        <v>7</v>
      </c>
      <c r="B59" t="s">
        <v>11</v>
      </c>
      <c r="C59">
        <v>9.8800000000000008</v>
      </c>
      <c r="D59" t="s">
        <v>22</v>
      </c>
    </row>
    <row r="60" spans="1:4" x14ac:dyDescent="0.25">
      <c r="A60" t="s">
        <v>7</v>
      </c>
      <c r="B60" t="s">
        <v>11</v>
      </c>
      <c r="C60">
        <v>11.45</v>
      </c>
      <c r="D60" t="s">
        <v>23</v>
      </c>
    </row>
    <row r="61" spans="1:4" x14ac:dyDescent="0.25">
      <c r="A61" t="s">
        <v>7</v>
      </c>
      <c r="B61" t="s">
        <v>11</v>
      </c>
      <c r="C61">
        <v>12.43</v>
      </c>
      <c r="D61" t="s">
        <v>24</v>
      </c>
    </row>
    <row r="62" spans="1:4" x14ac:dyDescent="0.25">
      <c r="A62" t="s">
        <v>7</v>
      </c>
      <c r="B62" t="s">
        <v>11</v>
      </c>
      <c r="C62">
        <v>13.2</v>
      </c>
      <c r="D62" t="s">
        <v>25</v>
      </c>
    </row>
    <row r="63" spans="1:4" x14ac:dyDescent="0.25">
      <c r="A63" t="s">
        <v>7</v>
      </c>
      <c r="B63" t="s">
        <v>11</v>
      </c>
      <c r="C63">
        <v>14.64</v>
      </c>
      <c r="D63" t="s">
        <v>26</v>
      </c>
    </row>
    <row r="64" spans="1:4" x14ac:dyDescent="0.25">
      <c r="A64" t="s">
        <v>7</v>
      </c>
      <c r="B64" t="s">
        <v>11</v>
      </c>
      <c r="C64">
        <v>16.64</v>
      </c>
      <c r="D64" t="s">
        <v>27</v>
      </c>
    </row>
    <row r="65" spans="1:4" x14ac:dyDescent="0.25">
      <c r="A65" t="s">
        <v>7</v>
      </c>
      <c r="B65" t="s">
        <v>11</v>
      </c>
      <c r="C65">
        <v>17.57</v>
      </c>
      <c r="D65" t="s">
        <v>28</v>
      </c>
    </row>
    <row r="66" spans="1:4" x14ac:dyDescent="0.25">
      <c r="A66" t="s">
        <v>7</v>
      </c>
      <c r="B66" t="s">
        <v>11</v>
      </c>
      <c r="C66">
        <v>19.16</v>
      </c>
      <c r="D66" t="s">
        <v>29</v>
      </c>
    </row>
    <row r="67" spans="1:4" x14ac:dyDescent="0.25">
      <c r="A67" t="s">
        <v>7</v>
      </c>
      <c r="B67" t="s">
        <v>11</v>
      </c>
      <c r="C67">
        <v>19.850000000000001</v>
      </c>
      <c r="D67" t="s">
        <v>30</v>
      </c>
    </row>
    <row r="68" spans="1:4" x14ac:dyDescent="0.25">
      <c r="A68" t="s">
        <v>7</v>
      </c>
      <c r="B68" t="s">
        <v>11</v>
      </c>
      <c r="C68">
        <v>20.440000000000001</v>
      </c>
      <c r="D68" t="s">
        <v>31</v>
      </c>
    </row>
    <row r="69" spans="1:4" x14ac:dyDescent="0.25">
      <c r="A69" t="s">
        <v>7</v>
      </c>
      <c r="B69" t="s">
        <v>11</v>
      </c>
      <c r="C69">
        <v>20.65</v>
      </c>
      <c r="D69" t="s">
        <v>32</v>
      </c>
    </row>
    <row r="70" spans="1:4" x14ac:dyDescent="0.25">
      <c r="A70" t="s">
        <v>12</v>
      </c>
      <c r="B70" t="s">
        <v>8</v>
      </c>
      <c r="C70">
        <v>1.88</v>
      </c>
      <c r="D70" t="s">
        <v>16</v>
      </c>
    </row>
    <row r="71" spans="1:4" x14ac:dyDescent="0.25">
      <c r="A71" t="s">
        <v>12</v>
      </c>
      <c r="B71" t="s">
        <v>8</v>
      </c>
      <c r="C71">
        <v>3.6</v>
      </c>
      <c r="D71" t="s">
        <v>17</v>
      </c>
    </row>
    <row r="72" spans="1:4" x14ac:dyDescent="0.25">
      <c r="A72" t="s">
        <v>12</v>
      </c>
      <c r="B72" t="s">
        <v>8</v>
      </c>
      <c r="C72">
        <v>8.09</v>
      </c>
      <c r="D72" t="s">
        <v>18</v>
      </c>
    </row>
    <row r="73" spans="1:4" x14ac:dyDescent="0.25">
      <c r="A73" t="s">
        <v>12</v>
      </c>
      <c r="B73" t="s">
        <v>8</v>
      </c>
      <c r="C73">
        <v>11.32</v>
      </c>
      <c r="D73" t="s">
        <v>19</v>
      </c>
    </row>
    <row r="74" spans="1:4" x14ac:dyDescent="0.25">
      <c r="A74" t="s">
        <v>12</v>
      </c>
      <c r="B74" t="s">
        <v>8</v>
      </c>
      <c r="C74">
        <v>13.36</v>
      </c>
      <c r="D74" t="s">
        <v>20</v>
      </c>
    </row>
    <row r="75" spans="1:4" x14ac:dyDescent="0.25">
      <c r="A75" t="s">
        <v>12</v>
      </c>
      <c r="B75" t="s">
        <v>8</v>
      </c>
      <c r="C75">
        <v>14.27</v>
      </c>
      <c r="D75" t="s">
        <v>21</v>
      </c>
    </row>
    <row r="76" spans="1:4" x14ac:dyDescent="0.25">
      <c r="A76" t="s">
        <v>12</v>
      </c>
      <c r="B76" t="s">
        <v>8</v>
      </c>
      <c r="C76">
        <v>14.34</v>
      </c>
      <c r="D76" t="s">
        <v>22</v>
      </c>
    </row>
    <row r="77" spans="1:4" x14ac:dyDescent="0.25">
      <c r="A77" t="s">
        <v>12</v>
      </c>
      <c r="B77" t="s">
        <v>8</v>
      </c>
      <c r="C77">
        <v>14.21</v>
      </c>
      <c r="D77" t="s">
        <v>23</v>
      </c>
    </row>
    <row r="78" spans="1:4" x14ac:dyDescent="0.25">
      <c r="A78" t="s">
        <v>12</v>
      </c>
      <c r="B78" t="s">
        <v>8</v>
      </c>
      <c r="C78">
        <v>14.47</v>
      </c>
      <c r="D78" t="s">
        <v>24</v>
      </c>
    </row>
    <row r="79" spans="1:4" x14ac:dyDescent="0.25">
      <c r="A79" t="s">
        <v>12</v>
      </c>
      <c r="B79" t="s">
        <v>8</v>
      </c>
      <c r="C79">
        <v>14.44</v>
      </c>
      <c r="D79" t="s">
        <v>25</v>
      </c>
    </row>
    <row r="80" spans="1:4" x14ac:dyDescent="0.25">
      <c r="A80" t="s">
        <v>12</v>
      </c>
      <c r="B80" t="s">
        <v>8</v>
      </c>
      <c r="C80">
        <v>14.33</v>
      </c>
      <c r="D80" t="s">
        <v>26</v>
      </c>
    </row>
    <row r="81" spans="1:4" x14ac:dyDescent="0.25">
      <c r="A81" t="s">
        <v>12</v>
      </c>
      <c r="B81" t="s">
        <v>8</v>
      </c>
      <c r="C81">
        <v>14.52</v>
      </c>
      <c r="D81" t="s">
        <v>27</v>
      </c>
    </row>
    <row r="82" spans="1:4" x14ac:dyDescent="0.25">
      <c r="A82" t="s">
        <v>12</v>
      </c>
      <c r="B82" t="s">
        <v>8</v>
      </c>
      <c r="C82">
        <v>14.71</v>
      </c>
      <c r="D82" t="s">
        <v>28</v>
      </c>
    </row>
    <row r="83" spans="1:4" x14ac:dyDescent="0.25">
      <c r="A83" t="s">
        <v>12</v>
      </c>
      <c r="B83" t="s">
        <v>8</v>
      </c>
      <c r="C83">
        <v>14.49</v>
      </c>
      <c r="D83" t="s">
        <v>29</v>
      </c>
    </row>
    <row r="84" spans="1:4" x14ac:dyDescent="0.25">
      <c r="A84" t="s">
        <v>12</v>
      </c>
      <c r="B84" t="s">
        <v>8</v>
      </c>
      <c r="C84">
        <v>14.24</v>
      </c>
      <c r="D84" t="s">
        <v>30</v>
      </c>
    </row>
    <row r="85" spans="1:4" x14ac:dyDescent="0.25">
      <c r="A85" t="s">
        <v>12</v>
      </c>
      <c r="B85" t="s">
        <v>8</v>
      </c>
      <c r="C85">
        <v>14.27</v>
      </c>
      <c r="D85" t="s">
        <v>31</v>
      </c>
    </row>
    <row r="86" spans="1:4" x14ac:dyDescent="0.25">
      <c r="A86" t="s">
        <v>12</v>
      </c>
      <c r="B86" t="s">
        <v>8</v>
      </c>
      <c r="C86">
        <v>14.61</v>
      </c>
      <c r="D86" t="s">
        <v>32</v>
      </c>
    </row>
    <row r="87" spans="1:4" x14ac:dyDescent="0.25">
      <c r="A87" t="s">
        <v>12</v>
      </c>
      <c r="B87" t="s">
        <v>9</v>
      </c>
      <c r="C87">
        <v>1.03</v>
      </c>
      <c r="D87" t="s">
        <v>16</v>
      </c>
    </row>
    <row r="88" spans="1:4" x14ac:dyDescent="0.25">
      <c r="A88" t="s">
        <v>12</v>
      </c>
      <c r="B88" t="s">
        <v>9</v>
      </c>
      <c r="C88">
        <v>2.0299999999999998</v>
      </c>
      <c r="D88" t="s">
        <v>17</v>
      </c>
    </row>
    <row r="89" spans="1:4" x14ac:dyDescent="0.25">
      <c r="A89" t="s">
        <v>12</v>
      </c>
      <c r="B89" t="s">
        <v>9</v>
      </c>
      <c r="C89">
        <v>4.62</v>
      </c>
      <c r="D89" t="s">
        <v>18</v>
      </c>
    </row>
    <row r="90" spans="1:4" x14ac:dyDescent="0.25">
      <c r="A90" t="s">
        <v>12</v>
      </c>
      <c r="B90" t="s">
        <v>9</v>
      </c>
      <c r="C90">
        <v>6.24</v>
      </c>
      <c r="D90" t="s">
        <v>19</v>
      </c>
    </row>
    <row r="91" spans="1:4" x14ac:dyDescent="0.25">
      <c r="A91" t="s">
        <v>12</v>
      </c>
      <c r="B91" t="s">
        <v>9</v>
      </c>
      <c r="C91">
        <v>7.06</v>
      </c>
      <c r="D91" t="s">
        <v>20</v>
      </c>
    </row>
    <row r="92" spans="1:4" x14ac:dyDescent="0.25">
      <c r="A92" t="s">
        <v>12</v>
      </c>
      <c r="B92" t="s">
        <v>9</v>
      </c>
      <c r="C92">
        <v>7.32</v>
      </c>
      <c r="D92" t="s">
        <v>21</v>
      </c>
    </row>
    <row r="93" spans="1:4" x14ac:dyDescent="0.25">
      <c r="A93" t="s">
        <v>12</v>
      </c>
      <c r="B93" t="s">
        <v>9</v>
      </c>
      <c r="C93">
        <v>7.35</v>
      </c>
      <c r="D93" t="s">
        <v>22</v>
      </c>
    </row>
    <row r="94" spans="1:4" x14ac:dyDescent="0.25">
      <c r="A94" t="s">
        <v>12</v>
      </c>
      <c r="B94" t="s">
        <v>9</v>
      </c>
      <c r="C94">
        <v>7.62</v>
      </c>
      <c r="D94" t="s">
        <v>23</v>
      </c>
    </row>
    <row r="95" spans="1:4" x14ac:dyDescent="0.25">
      <c r="A95" t="s">
        <v>12</v>
      </c>
      <c r="B95" t="s">
        <v>9</v>
      </c>
      <c r="C95">
        <v>7.63</v>
      </c>
      <c r="D95" t="s">
        <v>24</v>
      </c>
    </row>
    <row r="96" spans="1:4" x14ac:dyDescent="0.25">
      <c r="A96" t="s">
        <v>12</v>
      </c>
      <c r="B96" t="s">
        <v>9</v>
      </c>
      <c r="C96">
        <v>7.8</v>
      </c>
      <c r="D96" t="s">
        <v>25</v>
      </c>
    </row>
    <row r="97" spans="1:4" x14ac:dyDescent="0.25">
      <c r="A97" t="s">
        <v>12</v>
      </c>
      <c r="B97" t="s">
        <v>9</v>
      </c>
      <c r="C97">
        <v>7.84</v>
      </c>
      <c r="D97" t="s">
        <v>26</v>
      </c>
    </row>
    <row r="98" spans="1:4" x14ac:dyDescent="0.25">
      <c r="A98" t="s">
        <v>12</v>
      </c>
      <c r="B98" t="s">
        <v>9</v>
      </c>
      <c r="C98">
        <v>7.85</v>
      </c>
      <c r="D98" t="s">
        <v>27</v>
      </c>
    </row>
    <row r="99" spans="1:4" x14ac:dyDescent="0.25">
      <c r="A99" t="s">
        <v>12</v>
      </c>
      <c r="B99" t="s">
        <v>9</v>
      </c>
      <c r="C99">
        <v>7.81</v>
      </c>
      <c r="D99" t="s">
        <v>28</v>
      </c>
    </row>
    <row r="100" spans="1:4" x14ac:dyDescent="0.25">
      <c r="A100" t="s">
        <v>12</v>
      </c>
      <c r="B100" t="s">
        <v>9</v>
      </c>
      <c r="C100">
        <v>7.77</v>
      </c>
      <c r="D100" t="s">
        <v>29</v>
      </c>
    </row>
    <row r="101" spans="1:4" x14ac:dyDescent="0.25">
      <c r="A101" t="s">
        <v>12</v>
      </c>
      <c r="B101" t="s">
        <v>9</v>
      </c>
      <c r="C101">
        <v>8.0500000000000007</v>
      </c>
      <c r="D101" t="s">
        <v>30</v>
      </c>
    </row>
    <row r="102" spans="1:4" x14ac:dyDescent="0.25">
      <c r="A102" t="s">
        <v>12</v>
      </c>
      <c r="B102" t="s">
        <v>9</v>
      </c>
      <c r="C102">
        <v>8.08</v>
      </c>
      <c r="D102" t="s">
        <v>31</v>
      </c>
    </row>
    <row r="103" spans="1:4" x14ac:dyDescent="0.25">
      <c r="A103" t="s">
        <v>12</v>
      </c>
      <c r="B103" t="s">
        <v>9</v>
      </c>
      <c r="C103">
        <v>8.23</v>
      </c>
      <c r="D103" t="s">
        <v>32</v>
      </c>
    </row>
    <row r="104" spans="1:4" x14ac:dyDescent="0.25">
      <c r="A104" t="s">
        <v>12</v>
      </c>
      <c r="B104" t="s">
        <v>10</v>
      </c>
      <c r="C104">
        <v>1.1499999999999999</v>
      </c>
      <c r="D104" t="s">
        <v>16</v>
      </c>
    </row>
    <row r="105" spans="1:4" x14ac:dyDescent="0.25">
      <c r="A105" t="s">
        <v>12</v>
      </c>
      <c r="B105" t="s">
        <v>10</v>
      </c>
      <c r="C105">
        <v>1.73</v>
      </c>
      <c r="D105" t="s">
        <v>17</v>
      </c>
    </row>
    <row r="106" spans="1:4" x14ac:dyDescent="0.25">
      <c r="A106" t="s">
        <v>12</v>
      </c>
      <c r="B106" t="s">
        <v>10</v>
      </c>
      <c r="C106">
        <v>2.91</v>
      </c>
      <c r="D106" t="s">
        <v>18</v>
      </c>
    </row>
    <row r="107" spans="1:4" x14ac:dyDescent="0.25">
      <c r="A107" t="s">
        <v>12</v>
      </c>
      <c r="B107" t="s">
        <v>10</v>
      </c>
      <c r="C107">
        <v>3.89</v>
      </c>
      <c r="D107" t="s">
        <v>19</v>
      </c>
    </row>
    <row r="108" spans="1:4" x14ac:dyDescent="0.25">
      <c r="A108" t="s">
        <v>12</v>
      </c>
      <c r="B108" t="s">
        <v>10</v>
      </c>
      <c r="C108">
        <v>4.95</v>
      </c>
      <c r="D108" t="s">
        <v>20</v>
      </c>
    </row>
    <row r="109" spans="1:4" x14ac:dyDescent="0.25">
      <c r="A109" t="s">
        <v>12</v>
      </c>
      <c r="B109" t="s">
        <v>10</v>
      </c>
      <c r="C109">
        <v>6.1</v>
      </c>
      <c r="D109" t="s">
        <v>21</v>
      </c>
    </row>
    <row r="110" spans="1:4" x14ac:dyDescent="0.25">
      <c r="A110" t="s">
        <v>12</v>
      </c>
      <c r="B110" t="s">
        <v>10</v>
      </c>
      <c r="C110">
        <v>7.15</v>
      </c>
      <c r="D110" t="s">
        <v>22</v>
      </c>
    </row>
    <row r="111" spans="1:4" x14ac:dyDescent="0.25">
      <c r="A111" t="s">
        <v>12</v>
      </c>
      <c r="B111" t="s">
        <v>10</v>
      </c>
      <c r="C111">
        <v>7.58</v>
      </c>
      <c r="D111" t="s">
        <v>23</v>
      </c>
    </row>
    <row r="112" spans="1:4" x14ac:dyDescent="0.25">
      <c r="A112" t="s">
        <v>12</v>
      </c>
      <c r="B112" t="s">
        <v>10</v>
      </c>
      <c r="C112">
        <v>8.25</v>
      </c>
      <c r="D112" t="s">
        <v>24</v>
      </c>
    </row>
    <row r="113" spans="1:4" x14ac:dyDescent="0.25">
      <c r="A113" t="s">
        <v>12</v>
      </c>
      <c r="B113" t="s">
        <v>10</v>
      </c>
      <c r="C113">
        <v>9</v>
      </c>
      <c r="D113" t="s">
        <v>25</v>
      </c>
    </row>
    <row r="114" spans="1:4" x14ac:dyDescent="0.25">
      <c r="A114" t="s">
        <v>12</v>
      </c>
      <c r="B114" t="s">
        <v>10</v>
      </c>
      <c r="C114">
        <v>9.4600000000000009</v>
      </c>
      <c r="D114" t="s">
        <v>26</v>
      </c>
    </row>
    <row r="115" spans="1:4" x14ac:dyDescent="0.25">
      <c r="A115" t="s">
        <v>12</v>
      </c>
      <c r="B115" t="s">
        <v>10</v>
      </c>
      <c r="C115">
        <v>9.9700000000000006</v>
      </c>
      <c r="D115" t="s">
        <v>27</v>
      </c>
    </row>
    <row r="116" spans="1:4" x14ac:dyDescent="0.25">
      <c r="A116" t="s">
        <v>12</v>
      </c>
      <c r="B116" t="s">
        <v>10</v>
      </c>
      <c r="C116">
        <v>10.130000000000001</v>
      </c>
      <c r="D116" t="s">
        <v>28</v>
      </c>
    </row>
    <row r="117" spans="1:4" x14ac:dyDescent="0.25">
      <c r="A117" t="s">
        <v>12</v>
      </c>
      <c r="B117" t="s">
        <v>10</v>
      </c>
      <c r="C117">
        <v>10.43</v>
      </c>
      <c r="D117" t="s">
        <v>29</v>
      </c>
    </row>
    <row r="118" spans="1:4" x14ac:dyDescent="0.25">
      <c r="A118" t="s">
        <v>12</v>
      </c>
      <c r="B118" t="s">
        <v>10</v>
      </c>
      <c r="C118">
        <v>10.82</v>
      </c>
      <c r="D118" t="s">
        <v>30</v>
      </c>
    </row>
    <row r="119" spans="1:4" x14ac:dyDescent="0.25">
      <c r="A119" t="s">
        <v>12</v>
      </c>
      <c r="B119" t="s">
        <v>10</v>
      </c>
      <c r="C119">
        <v>11.07</v>
      </c>
      <c r="D119" t="s">
        <v>31</v>
      </c>
    </row>
    <row r="120" spans="1:4" x14ac:dyDescent="0.25">
      <c r="A120" t="s">
        <v>12</v>
      </c>
      <c r="B120" t="s">
        <v>10</v>
      </c>
      <c r="C120">
        <v>11.52</v>
      </c>
      <c r="D120" t="s">
        <v>32</v>
      </c>
    </row>
    <row r="121" spans="1:4" x14ac:dyDescent="0.25">
      <c r="A121" t="s">
        <v>12</v>
      </c>
      <c r="B121" t="s">
        <v>11</v>
      </c>
      <c r="C121">
        <v>1.08</v>
      </c>
      <c r="D121" t="s">
        <v>16</v>
      </c>
    </row>
    <row r="122" spans="1:4" x14ac:dyDescent="0.25">
      <c r="A122" t="s">
        <v>12</v>
      </c>
      <c r="B122" t="s">
        <v>11</v>
      </c>
      <c r="C122">
        <v>2.29</v>
      </c>
      <c r="D122" t="s">
        <v>17</v>
      </c>
    </row>
    <row r="123" spans="1:4" x14ac:dyDescent="0.25">
      <c r="A123" t="s">
        <v>12</v>
      </c>
      <c r="B123" t="s">
        <v>11</v>
      </c>
      <c r="C123">
        <v>4.1500000000000004</v>
      </c>
      <c r="D123" t="s">
        <v>18</v>
      </c>
    </row>
    <row r="124" spans="1:4" x14ac:dyDescent="0.25">
      <c r="A124" t="s">
        <v>12</v>
      </c>
      <c r="B124" t="s">
        <v>11</v>
      </c>
      <c r="C124">
        <v>5.27</v>
      </c>
      <c r="D124" t="s">
        <v>19</v>
      </c>
    </row>
    <row r="125" spans="1:4" x14ac:dyDescent="0.25">
      <c r="A125" t="s">
        <v>12</v>
      </c>
      <c r="B125" t="s">
        <v>11</v>
      </c>
      <c r="C125">
        <v>5.51</v>
      </c>
      <c r="D125" t="s">
        <v>20</v>
      </c>
    </row>
    <row r="126" spans="1:4" x14ac:dyDescent="0.25">
      <c r="A126" t="s">
        <v>12</v>
      </c>
      <c r="B126" t="s">
        <v>11</v>
      </c>
      <c r="C126">
        <v>5.56</v>
      </c>
      <c r="D126" t="s">
        <v>21</v>
      </c>
    </row>
    <row r="127" spans="1:4" x14ac:dyDescent="0.25">
      <c r="A127" t="s">
        <v>12</v>
      </c>
      <c r="B127" t="s">
        <v>11</v>
      </c>
      <c r="C127">
        <v>5.73</v>
      </c>
      <c r="D127" t="s">
        <v>22</v>
      </c>
    </row>
    <row r="128" spans="1:4" x14ac:dyDescent="0.25">
      <c r="A128" t="s">
        <v>12</v>
      </c>
      <c r="B128" t="s">
        <v>11</v>
      </c>
      <c r="C128">
        <v>6.29</v>
      </c>
      <c r="D128" t="s">
        <v>23</v>
      </c>
    </row>
    <row r="129" spans="1:4" x14ac:dyDescent="0.25">
      <c r="A129" t="s">
        <v>12</v>
      </c>
      <c r="B129" t="s">
        <v>11</v>
      </c>
      <c r="C129">
        <v>7.29</v>
      </c>
      <c r="D129" t="s">
        <v>24</v>
      </c>
    </row>
    <row r="130" spans="1:4" x14ac:dyDescent="0.25">
      <c r="A130" t="s">
        <v>12</v>
      </c>
      <c r="B130" t="s">
        <v>11</v>
      </c>
      <c r="C130">
        <v>7.68</v>
      </c>
      <c r="D130" t="s">
        <v>25</v>
      </c>
    </row>
    <row r="131" spans="1:4" x14ac:dyDescent="0.25">
      <c r="A131" t="s">
        <v>12</v>
      </c>
      <c r="B131" t="s">
        <v>11</v>
      </c>
      <c r="C131">
        <v>8.08</v>
      </c>
      <c r="D131" t="s">
        <v>26</v>
      </c>
    </row>
    <row r="132" spans="1:4" x14ac:dyDescent="0.25">
      <c r="A132" t="s">
        <v>12</v>
      </c>
      <c r="B132" t="s">
        <v>11</v>
      </c>
      <c r="C132">
        <v>8.6300000000000008</v>
      </c>
      <c r="D132" t="s">
        <v>27</v>
      </c>
    </row>
    <row r="133" spans="1:4" x14ac:dyDescent="0.25">
      <c r="A133" t="s">
        <v>12</v>
      </c>
      <c r="B133" t="s">
        <v>11</v>
      </c>
      <c r="C133">
        <v>9.1</v>
      </c>
      <c r="D133" t="s">
        <v>28</v>
      </c>
    </row>
    <row r="134" spans="1:4" x14ac:dyDescent="0.25">
      <c r="A134" t="s">
        <v>12</v>
      </c>
      <c r="B134" t="s">
        <v>11</v>
      </c>
      <c r="C134">
        <v>9.0399999999999991</v>
      </c>
      <c r="D134" t="s">
        <v>29</v>
      </c>
    </row>
    <row r="135" spans="1:4" x14ac:dyDescent="0.25">
      <c r="A135" t="s">
        <v>12</v>
      </c>
      <c r="B135" t="s">
        <v>11</v>
      </c>
      <c r="C135">
        <v>9.42</v>
      </c>
      <c r="D135" t="s">
        <v>30</v>
      </c>
    </row>
    <row r="136" spans="1:4" x14ac:dyDescent="0.25">
      <c r="A136" t="s">
        <v>12</v>
      </c>
      <c r="B136" t="s">
        <v>11</v>
      </c>
      <c r="C136">
        <v>9.2899999999999991</v>
      </c>
      <c r="D136" t="s">
        <v>31</v>
      </c>
    </row>
    <row r="137" spans="1:4" x14ac:dyDescent="0.25">
      <c r="A137" t="s">
        <v>12</v>
      </c>
      <c r="B137" t="s">
        <v>11</v>
      </c>
      <c r="C137">
        <v>9.4600000000000009</v>
      </c>
      <c r="D137" t="s">
        <v>32</v>
      </c>
    </row>
    <row r="138" spans="1:4" x14ac:dyDescent="0.25">
      <c r="A138" t="s">
        <v>13</v>
      </c>
      <c r="B138" t="s">
        <v>8</v>
      </c>
      <c r="C138">
        <v>19.37</v>
      </c>
      <c r="D138" t="s">
        <v>16</v>
      </c>
    </row>
    <row r="139" spans="1:4" x14ac:dyDescent="0.25">
      <c r="A139" t="s">
        <v>13</v>
      </c>
      <c r="B139" t="s">
        <v>8</v>
      </c>
      <c r="C139">
        <v>15.47</v>
      </c>
      <c r="D139" t="s">
        <v>17</v>
      </c>
    </row>
    <row r="140" spans="1:4" x14ac:dyDescent="0.25">
      <c r="A140" t="s">
        <v>13</v>
      </c>
      <c r="B140" t="s">
        <v>8</v>
      </c>
      <c r="C140">
        <v>20.43</v>
      </c>
      <c r="D140" t="s">
        <v>18</v>
      </c>
    </row>
    <row r="141" spans="1:4" x14ac:dyDescent="0.25">
      <c r="A141" t="s">
        <v>13</v>
      </c>
      <c r="B141" t="s">
        <v>8</v>
      </c>
      <c r="C141">
        <v>24.56</v>
      </c>
      <c r="D141" t="s">
        <v>19</v>
      </c>
    </row>
    <row r="142" spans="1:4" x14ac:dyDescent="0.25">
      <c r="A142" t="s">
        <v>13</v>
      </c>
      <c r="B142" t="s">
        <v>8</v>
      </c>
      <c r="C142">
        <v>27.05</v>
      </c>
      <c r="D142" t="s">
        <v>20</v>
      </c>
    </row>
    <row r="143" spans="1:4" x14ac:dyDescent="0.25">
      <c r="A143" t="s">
        <v>13</v>
      </c>
      <c r="B143" t="s">
        <v>8</v>
      </c>
      <c r="C143">
        <v>29.28</v>
      </c>
      <c r="D143" t="s">
        <v>21</v>
      </c>
    </row>
    <row r="144" spans="1:4" x14ac:dyDescent="0.25">
      <c r="A144" t="s">
        <v>13</v>
      </c>
      <c r="B144" t="s">
        <v>8</v>
      </c>
      <c r="C144">
        <v>30.97</v>
      </c>
      <c r="D144" t="s">
        <v>22</v>
      </c>
    </row>
    <row r="145" spans="1:4" x14ac:dyDescent="0.25">
      <c r="A145" t="s">
        <v>13</v>
      </c>
      <c r="B145" t="s">
        <v>8</v>
      </c>
      <c r="C145">
        <v>31.77</v>
      </c>
      <c r="D145" t="s">
        <v>23</v>
      </c>
    </row>
    <row r="146" spans="1:4" x14ac:dyDescent="0.25">
      <c r="A146" t="s">
        <v>13</v>
      </c>
      <c r="B146" t="s">
        <v>8</v>
      </c>
      <c r="C146">
        <v>32.770000000000003</v>
      </c>
      <c r="D146" t="s">
        <v>24</v>
      </c>
    </row>
    <row r="147" spans="1:4" x14ac:dyDescent="0.25">
      <c r="A147" t="s">
        <v>13</v>
      </c>
      <c r="B147" t="s">
        <v>8</v>
      </c>
      <c r="C147">
        <v>33.56</v>
      </c>
      <c r="D147" t="s">
        <v>25</v>
      </c>
    </row>
    <row r="148" spans="1:4" x14ac:dyDescent="0.25">
      <c r="A148" t="s">
        <v>13</v>
      </c>
      <c r="B148" t="s">
        <v>8</v>
      </c>
      <c r="C148">
        <v>33.19</v>
      </c>
      <c r="D148" t="s">
        <v>26</v>
      </c>
    </row>
    <row r="149" spans="1:4" x14ac:dyDescent="0.25">
      <c r="A149" t="s">
        <v>13</v>
      </c>
      <c r="B149" t="s">
        <v>8</v>
      </c>
      <c r="C149">
        <v>33.31</v>
      </c>
      <c r="D149" t="s">
        <v>27</v>
      </c>
    </row>
    <row r="150" spans="1:4" x14ac:dyDescent="0.25">
      <c r="A150" t="s">
        <v>13</v>
      </c>
      <c r="B150" t="s">
        <v>8</v>
      </c>
      <c r="C150">
        <v>33.5</v>
      </c>
      <c r="D150" t="s">
        <v>28</v>
      </c>
    </row>
    <row r="151" spans="1:4" x14ac:dyDescent="0.25">
      <c r="A151" t="s">
        <v>13</v>
      </c>
      <c r="B151" t="s">
        <v>8</v>
      </c>
      <c r="C151">
        <v>33.31</v>
      </c>
      <c r="D151" t="s">
        <v>29</v>
      </c>
    </row>
    <row r="152" spans="1:4" x14ac:dyDescent="0.25">
      <c r="A152" t="s">
        <v>13</v>
      </c>
      <c r="B152" t="s">
        <v>8</v>
      </c>
      <c r="C152">
        <v>32.86</v>
      </c>
      <c r="D152" t="s">
        <v>30</v>
      </c>
    </row>
    <row r="153" spans="1:4" x14ac:dyDescent="0.25">
      <c r="A153" t="s">
        <v>13</v>
      </c>
      <c r="B153" t="s">
        <v>8</v>
      </c>
      <c r="C153">
        <v>32.32</v>
      </c>
      <c r="D153" t="s">
        <v>31</v>
      </c>
    </row>
    <row r="154" spans="1:4" x14ac:dyDescent="0.25">
      <c r="A154" t="s">
        <v>13</v>
      </c>
      <c r="B154" t="s">
        <v>8</v>
      </c>
      <c r="C154">
        <v>32.5</v>
      </c>
      <c r="D154" t="s">
        <v>32</v>
      </c>
    </row>
    <row r="155" spans="1:4" x14ac:dyDescent="0.25">
      <c r="A155" t="s">
        <v>13</v>
      </c>
      <c r="B155" t="s">
        <v>9</v>
      </c>
      <c r="C155">
        <v>17.38</v>
      </c>
      <c r="D155" t="s">
        <v>16</v>
      </c>
    </row>
    <row r="156" spans="1:4" x14ac:dyDescent="0.25">
      <c r="A156" t="s">
        <v>13</v>
      </c>
      <c r="B156" t="s">
        <v>9</v>
      </c>
      <c r="C156">
        <v>8.67</v>
      </c>
      <c r="D156" t="s">
        <v>17</v>
      </c>
    </row>
    <row r="157" spans="1:4" x14ac:dyDescent="0.25">
      <c r="A157" t="s">
        <v>13</v>
      </c>
      <c r="B157" t="s">
        <v>9</v>
      </c>
      <c r="C157">
        <v>10.84</v>
      </c>
      <c r="D157" t="s">
        <v>18</v>
      </c>
    </row>
    <row r="158" spans="1:4" x14ac:dyDescent="0.25">
      <c r="A158" t="s">
        <v>13</v>
      </c>
      <c r="B158" t="s">
        <v>9</v>
      </c>
      <c r="C158">
        <v>12.89</v>
      </c>
      <c r="D158" t="s">
        <v>19</v>
      </c>
    </row>
    <row r="159" spans="1:4" x14ac:dyDescent="0.25">
      <c r="A159" t="s">
        <v>13</v>
      </c>
      <c r="B159" t="s">
        <v>9</v>
      </c>
      <c r="C159">
        <v>15.54</v>
      </c>
      <c r="D159" t="s">
        <v>20</v>
      </c>
    </row>
    <row r="160" spans="1:4" x14ac:dyDescent="0.25">
      <c r="A160" t="s">
        <v>13</v>
      </c>
      <c r="B160" t="s">
        <v>9</v>
      </c>
      <c r="C160">
        <v>18.32</v>
      </c>
      <c r="D160" t="s">
        <v>21</v>
      </c>
    </row>
    <row r="161" spans="1:4" x14ac:dyDescent="0.25">
      <c r="A161" t="s">
        <v>13</v>
      </c>
      <c r="B161" t="s">
        <v>9</v>
      </c>
      <c r="C161">
        <v>21.51</v>
      </c>
      <c r="D161" t="s">
        <v>22</v>
      </c>
    </row>
    <row r="162" spans="1:4" x14ac:dyDescent="0.25">
      <c r="A162" t="s">
        <v>13</v>
      </c>
      <c r="B162" t="s">
        <v>9</v>
      </c>
      <c r="C162">
        <v>24.53</v>
      </c>
      <c r="D162" t="s">
        <v>23</v>
      </c>
    </row>
    <row r="163" spans="1:4" x14ac:dyDescent="0.25">
      <c r="A163" t="s">
        <v>13</v>
      </c>
      <c r="B163" t="s">
        <v>9</v>
      </c>
      <c r="C163">
        <v>27.08</v>
      </c>
      <c r="D163" t="s">
        <v>24</v>
      </c>
    </row>
    <row r="164" spans="1:4" x14ac:dyDescent="0.25">
      <c r="A164" t="s">
        <v>13</v>
      </c>
      <c r="B164" t="s">
        <v>9</v>
      </c>
      <c r="C164">
        <v>28.42</v>
      </c>
      <c r="D164" t="s">
        <v>25</v>
      </c>
    </row>
    <row r="165" spans="1:4" x14ac:dyDescent="0.25">
      <c r="A165" t="s">
        <v>13</v>
      </c>
      <c r="B165" t="s">
        <v>9</v>
      </c>
      <c r="C165">
        <v>29.92</v>
      </c>
      <c r="D165" t="s">
        <v>26</v>
      </c>
    </row>
    <row r="166" spans="1:4" x14ac:dyDescent="0.25">
      <c r="A166" t="s">
        <v>13</v>
      </c>
      <c r="B166" t="s">
        <v>9</v>
      </c>
      <c r="C166">
        <v>30.52</v>
      </c>
      <c r="D166" t="s">
        <v>27</v>
      </c>
    </row>
    <row r="167" spans="1:4" x14ac:dyDescent="0.25">
      <c r="A167" t="s">
        <v>13</v>
      </c>
      <c r="B167" t="s">
        <v>9</v>
      </c>
      <c r="C167">
        <v>31.17</v>
      </c>
      <c r="D167" t="s">
        <v>28</v>
      </c>
    </row>
    <row r="168" spans="1:4" x14ac:dyDescent="0.25">
      <c r="A168" t="s">
        <v>13</v>
      </c>
      <c r="B168" t="s">
        <v>9</v>
      </c>
      <c r="C168">
        <v>31.23</v>
      </c>
      <c r="D168" t="s">
        <v>29</v>
      </c>
    </row>
    <row r="169" spans="1:4" x14ac:dyDescent="0.25">
      <c r="A169" t="s">
        <v>13</v>
      </c>
      <c r="B169" t="s">
        <v>9</v>
      </c>
      <c r="C169">
        <v>31.21</v>
      </c>
      <c r="D169" t="s">
        <v>30</v>
      </c>
    </row>
    <row r="170" spans="1:4" x14ac:dyDescent="0.25">
      <c r="A170" t="s">
        <v>13</v>
      </c>
      <c r="B170" t="s">
        <v>9</v>
      </c>
      <c r="C170">
        <v>31.35</v>
      </c>
      <c r="D170" t="s">
        <v>31</v>
      </c>
    </row>
    <row r="171" spans="1:4" x14ac:dyDescent="0.25">
      <c r="A171" t="s">
        <v>13</v>
      </c>
      <c r="B171" t="s">
        <v>9</v>
      </c>
      <c r="C171">
        <v>31.87</v>
      </c>
      <c r="D171" t="s">
        <v>32</v>
      </c>
    </row>
    <row r="172" spans="1:4" x14ac:dyDescent="0.25">
      <c r="A172" t="s">
        <v>13</v>
      </c>
      <c r="B172" t="s">
        <v>10</v>
      </c>
      <c r="C172">
        <v>10.15</v>
      </c>
      <c r="D172" t="s">
        <v>16</v>
      </c>
    </row>
    <row r="173" spans="1:4" x14ac:dyDescent="0.25">
      <c r="A173" t="s">
        <v>13</v>
      </c>
      <c r="B173" t="s">
        <v>10</v>
      </c>
      <c r="C173">
        <v>5.84</v>
      </c>
      <c r="D173" t="s">
        <v>17</v>
      </c>
    </row>
    <row r="174" spans="1:4" x14ac:dyDescent="0.25">
      <c r="A174" t="s">
        <v>13</v>
      </c>
      <c r="B174" t="s">
        <v>10</v>
      </c>
      <c r="C174">
        <v>4.74</v>
      </c>
      <c r="D174" t="s">
        <v>18</v>
      </c>
    </row>
    <row r="175" spans="1:4" x14ac:dyDescent="0.25">
      <c r="A175" t="s">
        <v>13</v>
      </c>
      <c r="B175" t="s">
        <v>10</v>
      </c>
      <c r="C175">
        <v>5.98</v>
      </c>
      <c r="D175" t="s">
        <v>19</v>
      </c>
    </row>
    <row r="176" spans="1:4" x14ac:dyDescent="0.25">
      <c r="A176" t="s">
        <v>13</v>
      </c>
      <c r="B176" t="s">
        <v>10</v>
      </c>
      <c r="C176">
        <v>8.36</v>
      </c>
      <c r="D176" t="s">
        <v>20</v>
      </c>
    </row>
    <row r="177" spans="1:4" x14ac:dyDescent="0.25">
      <c r="A177" t="s">
        <v>13</v>
      </c>
      <c r="B177" t="s">
        <v>10</v>
      </c>
      <c r="C177">
        <v>11.33</v>
      </c>
      <c r="D177" t="s">
        <v>21</v>
      </c>
    </row>
    <row r="178" spans="1:4" x14ac:dyDescent="0.25">
      <c r="A178" t="s">
        <v>13</v>
      </c>
      <c r="B178" t="s">
        <v>10</v>
      </c>
      <c r="C178">
        <v>13.75</v>
      </c>
      <c r="D178" t="s">
        <v>22</v>
      </c>
    </row>
    <row r="179" spans="1:4" x14ac:dyDescent="0.25">
      <c r="A179" t="s">
        <v>13</v>
      </c>
      <c r="B179" t="s">
        <v>10</v>
      </c>
      <c r="C179">
        <v>17.34</v>
      </c>
      <c r="D179" t="s">
        <v>23</v>
      </c>
    </row>
    <row r="180" spans="1:4" x14ac:dyDescent="0.25">
      <c r="A180" t="s">
        <v>13</v>
      </c>
      <c r="B180" t="s">
        <v>10</v>
      </c>
      <c r="C180">
        <v>20.98</v>
      </c>
      <c r="D180" t="s">
        <v>24</v>
      </c>
    </row>
    <row r="181" spans="1:4" x14ac:dyDescent="0.25">
      <c r="A181" t="s">
        <v>13</v>
      </c>
      <c r="B181" t="s">
        <v>10</v>
      </c>
      <c r="C181">
        <v>22.78</v>
      </c>
      <c r="D181" t="s">
        <v>25</v>
      </c>
    </row>
    <row r="182" spans="1:4" x14ac:dyDescent="0.25">
      <c r="A182" t="s">
        <v>13</v>
      </c>
      <c r="B182" t="s">
        <v>10</v>
      </c>
      <c r="C182">
        <v>26.26</v>
      </c>
      <c r="D182" t="s">
        <v>26</v>
      </c>
    </row>
    <row r="183" spans="1:4" x14ac:dyDescent="0.25">
      <c r="A183" t="s">
        <v>13</v>
      </c>
      <c r="B183" t="s">
        <v>10</v>
      </c>
      <c r="C183">
        <v>29.85</v>
      </c>
      <c r="D183" t="s">
        <v>27</v>
      </c>
    </row>
    <row r="184" spans="1:4" x14ac:dyDescent="0.25">
      <c r="A184" t="s">
        <v>13</v>
      </c>
      <c r="B184" t="s">
        <v>10</v>
      </c>
      <c r="C184">
        <v>31.83</v>
      </c>
      <c r="D184" t="s">
        <v>28</v>
      </c>
    </row>
    <row r="185" spans="1:4" x14ac:dyDescent="0.25">
      <c r="A185" t="s">
        <v>13</v>
      </c>
      <c r="B185" t="s">
        <v>10</v>
      </c>
      <c r="C185">
        <v>32.380000000000003</v>
      </c>
      <c r="D185" t="s">
        <v>29</v>
      </c>
    </row>
    <row r="186" spans="1:4" x14ac:dyDescent="0.25">
      <c r="A186" t="s">
        <v>13</v>
      </c>
      <c r="B186" t="s">
        <v>10</v>
      </c>
      <c r="C186">
        <v>32.78</v>
      </c>
      <c r="D186" t="s">
        <v>30</v>
      </c>
    </row>
    <row r="187" spans="1:4" x14ac:dyDescent="0.25">
      <c r="A187" t="s">
        <v>13</v>
      </c>
      <c r="B187" t="s">
        <v>10</v>
      </c>
      <c r="C187">
        <v>34.119999999999997</v>
      </c>
      <c r="D187" t="s">
        <v>31</v>
      </c>
    </row>
    <row r="188" spans="1:4" x14ac:dyDescent="0.25">
      <c r="A188" t="s">
        <v>13</v>
      </c>
      <c r="B188" t="s">
        <v>10</v>
      </c>
      <c r="C188">
        <v>33.44</v>
      </c>
      <c r="D188" t="s">
        <v>32</v>
      </c>
    </row>
    <row r="189" spans="1:4" x14ac:dyDescent="0.25">
      <c r="A189" t="s">
        <v>13</v>
      </c>
      <c r="B189" t="s">
        <v>11</v>
      </c>
      <c r="C189">
        <v>8.92</v>
      </c>
      <c r="D189" t="s">
        <v>16</v>
      </c>
    </row>
    <row r="190" spans="1:4" x14ac:dyDescent="0.25">
      <c r="A190" t="s">
        <v>13</v>
      </c>
      <c r="B190" t="s">
        <v>11</v>
      </c>
      <c r="C190">
        <v>4.4800000000000004</v>
      </c>
      <c r="D190" t="s">
        <v>17</v>
      </c>
    </row>
    <row r="191" spans="1:4" x14ac:dyDescent="0.25">
      <c r="A191" t="s">
        <v>13</v>
      </c>
      <c r="B191" t="s">
        <v>11</v>
      </c>
      <c r="C191">
        <v>4.1399999999999997</v>
      </c>
      <c r="D191" t="s">
        <v>18</v>
      </c>
    </row>
    <row r="192" spans="1:4" x14ac:dyDescent="0.25">
      <c r="A192" t="s">
        <v>13</v>
      </c>
      <c r="B192" t="s">
        <v>11</v>
      </c>
      <c r="C192">
        <v>4.2300000000000004</v>
      </c>
      <c r="D192" t="s">
        <v>19</v>
      </c>
    </row>
    <row r="193" spans="1:4" x14ac:dyDescent="0.25">
      <c r="A193" t="s">
        <v>13</v>
      </c>
      <c r="B193" t="s">
        <v>11</v>
      </c>
      <c r="C193">
        <v>7.01</v>
      </c>
      <c r="D193" t="s">
        <v>20</v>
      </c>
    </row>
    <row r="194" spans="1:4" x14ac:dyDescent="0.25">
      <c r="A194" t="s">
        <v>13</v>
      </c>
      <c r="B194" t="s">
        <v>11</v>
      </c>
      <c r="C194">
        <v>11.09</v>
      </c>
      <c r="D194" t="s">
        <v>21</v>
      </c>
    </row>
    <row r="195" spans="1:4" x14ac:dyDescent="0.25">
      <c r="A195" t="s">
        <v>13</v>
      </c>
      <c r="B195" t="s">
        <v>11</v>
      </c>
      <c r="C195">
        <v>13.12</v>
      </c>
      <c r="D195" t="s">
        <v>22</v>
      </c>
    </row>
    <row r="196" spans="1:4" x14ac:dyDescent="0.25">
      <c r="A196" t="s">
        <v>13</v>
      </c>
      <c r="B196" t="s">
        <v>11</v>
      </c>
      <c r="C196">
        <v>19.46</v>
      </c>
      <c r="D196" t="s">
        <v>23</v>
      </c>
    </row>
    <row r="197" spans="1:4" x14ac:dyDescent="0.25">
      <c r="A197" t="s">
        <v>13</v>
      </c>
      <c r="B197" t="s">
        <v>11</v>
      </c>
      <c r="C197">
        <v>24.16</v>
      </c>
      <c r="D197" t="s">
        <v>24</v>
      </c>
    </row>
    <row r="198" spans="1:4" x14ac:dyDescent="0.25">
      <c r="A198" t="s">
        <v>13</v>
      </c>
      <c r="B198" t="s">
        <v>11</v>
      </c>
      <c r="C198">
        <v>22.91</v>
      </c>
      <c r="D198" t="s">
        <v>25</v>
      </c>
    </row>
    <row r="199" spans="1:4" x14ac:dyDescent="0.25">
      <c r="A199" t="s">
        <v>13</v>
      </c>
      <c r="B199" t="s">
        <v>11</v>
      </c>
      <c r="C199">
        <v>25.72</v>
      </c>
      <c r="D199" t="s">
        <v>26</v>
      </c>
    </row>
    <row r="200" spans="1:4" x14ac:dyDescent="0.25">
      <c r="A200" t="s">
        <v>13</v>
      </c>
      <c r="B200" t="s">
        <v>11</v>
      </c>
      <c r="C200">
        <v>28.06</v>
      </c>
      <c r="D200" t="s">
        <v>27</v>
      </c>
    </row>
    <row r="201" spans="1:4" x14ac:dyDescent="0.25">
      <c r="A201" t="s">
        <v>13</v>
      </c>
      <c r="B201" t="s">
        <v>11</v>
      </c>
      <c r="C201">
        <v>29.65</v>
      </c>
      <c r="D201" t="s">
        <v>28</v>
      </c>
    </row>
    <row r="202" spans="1:4" x14ac:dyDescent="0.25">
      <c r="A202" t="s">
        <v>13</v>
      </c>
      <c r="B202" t="s">
        <v>11</v>
      </c>
      <c r="C202">
        <v>30.18</v>
      </c>
      <c r="D202" t="s">
        <v>29</v>
      </c>
    </row>
    <row r="203" spans="1:4" x14ac:dyDescent="0.25">
      <c r="A203" t="s">
        <v>13</v>
      </c>
      <c r="B203" t="s">
        <v>11</v>
      </c>
      <c r="C203">
        <v>30.35</v>
      </c>
      <c r="D203" t="s">
        <v>30</v>
      </c>
    </row>
    <row r="204" spans="1:4" x14ac:dyDescent="0.25">
      <c r="A204" t="s">
        <v>13</v>
      </c>
      <c r="B204" t="s">
        <v>11</v>
      </c>
      <c r="C204">
        <v>31.09</v>
      </c>
      <c r="D204" t="s">
        <v>31</v>
      </c>
    </row>
    <row r="205" spans="1:4" x14ac:dyDescent="0.25">
      <c r="A205" t="s">
        <v>13</v>
      </c>
      <c r="B205" t="s">
        <v>11</v>
      </c>
      <c r="C205">
        <v>31.45</v>
      </c>
      <c r="D205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sqref="A1:A1048576"/>
    </sheetView>
  </sheetViews>
  <sheetFormatPr defaultRowHeight="15" x14ac:dyDescent="0.25"/>
  <sheetData>
    <row r="1" spans="1:4" x14ac:dyDescent="0.25">
      <c r="A1" t="s">
        <v>1</v>
      </c>
      <c r="B1" t="s">
        <v>2</v>
      </c>
      <c r="C1" t="s">
        <v>35</v>
      </c>
      <c r="D1" t="s">
        <v>36</v>
      </c>
    </row>
    <row r="2" spans="1:4" x14ac:dyDescent="0.25">
      <c r="A2" t="s">
        <v>7</v>
      </c>
      <c r="B2" t="s">
        <v>8</v>
      </c>
      <c r="C2">
        <v>100</v>
      </c>
      <c r="D2" t="s">
        <v>37</v>
      </c>
    </row>
    <row r="3" spans="1:4" x14ac:dyDescent="0.25">
      <c r="A3" t="s">
        <v>7</v>
      </c>
      <c r="B3" t="s">
        <v>8</v>
      </c>
      <c r="C3">
        <v>0</v>
      </c>
      <c r="D3" s="8">
        <v>43013</v>
      </c>
    </row>
    <row r="4" spans="1:4" x14ac:dyDescent="0.25">
      <c r="A4" t="s">
        <v>7</v>
      </c>
      <c r="B4" t="s">
        <v>8</v>
      </c>
      <c r="C4">
        <v>0</v>
      </c>
      <c r="D4" s="9">
        <v>42278</v>
      </c>
    </row>
    <row r="5" spans="1:4" x14ac:dyDescent="0.25">
      <c r="A5" t="s">
        <v>7</v>
      </c>
      <c r="B5" t="s">
        <v>8</v>
      </c>
      <c r="C5">
        <v>0</v>
      </c>
      <c r="D5" t="s">
        <v>38</v>
      </c>
    </row>
    <row r="6" spans="1:4" x14ac:dyDescent="0.25">
      <c r="A6" t="s">
        <v>7</v>
      </c>
      <c r="B6" t="s">
        <v>9</v>
      </c>
      <c r="C6">
        <v>0</v>
      </c>
      <c r="D6" t="s">
        <v>37</v>
      </c>
    </row>
    <row r="7" spans="1:4" x14ac:dyDescent="0.25">
      <c r="A7" t="s">
        <v>7</v>
      </c>
      <c r="B7" t="s">
        <v>9</v>
      </c>
      <c r="C7">
        <v>0</v>
      </c>
      <c r="D7" s="8">
        <v>43013</v>
      </c>
    </row>
    <row r="8" spans="1:4" x14ac:dyDescent="0.25">
      <c r="A8" t="s">
        <v>7</v>
      </c>
      <c r="B8" t="s">
        <v>9</v>
      </c>
      <c r="C8">
        <v>77.8</v>
      </c>
      <c r="D8" s="9">
        <v>42278</v>
      </c>
    </row>
    <row r="9" spans="1:4" x14ac:dyDescent="0.25">
      <c r="A9" t="s">
        <v>7</v>
      </c>
      <c r="B9" t="s">
        <v>9</v>
      </c>
      <c r="C9">
        <v>22.2</v>
      </c>
      <c r="D9" t="s">
        <v>38</v>
      </c>
    </row>
    <row r="10" spans="1:4" x14ac:dyDescent="0.25">
      <c r="A10" t="s">
        <v>7</v>
      </c>
      <c r="B10" t="s">
        <v>10</v>
      </c>
      <c r="C10">
        <v>11.1</v>
      </c>
      <c r="D10" t="s">
        <v>37</v>
      </c>
    </row>
    <row r="11" spans="1:4" x14ac:dyDescent="0.25">
      <c r="A11" t="s">
        <v>7</v>
      </c>
      <c r="B11" t="s">
        <v>10</v>
      </c>
      <c r="C11">
        <v>0</v>
      </c>
      <c r="D11" s="8">
        <v>43013</v>
      </c>
    </row>
    <row r="12" spans="1:4" x14ac:dyDescent="0.25">
      <c r="A12" t="s">
        <v>7</v>
      </c>
      <c r="B12" t="s">
        <v>10</v>
      </c>
      <c r="C12">
        <v>44.4</v>
      </c>
      <c r="D12" s="9">
        <v>42278</v>
      </c>
    </row>
    <row r="13" spans="1:4" x14ac:dyDescent="0.25">
      <c r="A13" t="s">
        <v>7</v>
      </c>
      <c r="B13" t="s">
        <v>10</v>
      </c>
      <c r="C13">
        <v>44.4</v>
      </c>
      <c r="D13" t="s">
        <v>38</v>
      </c>
    </row>
    <row r="14" spans="1:4" x14ac:dyDescent="0.25">
      <c r="A14" t="s">
        <v>7</v>
      </c>
      <c r="B14" t="s">
        <v>11</v>
      </c>
      <c r="C14">
        <v>22.2</v>
      </c>
      <c r="D14" t="s">
        <v>37</v>
      </c>
    </row>
    <row r="15" spans="1:4" x14ac:dyDescent="0.25">
      <c r="A15" t="s">
        <v>7</v>
      </c>
      <c r="B15" t="s">
        <v>11</v>
      </c>
      <c r="C15">
        <v>11.1</v>
      </c>
      <c r="D15" s="8">
        <v>43013</v>
      </c>
    </row>
    <row r="16" spans="1:4" x14ac:dyDescent="0.25">
      <c r="A16" t="s">
        <v>7</v>
      </c>
      <c r="B16" t="s">
        <v>11</v>
      </c>
      <c r="C16">
        <v>0</v>
      </c>
      <c r="D16" s="9">
        <v>42278</v>
      </c>
    </row>
    <row r="17" spans="1:4" x14ac:dyDescent="0.25">
      <c r="A17" t="s">
        <v>7</v>
      </c>
      <c r="B17" t="s">
        <v>11</v>
      </c>
      <c r="C17">
        <v>66.7</v>
      </c>
      <c r="D17" t="s">
        <v>38</v>
      </c>
    </row>
    <row r="18" spans="1:4" x14ac:dyDescent="0.25">
      <c r="A18" t="s">
        <v>12</v>
      </c>
      <c r="B18" t="s">
        <v>8</v>
      </c>
      <c r="C18">
        <v>88.9</v>
      </c>
      <c r="D18" t="s">
        <v>37</v>
      </c>
    </row>
    <row r="19" spans="1:4" x14ac:dyDescent="0.25">
      <c r="A19" t="s">
        <v>12</v>
      </c>
      <c r="B19" t="s">
        <v>8</v>
      </c>
      <c r="C19">
        <v>11.1</v>
      </c>
      <c r="D19" s="8">
        <v>43013</v>
      </c>
    </row>
    <row r="20" spans="1:4" x14ac:dyDescent="0.25">
      <c r="A20" t="s">
        <v>12</v>
      </c>
      <c r="B20" t="s">
        <v>8</v>
      </c>
      <c r="C20">
        <v>0</v>
      </c>
      <c r="D20" s="9">
        <v>42278</v>
      </c>
    </row>
    <row r="21" spans="1:4" x14ac:dyDescent="0.25">
      <c r="A21" t="s">
        <v>12</v>
      </c>
      <c r="B21" t="s">
        <v>8</v>
      </c>
      <c r="C21">
        <v>0</v>
      </c>
      <c r="D21" t="s">
        <v>38</v>
      </c>
    </row>
    <row r="22" spans="1:4" x14ac:dyDescent="0.25">
      <c r="A22" t="s">
        <v>12</v>
      </c>
      <c r="B22" t="s">
        <v>9</v>
      </c>
      <c r="C22">
        <v>66.7</v>
      </c>
      <c r="D22" t="s">
        <v>37</v>
      </c>
    </row>
    <row r="23" spans="1:4" x14ac:dyDescent="0.25">
      <c r="A23" t="s">
        <v>12</v>
      </c>
      <c r="B23" t="s">
        <v>9</v>
      </c>
      <c r="C23">
        <v>33.299999999999997</v>
      </c>
      <c r="D23" s="8">
        <v>43013</v>
      </c>
    </row>
    <row r="24" spans="1:4" x14ac:dyDescent="0.25">
      <c r="A24" t="s">
        <v>12</v>
      </c>
      <c r="B24" t="s">
        <v>9</v>
      </c>
      <c r="C24">
        <v>0</v>
      </c>
      <c r="D24" s="9">
        <v>42278</v>
      </c>
    </row>
    <row r="25" spans="1:4" x14ac:dyDescent="0.25">
      <c r="A25" t="s">
        <v>12</v>
      </c>
      <c r="B25" t="s">
        <v>9</v>
      </c>
      <c r="C25">
        <v>0</v>
      </c>
      <c r="D25" t="s">
        <v>38</v>
      </c>
    </row>
    <row r="26" spans="1:4" x14ac:dyDescent="0.25">
      <c r="A26" t="s">
        <v>12</v>
      </c>
      <c r="B26" t="s">
        <v>10</v>
      </c>
      <c r="C26">
        <v>0</v>
      </c>
      <c r="D26" t="s">
        <v>37</v>
      </c>
    </row>
    <row r="27" spans="1:4" x14ac:dyDescent="0.25">
      <c r="A27" t="s">
        <v>12</v>
      </c>
      <c r="B27" t="s">
        <v>10</v>
      </c>
      <c r="C27">
        <v>100</v>
      </c>
      <c r="D27" s="8">
        <v>43013</v>
      </c>
    </row>
    <row r="28" spans="1:4" x14ac:dyDescent="0.25">
      <c r="A28" t="s">
        <v>12</v>
      </c>
      <c r="B28" t="s">
        <v>10</v>
      </c>
      <c r="C28">
        <v>0</v>
      </c>
      <c r="D28" s="9">
        <v>42278</v>
      </c>
    </row>
    <row r="29" spans="1:4" x14ac:dyDescent="0.25">
      <c r="A29" t="s">
        <v>12</v>
      </c>
      <c r="B29" t="s">
        <v>10</v>
      </c>
      <c r="C29">
        <v>0</v>
      </c>
      <c r="D29" t="s">
        <v>38</v>
      </c>
    </row>
    <row r="30" spans="1:4" x14ac:dyDescent="0.25">
      <c r="A30" t="s">
        <v>12</v>
      </c>
      <c r="B30" t="s">
        <v>11</v>
      </c>
      <c r="C30">
        <v>11.1</v>
      </c>
      <c r="D30" t="s">
        <v>37</v>
      </c>
    </row>
    <row r="31" spans="1:4" x14ac:dyDescent="0.25">
      <c r="A31" t="s">
        <v>12</v>
      </c>
      <c r="B31" t="s">
        <v>11</v>
      </c>
      <c r="C31">
        <v>66.7</v>
      </c>
      <c r="D31" s="8">
        <v>43013</v>
      </c>
    </row>
    <row r="32" spans="1:4" x14ac:dyDescent="0.25">
      <c r="A32" t="s">
        <v>12</v>
      </c>
      <c r="B32" t="s">
        <v>11</v>
      </c>
      <c r="C32">
        <v>22.2</v>
      </c>
      <c r="D32" s="9">
        <v>42278</v>
      </c>
    </row>
    <row r="33" spans="1:4" x14ac:dyDescent="0.25">
      <c r="A33" t="s">
        <v>12</v>
      </c>
      <c r="B33" t="s">
        <v>11</v>
      </c>
      <c r="C33">
        <v>0</v>
      </c>
      <c r="D33" t="s">
        <v>38</v>
      </c>
    </row>
    <row r="34" spans="1:4" x14ac:dyDescent="0.25">
      <c r="A34" t="s">
        <v>13</v>
      </c>
      <c r="B34" t="s">
        <v>8</v>
      </c>
      <c r="C34">
        <v>100</v>
      </c>
      <c r="D34" t="s">
        <v>37</v>
      </c>
    </row>
    <row r="35" spans="1:4" x14ac:dyDescent="0.25">
      <c r="A35" t="s">
        <v>13</v>
      </c>
      <c r="B35" t="s">
        <v>8</v>
      </c>
      <c r="C35">
        <v>0</v>
      </c>
      <c r="D35" s="8">
        <v>43013</v>
      </c>
    </row>
    <row r="36" spans="1:4" x14ac:dyDescent="0.25">
      <c r="A36" t="s">
        <v>13</v>
      </c>
      <c r="B36" t="s">
        <v>8</v>
      </c>
      <c r="C36">
        <v>0</v>
      </c>
      <c r="D36" s="9">
        <v>42278</v>
      </c>
    </row>
    <row r="37" spans="1:4" x14ac:dyDescent="0.25">
      <c r="A37" t="s">
        <v>13</v>
      </c>
      <c r="B37" t="s">
        <v>8</v>
      </c>
      <c r="C37">
        <v>0</v>
      </c>
      <c r="D37" t="s">
        <v>38</v>
      </c>
    </row>
    <row r="38" spans="1:4" x14ac:dyDescent="0.25">
      <c r="A38" t="s">
        <v>13</v>
      </c>
      <c r="B38" t="s">
        <v>9</v>
      </c>
      <c r="C38">
        <v>100</v>
      </c>
      <c r="D38" t="s">
        <v>37</v>
      </c>
    </row>
    <row r="39" spans="1:4" x14ac:dyDescent="0.25">
      <c r="A39" t="s">
        <v>13</v>
      </c>
      <c r="B39" t="s">
        <v>9</v>
      </c>
      <c r="C39">
        <v>0</v>
      </c>
      <c r="D39" s="8">
        <v>43013</v>
      </c>
    </row>
    <row r="40" spans="1:4" x14ac:dyDescent="0.25">
      <c r="A40" t="s">
        <v>13</v>
      </c>
      <c r="B40" t="s">
        <v>9</v>
      </c>
      <c r="C40">
        <v>0</v>
      </c>
      <c r="D40" s="9">
        <v>42278</v>
      </c>
    </row>
    <row r="41" spans="1:4" x14ac:dyDescent="0.25">
      <c r="A41" t="s">
        <v>13</v>
      </c>
      <c r="B41" t="s">
        <v>9</v>
      </c>
      <c r="C41">
        <v>0</v>
      </c>
      <c r="D41" t="s">
        <v>38</v>
      </c>
    </row>
    <row r="42" spans="1:4" x14ac:dyDescent="0.25">
      <c r="A42" t="s">
        <v>13</v>
      </c>
      <c r="B42" t="s">
        <v>10</v>
      </c>
      <c r="C42">
        <v>100</v>
      </c>
      <c r="D42" t="s">
        <v>37</v>
      </c>
    </row>
    <row r="43" spans="1:4" x14ac:dyDescent="0.25">
      <c r="A43" t="s">
        <v>13</v>
      </c>
      <c r="B43" t="s">
        <v>10</v>
      </c>
      <c r="C43">
        <v>0</v>
      </c>
      <c r="D43" s="8">
        <v>43013</v>
      </c>
    </row>
    <row r="44" spans="1:4" x14ac:dyDescent="0.25">
      <c r="A44" t="s">
        <v>13</v>
      </c>
      <c r="B44" t="s">
        <v>10</v>
      </c>
      <c r="C44">
        <v>0</v>
      </c>
      <c r="D44" s="9">
        <v>42278</v>
      </c>
    </row>
    <row r="45" spans="1:4" x14ac:dyDescent="0.25">
      <c r="A45" t="s">
        <v>13</v>
      </c>
      <c r="B45" t="s">
        <v>10</v>
      </c>
      <c r="C45">
        <v>0</v>
      </c>
      <c r="D45" t="s">
        <v>38</v>
      </c>
    </row>
    <row r="46" spans="1:4" x14ac:dyDescent="0.25">
      <c r="A46" t="s">
        <v>13</v>
      </c>
      <c r="B46" t="s">
        <v>11</v>
      </c>
      <c r="C46">
        <v>100</v>
      </c>
      <c r="D46" t="s">
        <v>37</v>
      </c>
    </row>
    <row r="47" spans="1:4" x14ac:dyDescent="0.25">
      <c r="A47" t="s">
        <v>13</v>
      </c>
      <c r="B47" t="s">
        <v>11</v>
      </c>
      <c r="C47">
        <v>0</v>
      </c>
      <c r="D47" s="8">
        <v>43013</v>
      </c>
    </row>
    <row r="48" spans="1:4" x14ac:dyDescent="0.25">
      <c r="A48" t="s">
        <v>13</v>
      </c>
      <c r="B48" t="s">
        <v>11</v>
      </c>
      <c r="C48">
        <v>0</v>
      </c>
      <c r="D48" s="9">
        <v>42278</v>
      </c>
    </row>
    <row r="49" spans="1:4" x14ac:dyDescent="0.25">
      <c r="A49" t="s">
        <v>13</v>
      </c>
      <c r="B49" t="s">
        <v>11</v>
      </c>
      <c r="C49">
        <v>0</v>
      </c>
      <c r="D49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 un</vt:lpstr>
      <vt:lpstr>Porosity</vt:lpstr>
      <vt:lpstr>WDTP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Simmons, Robert</cp:lastModifiedBy>
  <dcterms:created xsi:type="dcterms:W3CDTF">2017-07-05T14:40:29Z</dcterms:created>
  <dcterms:modified xsi:type="dcterms:W3CDTF">2018-01-31T09:30:13Z</dcterms:modified>
</cp:coreProperties>
</file>