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 activeTab="1"/>
  </bookViews>
  <sheets>
    <sheet name="NSGAII results" sheetId="1" r:id="rId1"/>
    <sheet name="MCDM" sheetId="2" r:id="rId2"/>
  </sheets>
  <calcPr calcId="152511"/>
</workbook>
</file>

<file path=xl/calcChain.xml><?xml version="1.0" encoding="utf-8"?>
<calcChain xmlns="http://schemas.openxmlformats.org/spreadsheetml/2006/main">
  <c r="H22" i="2" l="1"/>
  <c r="H21" i="2"/>
  <c r="H20" i="2"/>
  <c r="H19" i="2"/>
  <c r="H18" i="2"/>
  <c r="H17" i="2"/>
  <c r="H16" i="2"/>
  <c r="L9" i="1"/>
  <c r="M9" i="1"/>
  <c r="L8" i="1"/>
  <c r="M8" i="1"/>
  <c r="L7" i="1"/>
  <c r="M7" i="1"/>
  <c r="L6" i="1"/>
  <c r="M6" i="1"/>
  <c r="L5" i="1"/>
  <c r="M5" i="1"/>
  <c r="L4" i="1"/>
  <c r="M4" i="1"/>
  <c r="L3" i="1"/>
  <c r="M3" i="1"/>
</calcChain>
</file>

<file path=xl/sharedStrings.xml><?xml version="1.0" encoding="utf-8"?>
<sst xmlns="http://schemas.openxmlformats.org/spreadsheetml/2006/main" count="95" uniqueCount="62">
  <si>
    <t>Moray Firth Eastern Development Area 1</t>
  </si>
  <si>
    <t>Seagreen Alpha</t>
  </si>
  <si>
    <t>Norfolk Boreas</t>
  </si>
  <si>
    <t>East Anglia One</t>
  </si>
  <si>
    <t>Hornsea Project One</t>
  </si>
  <si>
    <t>Offshore wind farm site</t>
  </si>
  <si>
    <t>Layout selected</t>
  </si>
  <si>
    <t>Turbine size [MW]</t>
  </si>
  <si>
    <t>NWT</t>
  </si>
  <si>
    <r>
      <t>C</t>
    </r>
    <r>
      <rPr>
        <vertAlign val="subscript"/>
        <sz val="12"/>
        <color theme="1"/>
        <rFont val="Times New Roman"/>
        <family val="1"/>
      </rPr>
      <t>P&amp;A [£]</t>
    </r>
  </si>
  <si>
    <r>
      <t>C</t>
    </r>
    <r>
      <rPr>
        <vertAlign val="subscript"/>
        <sz val="12"/>
        <color theme="1"/>
        <rFont val="Times New Roman"/>
        <family val="1"/>
      </rPr>
      <t>I&amp;C [£]</t>
    </r>
  </si>
  <si>
    <t>TIC [MW]</t>
  </si>
  <si>
    <r>
      <t>C</t>
    </r>
    <r>
      <rPr>
        <vertAlign val="subscript"/>
        <sz val="12"/>
        <color theme="1"/>
        <rFont val="Times New Roman"/>
        <family val="1"/>
      </rPr>
      <t>P&amp;C [£]</t>
    </r>
  </si>
  <si>
    <t>P [MW]</t>
  </si>
  <si>
    <r>
      <t>C</t>
    </r>
    <r>
      <rPr>
        <vertAlign val="subscript"/>
        <sz val="12"/>
        <color theme="1"/>
        <rFont val="Times New Roman"/>
        <family val="1"/>
      </rPr>
      <t>D&amp;D [£]</t>
    </r>
  </si>
  <si>
    <t>CAPEX [£]</t>
  </si>
  <si>
    <t>Total Cost [£]</t>
  </si>
  <si>
    <t>layout 1</t>
  </si>
  <si>
    <t>layout 2</t>
  </si>
  <si>
    <t>layout 3</t>
  </si>
  <si>
    <t>Pareto Front Results for all sites</t>
  </si>
  <si>
    <t>Criteria</t>
  </si>
  <si>
    <t>Exerts</t>
  </si>
  <si>
    <t>Expert 1</t>
  </si>
  <si>
    <t>Expert 2</t>
  </si>
  <si>
    <t>Expert 3</t>
  </si>
  <si>
    <t>Expert 4</t>
  </si>
  <si>
    <t>Expert 5</t>
  </si>
  <si>
    <t>Expert 6</t>
  </si>
  <si>
    <t>Expert 7</t>
  </si>
  <si>
    <t>Expert 8</t>
  </si>
  <si>
    <t>Expert 9</t>
  </si>
  <si>
    <t>Expert 10</t>
  </si>
  <si>
    <t>Expert 11</t>
  </si>
  <si>
    <t>Expert 12</t>
  </si>
  <si>
    <t>Expert 13</t>
  </si>
  <si>
    <t>1. Accessibility</t>
  </si>
  <si>
    <t>2. Operational environmental conditions</t>
  </si>
  <si>
    <t>3. Environmental Impact</t>
  </si>
  <si>
    <t>4. Extreme environmental conditions</t>
  </si>
  <si>
    <t>5. Grid Connection</t>
  </si>
  <si>
    <t>6. Geotechnical conditions</t>
  </si>
  <si>
    <t>7. NPV</t>
  </si>
  <si>
    <t xml:space="preserve">Level of expertise </t>
  </si>
  <si>
    <t>Not at all important</t>
  </si>
  <si>
    <t>slightly important</t>
  </si>
  <si>
    <t>moderately important</t>
  </si>
  <si>
    <t>Very important</t>
  </si>
  <si>
    <t>Extremely important</t>
  </si>
  <si>
    <t>total</t>
  </si>
  <si>
    <t>TOPSIS</t>
  </si>
  <si>
    <t>Zone</t>
  </si>
  <si>
    <t>Wind farm site name</t>
  </si>
  <si>
    <t>C*</t>
  </si>
  <si>
    <t>score</t>
  </si>
  <si>
    <t>Moray Firth</t>
  </si>
  <si>
    <t>Firth of Forth</t>
  </si>
  <si>
    <t xml:space="preserve">Hornsea </t>
  </si>
  <si>
    <t>East Anglia (Norfolk Bank)</t>
  </si>
  <si>
    <t>STOCHASTIC TOPSIS</t>
  </si>
  <si>
    <t>% OF RiskXtoP</t>
  </si>
  <si>
    <t xml:space="preserve"> CO&amp;M (OPEX)[£]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</si>
</sst>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000"/>
    <numFmt numFmtId="165" formatCode="#,##0.0"/>
  </numFmts>
  <fonts count="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vertAlign val="subscript"/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Calibri"/>
      <family val="2"/>
      <scheme val="minor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164" fontId="0" fillId="0" borderId="0" xfId="0" applyNumberFormat="1"/>
    <xf numFmtId="164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3" fillId="0" borderId="0" xfId="0" applyFont="1" applyAlignment="1">
      <alignment vertical="top"/>
    </xf>
    <xf numFmtId="0" fontId="4" fillId="0" borderId="0" xfId="0" applyFont="1" applyAlignment="1">
      <alignment horizontal="center"/>
    </xf>
    <xf numFmtId="0" fontId="0" fillId="0" borderId="0" xfId="0" applyAlignment="1"/>
    <xf numFmtId="0" fontId="5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3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Fill="1"/>
    <xf numFmtId="1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workbookViewId="0">
      <selection activeCell="H7" sqref="H7"/>
    </sheetView>
  </sheetViews>
  <sheetFormatPr defaultRowHeight="14.4" x14ac:dyDescent="0.3"/>
  <cols>
    <col min="1" max="1" width="34.6640625" bestFit="1" customWidth="1"/>
    <col min="2" max="2" width="13.88671875" bestFit="1" customWidth="1"/>
    <col min="3" max="3" width="15.88671875" bestFit="1" customWidth="1"/>
    <col min="5" max="5" width="15" bestFit="1" customWidth="1"/>
    <col min="6" max="6" width="14" bestFit="1" customWidth="1"/>
    <col min="8" max="8" width="14" bestFit="1" customWidth="1"/>
    <col min="9" max="9" width="18.77734375" bestFit="1" customWidth="1"/>
    <col min="11" max="11" width="12.44140625" bestFit="1" customWidth="1"/>
    <col min="12" max="13" width="15" bestFit="1" customWidth="1"/>
  </cols>
  <sheetData>
    <row r="1" spans="1:13" x14ac:dyDescent="0.3">
      <c r="A1" t="s">
        <v>20</v>
      </c>
    </row>
    <row r="2" spans="1:13" ht="18" x14ac:dyDescent="0.3">
      <c r="A2" s="1" t="s">
        <v>5</v>
      </c>
      <c r="B2" s="2" t="s">
        <v>6</v>
      </c>
      <c r="C2" s="2" t="s">
        <v>7</v>
      </c>
      <c r="D2" s="3" t="s">
        <v>8</v>
      </c>
      <c r="E2" s="3" t="s">
        <v>9</v>
      </c>
      <c r="F2" s="3" t="s">
        <v>10</v>
      </c>
      <c r="G2" s="4" t="s">
        <v>11</v>
      </c>
      <c r="H2" s="3" t="s">
        <v>12</v>
      </c>
      <c r="I2" s="3" t="s">
        <v>61</v>
      </c>
      <c r="J2" s="4" t="s">
        <v>13</v>
      </c>
      <c r="K2" s="3" t="s">
        <v>14</v>
      </c>
      <c r="L2" s="4" t="s">
        <v>15</v>
      </c>
      <c r="M2" s="4" t="s">
        <v>16</v>
      </c>
    </row>
    <row r="3" spans="1:13" x14ac:dyDescent="0.3">
      <c r="A3" s="1" t="s">
        <v>0</v>
      </c>
      <c r="B3" s="2" t="s">
        <v>17</v>
      </c>
      <c r="C3" s="5">
        <v>10</v>
      </c>
      <c r="D3" s="5">
        <v>122</v>
      </c>
      <c r="E3" s="4">
        <v>2905999330.98</v>
      </c>
      <c r="F3" s="4">
        <v>868105567.73399997</v>
      </c>
      <c r="G3" s="4">
        <v>1220</v>
      </c>
      <c r="H3" s="4">
        <v>542349117.82599998</v>
      </c>
      <c r="I3" s="4">
        <v>307322672.75700003</v>
      </c>
      <c r="J3" s="4">
        <v>713.53337317399996</v>
      </c>
      <c r="K3" s="4">
        <v>365371991.611</v>
      </c>
      <c r="L3" s="4">
        <f t="shared" ref="L3:L9" si="0">E3+F3+H3</f>
        <v>4316454016.54</v>
      </c>
      <c r="M3" s="4">
        <f>K3+L3+I3</f>
        <v>4989148680.908</v>
      </c>
    </row>
    <row r="4" spans="1:13" x14ac:dyDescent="0.3">
      <c r="A4" s="1" t="s">
        <v>1</v>
      </c>
      <c r="B4" s="2" t="s">
        <v>18</v>
      </c>
      <c r="C4" s="5">
        <v>6</v>
      </c>
      <c r="D4" s="5">
        <v>70</v>
      </c>
      <c r="E4" s="4">
        <v>906984637.76800001</v>
      </c>
      <c r="F4" s="4">
        <v>685723660.07099998</v>
      </c>
      <c r="G4" s="4">
        <v>420</v>
      </c>
      <c r="H4" s="4">
        <v>229154117.49200001</v>
      </c>
      <c r="I4" s="4">
        <v>115563086.06299999</v>
      </c>
      <c r="J4" s="4">
        <v>305.022876392</v>
      </c>
      <c r="K4" s="4">
        <v>365329300.84600002</v>
      </c>
      <c r="L4" s="4">
        <f t="shared" si="0"/>
        <v>1821862415.3310001</v>
      </c>
      <c r="M4" s="4">
        <f t="shared" ref="M4:M9" si="1">K4+L4+I4</f>
        <v>2302754802.2400002</v>
      </c>
    </row>
    <row r="5" spans="1:13" x14ac:dyDescent="0.3">
      <c r="A5" s="1" t="s">
        <v>2</v>
      </c>
      <c r="B5" s="2" t="s">
        <v>18</v>
      </c>
      <c r="C5" s="5">
        <v>6</v>
      </c>
      <c r="D5" s="5">
        <v>521</v>
      </c>
      <c r="E5" s="4">
        <v>12977035463</v>
      </c>
      <c r="F5" s="4">
        <v>1098706594.27</v>
      </c>
      <c r="G5" s="4">
        <v>3126</v>
      </c>
      <c r="H5" s="4">
        <v>1958751772.21</v>
      </c>
      <c r="I5" s="4">
        <v>3612087515.3800001</v>
      </c>
      <c r="J5" s="4">
        <v>2012.8702492800001</v>
      </c>
      <c r="K5" s="4">
        <v>383807107.82999998</v>
      </c>
      <c r="L5" s="4">
        <f t="shared" si="0"/>
        <v>16034493829.48</v>
      </c>
      <c r="M5" s="4">
        <f t="shared" si="1"/>
        <v>20030388452.689999</v>
      </c>
    </row>
    <row r="6" spans="1:13" x14ac:dyDescent="0.3">
      <c r="A6" s="1" t="s">
        <v>1</v>
      </c>
      <c r="B6" s="2" t="s">
        <v>17</v>
      </c>
      <c r="C6" s="5">
        <v>7</v>
      </c>
      <c r="D6" s="5">
        <v>59</v>
      </c>
      <c r="E6" s="4">
        <v>883599740.77900004</v>
      </c>
      <c r="F6" s="4">
        <v>696018045.65699995</v>
      </c>
      <c r="G6" s="4">
        <v>413</v>
      </c>
      <c r="H6" s="4">
        <v>227201029.111</v>
      </c>
      <c r="I6" s="4">
        <v>97590070.735499993</v>
      </c>
      <c r="J6" s="4">
        <v>325.38042997299999</v>
      </c>
      <c r="K6" s="4">
        <v>363801519.17699999</v>
      </c>
      <c r="L6" s="4">
        <f t="shared" si="0"/>
        <v>1806818815.5469999</v>
      </c>
      <c r="M6" s="4">
        <f t="shared" si="1"/>
        <v>2268210405.4594998</v>
      </c>
    </row>
    <row r="7" spans="1:13" x14ac:dyDescent="0.3">
      <c r="A7" s="1" t="s">
        <v>1</v>
      </c>
      <c r="B7" s="2" t="s">
        <v>18</v>
      </c>
      <c r="C7" s="5">
        <v>7</v>
      </c>
      <c r="D7" s="5">
        <v>259</v>
      </c>
      <c r="E7" s="4">
        <v>4582124596.7799997</v>
      </c>
      <c r="F7" s="4">
        <v>948200189.23899996</v>
      </c>
      <c r="G7" s="4">
        <v>1813</v>
      </c>
      <c r="H7" s="4">
        <v>792789704.77499998</v>
      </c>
      <c r="I7" s="4">
        <v>996944713.86899996</v>
      </c>
      <c r="J7" s="4">
        <v>1428.36493836</v>
      </c>
      <c r="K7" s="4">
        <v>373550029.676</v>
      </c>
      <c r="L7" s="4">
        <f t="shared" si="0"/>
        <v>6323114490.7939997</v>
      </c>
      <c r="M7" s="4">
        <f t="shared" si="1"/>
        <v>7693609234.3389988</v>
      </c>
    </row>
    <row r="8" spans="1:13" x14ac:dyDescent="0.3">
      <c r="A8" s="1" t="s">
        <v>3</v>
      </c>
      <c r="B8" s="2" t="s">
        <v>18</v>
      </c>
      <c r="C8" s="5">
        <v>7</v>
      </c>
      <c r="D8" s="5">
        <v>57</v>
      </c>
      <c r="E8" s="4">
        <v>803065011.227</v>
      </c>
      <c r="F8" s="4">
        <v>693496224.22099996</v>
      </c>
      <c r="G8" s="4">
        <v>399</v>
      </c>
      <c r="H8" s="4">
        <v>215827095.50099999</v>
      </c>
      <c r="I8" s="4">
        <v>93654614.645899996</v>
      </c>
      <c r="J8" s="4">
        <v>276.08961564600003</v>
      </c>
      <c r="K8" s="4">
        <v>364474208.67500001</v>
      </c>
      <c r="L8" s="4">
        <f t="shared" si="0"/>
        <v>1712388330.9489999</v>
      </c>
      <c r="M8" s="4">
        <f t="shared" si="1"/>
        <v>2170517154.2698998</v>
      </c>
    </row>
    <row r="9" spans="1:13" x14ac:dyDescent="0.3">
      <c r="A9" s="1" t="s">
        <v>4</v>
      </c>
      <c r="B9" s="2" t="s">
        <v>19</v>
      </c>
      <c r="C9" s="5">
        <v>7</v>
      </c>
      <c r="D9" s="5">
        <v>50</v>
      </c>
      <c r="E9" s="4">
        <v>750187670.38800001</v>
      </c>
      <c r="F9" s="4">
        <v>684669849.19599998</v>
      </c>
      <c r="G9" s="4">
        <v>350</v>
      </c>
      <c r="H9" s="4">
        <v>206085267.97600001</v>
      </c>
      <c r="I9" s="4">
        <v>81096384.833299994</v>
      </c>
      <c r="J9" s="4">
        <v>257.007463895</v>
      </c>
      <c r="K9" s="4">
        <v>371523572.37</v>
      </c>
      <c r="L9" s="4">
        <f t="shared" si="0"/>
        <v>1640942787.5600002</v>
      </c>
      <c r="M9" s="4">
        <f t="shared" si="1"/>
        <v>2093562744.7633004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3"/>
  <sheetViews>
    <sheetView tabSelected="1" workbookViewId="0">
      <selection activeCell="O12" sqref="O12"/>
    </sheetView>
  </sheetViews>
  <sheetFormatPr defaultRowHeight="14.4" x14ac:dyDescent="0.3"/>
  <cols>
    <col min="1" max="1" width="36.77734375" bestFit="1" customWidth="1"/>
    <col min="2" max="2" width="15.88671875" customWidth="1"/>
    <col min="3" max="3" width="13.77734375" customWidth="1"/>
    <col min="4" max="4" width="14.77734375" customWidth="1"/>
    <col min="5" max="5" width="11.77734375" customWidth="1"/>
    <col min="6" max="6" width="13.21875" customWidth="1"/>
    <col min="7" max="7" width="12.77734375" customWidth="1"/>
    <col min="8" max="8" width="13.21875" customWidth="1"/>
  </cols>
  <sheetData>
    <row r="1" spans="1:14" ht="18" x14ac:dyDescent="0.35">
      <c r="A1" s="6" t="s">
        <v>21</v>
      </c>
      <c r="B1" s="7" t="s">
        <v>22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3">
      <c r="A2" s="8"/>
      <c r="B2" t="s">
        <v>23</v>
      </c>
      <c r="C2" t="s">
        <v>24</v>
      </c>
      <c r="D2" t="s">
        <v>25</v>
      </c>
      <c r="E2" t="s">
        <v>26</v>
      </c>
      <c r="F2" t="s">
        <v>27</v>
      </c>
      <c r="G2" t="s">
        <v>28</v>
      </c>
      <c r="H2" t="s">
        <v>29</v>
      </c>
      <c r="I2" t="s">
        <v>30</v>
      </c>
      <c r="J2" t="s">
        <v>31</v>
      </c>
      <c r="K2" t="s">
        <v>32</v>
      </c>
      <c r="L2" t="s">
        <v>33</v>
      </c>
      <c r="M2" t="s">
        <v>34</v>
      </c>
      <c r="N2" t="s">
        <v>35</v>
      </c>
    </row>
    <row r="3" spans="1:14" x14ac:dyDescent="0.3">
      <c r="A3" s="9" t="s">
        <v>36</v>
      </c>
      <c r="B3">
        <v>3</v>
      </c>
      <c r="C3">
        <v>4</v>
      </c>
      <c r="D3">
        <v>5</v>
      </c>
      <c r="E3">
        <v>4</v>
      </c>
      <c r="F3">
        <v>3</v>
      </c>
      <c r="G3">
        <v>3</v>
      </c>
      <c r="H3">
        <v>3</v>
      </c>
      <c r="I3">
        <v>3</v>
      </c>
      <c r="J3">
        <v>5</v>
      </c>
      <c r="K3">
        <v>5</v>
      </c>
      <c r="L3">
        <v>4</v>
      </c>
      <c r="M3">
        <v>4</v>
      </c>
      <c r="N3">
        <v>2</v>
      </c>
    </row>
    <row r="4" spans="1:14" x14ac:dyDescent="0.3">
      <c r="A4" s="9" t="s">
        <v>37</v>
      </c>
      <c r="B4">
        <v>5</v>
      </c>
      <c r="C4">
        <v>2</v>
      </c>
      <c r="D4">
        <v>5</v>
      </c>
      <c r="E4">
        <v>4</v>
      </c>
      <c r="F4">
        <v>4</v>
      </c>
      <c r="G4">
        <v>4</v>
      </c>
      <c r="H4">
        <v>4</v>
      </c>
      <c r="I4">
        <v>4</v>
      </c>
      <c r="J4">
        <v>4</v>
      </c>
      <c r="K4">
        <v>4</v>
      </c>
      <c r="L4">
        <v>5</v>
      </c>
      <c r="M4">
        <v>3</v>
      </c>
      <c r="N4">
        <v>5</v>
      </c>
    </row>
    <row r="5" spans="1:14" x14ac:dyDescent="0.3">
      <c r="A5" s="9" t="s">
        <v>38</v>
      </c>
      <c r="B5">
        <v>5</v>
      </c>
      <c r="C5">
        <v>2</v>
      </c>
      <c r="D5">
        <v>3</v>
      </c>
      <c r="E5">
        <v>5</v>
      </c>
      <c r="F5">
        <v>5</v>
      </c>
      <c r="G5">
        <v>2</v>
      </c>
      <c r="H5">
        <v>2</v>
      </c>
      <c r="I5">
        <v>2</v>
      </c>
      <c r="J5">
        <v>3</v>
      </c>
      <c r="K5">
        <v>4</v>
      </c>
      <c r="L5">
        <v>3</v>
      </c>
      <c r="M5">
        <v>2</v>
      </c>
      <c r="N5">
        <v>4</v>
      </c>
    </row>
    <row r="6" spans="1:14" x14ac:dyDescent="0.3">
      <c r="A6" s="9" t="s">
        <v>39</v>
      </c>
      <c r="B6">
        <v>5</v>
      </c>
      <c r="C6">
        <v>3</v>
      </c>
      <c r="D6">
        <v>5</v>
      </c>
      <c r="E6">
        <v>5</v>
      </c>
      <c r="F6">
        <v>3</v>
      </c>
      <c r="G6">
        <v>4</v>
      </c>
      <c r="H6">
        <v>4</v>
      </c>
      <c r="I6">
        <v>2</v>
      </c>
      <c r="J6">
        <v>3</v>
      </c>
      <c r="K6">
        <v>3</v>
      </c>
      <c r="L6">
        <v>5</v>
      </c>
      <c r="M6">
        <v>3</v>
      </c>
      <c r="N6">
        <v>3</v>
      </c>
    </row>
    <row r="7" spans="1:14" x14ac:dyDescent="0.3">
      <c r="A7" s="9" t="s">
        <v>40</v>
      </c>
      <c r="B7">
        <v>4</v>
      </c>
      <c r="C7">
        <v>3</v>
      </c>
      <c r="D7">
        <v>5</v>
      </c>
      <c r="E7">
        <v>3</v>
      </c>
      <c r="F7">
        <v>4</v>
      </c>
      <c r="G7">
        <v>5</v>
      </c>
      <c r="H7">
        <v>4</v>
      </c>
      <c r="I7">
        <v>5</v>
      </c>
      <c r="J7">
        <v>4</v>
      </c>
      <c r="K7">
        <v>2</v>
      </c>
      <c r="L7">
        <v>5</v>
      </c>
      <c r="M7">
        <v>4</v>
      </c>
      <c r="N7">
        <v>4</v>
      </c>
    </row>
    <row r="8" spans="1:14" x14ac:dyDescent="0.3">
      <c r="A8" s="9" t="s">
        <v>41</v>
      </c>
      <c r="B8">
        <v>4</v>
      </c>
      <c r="C8">
        <v>3</v>
      </c>
      <c r="D8">
        <v>5</v>
      </c>
      <c r="E8">
        <v>4</v>
      </c>
      <c r="F8">
        <v>3</v>
      </c>
      <c r="G8">
        <v>4</v>
      </c>
      <c r="H8">
        <v>3</v>
      </c>
      <c r="I8">
        <v>4</v>
      </c>
      <c r="J8">
        <v>3</v>
      </c>
      <c r="K8">
        <v>3</v>
      </c>
      <c r="L8">
        <v>4</v>
      </c>
      <c r="M8">
        <v>4</v>
      </c>
      <c r="N8">
        <v>4</v>
      </c>
    </row>
    <row r="9" spans="1:14" x14ac:dyDescent="0.3">
      <c r="A9" s="9" t="s">
        <v>42</v>
      </c>
      <c r="B9">
        <v>5</v>
      </c>
      <c r="C9">
        <v>4</v>
      </c>
      <c r="D9">
        <v>3</v>
      </c>
      <c r="E9">
        <v>5</v>
      </c>
      <c r="F9">
        <v>4</v>
      </c>
      <c r="G9">
        <v>5</v>
      </c>
      <c r="H9">
        <v>5</v>
      </c>
      <c r="I9">
        <v>4</v>
      </c>
      <c r="J9">
        <v>5</v>
      </c>
      <c r="K9">
        <v>4</v>
      </c>
      <c r="L9">
        <v>5</v>
      </c>
      <c r="M9">
        <v>5</v>
      </c>
      <c r="N9">
        <v>2</v>
      </c>
    </row>
    <row r="10" spans="1:14" x14ac:dyDescent="0.3">
      <c r="A10" s="9"/>
    </row>
    <row r="11" spans="1:14" x14ac:dyDescent="0.3">
      <c r="A11" s="8"/>
    </row>
    <row r="12" spans="1:14" ht="15.6" x14ac:dyDescent="0.3">
      <c r="A12" s="10" t="s">
        <v>43</v>
      </c>
      <c r="B12">
        <v>5</v>
      </c>
      <c r="C12">
        <v>4</v>
      </c>
      <c r="D12">
        <v>4</v>
      </c>
      <c r="E12">
        <v>2</v>
      </c>
      <c r="F12">
        <v>4</v>
      </c>
      <c r="G12">
        <v>4</v>
      </c>
      <c r="H12">
        <v>5</v>
      </c>
      <c r="I12">
        <v>3</v>
      </c>
      <c r="J12">
        <v>4</v>
      </c>
      <c r="K12">
        <v>5</v>
      </c>
      <c r="L12">
        <v>3</v>
      </c>
      <c r="M12">
        <v>4</v>
      </c>
      <c r="N12">
        <v>3</v>
      </c>
    </row>
    <row r="15" spans="1:14" ht="57.6" x14ac:dyDescent="0.3">
      <c r="A15" s="11" t="s">
        <v>21</v>
      </c>
      <c r="B15" s="12" t="s">
        <v>44</v>
      </c>
      <c r="C15" s="12" t="s">
        <v>45</v>
      </c>
      <c r="D15" s="12" t="s">
        <v>46</v>
      </c>
      <c r="E15" s="12" t="s">
        <v>47</v>
      </c>
      <c r="F15" s="12" t="s">
        <v>48</v>
      </c>
      <c r="G15" s="12"/>
      <c r="H15" s="12" t="s">
        <v>49</v>
      </c>
    </row>
    <row r="16" spans="1:14" x14ac:dyDescent="0.3">
      <c r="A16" s="9" t="s">
        <v>36</v>
      </c>
      <c r="B16">
        <v>0</v>
      </c>
      <c r="C16">
        <v>1</v>
      </c>
      <c r="D16">
        <v>5</v>
      </c>
      <c r="E16">
        <v>4</v>
      </c>
      <c r="F16">
        <v>3</v>
      </c>
      <c r="H16">
        <f>SUM(C16:F16)</f>
        <v>13</v>
      </c>
    </row>
    <row r="17" spans="1:8" x14ac:dyDescent="0.3">
      <c r="A17" s="9" t="s">
        <v>37</v>
      </c>
      <c r="B17">
        <v>0</v>
      </c>
      <c r="C17">
        <v>1</v>
      </c>
      <c r="D17">
        <v>1</v>
      </c>
      <c r="E17">
        <v>7</v>
      </c>
      <c r="F17">
        <v>4</v>
      </c>
      <c r="H17">
        <f t="shared" ref="H17:H22" si="0">SUM(C17:F17)</f>
        <v>13</v>
      </c>
    </row>
    <row r="18" spans="1:8" x14ac:dyDescent="0.3">
      <c r="A18" s="9" t="s">
        <v>38</v>
      </c>
      <c r="B18">
        <v>0</v>
      </c>
      <c r="C18">
        <v>5</v>
      </c>
      <c r="D18">
        <v>3</v>
      </c>
      <c r="E18">
        <v>2</v>
      </c>
      <c r="F18">
        <v>3</v>
      </c>
      <c r="H18">
        <f t="shared" si="0"/>
        <v>13</v>
      </c>
    </row>
    <row r="19" spans="1:8" x14ac:dyDescent="0.3">
      <c r="A19" s="9" t="s">
        <v>39</v>
      </c>
      <c r="B19">
        <v>0</v>
      </c>
      <c r="C19">
        <v>1</v>
      </c>
      <c r="D19">
        <v>6</v>
      </c>
      <c r="E19">
        <v>2</v>
      </c>
      <c r="F19">
        <v>4</v>
      </c>
      <c r="H19">
        <f t="shared" si="0"/>
        <v>13</v>
      </c>
    </row>
    <row r="20" spans="1:8" x14ac:dyDescent="0.3">
      <c r="A20" s="9" t="s">
        <v>40</v>
      </c>
      <c r="B20">
        <v>0</v>
      </c>
      <c r="C20">
        <v>1</v>
      </c>
      <c r="D20">
        <v>2</v>
      </c>
      <c r="E20">
        <v>6</v>
      </c>
      <c r="F20">
        <v>4</v>
      </c>
      <c r="H20">
        <f t="shared" si="0"/>
        <v>13</v>
      </c>
    </row>
    <row r="21" spans="1:8" x14ac:dyDescent="0.3">
      <c r="A21" s="9" t="s">
        <v>41</v>
      </c>
      <c r="B21">
        <v>0</v>
      </c>
      <c r="C21">
        <v>0</v>
      </c>
      <c r="D21">
        <v>5</v>
      </c>
      <c r="E21">
        <v>7</v>
      </c>
      <c r="F21">
        <v>1</v>
      </c>
      <c r="H21">
        <f t="shared" si="0"/>
        <v>13</v>
      </c>
    </row>
    <row r="22" spans="1:8" x14ac:dyDescent="0.3">
      <c r="A22" s="9" t="s">
        <v>42</v>
      </c>
      <c r="B22">
        <v>0</v>
      </c>
      <c r="C22">
        <v>1</v>
      </c>
      <c r="D22">
        <v>1</v>
      </c>
      <c r="E22">
        <v>4</v>
      </c>
      <c r="F22">
        <v>7</v>
      </c>
      <c r="H22">
        <f t="shared" si="0"/>
        <v>13</v>
      </c>
    </row>
    <row r="27" spans="1:8" x14ac:dyDescent="0.3">
      <c r="A27" t="s">
        <v>50</v>
      </c>
    </row>
    <row r="28" spans="1:8" x14ac:dyDescent="0.3">
      <c r="A28" s="13"/>
      <c r="B28" s="13" t="s">
        <v>51</v>
      </c>
      <c r="C28" s="13" t="s">
        <v>52</v>
      </c>
      <c r="D28" s="13" t="s">
        <v>53</v>
      </c>
      <c r="E28" s="13" t="s">
        <v>54</v>
      </c>
    </row>
    <row r="29" spans="1:8" x14ac:dyDescent="0.3">
      <c r="A29" s="13">
        <v>1</v>
      </c>
      <c r="B29" s="13" t="s">
        <v>55</v>
      </c>
      <c r="C29" s="13" t="s">
        <v>0</v>
      </c>
      <c r="D29" s="13">
        <v>0.73367596012891934</v>
      </c>
      <c r="E29" s="13">
        <v>2</v>
      </c>
    </row>
    <row r="30" spans="1:8" x14ac:dyDescent="0.3">
      <c r="A30" s="13">
        <v>2</v>
      </c>
      <c r="B30" s="13" t="s">
        <v>56</v>
      </c>
      <c r="C30" s="13" t="s">
        <v>1</v>
      </c>
      <c r="D30" s="13">
        <v>0.81635617825378826</v>
      </c>
      <c r="E30" s="13">
        <v>1</v>
      </c>
    </row>
    <row r="31" spans="1:8" x14ac:dyDescent="0.3">
      <c r="A31" s="13">
        <v>3</v>
      </c>
      <c r="B31" s="13" t="s">
        <v>57</v>
      </c>
      <c r="C31" s="13" t="s">
        <v>4</v>
      </c>
      <c r="D31" s="13">
        <v>0.1812407774042982</v>
      </c>
      <c r="E31" s="13">
        <v>5</v>
      </c>
    </row>
    <row r="32" spans="1:8" x14ac:dyDescent="0.3">
      <c r="A32" s="13">
        <v>4</v>
      </c>
      <c r="B32" s="13" t="s">
        <v>58</v>
      </c>
      <c r="C32" s="13" t="s">
        <v>3</v>
      </c>
      <c r="D32" s="13">
        <v>0.71220195887189164</v>
      </c>
      <c r="E32" s="13">
        <v>3</v>
      </c>
    </row>
    <row r="33" spans="1:5" x14ac:dyDescent="0.3">
      <c r="A33" s="13">
        <v>5</v>
      </c>
      <c r="B33" s="13" t="s">
        <v>58</v>
      </c>
      <c r="C33" s="13" t="s">
        <v>2</v>
      </c>
      <c r="D33" s="13">
        <v>0.66089701470254181</v>
      </c>
      <c r="E33" s="13">
        <v>4</v>
      </c>
    </row>
    <row r="37" spans="1:5" x14ac:dyDescent="0.3">
      <c r="A37" t="s">
        <v>59</v>
      </c>
    </row>
    <row r="38" spans="1:5" x14ac:dyDescent="0.3">
      <c r="A38" s="13"/>
      <c r="B38" s="13" t="s">
        <v>51</v>
      </c>
      <c r="C38" s="13" t="s">
        <v>52</v>
      </c>
      <c r="D38" t="s">
        <v>60</v>
      </c>
      <c r="E38" s="13" t="s">
        <v>54</v>
      </c>
    </row>
    <row r="39" spans="1:5" x14ac:dyDescent="0.3">
      <c r="A39" s="13">
        <v>1</v>
      </c>
      <c r="B39" s="13" t="s">
        <v>55</v>
      </c>
      <c r="C39" s="13" t="s">
        <v>0</v>
      </c>
      <c r="D39" s="14">
        <v>0.21875</v>
      </c>
      <c r="E39" s="13">
        <v>2</v>
      </c>
    </row>
    <row r="40" spans="1:5" x14ac:dyDescent="0.3">
      <c r="A40" s="13">
        <v>2</v>
      </c>
      <c r="B40" s="13" t="s">
        <v>56</v>
      </c>
      <c r="C40" s="13" t="s">
        <v>1</v>
      </c>
      <c r="D40" s="14">
        <v>0.64434999999999998</v>
      </c>
      <c r="E40" s="13">
        <v>1</v>
      </c>
    </row>
    <row r="41" spans="1:5" x14ac:dyDescent="0.3">
      <c r="A41" s="13">
        <v>3</v>
      </c>
      <c r="B41" s="13" t="s">
        <v>57</v>
      </c>
      <c r="C41" s="13" t="s">
        <v>4</v>
      </c>
      <c r="D41" s="14">
        <v>0</v>
      </c>
      <c r="E41" s="13">
        <v>5</v>
      </c>
    </row>
    <row r="42" spans="1:5" x14ac:dyDescent="0.3">
      <c r="A42" s="13">
        <v>4</v>
      </c>
      <c r="B42" s="13" t="s">
        <v>58</v>
      </c>
      <c r="C42" s="13" t="s">
        <v>3</v>
      </c>
      <c r="D42" s="14">
        <v>0.10215</v>
      </c>
      <c r="E42" s="13">
        <v>3</v>
      </c>
    </row>
    <row r="43" spans="1:5" x14ac:dyDescent="0.3">
      <c r="A43" s="13">
        <v>5</v>
      </c>
      <c r="B43" s="13" t="s">
        <v>58</v>
      </c>
      <c r="C43" s="13" t="s">
        <v>2</v>
      </c>
      <c r="D43" s="14">
        <v>3.4950000000000002E-2</v>
      </c>
      <c r="E43" s="13">
        <v>4</v>
      </c>
    </row>
  </sheetData>
  <mergeCells count="1">
    <mergeCell ref="B1:N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NSGAII results</vt:lpstr>
      <vt:lpstr>MCDM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2018-06-07T12:16:15Z</dcterms:modified>
</cp:coreProperties>
</file>