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karouna\Documents and Data\PaxStudies\Kim Fernie Flame Ret\2015\Data\Brains\"/>
    </mc:Choice>
  </mc:AlternateContent>
  <bookViews>
    <workbookView xWindow="0" yWindow="0" windowWidth="19200" windowHeight="6945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" i="1" l="1"/>
  <c r="L53" i="1" s="1"/>
  <c r="J53" i="1"/>
  <c r="G53" i="1"/>
  <c r="F53" i="1"/>
  <c r="K52" i="1"/>
  <c r="J52" i="1"/>
  <c r="G52" i="1"/>
  <c r="L52" i="1" s="1"/>
  <c r="F52" i="1"/>
  <c r="K51" i="1"/>
  <c r="J51" i="1"/>
  <c r="G51" i="1"/>
  <c r="L51" i="1" s="1"/>
  <c r="F51" i="1"/>
  <c r="K50" i="1"/>
  <c r="J50" i="1"/>
  <c r="G50" i="1"/>
  <c r="F50" i="1"/>
  <c r="K49" i="1"/>
  <c r="J49" i="1"/>
  <c r="G49" i="1"/>
  <c r="F49" i="1"/>
  <c r="K48" i="1"/>
  <c r="J48" i="1"/>
  <c r="G48" i="1"/>
  <c r="L48" i="1" s="1"/>
  <c r="F48" i="1"/>
  <c r="K47" i="1"/>
  <c r="J47" i="1"/>
  <c r="G47" i="1"/>
  <c r="L47" i="1" s="1"/>
  <c r="F47" i="1"/>
  <c r="K46" i="1"/>
  <c r="J46" i="1"/>
  <c r="G46" i="1"/>
  <c r="F46" i="1"/>
  <c r="J45" i="1"/>
  <c r="G45" i="1"/>
  <c r="L45" i="1" s="1"/>
  <c r="F45" i="1"/>
  <c r="K44" i="1"/>
  <c r="J44" i="1"/>
  <c r="G44" i="1"/>
  <c r="F44" i="1"/>
  <c r="K43" i="1"/>
  <c r="L43" i="1" s="1"/>
  <c r="J43" i="1"/>
  <c r="G43" i="1"/>
  <c r="F43" i="1"/>
  <c r="K42" i="1"/>
  <c r="J42" i="1"/>
  <c r="G42" i="1"/>
  <c r="F42" i="1"/>
  <c r="K41" i="1"/>
  <c r="L41" i="1" s="1"/>
  <c r="J41" i="1"/>
  <c r="G41" i="1"/>
  <c r="F41" i="1"/>
  <c r="K40" i="1"/>
  <c r="L40" i="1" s="1"/>
  <c r="J40" i="1"/>
  <c r="G40" i="1"/>
  <c r="F40" i="1"/>
  <c r="L39" i="1"/>
  <c r="K39" i="1"/>
  <c r="J39" i="1"/>
  <c r="G39" i="1"/>
  <c r="F39" i="1"/>
  <c r="K38" i="1"/>
  <c r="L38" i="1" s="1"/>
  <c r="J38" i="1"/>
  <c r="G38" i="1"/>
  <c r="F38" i="1"/>
  <c r="K37" i="1"/>
  <c r="L37" i="1" s="1"/>
  <c r="J37" i="1"/>
  <c r="G37" i="1"/>
  <c r="F37" i="1"/>
  <c r="K36" i="1"/>
  <c r="L36" i="1" s="1"/>
  <c r="J36" i="1"/>
  <c r="G36" i="1"/>
  <c r="F36" i="1"/>
  <c r="K35" i="1"/>
  <c r="J35" i="1"/>
  <c r="G35" i="1"/>
  <c r="L35" i="1" s="1"/>
  <c r="F35" i="1"/>
  <c r="K34" i="1"/>
  <c r="J34" i="1"/>
  <c r="G34" i="1"/>
  <c r="L34" i="1" s="1"/>
  <c r="F34" i="1"/>
  <c r="K33" i="1"/>
  <c r="J33" i="1"/>
  <c r="G33" i="1"/>
  <c r="F33" i="1"/>
  <c r="K32" i="1"/>
  <c r="J32" i="1"/>
  <c r="G32" i="1"/>
  <c r="F32" i="1"/>
  <c r="K31" i="1"/>
  <c r="J31" i="1"/>
  <c r="G31" i="1"/>
  <c r="L31" i="1" s="1"/>
  <c r="F31" i="1"/>
  <c r="K30" i="1"/>
  <c r="J30" i="1"/>
  <c r="G30" i="1"/>
  <c r="F30" i="1"/>
  <c r="K29" i="1"/>
  <c r="J29" i="1"/>
  <c r="G29" i="1"/>
  <c r="F29" i="1"/>
  <c r="K28" i="1"/>
  <c r="J28" i="1"/>
  <c r="G28" i="1"/>
  <c r="F28" i="1"/>
  <c r="K27" i="1"/>
  <c r="L27" i="1" s="1"/>
  <c r="J27" i="1"/>
  <c r="G27" i="1"/>
  <c r="F27" i="1"/>
  <c r="K26" i="1"/>
  <c r="J26" i="1"/>
  <c r="G26" i="1"/>
  <c r="F26" i="1"/>
  <c r="K25" i="1"/>
  <c r="L25" i="1" s="1"/>
  <c r="J25" i="1"/>
  <c r="G25" i="1"/>
  <c r="F25" i="1"/>
  <c r="K24" i="1"/>
  <c r="L24" i="1" s="1"/>
  <c r="J24" i="1"/>
  <c r="G24" i="1"/>
  <c r="F24" i="1"/>
  <c r="L23" i="1"/>
  <c r="K23" i="1"/>
  <c r="J23" i="1"/>
  <c r="G23" i="1"/>
  <c r="F23" i="1"/>
  <c r="K22" i="1"/>
  <c r="J22" i="1"/>
  <c r="G22" i="1"/>
  <c r="F22" i="1"/>
  <c r="K21" i="1"/>
  <c r="L21" i="1" s="1"/>
  <c r="J21" i="1"/>
  <c r="G21" i="1"/>
  <c r="F21" i="1"/>
  <c r="K20" i="1"/>
  <c r="L20" i="1" s="1"/>
  <c r="J20" i="1"/>
  <c r="G20" i="1"/>
  <c r="F20" i="1"/>
  <c r="K19" i="1"/>
  <c r="J19" i="1"/>
  <c r="G19" i="1"/>
  <c r="L19" i="1" s="1"/>
  <c r="F19" i="1"/>
  <c r="K18" i="1"/>
  <c r="J18" i="1"/>
  <c r="G18" i="1"/>
  <c r="L18" i="1" s="1"/>
  <c r="F18" i="1"/>
  <c r="K17" i="1"/>
  <c r="J17" i="1"/>
  <c r="G17" i="1"/>
  <c r="F17" i="1"/>
  <c r="K16" i="1"/>
  <c r="J16" i="1"/>
  <c r="G16" i="1"/>
  <c r="F16" i="1"/>
  <c r="K15" i="1"/>
  <c r="J15" i="1"/>
  <c r="G15" i="1"/>
  <c r="L15" i="1" s="1"/>
  <c r="F15" i="1"/>
  <c r="K14" i="1"/>
  <c r="J14" i="1"/>
  <c r="G14" i="1"/>
  <c r="L14" i="1" s="1"/>
  <c r="F14" i="1"/>
  <c r="K13" i="1"/>
  <c r="J13" i="1"/>
  <c r="G13" i="1"/>
  <c r="F13" i="1"/>
  <c r="K12" i="1"/>
  <c r="J12" i="1"/>
  <c r="G12" i="1"/>
  <c r="F12" i="1"/>
  <c r="K11" i="1"/>
  <c r="L11" i="1" s="1"/>
  <c r="J11" i="1"/>
  <c r="G11" i="1"/>
  <c r="F11" i="1"/>
  <c r="K10" i="1"/>
  <c r="J10" i="1"/>
  <c r="G10" i="1"/>
  <c r="F10" i="1"/>
  <c r="K9" i="1"/>
  <c r="L9" i="1" s="1"/>
  <c r="J9" i="1"/>
  <c r="G9" i="1"/>
  <c r="F9" i="1"/>
  <c r="K8" i="1"/>
  <c r="L8" i="1" s="1"/>
  <c r="J8" i="1"/>
  <c r="G8" i="1"/>
  <c r="F8" i="1"/>
  <c r="L7" i="1"/>
  <c r="K7" i="1"/>
  <c r="J7" i="1"/>
  <c r="G7" i="1"/>
  <c r="F7" i="1"/>
  <c r="K6" i="1"/>
  <c r="J6" i="1"/>
  <c r="G6" i="1"/>
  <c r="F6" i="1"/>
  <c r="K5" i="1"/>
  <c r="L5" i="1" s="1"/>
  <c r="J5" i="1"/>
  <c r="G5" i="1"/>
  <c r="F5" i="1"/>
  <c r="K4" i="1"/>
  <c r="L4" i="1" s="1"/>
  <c r="J4" i="1"/>
  <c r="G4" i="1"/>
  <c r="F4" i="1"/>
  <c r="K3" i="1"/>
  <c r="J3" i="1"/>
  <c r="G3" i="1"/>
  <c r="L3" i="1" s="1"/>
  <c r="F3" i="1"/>
  <c r="L6" i="1" l="1"/>
  <c r="L12" i="1"/>
  <c r="L13" i="1"/>
  <c r="L22" i="1"/>
  <c r="L28" i="1"/>
  <c r="L29" i="1"/>
  <c r="L30" i="1"/>
  <c r="L44" i="1"/>
  <c r="L46" i="1"/>
  <c r="L10" i="1"/>
  <c r="L16" i="1"/>
  <c r="L17" i="1"/>
  <c r="L26" i="1"/>
  <c r="L32" i="1"/>
  <c r="L33" i="1"/>
  <c r="L42" i="1"/>
  <c r="L49" i="1"/>
  <c r="L50" i="1"/>
</calcChain>
</file>

<file path=xl/sharedStrings.xml><?xml version="1.0" encoding="utf-8"?>
<sst xmlns="http://schemas.openxmlformats.org/spreadsheetml/2006/main" count="167" uniqueCount="75">
  <si>
    <t>ID</t>
  </si>
  <si>
    <t>Group</t>
  </si>
  <si>
    <t>Sex</t>
  </si>
  <si>
    <t>AK15-312</t>
  </si>
  <si>
    <t>100EHTBB</t>
  </si>
  <si>
    <t>F</t>
  </si>
  <si>
    <t>AK15-538</t>
  </si>
  <si>
    <t>AK15-309</t>
  </si>
  <si>
    <t>M</t>
  </si>
  <si>
    <t>AK15-428</t>
  </si>
  <si>
    <t>AK15-429</t>
  </si>
  <si>
    <t>AK15-618</t>
  </si>
  <si>
    <t>AK15-327</t>
  </si>
  <si>
    <t>10EHTBB</t>
  </si>
  <si>
    <t>AK15-438</t>
  </si>
  <si>
    <t>AK15-523</t>
  </si>
  <si>
    <t>AK15-629</t>
  </si>
  <si>
    <t>AK15-324</t>
  </si>
  <si>
    <t>AK15-406</t>
  </si>
  <si>
    <t>AK15-527</t>
  </si>
  <si>
    <t>AK15-602</t>
  </si>
  <si>
    <t>AK15-302</t>
  </si>
  <si>
    <t>50EHTBB</t>
  </si>
  <si>
    <t>AK15-329</t>
  </si>
  <si>
    <t>AK15-512</t>
  </si>
  <si>
    <t>AK15-537</t>
  </si>
  <si>
    <t>AK15-340</t>
  </si>
  <si>
    <t>AK15-610</t>
  </si>
  <si>
    <t>AK15-628</t>
  </si>
  <si>
    <t>AK15-326</t>
  </si>
  <si>
    <t>Control</t>
  </si>
  <si>
    <t>AK15-415</t>
  </si>
  <si>
    <t>AK15-502</t>
  </si>
  <si>
    <t>AK15-601</t>
  </si>
  <si>
    <t>AK15-317</t>
  </si>
  <si>
    <t>AK15-516</t>
  </si>
  <si>
    <t>AK15-519</t>
  </si>
  <si>
    <t>AK15-611</t>
  </si>
  <si>
    <t>AK15-407</t>
  </si>
  <si>
    <t>100TBPH</t>
  </si>
  <si>
    <t>AK15-543</t>
  </si>
  <si>
    <t>AK15-626</t>
  </si>
  <si>
    <t>AK15-332</t>
  </si>
  <si>
    <t>AK15-320</t>
  </si>
  <si>
    <t>AK15-408</t>
  </si>
  <si>
    <t>AK15-425</t>
  </si>
  <si>
    <t>AK15-604</t>
  </si>
  <si>
    <t>AK15-409</t>
  </si>
  <si>
    <t>50TBPH</t>
  </si>
  <si>
    <t>AK15-619</t>
  </si>
  <si>
    <t>AK15-307</t>
  </si>
  <si>
    <t>AK15-402</t>
  </si>
  <si>
    <t>AK15-430</t>
  </si>
  <si>
    <t xml:space="preserve">50TBPH </t>
  </si>
  <si>
    <t>AK15-603</t>
  </si>
  <si>
    <t>AK15-435</t>
  </si>
  <si>
    <t>10TBPH</t>
  </si>
  <si>
    <t>AK15-533</t>
  </si>
  <si>
    <t>AK15-534</t>
  </si>
  <si>
    <t>AK15-608</t>
  </si>
  <si>
    <t>AK15-426</t>
  </si>
  <si>
    <t>AK15-427</t>
  </si>
  <si>
    <t>AK15-431</t>
  </si>
  <si>
    <t>AK15-520</t>
  </si>
  <si>
    <t>Left Hippocampus</t>
  </si>
  <si>
    <t>Right Hippocampus</t>
  </si>
  <si>
    <t>Mean hippocampus volume</t>
  </si>
  <si>
    <t>Left telencephalon</t>
  </si>
  <si>
    <t>Right telencephalon</t>
  </si>
  <si>
    <t>Absolute difference in telencephalon volume between hemispheres</t>
  </si>
  <si>
    <t>Absolute difference in hippocampus volume between hemispheres</t>
  </si>
  <si>
    <t>Mean telencephalon volume</t>
  </si>
  <si>
    <r>
      <t>All volumetric measurements are in mm</t>
    </r>
    <r>
      <rPr>
        <b/>
        <vertAlign val="superscript"/>
        <sz val="12"/>
        <color theme="1"/>
        <rFont val="Arial"/>
        <family val="2"/>
      </rPr>
      <t>3</t>
    </r>
  </si>
  <si>
    <t>CrownRumpLength (cm)</t>
  </si>
  <si>
    <t>Mean telencephalon volume - mean hippocampus 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</si>
</sst>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vertAlign val="superscript"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1" fillId="3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B48" sqref="B48"/>
    </sheetView>
  </sheetViews>
  <sheetFormatPr defaultRowHeight="15" x14ac:dyDescent="0.25"/>
  <cols>
    <col min="1" max="1" width="12.7109375" customWidth="1"/>
    <col min="2" max="2" width="14.7109375" customWidth="1"/>
    <col min="4" max="4" width="20.28515625" bestFit="1" customWidth="1"/>
    <col min="5" max="5" width="22" bestFit="1" customWidth="1"/>
    <col min="6" max="6" width="16.140625" customWidth="1"/>
    <col min="7" max="7" width="30.28515625" bestFit="1" customWidth="1"/>
    <col min="8" max="8" width="20.5703125" bestFit="1" customWidth="1"/>
    <col min="9" max="9" width="22.28515625" bestFit="1" customWidth="1"/>
    <col min="10" max="10" width="18.140625" customWidth="1"/>
    <col min="11" max="11" width="30.7109375" bestFit="1" customWidth="1"/>
    <col min="12" max="12" width="62.28515625" bestFit="1" customWidth="1"/>
    <col min="13" max="13" width="26.85546875" bestFit="1" customWidth="1"/>
  </cols>
  <sheetData>
    <row r="1" spans="1:13" ht="18.75" x14ac:dyDescent="0.25">
      <c r="D1" s="6" t="s">
        <v>72</v>
      </c>
      <c r="E1" s="6"/>
      <c r="F1" s="6"/>
      <c r="G1" s="6"/>
      <c r="H1" s="6"/>
      <c r="I1" s="6"/>
      <c r="J1" s="6"/>
      <c r="K1" s="6"/>
      <c r="L1" s="6"/>
    </row>
    <row r="2" spans="1:13" ht="15.75" x14ac:dyDescent="0.25">
      <c r="A2" s="1" t="s">
        <v>0</v>
      </c>
      <c r="B2" s="1" t="s">
        <v>1</v>
      </c>
      <c r="C2" s="1" t="s">
        <v>2</v>
      </c>
      <c r="D2" s="1" t="s">
        <v>64</v>
      </c>
      <c r="E2" s="1" t="s">
        <v>65</v>
      </c>
      <c r="F2" s="1" t="s">
        <v>70</v>
      </c>
      <c r="G2" s="1" t="s">
        <v>66</v>
      </c>
      <c r="H2" s="1" t="s">
        <v>67</v>
      </c>
      <c r="I2" s="1" t="s">
        <v>68</v>
      </c>
      <c r="J2" s="1" t="s">
        <v>69</v>
      </c>
      <c r="K2" s="1" t="s">
        <v>71</v>
      </c>
      <c r="L2" s="1" t="s">
        <v>74</v>
      </c>
      <c r="M2" s="1" t="s">
        <v>73</v>
      </c>
    </row>
    <row r="3" spans="1:13" ht="15.75" x14ac:dyDescent="0.25">
      <c r="A3" s="2" t="s">
        <v>3</v>
      </c>
      <c r="B3" s="2" t="s">
        <v>4</v>
      </c>
      <c r="C3" s="2" t="s">
        <v>5</v>
      </c>
      <c r="D3" s="5">
        <v>3.4968284306192432</v>
      </c>
      <c r="E3" s="5">
        <v>3.1881515221096874</v>
      </c>
      <c r="F3" s="5">
        <f>ABS(D3-E3)</f>
        <v>0.30867690850955576</v>
      </c>
      <c r="G3" s="5">
        <f t="shared" ref="G3:G53" si="0">AVERAGE(D3:E3)</f>
        <v>3.3424899763644653</v>
      </c>
      <c r="H3" s="5">
        <v>108.15547569563226</v>
      </c>
      <c r="I3" s="5">
        <v>114.69451028786814</v>
      </c>
      <c r="J3" s="5">
        <f>ABS(H3-I3)</f>
        <v>6.539034592235879</v>
      </c>
      <c r="K3" s="5">
        <f t="shared" ref="K3:K53" si="1">AVERAGE(H3:I3)</f>
        <v>111.4249929917502</v>
      </c>
      <c r="L3" s="5">
        <f t="shared" ref="L3:L53" si="2">K3-G3</f>
        <v>108.08250301538574</v>
      </c>
      <c r="M3" s="3">
        <v>6.5</v>
      </c>
    </row>
    <row r="4" spans="1:13" ht="15.75" x14ac:dyDescent="0.25">
      <c r="A4" s="2" t="s">
        <v>6</v>
      </c>
      <c r="B4" s="2" t="s">
        <v>4</v>
      </c>
      <c r="C4" s="2" t="s">
        <v>5</v>
      </c>
      <c r="D4" s="5">
        <v>2.4443712414881387</v>
      </c>
      <c r="E4" s="5">
        <v>2.3980468174057274</v>
      </c>
      <c r="F4" s="5">
        <f t="shared" ref="F4:F53" si="3">ABS(D4-E4)</f>
        <v>4.632442408241122E-2</v>
      </c>
      <c r="G4" s="5">
        <f t="shared" si="0"/>
        <v>2.4212090294469331</v>
      </c>
      <c r="H4" s="5">
        <v>85.567072570817913</v>
      </c>
      <c r="I4" s="5">
        <v>88.645733339872038</v>
      </c>
      <c r="J4" s="5">
        <f t="shared" ref="J4:J53" si="4">ABS(H4-I4)</f>
        <v>3.0786607690541246</v>
      </c>
      <c r="K4" s="5">
        <f t="shared" si="1"/>
        <v>87.106402955344976</v>
      </c>
      <c r="L4" s="5">
        <f t="shared" si="2"/>
        <v>84.685193925898048</v>
      </c>
      <c r="M4" s="3">
        <v>5.7</v>
      </c>
    </row>
    <row r="5" spans="1:13" ht="15.75" x14ac:dyDescent="0.25">
      <c r="A5" s="2" t="s">
        <v>7</v>
      </c>
      <c r="B5" s="2" t="s">
        <v>4</v>
      </c>
      <c r="C5" s="2" t="s">
        <v>8</v>
      </c>
      <c r="D5" s="5">
        <v>3.381932147838175</v>
      </c>
      <c r="E5" s="5">
        <v>2.7662823059410786</v>
      </c>
      <c r="F5" s="5">
        <f t="shared" si="3"/>
        <v>0.61564984189709637</v>
      </c>
      <c r="G5" s="5">
        <f t="shared" si="0"/>
        <v>3.0741072268896268</v>
      </c>
      <c r="H5" s="5">
        <v>120.13587231475329</v>
      </c>
      <c r="I5" s="5">
        <v>121.98743130045175</v>
      </c>
      <c r="J5" s="5">
        <f t="shared" si="4"/>
        <v>1.8515589856984604</v>
      </c>
      <c r="K5" s="5">
        <f t="shared" si="1"/>
        <v>121.06165180760252</v>
      </c>
      <c r="L5" s="5">
        <f t="shared" si="2"/>
        <v>117.98754458071289</v>
      </c>
      <c r="M5" s="3">
        <v>5.9</v>
      </c>
    </row>
    <row r="6" spans="1:13" ht="15.75" x14ac:dyDescent="0.25">
      <c r="A6" s="2" t="s">
        <v>9</v>
      </c>
      <c r="B6" s="2" t="s">
        <v>4</v>
      </c>
      <c r="C6" s="2" t="s">
        <v>8</v>
      </c>
      <c r="D6" s="5">
        <v>2.8100260000177637</v>
      </c>
      <c r="E6" s="5">
        <v>3.2174622351779099</v>
      </c>
      <c r="F6" s="5">
        <f t="shared" si="3"/>
        <v>0.40743623516014615</v>
      </c>
      <c r="G6" s="5">
        <f t="shared" si="0"/>
        <v>3.0137441175978368</v>
      </c>
      <c r="H6" s="5">
        <v>99.592071372228403</v>
      </c>
      <c r="I6" s="5">
        <v>101.26365925506542</v>
      </c>
      <c r="J6" s="5">
        <f t="shared" si="4"/>
        <v>1.6715878828370165</v>
      </c>
      <c r="K6" s="5">
        <f t="shared" si="1"/>
        <v>100.42786531364692</v>
      </c>
      <c r="L6" s="5">
        <f t="shared" si="2"/>
        <v>97.414121196049081</v>
      </c>
      <c r="M6" s="3">
        <v>5.8</v>
      </c>
    </row>
    <row r="7" spans="1:13" ht="15.75" x14ac:dyDescent="0.25">
      <c r="A7" s="2" t="s">
        <v>10</v>
      </c>
      <c r="B7" s="2" t="s">
        <v>4</v>
      </c>
      <c r="C7" s="2" t="s">
        <v>8</v>
      </c>
      <c r="D7" s="5">
        <v>2.5797369470229885</v>
      </c>
      <c r="E7" s="5">
        <v>2.5700666867645152</v>
      </c>
      <c r="F7" s="5">
        <f t="shared" si="3"/>
        <v>9.6702602584732844E-3</v>
      </c>
      <c r="G7" s="5">
        <f t="shared" si="0"/>
        <v>2.5749018168937519</v>
      </c>
      <c r="H7" s="5">
        <v>102.8184313413642</v>
      </c>
      <c r="I7" s="5">
        <v>107.14375463453518</v>
      </c>
      <c r="J7" s="5">
        <f t="shared" si="4"/>
        <v>4.3253232931709817</v>
      </c>
      <c r="K7" s="5">
        <f t="shared" si="1"/>
        <v>104.98109298794969</v>
      </c>
      <c r="L7" s="5">
        <f t="shared" si="2"/>
        <v>102.40619117105594</v>
      </c>
      <c r="M7" s="3">
        <v>5.6</v>
      </c>
    </row>
    <row r="8" spans="1:13" ht="15.75" x14ac:dyDescent="0.25">
      <c r="A8" s="2" t="s">
        <v>11</v>
      </c>
      <c r="B8" s="2" t="s">
        <v>4</v>
      </c>
      <c r="C8" s="2" t="s">
        <v>8</v>
      </c>
      <c r="D8" s="5">
        <v>2.5911563718978612</v>
      </c>
      <c r="E8" s="5">
        <v>2.7987911453310348</v>
      </c>
      <c r="F8" s="5">
        <f t="shared" si="3"/>
        <v>0.2076347734331736</v>
      </c>
      <c r="G8" s="5">
        <f t="shared" si="0"/>
        <v>2.6949737586144478</v>
      </c>
      <c r="H8" s="5">
        <v>104.94258712359776</v>
      </c>
      <c r="I8" s="5">
        <v>115.05240807601794</v>
      </c>
      <c r="J8" s="5">
        <f t="shared" si="4"/>
        <v>10.109820952420179</v>
      </c>
      <c r="K8" s="5">
        <f t="shared" si="1"/>
        <v>109.99749759980784</v>
      </c>
      <c r="L8" s="5">
        <f t="shared" si="2"/>
        <v>107.30252384119339</v>
      </c>
      <c r="M8" s="3">
        <v>6</v>
      </c>
    </row>
    <row r="9" spans="1:13" ht="15.75" x14ac:dyDescent="0.25">
      <c r="A9" s="2" t="s">
        <v>12</v>
      </c>
      <c r="B9" s="2" t="s">
        <v>13</v>
      </c>
      <c r="C9" s="2" t="s">
        <v>5</v>
      </c>
      <c r="D9" s="5">
        <v>3.7490265842602293</v>
      </c>
      <c r="E9" s="5">
        <v>2.9074065936698084</v>
      </c>
      <c r="F9" s="5">
        <f t="shared" si="3"/>
        <v>0.84161999059042092</v>
      </c>
      <c r="G9" s="5">
        <f t="shared" si="0"/>
        <v>3.3282165889650188</v>
      </c>
      <c r="H9" s="5">
        <v>116.87205677197325</v>
      </c>
      <c r="I9" s="5">
        <v>111.63412624680814</v>
      </c>
      <c r="J9" s="5">
        <f t="shared" si="4"/>
        <v>5.2379305251651118</v>
      </c>
      <c r="K9" s="5">
        <f t="shared" si="1"/>
        <v>114.25309150939069</v>
      </c>
      <c r="L9" s="5">
        <f t="shared" si="2"/>
        <v>110.92487492042567</v>
      </c>
      <c r="M9" s="3">
        <v>6.3</v>
      </c>
    </row>
    <row r="10" spans="1:13" ht="15.75" x14ac:dyDescent="0.25">
      <c r="A10" s="2" t="s">
        <v>14</v>
      </c>
      <c r="B10" s="2" t="s">
        <v>13</v>
      </c>
      <c r="C10" s="2" t="s">
        <v>5</v>
      </c>
      <c r="D10" s="5">
        <v>2.4127861924518039</v>
      </c>
      <c r="E10" s="5">
        <v>2.9548512773332125</v>
      </c>
      <c r="F10" s="5">
        <f t="shared" si="3"/>
        <v>0.54206508488140859</v>
      </c>
      <c r="G10" s="5">
        <f t="shared" si="0"/>
        <v>2.6838187348925082</v>
      </c>
      <c r="H10" s="5">
        <v>100.12113749765143</v>
      </c>
      <c r="I10" s="5">
        <v>103.70395657096118</v>
      </c>
      <c r="J10" s="5">
        <f t="shared" si="4"/>
        <v>3.58281907330975</v>
      </c>
      <c r="K10" s="5">
        <f t="shared" si="1"/>
        <v>101.9125470343063</v>
      </c>
      <c r="L10" s="5">
        <f t="shared" si="2"/>
        <v>99.228728299413788</v>
      </c>
      <c r="M10" s="3">
        <v>6.1</v>
      </c>
    </row>
    <row r="11" spans="1:13" ht="15.75" x14ac:dyDescent="0.25">
      <c r="A11" s="2" t="s">
        <v>15</v>
      </c>
      <c r="B11" s="2" t="s">
        <v>13</v>
      </c>
      <c r="C11" s="2" t="s">
        <v>5</v>
      </c>
      <c r="D11" s="5">
        <v>3.0539378461146609</v>
      </c>
      <c r="E11" s="5">
        <v>2.6395058778725655</v>
      </c>
      <c r="F11" s="5">
        <f t="shared" si="3"/>
        <v>0.41443196824209538</v>
      </c>
      <c r="G11" s="5">
        <f t="shared" si="0"/>
        <v>2.846721861993613</v>
      </c>
      <c r="H11" s="5">
        <v>112.38436230081929</v>
      </c>
      <c r="I11" s="5">
        <v>112.12089535675149</v>
      </c>
      <c r="J11" s="5">
        <f t="shared" si="4"/>
        <v>0.26346694406780102</v>
      </c>
      <c r="K11" s="5">
        <f t="shared" si="1"/>
        <v>112.25262882878539</v>
      </c>
      <c r="L11" s="5">
        <f t="shared" si="2"/>
        <v>109.40590696679178</v>
      </c>
      <c r="M11" s="3">
        <v>6</v>
      </c>
    </row>
    <row r="12" spans="1:13" ht="15.75" x14ac:dyDescent="0.25">
      <c r="A12" s="2" t="s">
        <v>16</v>
      </c>
      <c r="B12" s="2" t="s">
        <v>13</v>
      </c>
      <c r="C12" s="2" t="s">
        <v>5</v>
      </c>
      <c r="D12" s="5">
        <v>3.0926160228606929</v>
      </c>
      <c r="E12" s="5">
        <v>2.9833951018512366</v>
      </c>
      <c r="F12" s="5">
        <f t="shared" si="3"/>
        <v>0.10922092100945635</v>
      </c>
      <c r="G12" s="5">
        <f t="shared" si="0"/>
        <v>3.0380055623559645</v>
      </c>
      <c r="H12" s="5">
        <v>114.78639727852112</v>
      </c>
      <c r="I12" s="5">
        <v>118.88302707216134</v>
      </c>
      <c r="J12" s="5">
        <f t="shared" si="4"/>
        <v>4.0966297936402185</v>
      </c>
      <c r="K12" s="5">
        <f t="shared" si="1"/>
        <v>116.83471217534122</v>
      </c>
      <c r="L12" s="5">
        <f t="shared" si="2"/>
        <v>113.79670661298526</v>
      </c>
      <c r="M12" s="3">
        <v>5.7</v>
      </c>
    </row>
    <row r="13" spans="1:13" ht="15.75" x14ac:dyDescent="0.25">
      <c r="A13" s="2" t="s">
        <v>17</v>
      </c>
      <c r="B13" s="2" t="s">
        <v>13</v>
      </c>
      <c r="C13" s="2" t="s">
        <v>8</v>
      </c>
      <c r="D13" s="5">
        <v>2.415203530784154</v>
      </c>
      <c r="E13" s="5">
        <v>2.1728385682276392</v>
      </c>
      <c r="F13" s="5">
        <f t="shared" si="3"/>
        <v>0.24236496255651474</v>
      </c>
      <c r="G13" s="5">
        <f t="shared" si="0"/>
        <v>2.2940210495058966</v>
      </c>
      <c r="H13" s="5">
        <v>97.697800987817729</v>
      </c>
      <c r="I13" s="5">
        <v>98.967164815197847</v>
      </c>
      <c r="J13" s="5">
        <f t="shared" si="4"/>
        <v>1.2693638273801184</v>
      </c>
      <c r="K13" s="5">
        <f t="shared" si="1"/>
        <v>98.332482901507788</v>
      </c>
      <c r="L13" s="5">
        <f t="shared" si="2"/>
        <v>96.038461852001888</v>
      </c>
      <c r="M13" s="3">
        <v>5.8</v>
      </c>
    </row>
    <row r="14" spans="1:13" ht="15.75" x14ac:dyDescent="0.25">
      <c r="A14" s="2" t="s">
        <v>18</v>
      </c>
      <c r="B14" s="2" t="s">
        <v>13</v>
      </c>
      <c r="C14" s="2" t="s">
        <v>8</v>
      </c>
      <c r="D14" s="5">
        <v>2.4475679454724619</v>
      </c>
      <c r="E14" s="5">
        <v>2.4277508352822208</v>
      </c>
      <c r="F14" s="5">
        <f t="shared" si="3"/>
        <v>1.9817110190241127E-2</v>
      </c>
      <c r="G14" s="5">
        <f t="shared" si="0"/>
        <v>2.4376593903773411</v>
      </c>
      <c r="H14" s="5">
        <v>103.4233964483431</v>
      </c>
      <c r="I14" s="5">
        <v>100.27888357710577</v>
      </c>
      <c r="J14" s="5">
        <f t="shared" si="4"/>
        <v>3.1445128712373247</v>
      </c>
      <c r="K14" s="5">
        <f t="shared" si="1"/>
        <v>101.85114001272444</v>
      </c>
      <c r="L14" s="5">
        <f t="shared" si="2"/>
        <v>99.413480622347095</v>
      </c>
      <c r="M14" s="3">
        <v>5.4</v>
      </c>
    </row>
    <row r="15" spans="1:13" ht="15.75" x14ac:dyDescent="0.25">
      <c r="A15" s="2" t="s">
        <v>19</v>
      </c>
      <c r="B15" s="2" t="s">
        <v>13</v>
      </c>
      <c r="C15" s="2" t="s">
        <v>8</v>
      </c>
      <c r="D15" s="5">
        <v>2.8431785250495643</v>
      </c>
      <c r="E15" s="5">
        <v>2.3226269312170689</v>
      </c>
      <c r="F15" s="5">
        <f t="shared" si="3"/>
        <v>0.52055159383249539</v>
      </c>
      <c r="G15" s="5">
        <f t="shared" si="0"/>
        <v>2.5829027281333166</v>
      </c>
      <c r="H15" s="5">
        <v>103.03278118624998</v>
      </c>
      <c r="I15" s="5">
        <v>99.764725717628252</v>
      </c>
      <c r="J15" s="5">
        <f t="shared" si="4"/>
        <v>3.2680554686217249</v>
      </c>
      <c r="K15" s="5">
        <f t="shared" si="1"/>
        <v>101.39875345193911</v>
      </c>
      <c r="L15" s="5">
        <f t="shared" si="2"/>
        <v>98.815850723805795</v>
      </c>
      <c r="M15" s="3">
        <v>5.4</v>
      </c>
    </row>
    <row r="16" spans="1:13" ht="15.75" x14ac:dyDescent="0.25">
      <c r="A16" s="2" t="s">
        <v>20</v>
      </c>
      <c r="B16" s="2" t="s">
        <v>13</v>
      </c>
      <c r="C16" s="2" t="s">
        <v>8</v>
      </c>
      <c r="D16" s="5">
        <v>3.0969317417157423</v>
      </c>
      <c r="E16" s="5">
        <v>2.8470564179317104</v>
      </c>
      <c r="F16" s="5">
        <f t="shared" si="3"/>
        <v>0.24987532378403188</v>
      </c>
      <c r="G16" s="5">
        <f t="shared" si="0"/>
        <v>2.9719940798237263</v>
      </c>
      <c r="H16" s="5">
        <v>112.60187672387129</v>
      </c>
      <c r="I16" s="5">
        <v>119.96453342470777</v>
      </c>
      <c r="J16" s="5">
        <f t="shared" si="4"/>
        <v>7.3626567008364816</v>
      </c>
      <c r="K16" s="5">
        <f t="shared" si="1"/>
        <v>116.28320507428953</v>
      </c>
      <c r="L16" s="5">
        <f t="shared" si="2"/>
        <v>113.3112109944658</v>
      </c>
      <c r="M16" s="3">
        <v>5.8</v>
      </c>
    </row>
    <row r="17" spans="1:13" ht="15.75" x14ac:dyDescent="0.25">
      <c r="A17" s="2" t="s">
        <v>21</v>
      </c>
      <c r="B17" s="2" t="s">
        <v>22</v>
      </c>
      <c r="C17" s="2" t="s">
        <v>5</v>
      </c>
      <c r="D17" s="5">
        <v>2.9925688084465736</v>
      </c>
      <c r="E17" s="5">
        <v>2.8454278810710774</v>
      </c>
      <c r="F17" s="5">
        <f t="shared" si="3"/>
        <v>0.14714092737549622</v>
      </c>
      <c r="G17" s="5">
        <f t="shared" si="0"/>
        <v>2.9189983447588252</v>
      </c>
      <c r="H17" s="5">
        <v>112.27895780745266</v>
      </c>
      <c r="I17" s="5">
        <v>122.50116439708073</v>
      </c>
      <c r="J17" s="5">
        <f t="shared" si="4"/>
        <v>10.222206589628072</v>
      </c>
      <c r="K17" s="5">
        <f t="shared" si="1"/>
        <v>117.39006110226669</v>
      </c>
      <c r="L17" s="5">
        <f t="shared" si="2"/>
        <v>114.47106275750787</v>
      </c>
      <c r="M17" s="3">
        <v>5.8</v>
      </c>
    </row>
    <row r="18" spans="1:13" ht="15.75" x14ac:dyDescent="0.25">
      <c r="A18" s="2" t="s">
        <v>23</v>
      </c>
      <c r="B18" s="2" t="s">
        <v>22</v>
      </c>
      <c r="C18" s="2" t="s">
        <v>5</v>
      </c>
      <c r="D18" s="5">
        <v>1.8773118320892084</v>
      </c>
      <c r="E18" s="5">
        <v>2.4182472245650106</v>
      </c>
      <c r="F18" s="5">
        <f t="shared" si="3"/>
        <v>0.54093539247580225</v>
      </c>
      <c r="G18" s="5">
        <f t="shared" si="0"/>
        <v>2.1477795283271095</v>
      </c>
      <c r="H18" s="5">
        <v>99.783322038276282</v>
      </c>
      <c r="I18" s="5">
        <v>99.684113876703591</v>
      </c>
      <c r="J18" s="5">
        <f t="shared" si="4"/>
        <v>9.9208161572690301E-2</v>
      </c>
      <c r="K18" s="5">
        <f t="shared" si="1"/>
        <v>99.733717957489944</v>
      </c>
      <c r="L18" s="5">
        <f t="shared" si="2"/>
        <v>97.585938429162837</v>
      </c>
      <c r="M18" s="3">
        <v>6</v>
      </c>
    </row>
    <row r="19" spans="1:13" ht="15.75" x14ac:dyDescent="0.25">
      <c r="A19" s="2" t="s">
        <v>24</v>
      </c>
      <c r="B19" s="2" t="s">
        <v>22</v>
      </c>
      <c r="C19" s="2" t="s">
        <v>5</v>
      </c>
      <c r="D19" s="5">
        <v>3.4699977796132626</v>
      </c>
      <c r="E19" s="5">
        <v>2.8794564650986496</v>
      </c>
      <c r="F19" s="5">
        <f t="shared" si="3"/>
        <v>0.590541314514613</v>
      </c>
      <c r="G19" s="5">
        <f t="shared" si="0"/>
        <v>3.1747271223559563</v>
      </c>
      <c r="H19" s="5">
        <v>111.26772518713159</v>
      </c>
      <c r="I19" s="5">
        <v>115.8813556227573</v>
      </c>
      <c r="J19" s="5">
        <f t="shared" si="4"/>
        <v>4.6136304356257085</v>
      </c>
      <c r="K19" s="5">
        <f t="shared" si="1"/>
        <v>113.57454040494444</v>
      </c>
      <c r="L19" s="5">
        <f t="shared" si="2"/>
        <v>110.39981328258848</v>
      </c>
      <c r="M19" s="3">
        <v>6.1</v>
      </c>
    </row>
    <row r="20" spans="1:13" ht="15.75" x14ac:dyDescent="0.25">
      <c r="A20" s="2" t="s">
        <v>25</v>
      </c>
      <c r="B20" s="2" t="s">
        <v>22</v>
      </c>
      <c r="C20" s="2" t="s">
        <v>5</v>
      </c>
      <c r="D20" s="5">
        <v>3.1728777176369465</v>
      </c>
      <c r="E20" s="5">
        <v>2.9900070645119516</v>
      </c>
      <c r="F20" s="5">
        <f t="shared" si="3"/>
        <v>0.18287065312499484</v>
      </c>
      <c r="G20" s="5">
        <f t="shared" si="0"/>
        <v>3.0814423910744493</v>
      </c>
      <c r="H20" s="5">
        <v>103.70722552588782</v>
      </c>
      <c r="I20" s="5">
        <v>98.714840562414494</v>
      </c>
      <c r="J20" s="5">
        <f t="shared" si="4"/>
        <v>4.9923849634733273</v>
      </c>
      <c r="K20" s="5">
        <f t="shared" si="1"/>
        <v>101.21103304415115</v>
      </c>
      <c r="L20" s="5">
        <f t="shared" si="2"/>
        <v>98.129590653076704</v>
      </c>
      <c r="M20" s="3">
        <v>5.7</v>
      </c>
    </row>
    <row r="21" spans="1:13" ht="15.75" x14ac:dyDescent="0.25">
      <c r="A21" s="2" t="s">
        <v>26</v>
      </c>
      <c r="B21" s="2" t="s">
        <v>22</v>
      </c>
      <c r="C21" s="2" t="s">
        <v>8</v>
      </c>
      <c r="D21" s="5">
        <v>2.2746224853708084</v>
      </c>
      <c r="E21" s="5">
        <v>2.2328657900107043</v>
      </c>
      <c r="F21" s="5">
        <f t="shared" si="3"/>
        <v>4.1756695360104068E-2</v>
      </c>
      <c r="G21" s="5">
        <f t="shared" si="0"/>
        <v>2.2537441376907563</v>
      </c>
      <c r="H21" s="5">
        <v>104.48546980550842</v>
      </c>
      <c r="I21" s="5">
        <v>99.925853841505472</v>
      </c>
      <c r="J21" s="5">
        <f t="shared" si="4"/>
        <v>4.5596159640029441</v>
      </c>
      <c r="K21" s="5">
        <f t="shared" si="1"/>
        <v>102.20566182350694</v>
      </c>
      <c r="L21" s="5">
        <f t="shared" si="2"/>
        <v>99.951917685816184</v>
      </c>
      <c r="M21" s="3">
        <v>6.2</v>
      </c>
    </row>
    <row r="22" spans="1:13" ht="15.75" x14ac:dyDescent="0.25">
      <c r="A22" s="2" t="s">
        <v>27</v>
      </c>
      <c r="B22" s="2" t="s">
        <v>22</v>
      </c>
      <c r="C22" s="2" t="s">
        <v>8</v>
      </c>
      <c r="D22" s="5">
        <v>2.7208468948425222</v>
      </c>
      <c r="E22" s="5">
        <v>2.6083438751160397</v>
      </c>
      <c r="F22" s="5">
        <f t="shared" si="3"/>
        <v>0.11250301972648247</v>
      </c>
      <c r="G22" s="5">
        <f t="shared" si="0"/>
        <v>2.6645953849792807</v>
      </c>
      <c r="H22" s="5">
        <v>106.04693821951192</v>
      </c>
      <c r="I22" s="5">
        <v>111.03230952284054</v>
      </c>
      <c r="J22" s="5">
        <f t="shared" si="4"/>
        <v>4.9853713033286198</v>
      </c>
      <c r="K22" s="5">
        <f t="shared" si="1"/>
        <v>108.53962387117622</v>
      </c>
      <c r="L22" s="5">
        <f t="shared" si="2"/>
        <v>105.87502848619694</v>
      </c>
      <c r="M22" s="3">
        <v>5.8</v>
      </c>
    </row>
    <row r="23" spans="1:13" ht="15.75" x14ac:dyDescent="0.25">
      <c r="A23" s="2" t="s">
        <v>28</v>
      </c>
      <c r="B23" s="2" t="s">
        <v>22</v>
      </c>
      <c r="C23" s="2" t="s">
        <v>8</v>
      </c>
      <c r="D23" s="5">
        <v>2.3422146579621206</v>
      </c>
      <c r="E23" s="5">
        <v>2.5511171798262522</v>
      </c>
      <c r="F23" s="5">
        <f t="shared" si="3"/>
        <v>0.20890252186413161</v>
      </c>
      <c r="G23" s="5">
        <f t="shared" si="0"/>
        <v>2.4466659188941864</v>
      </c>
      <c r="H23" s="5">
        <v>99.658660104492014</v>
      </c>
      <c r="I23" s="5">
        <v>98.715324268840092</v>
      </c>
      <c r="J23" s="5">
        <f t="shared" si="4"/>
        <v>0.94333583565192214</v>
      </c>
      <c r="K23" s="5">
        <f t="shared" si="1"/>
        <v>99.18699218666606</v>
      </c>
      <c r="L23" s="5">
        <f t="shared" si="2"/>
        <v>96.740326267771877</v>
      </c>
      <c r="M23" s="3">
        <v>6.1</v>
      </c>
    </row>
    <row r="24" spans="1:13" ht="15.75" x14ac:dyDescent="0.25">
      <c r="A24" s="2" t="s">
        <v>29</v>
      </c>
      <c r="B24" s="2" t="s">
        <v>30</v>
      </c>
      <c r="C24" s="2" t="s">
        <v>5</v>
      </c>
      <c r="D24" s="5">
        <v>3.6662506098736363</v>
      </c>
      <c r="E24" s="5">
        <v>3.2515090688082853</v>
      </c>
      <c r="F24" s="5">
        <f t="shared" si="3"/>
        <v>0.41474154106535099</v>
      </c>
      <c r="G24" s="5">
        <f t="shared" si="0"/>
        <v>3.4588798393409608</v>
      </c>
      <c r="H24" s="5">
        <v>121.77870768147395</v>
      </c>
      <c r="I24" s="5">
        <v>121.53199634919069</v>
      </c>
      <c r="J24" s="5">
        <f t="shared" si="4"/>
        <v>0.24671133228325459</v>
      </c>
      <c r="K24" s="5">
        <f t="shared" si="1"/>
        <v>121.65535201533231</v>
      </c>
      <c r="L24" s="5">
        <f t="shared" si="2"/>
        <v>118.19647217599135</v>
      </c>
      <c r="M24" s="3">
        <v>6</v>
      </c>
    </row>
    <row r="25" spans="1:13" ht="15.75" x14ac:dyDescent="0.25">
      <c r="A25" s="2" t="s">
        <v>31</v>
      </c>
      <c r="B25" s="2" t="s">
        <v>30</v>
      </c>
      <c r="C25" s="2" t="s">
        <v>5</v>
      </c>
      <c r="D25" s="5">
        <v>3.26091963916635</v>
      </c>
      <c r="E25" s="5">
        <v>3.4163714108988783</v>
      </c>
      <c r="F25" s="5">
        <f t="shared" si="3"/>
        <v>0.15545177173252833</v>
      </c>
      <c r="G25" s="5">
        <f t="shared" si="0"/>
        <v>3.3386455250326144</v>
      </c>
      <c r="H25" s="5">
        <v>115.69805151424502</v>
      </c>
      <c r="I25" s="5">
        <v>120.04743623869815</v>
      </c>
      <c r="J25" s="5">
        <f t="shared" si="4"/>
        <v>4.349384724453131</v>
      </c>
      <c r="K25" s="5">
        <f t="shared" si="1"/>
        <v>117.87274387647159</v>
      </c>
      <c r="L25" s="5">
        <f t="shared" si="2"/>
        <v>114.53409835143897</v>
      </c>
      <c r="M25" s="3">
        <v>6.5</v>
      </c>
    </row>
    <row r="26" spans="1:13" ht="15.75" x14ac:dyDescent="0.25">
      <c r="A26" s="2" t="s">
        <v>32</v>
      </c>
      <c r="B26" s="2" t="s">
        <v>30</v>
      </c>
      <c r="C26" s="2" t="s">
        <v>5</v>
      </c>
      <c r="D26" s="5">
        <v>2.6480038565966182</v>
      </c>
      <c r="E26" s="5">
        <v>2.9064058466782696</v>
      </c>
      <c r="F26" s="5">
        <f t="shared" si="3"/>
        <v>0.25840199008165143</v>
      </c>
      <c r="G26" s="5">
        <f t="shared" si="0"/>
        <v>2.7772048516374439</v>
      </c>
      <c r="H26" s="5">
        <v>111.56206035378597</v>
      </c>
      <c r="I26" s="5">
        <v>103.50945772559766</v>
      </c>
      <c r="J26" s="5">
        <f t="shared" si="4"/>
        <v>8.0526026281883105</v>
      </c>
      <c r="K26" s="5">
        <f t="shared" si="1"/>
        <v>107.53575903969181</v>
      </c>
      <c r="L26" s="5">
        <f t="shared" si="2"/>
        <v>104.75855418805436</v>
      </c>
      <c r="M26" s="3">
        <v>6.3</v>
      </c>
    </row>
    <row r="27" spans="1:13" ht="15.75" x14ac:dyDescent="0.25">
      <c r="A27" s="2" t="s">
        <v>33</v>
      </c>
      <c r="B27" s="2" t="s">
        <v>30</v>
      </c>
      <c r="C27" s="2" t="s">
        <v>5</v>
      </c>
      <c r="D27" s="5">
        <v>3.0236048398567701</v>
      </c>
      <c r="E27" s="5">
        <v>2.9712295732124363</v>
      </c>
      <c r="F27" s="5">
        <f t="shared" si="3"/>
        <v>5.2375266644333784E-2</v>
      </c>
      <c r="G27" s="5">
        <f t="shared" si="0"/>
        <v>2.9974172065346032</v>
      </c>
      <c r="H27" s="5">
        <v>104.91237575380474</v>
      </c>
      <c r="I27" s="5">
        <v>108.05253979551941</v>
      </c>
      <c r="J27" s="5">
        <f t="shared" si="4"/>
        <v>3.1401640417146695</v>
      </c>
      <c r="K27" s="5">
        <f t="shared" si="1"/>
        <v>106.48245777466207</v>
      </c>
      <c r="L27" s="5">
        <f t="shared" si="2"/>
        <v>103.48504056812746</v>
      </c>
      <c r="M27" s="3">
        <v>5.9</v>
      </c>
    </row>
    <row r="28" spans="1:13" ht="15.75" x14ac:dyDescent="0.25">
      <c r="A28" s="2" t="s">
        <v>34</v>
      </c>
      <c r="B28" s="2" t="s">
        <v>30</v>
      </c>
      <c r="C28" s="2" t="s">
        <v>8</v>
      </c>
      <c r="D28" s="5">
        <v>3.0761501421332156</v>
      </c>
      <c r="E28" s="5">
        <v>2.9190410446112085</v>
      </c>
      <c r="F28" s="5">
        <f t="shared" si="3"/>
        <v>0.15710909752200708</v>
      </c>
      <c r="G28" s="5">
        <f t="shared" si="0"/>
        <v>2.9975955933722123</v>
      </c>
      <c r="H28" s="5">
        <v>107.57841129504858</v>
      </c>
      <c r="I28" s="5">
        <v>113.71473689694514</v>
      </c>
      <c r="J28" s="5">
        <f t="shared" si="4"/>
        <v>6.1363256018965586</v>
      </c>
      <c r="K28" s="5">
        <f t="shared" si="1"/>
        <v>110.64657409599687</v>
      </c>
      <c r="L28" s="5">
        <f t="shared" si="2"/>
        <v>107.64897850262466</v>
      </c>
      <c r="M28" s="3">
        <v>5.6</v>
      </c>
    </row>
    <row r="29" spans="1:13" ht="15.75" x14ac:dyDescent="0.25">
      <c r="A29" s="2" t="s">
        <v>35</v>
      </c>
      <c r="B29" s="2" t="s">
        <v>30</v>
      </c>
      <c r="C29" s="2" t="s">
        <v>8</v>
      </c>
      <c r="D29" s="5">
        <v>2.4046582431729728</v>
      </c>
      <c r="E29" s="5">
        <v>2.3272066428730738</v>
      </c>
      <c r="F29" s="5">
        <f t="shared" si="3"/>
        <v>7.7451600299899059E-2</v>
      </c>
      <c r="G29" s="5">
        <f t="shared" si="0"/>
        <v>2.3659324430230235</v>
      </c>
      <c r="H29" s="5">
        <v>102.32176767616038</v>
      </c>
      <c r="I29" s="5">
        <v>99.060173459256205</v>
      </c>
      <c r="J29" s="5">
        <f t="shared" si="4"/>
        <v>3.2615942169041716</v>
      </c>
      <c r="K29" s="5">
        <f t="shared" si="1"/>
        <v>100.69097056770829</v>
      </c>
      <c r="L29" s="5">
        <f t="shared" si="2"/>
        <v>98.325038124685264</v>
      </c>
      <c r="M29" s="3">
        <v>5.8</v>
      </c>
    </row>
    <row r="30" spans="1:13" ht="15.75" x14ac:dyDescent="0.25">
      <c r="A30" s="2" t="s">
        <v>36</v>
      </c>
      <c r="B30" s="2" t="s">
        <v>30</v>
      </c>
      <c r="C30" s="2" t="s">
        <v>8</v>
      </c>
      <c r="D30" s="5">
        <v>2.8891770941166892</v>
      </c>
      <c r="E30" s="5">
        <v>3.1394987265461536</v>
      </c>
      <c r="F30" s="5">
        <f t="shared" si="3"/>
        <v>0.25032163242946437</v>
      </c>
      <c r="G30" s="5">
        <f t="shared" si="0"/>
        <v>3.0143379103314212</v>
      </c>
      <c r="H30" s="5">
        <v>122.6894536571521</v>
      </c>
      <c r="I30" s="5">
        <v>120.95778523866709</v>
      </c>
      <c r="J30" s="5">
        <f t="shared" si="4"/>
        <v>1.7316684184850146</v>
      </c>
      <c r="K30" s="5">
        <f t="shared" si="1"/>
        <v>121.82361944790959</v>
      </c>
      <c r="L30" s="5">
        <f t="shared" si="2"/>
        <v>118.80928153757817</v>
      </c>
      <c r="M30" s="3">
        <v>6.1</v>
      </c>
    </row>
    <row r="31" spans="1:13" ht="15.75" x14ac:dyDescent="0.25">
      <c r="A31" s="2" t="s">
        <v>37</v>
      </c>
      <c r="B31" s="2" t="s">
        <v>30</v>
      </c>
      <c r="C31" s="2" t="s">
        <v>8</v>
      </c>
      <c r="D31" s="5">
        <v>2.3573569968398624</v>
      </c>
      <c r="E31" s="5">
        <v>2.3765707227888613</v>
      </c>
      <c r="F31" s="5">
        <f t="shared" si="3"/>
        <v>1.9213725948998839E-2</v>
      </c>
      <c r="G31" s="5">
        <f t="shared" si="0"/>
        <v>2.3669638598143621</v>
      </c>
      <c r="H31" s="5">
        <v>109.60808285623118</v>
      </c>
      <c r="I31" s="5">
        <v>117.47010795206791</v>
      </c>
      <c r="J31" s="5">
        <f t="shared" si="4"/>
        <v>7.8620250958367279</v>
      </c>
      <c r="K31" s="5">
        <f t="shared" si="1"/>
        <v>113.53909540414955</v>
      </c>
      <c r="L31" s="5">
        <f t="shared" si="2"/>
        <v>111.17213154433519</v>
      </c>
      <c r="M31" s="3">
        <v>5.8</v>
      </c>
    </row>
    <row r="32" spans="1:13" ht="15.75" x14ac:dyDescent="0.25">
      <c r="A32" s="2" t="s">
        <v>38</v>
      </c>
      <c r="B32" s="2" t="s">
        <v>39</v>
      </c>
      <c r="C32" s="2" t="s">
        <v>5</v>
      </c>
      <c r="D32" s="5">
        <v>3.0666976234259726</v>
      </c>
      <c r="E32" s="5">
        <v>3.2262722105843995</v>
      </c>
      <c r="F32" s="5">
        <f t="shared" si="3"/>
        <v>0.15957458715842687</v>
      </c>
      <c r="G32" s="5">
        <f t="shared" si="0"/>
        <v>3.1464849170051861</v>
      </c>
      <c r="H32" s="5">
        <v>105.84729343919892</v>
      </c>
      <c r="I32" s="5">
        <v>104.11486808510553</v>
      </c>
      <c r="J32" s="5">
        <f t="shared" si="4"/>
        <v>1.7324253540933938</v>
      </c>
      <c r="K32" s="5">
        <f t="shared" si="1"/>
        <v>104.98108076215223</v>
      </c>
      <c r="L32" s="5">
        <f t="shared" si="2"/>
        <v>101.83459584514705</v>
      </c>
      <c r="M32" s="4">
        <v>5.9</v>
      </c>
    </row>
    <row r="33" spans="1:13" ht="15.75" x14ac:dyDescent="0.25">
      <c r="A33" s="2" t="s">
        <v>40</v>
      </c>
      <c r="B33" s="2" t="s">
        <v>39</v>
      </c>
      <c r="C33" s="2" t="s">
        <v>5</v>
      </c>
      <c r="D33" s="5">
        <v>3.6669131771282455</v>
      </c>
      <c r="E33" s="5">
        <v>3.4868659981810226</v>
      </c>
      <c r="F33" s="5">
        <f t="shared" si="3"/>
        <v>0.18004717894722289</v>
      </c>
      <c r="G33" s="5">
        <f t="shared" si="0"/>
        <v>3.5768895876546338</v>
      </c>
      <c r="H33" s="5">
        <v>110.02299217176008</v>
      </c>
      <c r="I33" s="5">
        <v>117.26365550668848</v>
      </c>
      <c r="J33" s="5">
        <f t="shared" si="4"/>
        <v>7.2406633349283993</v>
      </c>
      <c r="K33" s="5">
        <f t="shared" si="1"/>
        <v>113.64332383922428</v>
      </c>
      <c r="L33" s="5">
        <f t="shared" si="2"/>
        <v>110.06643425156965</v>
      </c>
      <c r="M33" s="4">
        <v>5.8</v>
      </c>
    </row>
    <row r="34" spans="1:13" ht="15.75" x14ac:dyDescent="0.25">
      <c r="A34" s="2" t="s">
        <v>41</v>
      </c>
      <c r="B34" s="2" t="s">
        <v>39</v>
      </c>
      <c r="C34" s="2" t="s">
        <v>5</v>
      </c>
      <c r="D34" s="5">
        <v>2.3838876567548457</v>
      </c>
      <c r="E34" s="5">
        <v>2.4104429825124112</v>
      </c>
      <c r="F34" s="5">
        <f t="shared" si="3"/>
        <v>2.6555325757565473E-2</v>
      </c>
      <c r="G34" s="5">
        <f t="shared" si="0"/>
        <v>2.3971653196336282</v>
      </c>
      <c r="H34" s="5">
        <v>89.455494361975411</v>
      </c>
      <c r="I34" s="5">
        <v>88.283329916276529</v>
      </c>
      <c r="J34" s="5">
        <f t="shared" si="4"/>
        <v>1.1721644456988827</v>
      </c>
      <c r="K34" s="5">
        <f t="shared" si="1"/>
        <v>88.86941213912597</v>
      </c>
      <c r="L34" s="5">
        <f t="shared" si="2"/>
        <v>86.472246819492341</v>
      </c>
      <c r="M34" s="4">
        <v>5.8</v>
      </c>
    </row>
    <row r="35" spans="1:13" ht="15.75" x14ac:dyDescent="0.25">
      <c r="A35" s="2" t="s">
        <v>42</v>
      </c>
      <c r="B35" s="2" t="s">
        <v>39</v>
      </c>
      <c r="C35" s="2" t="s">
        <v>5</v>
      </c>
      <c r="D35" s="5">
        <v>3.5897210008095679</v>
      </c>
      <c r="E35" s="5">
        <v>3.1899903619717609</v>
      </c>
      <c r="F35" s="5">
        <f t="shared" si="3"/>
        <v>0.39973063883780702</v>
      </c>
      <c r="G35" s="5">
        <f t="shared" si="0"/>
        <v>3.3898556813906646</v>
      </c>
      <c r="H35" s="5">
        <v>109.63706129909394</v>
      </c>
      <c r="I35" s="5">
        <v>109.70319310101078</v>
      </c>
      <c r="J35" s="5">
        <f t="shared" si="4"/>
        <v>6.6131801916839095E-2</v>
      </c>
      <c r="K35" s="5">
        <f t="shared" si="1"/>
        <v>109.67012720005236</v>
      </c>
      <c r="L35" s="5">
        <f t="shared" si="2"/>
        <v>106.28027151866169</v>
      </c>
      <c r="M35" s="4">
        <v>5.7</v>
      </c>
    </row>
    <row r="36" spans="1:13" ht="15.75" x14ac:dyDescent="0.25">
      <c r="A36" s="2" t="s">
        <v>43</v>
      </c>
      <c r="B36" s="2" t="s">
        <v>39</v>
      </c>
      <c r="C36" s="2" t="s">
        <v>8</v>
      </c>
      <c r="D36" s="5">
        <v>2.9971467375486913</v>
      </c>
      <c r="E36" s="5">
        <v>2.8767047429517758</v>
      </c>
      <c r="F36" s="5">
        <f t="shared" si="3"/>
        <v>0.12044199459691551</v>
      </c>
      <c r="G36" s="5">
        <f t="shared" si="0"/>
        <v>2.9369257402502336</v>
      </c>
      <c r="H36" s="5">
        <v>111.24736910618985</v>
      </c>
      <c r="I36" s="5">
        <v>108.63758707242174</v>
      </c>
      <c r="J36" s="5">
        <f t="shared" si="4"/>
        <v>2.6097820337681128</v>
      </c>
      <c r="K36" s="5">
        <f t="shared" si="1"/>
        <v>109.94247808930579</v>
      </c>
      <c r="L36" s="5">
        <f t="shared" si="2"/>
        <v>107.00555234905556</v>
      </c>
      <c r="M36" s="4">
        <v>5.8</v>
      </c>
    </row>
    <row r="37" spans="1:13" ht="15.75" x14ac:dyDescent="0.25">
      <c r="A37" s="2" t="s">
        <v>44</v>
      </c>
      <c r="B37" s="2" t="s">
        <v>39</v>
      </c>
      <c r="C37" s="2" t="s">
        <v>8</v>
      </c>
      <c r="D37" s="5">
        <v>2.2987258400148951</v>
      </c>
      <c r="E37" s="5">
        <v>2.1944789430691332</v>
      </c>
      <c r="F37" s="5">
        <f t="shared" si="3"/>
        <v>0.10424689694576195</v>
      </c>
      <c r="G37" s="5">
        <f t="shared" si="0"/>
        <v>2.2466023915420141</v>
      </c>
      <c r="H37" s="5">
        <v>97.167158096616674</v>
      </c>
      <c r="I37" s="5">
        <v>99.4777966797337</v>
      </c>
      <c r="J37" s="5">
        <f t="shared" si="4"/>
        <v>2.3106385831170257</v>
      </c>
      <c r="K37" s="5">
        <f t="shared" si="1"/>
        <v>98.322477388175187</v>
      </c>
      <c r="L37" s="5">
        <f t="shared" si="2"/>
        <v>96.075874996633175</v>
      </c>
      <c r="M37" s="4">
        <v>5.9</v>
      </c>
    </row>
    <row r="38" spans="1:13" ht="15.75" x14ac:dyDescent="0.25">
      <c r="A38" s="2" t="s">
        <v>45</v>
      </c>
      <c r="B38" s="2" t="s">
        <v>39</v>
      </c>
      <c r="C38" s="2" t="s">
        <v>8</v>
      </c>
      <c r="D38" s="5">
        <v>2.6199373044863523</v>
      </c>
      <c r="E38" s="5">
        <v>2.8077526988052774</v>
      </c>
      <c r="F38" s="5">
        <f t="shared" si="3"/>
        <v>0.18781539431892513</v>
      </c>
      <c r="G38" s="5">
        <f t="shared" si="0"/>
        <v>2.7138450016458151</v>
      </c>
      <c r="H38" s="5">
        <v>104.89423048691779</v>
      </c>
      <c r="I38" s="5">
        <v>104.82290131293533</v>
      </c>
      <c r="J38" s="5">
        <f t="shared" si="4"/>
        <v>7.1329173982462635E-2</v>
      </c>
      <c r="K38" s="5">
        <f t="shared" si="1"/>
        <v>104.85856589992656</v>
      </c>
      <c r="L38" s="5">
        <f t="shared" si="2"/>
        <v>102.14472089828075</v>
      </c>
      <c r="M38" s="4">
        <v>5.7</v>
      </c>
    </row>
    <row r="39" spans="1:13" ht="15.75" x14ac:dyDescent="0.25">
      <c r="A39" s="2" t="s">
        <v>46</v>
      </c>
      <c r="B39" s="2" t="s">
        <v>39</v>
      </c>
      <c r="C39" s="2" t="s">
        <v>8</v>
      </c>
      <c r="D39" s="5">
        <v>2.6696995676204174</v>
      </c>
      <c r="E39" s="5">
        <v>2.6878406433726272</v>
      </c>
      <c r="F39" s="5">
        <f t="shared" si="3"/>
        <v>1.8141075752209801E-2</v>
      </c>
      <c r="G39" s="5">
        <f t="shared" si="0"/>
        <v>2.6787701054965223</v>
      </c>
      <c r="H39" s="5">
        <v>104.60650558133588</v>
      </c>
      <c r="I39" s="5">
        <v>113.69226068048239</v>
      </c>
      <c r="J39" s="5">
        <f t="shared" si="4"/>
        <v>9.0857550991465104</v>
      </c>
      <c r="K39" s="5">
        <f t="shared" si="1"/>
        <v>109.14938313090914</v>
      </c>
      <c r="L39" s="5">
        <f t="shared" si="2"/>
        <v>106.47061302541262</v>
      </c>
      <c r="M39" s="4">
        <v>6</v>
      </c>
    </row>
    <row r="40" spans="1:13" ht="15.75" x14ac:dyDescent="0.25">
      <c r="A40" s="2" t="s">
        <v>47</v>
      </c>
      <c r="B40" s="2" t="s">
        <v>48</v>
      </c>
      <c r="C40" s="2" t="s">
        <v>5</v>
      </c>
      <c r="D40" s="5">
        <v>2.0887889603757519</v>
      </c>
      <c r="E40" s="5">
        <v>2.7039769551489048</v>
      </c>
      <c r="F40" s="5">
        <f t="shared" si="3"/>
        <v>0.61518799477315289</v>
      </c>
      <c r="G40" s="5">
        <f t="shared" si="0"/>
        <v>2.3963829577623281</v>
      </c>
      <c r="H40" s="5">
        <v>96.579945513187894</v>
      </c>
      <c r="I40" s="5">
        <v>106.23784637318234</v>
      </c>
      <c r="J40" s="5">
        <f t="shared" si="4"/>
        <v>9.6579008599944416</v>
      </c>
      <c r="K40" s="5">
        <f t="shared" si="1"/>
        <v>101.40889594318512</v>
      </c>
      <c r="L40" s="5">
        <f t="shared" si="2"/>
        <v>99.012512985422788</v>
      </c>
      <c r="M40" s="4">
        <v>5.5</v>
      </c>
    </row>
    <row r="41" spans="1:13" ht="15.75" x14ac:dyDescent="0.25">
      <c r="A41" s="2" t="s">
        <v>49</v>
      </c>
      <c r="B41" s="2" t="s">
        <v>48</v>
      </c>
      <c r="C41" s="2" t="s">
        <v>5</v>
      </c>
      <c r="D41" s="5">
        <v>3.5999309509263235</v>
      </c>
      <c r="E41" s="5">
        <v>3.3166600110382278</v>
      </c>
      <c r="F41" s="5">
        <f t="shared" si="3"/>
        <v>0.28327093988809571</v>
      </c>
      <c r="G41" s="5">
        <f t="shared" si="0"/>
        <v>3.4582954809822759</v>
      </c>
      <c r="H41" s="5">
        <v>105.85263351568082</v>
      </c>
      <c r="I41" s="5">
        <v>107.29774672565439</v>
      </c>
      <c r="J41" s="5">
        <f t="shared" si="4"/>
        <v>1.4451132099735702</v>
      </c>
      <c r="K41" s="5">
        <f t="shared" si="1"/>
        <v>106.5751901206676</v>
      </c>
      <c r="L41" s="5">
        <f t="shared" si="2"/>
        <v>103.11689463968533</v>
      </c>
      <c r="M41" s="4">
        <v>5.7</v>
      </c>
    </row>
    <row r="42" spans="1:13" ht="15.75" x14ac:dyDescent="0.25">
      <c r="A42" s="2" t="s">
        <v>50</v>
      </c>
      <c r="B42" s="2" t="s">
        <v>48</v>
      </c>
      <c r="C42" s="2" t="s">
        <v>8</v>
      </c>
      <c r="D42" s="5">
        <v>2.4654641992430428</v>
      </c>
      <c r="E42" s="5">
        <v>2.5241041157651907</v>
      </c>
      <c r="F42" s="5">
        <f t="shared" si="3"/>
        <v>5.8639916522147839E-2</v>
      </c>
      <c r="G42" s="5">
        <f t="shared" si="0"/>
        <v>2.4947841575041165</v>
      </c>
      <c r="H42" s="5">
        <v>119.05296698129685</v>
      </c>
      <c r="I42" s="5">
        <v>119.55496345042329</v>
      </c>
      <c r="J42" s="5">
        <f t="shared" si="4"/>
        <v>0.50199646912643914</v>
      </c>
      <c r="K42" s="5">
        <f t="shared" si="1"/>
        <v>119.30396521586007</v>
      </c>
      <c r="L42" s="5">
        <f t="shared" si="2"/>
        <v>116.80918105835596</v>
      </c>
      <c r="M42" s="4">
        <v>5.8</v>
      </c>
    </row>
    <row r="43" spans="1:13" ht="15.75" x14ac:dyDescent="0.25">
      <c r="A43" s="2" t="s">
        <v>51</v>
      </c>
      <c r="B43" s="2" t="s">
        <v>48</v>
      </c>
      <c r="C43" s="2" t="s">
        <v>8</v>
      </c>
      <c r="D43" s="5">
        <v>2.4816526889440076</v>
      </c>
      <c r="E43" s="5">
        <v>2.790165313921579</v>
      </c>
      <c r="F43" s="5">
        <f t="shared" si="3"/>
        <v>0.30851262497757137</v>
      </c>
      <c r="G43" s="5">
        <f t="shared" si="0"/>
        <v>2.6359090014327933</v>
      </c>
      <c r="H43" s="5">
        <v>109.04513555212674</v>
      </c>
      <c r="I43" s="5">
        <v>107.64982982094457</v>
      </c>
      <c r="J43" s="5">
        <f t="shared" si="4"/>
        <v>1.3953057311821624</v>
      </c>
      <c r="K43" s="5">
        <f t="shared" si="1"/>
        <v>108.34748268653566</v>
      </c>
      <c r="L43" s="5">
        <f t="shared" si="2"/>
        <v>105.71157368510286</v>
      </c>
      <c r="M43" s="4">
        <v>5.9</v>
      </c>
    </row>
    <row r="44" spans="1:13" ht="15.75" x14ac:dyDescent="0.25">
      <c r="A44" s="2" t="s">
        <v>52</v>
      </c>
      <c r="B44" s="2" t="s">
        <v>53</v>
      </c>
      <c r="C44" s="2" t="s">
        <v>8</v>
      </c>
      <c r="D44" s="5">
        <v>2.8562266378208951</v>
      </c>
      <c r="E44" s="5">
        <v>2.8300731648891295</v>
      </c>
      <c r="F44" s="5">
        <f t="shared" si="3"/>
        <v>2.615347293176562E-2</v>
      </c>
      <c r="G44" s="5">
        <f t="shared" si="0"/>
        <v>2.8431499013550123</v>
      </c>
      <c r="H44" s="5">
        <v>113.68821573863828</v>
      </c>
      <c r="I44" s="5">
        <v>126.47786108428519</v>
      </c>
      <c r="J44" s="5">
        <f t="shared" si="4"/>
        <v>12.789645345646917</v>
      </c>
      <c r="K44" s="5">
        <f t="shared" si="1"/>
        <v>120.08303841146173</v>
      </c>
      <c r="L44" s="5">
        <f t="shared" si="2"/>
        <v>117.23988851010671</v>
      </c>
      <c r="M44" s="4">
        <v>5.5</v>
      </c>
    </row>
    <row r="45" spans="1:13" ht="15.75" x14ac:dyDescent="0.25">
      <c r="A45" s="7" t="s">
        <v>54</v>
      </c>
      <c r="B45" s="2" t="s">
        <v>53</v>
      </c>
      <c r="C45" s="2" t="s">
        <v>8</v>
      </c>
      <c r="D45" s="5">
        <v>2.4568954148278683</v>
      </c>
      <c r="E45" s="5">
        <v>2.3059315524979382</v>
      </c>
      <c r="F45" s="5">
        <f t="shared" si="3"/>
        <v>0.15096386232993009</v>
      </c>
      <c r="G45" s="5">
        <f t="shared" si="0"/>
        <v>2.3814134836629033</v>
      </c>
      <c r="H45" s="5">
        <v>100.83912633651936</v>
      </c>
      <c r="I45" s="5">
        <v>105.33700475091952</v>
      </c>
      <c r="J45" s="5">
        <f>ABS(H45-I45)</f>
        <v>4.4978784144001622</v>
      </c>
      <c r="K45" s="5">
        <v>105.33700475091952</v>
      </c>
      <c r="L45" s="5">
        <f t="shared" si="2"/>
        <v>102.95559126725662</v>
      </c>
      <c r="M45" s="4">
        <v>5.8</v>
      </c>
    </row>
    <row r="46" spans="1:13" ht="15.75" x14ac:dyDescent="0.25">
      <c r="A46" s="2" t="s">
        <v>55</v>
      </c>
      <c r="B46" s="2" t="s">
        <v>56</v>
      </c>
      <c r="C46" s="2" t="s">
        <v>5</v>
      </c>
      <c r="D46" s="5">
        <v>2.8808715901734767</v>
      </c>
      <c r="E46" s="5">
        <v>2.8550493194916275</v>
      </c>
      <c r="F46" s="5">
        <f t="shared" si="3"/>
        <v>2.5822270681849169E-2</v>
      </c>
      <c r="G46" s="5">
        <f t="shared" si="0"/>
        <v>2.8679604548325521</v>
      </c>
      <c r="H46" s="5">
        <v>112.77122452269701</v>
      </c>
      <c r="I46" s="5">
        <v>106.87600427724627</v>
      </c>
      <c r="J46" s="5">
        <f t="shared" si="4"/>
        <v>5.8952202454507443</v>
      </c>
      <c r="K46" s="5">
        <f t="shared" si="1"/>
        <v>109.82361439997163</v>
      </c>
      <c r="L46" s="5">
        <f t="shared" si="2"/>
        <v>106.95565394513908</v>
      </c>
      <c r="M46" s="4">
        <v>6</v>
      </c>
    </row>
    <row r="47" spans="1:13" ht="15.75" x14ac:dyDescent="0.25">
      <c r="A47" s="2" t="s">
        <v>57</v>
      </c>
      <c r="B47" s="2" t="s">
        <v>56</v>
      </c>
      <c r="C47" s="2" t="s">
        <v>5</v>
      </c>
      <c r="D47" s="5">
        <v>2.5121250286663286</v>
      </c>
      <c r="E47" s="5">
        <v>2.7392477463839295</v>
      </c>
      <c r="F47" s="5">
        <f t="shared" si="3"/>
        <v>0.22712271771760095</v>
      </c>
      <c r="G47" s="5">
        <f t="shared" si="0"/>
        <v>2.6256863875251293</v>
      </c>
      <c r="H47" s="5">
        <v>108.20333439910601</v>
      </c>
      <c r="I47" s="5">
        <v>110.96708708428797</v>
      </c>
      <c r="J47" s="5">
        <f t="shared" si="4"/>
        <v>2.7637526851819558</v>
      </c>
      <c r="K47" s="5">
        <f t="shared" si="1"/>
        <v>109.58521074169698</v>
      </c>
      <c r="L47" s="5">
        <f t="shared" si="2"/>
        <v>106.95952435417185</v>
      </c>
      <c r="M47" s="4">
        <v>6.5</v>
      </c>
    </row>
    <row r="48" spans="1:13" ht="15.75" x14ac:dyDescent="0.25">
      <c r="A48" s="2" t="s">
        <v>58</v>
      </c>
      <c r="B48" s="2" t="s">
        <v>56</v>
      </c>
      <c r="C48" s="2" t="s">
        <v>5</v>
      </c>
      <c r="D48" s="5">
        <v>2.3728303344532087</v>
      </c>
      <c r="E48" s="5">
        <v>2.5401062339333738</v>
      </c>
      <c r="F48" s="5">
        <f t="shared" si="3"/>
        <v>0.16727589948016508</v>
      </c>
      <c r="G48" s="5">
        <f t="shared" si="0"/>
        <v>2.4564682841932912</v>
      </c>
      <c r="H48" s="5">
        <v>106.67381637307368</v>
      </c>
      <c r="I48" s="5">
        <v>103.87495243456756</v>
      </c>
      <c r="J48" s="5">
        <f t="shared" si="4"/>
        <v>2.7988639385061163</v>
      </c>
      <c r="K48" s="5">
        <f t="shared" si="1"/>
        <v>105.27438440382062</v>
      </c>
      <c r="L48" s="5">
        <f t="shared" si="2"/>
        <v>102.81791611962733</v>
      </c>
      <c r="M48" s="4">
        <v>5.6</v>
      </c>
    </row>
    <row r="49" spans="1:13" ht="15.75" x14ac:dyDescent="0.25">
      <c r="A49" s="2" t="s">
        <v>59</v>
      </c>
      <c r="B49" s="2" t="s">
        <v>56</v>
      </c>
      <c r="C49" s="2" t="s">
        <v>5</v>
      </c>
      <c r="D49" s="5">
        <v>2.5802041301495438</v>
      </c>
      <c r="E49" s="5">
        <v>2.5132260382958371</v>
      </c>
      <c r="F49" s="5">
        <f t="shared" si="3"/>
        <v>6.6978091853706623E-2</v>
      </c>
      <c r="G49" s="5">
        <f t="shared" si="0"/>
        <v>2.5467150842226904</v>
      </c>
      <c r="H49" s="5">
        <v>108.05896684572996</v>
      </c>
      <c r="I49" s="5">
        <v>110.86250742576371</v>
      </c>
      <c r="J49" s="5">
        <f t="shared" si="4"/>
        <v>2.8035405800337543</v>
      </c>
      <c r="K49" s="5">
        <f t="shared" si="1"/>
        <v>109.46073713574683</v>
      </c>
      <c r="L49" s="5">
        <f t="shared" si="2"/>
        <v>106.91402205152413</v>
      </c>
      <c r="M49" s="4">
        <v>6</v>
      </c>
    </row>
    <row r="50" spans="1:13" ht="15.75" x14ac:dyDescent="0.25">
      <c r="A50" s="2" t="s">
        <v>60</v>
      </c>
      <c r="B50" s="2" t="s">
        <v>56</v>
      </c>
      <c r="C50" s="2" t="s">
        <v>8</v>
      </c>
      <c r="D50" s="5">
        <v>2.5569546503142777</v>
      </c>
      <c r="E50" s="5">
        <v>2.6137179800509971</v>
      </c>
      <c r="F50" s="5">
        <f t="shared" si="3"/>
        <v>5.6763329736719381E-2</v>
      </c>
      <c r="G50" s="5">
        <f t="shared" si="0"/>
        <v>2.5853363151826372</v>
      </c>
      <c r="H50" s="5">
        <v>112.91183476301786</v>
      </c>
      <c r="I50" s="5">
        <v>110.25437678405927</v>
      </c>
      <c r="J50" s="5">
        <f t="shared" si="4"/>
        <v>2.6574579789585897</v>
      </c>
      <c r="K50" s="5">
        <f t="shared" si="1"/>
        <v>111.58310577353856</v>
      </c>
      <c r="L50" s="5">
        <f t="shared" si="2"/>
        <v>108.99776945835592</v>
      </c>
      <c r="M50" s="4">
        <v>6.2</v>
      </c>
    </row>
    <row r="51" spans="1:13" ht="15.75" x14ac:dyDescent="0.25">
      <c r="A51" s="2" t="s">
        <v>61</v>
      </c>
      <c r="B51" s="2" t="s">
        <v>56</v>
      </c>
      <c r="C51" s="2" t="s">
        <v>8</v>
      </c>
      <c r="D51" s="5">
        <v>2.6462503027962776</v>
      </c>
      <c r="E51" s="5">
        <v>2.7774579771574754</v>
      </c>
      <c r="F51" s="5">
        <f t="shared" si="3"/>
        <v>0.13120767436119785</v>
      </c>
      <c r="G51" s="5">
        <f t="shared" si="0"/>
        <v>2.7118541399768765</v>
      </c>
      <c r="H51" s="5">
        <v>97.780851974259605</v>
      </c>
      <c r="I51" s="5">
        <v>110.21470948820435</v>
      </c>
      <c r="J51" s="5">
        <f t="shared" si="4"/>
        <v>12.433857513944744</v>
      </c>
      <c r="K51" s="5">
        <f t="shared" si="1"/>
        <v>103.99778073123198</v>
      </c>
      <c r="L51" s="5">
        <f t="shared" si="2"/>
        <v>101.28592659125511</v>
      </c>
      <c r="M51" s="4">
        <v>5.9</v>
      </c>
    </row>
    <row r="52" spans="1:13" ht="15.75" x14ac:dyDescent="0.25">
      <c r="A52" s="2" t="s">
        <v>62</v>
      </c>
      <c r="B52" s="2" t="s">
        <v>56</v>
      </c>
      <c r="C52" s="2" t="s">
        <v>8</v>
      </c>
      <c r="D52" s="5">
        <v>3.0477749787657622</v>
      </c>
      <c r="E52" s="5">
        <v>2.9359304082087618</v>
      </c>
      <c r="F52" s="5">
        <f t="shared" si="3"/>
        <v>0.11184457055700037</v>
      </c>
      <c r="G52" s="5">
        <f t="shared" si="0"/>
        <v>2.991852693487262</v>
      </c>
      <c r="H52" s="5">
        <v>109.35489686620456</v>
      </c>
      <c r="I52" s="5">
        <v>115.13860023620698</v>
      </c>
      <c r="J52" s="5">
        <f t="shared" si="4"/>
        <v>5.7837033700024278</v>
      </c>
      <c r="K52" s="5">
        <f t="shared" si="1"/>
        <v>112.24674855120577</v>
      </c>
      <c r="L52" s="5">
        <f t="shared" si="2"/>
        <v>109.25489585771851</v>
      </c>
      <c r="M52" s="4">
        <v>5.9</v>
      </c>
    </row>
    <row r="53" spans="1:13" ht="15.75" x14ac:dyDescent="0.25">
      <c r="A53" s="2" t="s">
        <v>63</v>
      </c>
      <c r="B53" s="2" t="s">
        <v>56</v>
      </c>
      <c r="C53" s="2" t="s">
        <v>8</v>
      </c>
      <c r="D53" s="5">
        <v>2.9170138019168625</v>
      </c>
      <c r="E53" s="5">
        <v>2.7228402192039223</v>
      </c>
      <c r="F53" s="5">
        <f t="shared" si="3"/>
        <v>0.19417358271294027</v>
      </c>
      <c r="G53" s="5">
        <f t="shared" si="0"/>
        <v>2.8199270105603924</v>
      </c>
      <c r="H53" s="5">
        <v>107.31480424103466</v>
      </c>
      <c r="I53" s="5">
        <v>117.81883062176811</v>
      </c>
      <c r="J53" s="5">
        <f t="shared" si="4"/>
        <v>10.50402638073345</v>
      </c>
      <c r="K53" s="5">
        <f t="shared" si="1"/>
        <v>112.56681743140139</v>
      </c>
      <c r="L53" s="5">
        <f t="shared" si="2"/>
        <v>109.746890420841</v>
      </c>
      <c r="M53" s="4">
        <v>5.8</v>
      </c>
    </row>
  </sheetData>
  <mergeCells count="1">
    <mergeCell ref="D1:L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Guigueno</dc:creator>
  <cp:lastModifiedBy>NKR</cp:lastModifiedBy>
  <dcterms:created xsi:type="dcterms:W3CDTF">2018-07-14T01:37:14Z</dcterms:created>
  <dcterms:modified xsi:type="dcterms:W3CDTF">2018-07-19T12:30:12Z</dcterms:modified>
</cp:coreProperties>
</file>