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400"/>
  </bookViews>
  <sheets>
    <sheet name="Field Study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</calcChain>
</file>

<file path=xl/sharedStrings.xml><?xml version="1.0" encoding="utf-8"?>
<sst xmlns="http://schemas.openxmlformats.org/spreadsheetml/2006/main" count="584" uniqueCount="215">
  <si>
    <t>Date</t>
  </si>
  <si>
    <t>SD n° - Design Ref.</t>
  </si>
  <si>
    <t>Area</t>
  </si>
  <si>
    <t>Community Group</t>
  </si>
  <si>
    <t>County</t>
  </si>
  <si>
    <t>Sub-county</t>
  </si>
  <si>
    <t>Ward</t>
  </si>
  <si>
    <t>Village</t>
  </si>
  <si>
    <t>Method of Abstraction</t>
  </si>
  <si>
    <t>pH</t>
  </si>
  <si>
    <t xml:space="preserve">Turbidity </t>
  </si>
  <si>
    <t>Conductivity (µS/cm)</t>
  </si>
  <si>
    <t>Average TTC/100 ml</t>
  </si>
  <si>
    <t>Level of risk (WHO)</t>
  </si>
  <si>
    <t>Latitude</t>
  </si>
  <si>
    <t>Longitude</t>
  </si>
  <si>
    <t>Range (NTU)</t>
  </si>
  <si>
    <t>Class</t>
  </si>
  <si>
    <t>194 - 15/007DLS</t>
  </si>
  <si>
    <t>Tawa</t>
  </si>
  <si>
    <t>Kithuani</t>
  </si>
  <si>
    <t>Makueni</t>
  </si>
  <si>
    <t>Mbooni West</t>
  </si>
  <si>
    <t>Tulimani</t>
  </si>
  <si>
    <t>Ing'ulmuni</t>
  </si>
  <si>
    <t>SW</t>
  </si>
  <si>
    <t>5-10</t>
  </si>
  <si>
    <t>None</t>
  </si>
  <si>
    <t>205 - 15/016DLS</t>
  </si>
  <si>
    <t>Sinai</t>
  </si>
  <si>
    <t>Mbooni East</t>
  </si>
  <si>
    <t>Kiteta</t>
  </si>
  <si>
    <t>239-15/043DLS</t>
  </si>
  <si>
    <t>Songeni</t>
  </si>
  <si>
    <t>SH</t>
  </si>
  <si>
    <t>Legend</t>
  </si>
  <si>
    <t>169- 14/025DSLO</t>
  </si>
  <si>
    <t>Musunguu</t>
  </si>
  <si>
    <t>Mbooni</t>
  </si>
  <si>
    <t>&lt; 5</t>
  </si>
  <si>
    <t>Shallow Well</t>
  </si>
  <si>
    <t>142 - 14/004DLS</t>
  </si>
  <si>
    <t>75-100</t>
  </si>
  <si>
    <t>High risk</t>
  </si>
  <si>
    <t>Scoop Hole</t>
  </si>
  <si>
    <t>225 - 15/027DLSD</t>
  </si>
  <si>
    <t>20-30</t>
  </si>
  <si>
    <t>NA</t>
  </si>
  <si>
    <t>Non Applicable</t>
  </si>
  <si>
    <t>174- 14/035DSLO</t>
  </si>
  <si>
    <t>Itoo</t>
  </si>
  <si>
    <t>Imale</t>
  </si>
  <si>
    <t>10-20</t>
  </si>
  <si>
    <t>SD</t>
  </si>
  <si>
    <t>Sand Dam</t>
  </si>
  <si>
    <t>118- 13/043DLS</t>
  </si>
  <si>
    <t>Kee</t>
  </si>
  <si>
    <t>Kiteta/ Kasau</t>
  </si>
  <si>
    <t>Low risk</t>
  </si>
  <si>
    <t>DS</t>
  </si>
  <si>
    <t>Downstream the sand dam wall</t>
  </si>
  <si>
    <t>156 - 14/ 002DLO</t>
  </si>
  <si>
    <t>102 - 13/013DLO</t>
  </si>
  <si>
    <t>Kyeni Kya Thwake</t>
  </si>
  <si>
    <t>Kasyela</t>
  </si>
  <si>
    <t>100-200</t>
  </si>
  <si>
    <t>189 - 14/049DSLS</t>
  </si>
  <si>
    <t>Kalawa</t>
  </si>
  <si>
    <t>Kilala</t>
  </si>
  <si>
    <t>Machakos</t>
  </si>
  <si>
    <t>Mwala</t>
  </si>
  <si>
    <t>Kibauni</t>
  </si>
  <si>
    <t>Muvivye</t>
  </si>
  <si>
    <t>200-300</t>
  </si>
  <si>
    <t>Turbidity Range</t>
  </si>
  <si>
    <t>Turbidity Class</t>
  </si>
  <si>
    <t>224- 15/010DLO</t>
  </si>
  <si>
    <t>Mulala Mango growers</t>
  </si>
  <si>
    <t>Nthangani</t>
  </si>
  <si>
    <t>40-50</t>
  </si>
  <si>
    <t>Intermediate risk</t>
  </si>
  <si>
    <t>10 - 20 NTU</t>
  </si>
  <si>
    <t>164- 14/045DLO</t>
  </si>
  <si>
    <t>20 - 30 NTU</t>
  </si>
  <si>
    <t>201 - 15/038DSO</t>
  </si>
  <si>
    <t>Wikwatyo wa muini</t>
  </si>
  <si>
    <t>30 -40 NTU</t>
  </si>
  <si>
    <t>182 - 14/047DLS</t>
  </si>
  <si>
    <t>Kyeni Kya Maluini</t>
  </si>
  <si>
    <t>Katumani</t>
  </si>
  <si>
    <t>50 - 75 NTU</t>
  </si>
  <si>
    <t>184 - 14/021DLO</t>
  </si>
  <si>
    <t>Wikwatyo Wa Muini SHG</t>
  </si>
  <si>
    <t>75 - 100 NTU</t>
  </si>
  <si>
    <t>219 - 15/057DLS</t>
  </si>
  <si>
    <t>Kiuani</t>
  </si>
  <si>
    <t>Kyamakanza</t>
  </si>
  <si>
    <t>50-75</t>
  </si>
  <si>
    <t>100 - 200 NTU</t>
  </si>
  <si>
    <t>206 - 15/017DMS</t>
  </si>
  <si>
    <t>Sindano Wa Wia</t>
  </si>
  <si>
    <t>Yathui</t>
  </si>
  <si>
    <t>Ituloni</t>
  </si>
  <si>
    <t>200 - 300 NTU</t>
  </si>
  <si>
    <t>197 - 15/024DMS</t>
  </si>
  <si>
    <t>Mbukilye Ngukilye Widows</t>
  </si>
  <si>
    <t>Itoloni</t>
  </si>
  <si>
    <t>300 - 500 NTU</t>
  </si>
  <si>
    <t>188 - 15/011DMS</t>
  </si>
  <si>
    <t>Ndwae Ngutwae</t>
  </si>
  <si>
    <t>Uvanga</t>
  </si>
  <si>
    <t>500 - 1000 NTU</t>
  </si>
  <si>
    <t>1000 - 2000 NTU</t>
  </si>
  <si>
    <t>200 - 15/020DLS</t>
  </si>
  <si>
    <t>Mumbuni</t>
  </si>
  <si>
    <t>Isooni</t>
  </si>
  <si>
    <t>&lt; 2000 NTU</t>
  </si>
  <si>
    <t>53 - 12/014 DLS</t>
  </si>
  <si>
    <t>Kanthuni</t>
  </si>
  <si>
    <t xml:space="preserve">Ulaani -Kwa Katw'a </t>
  </si>
  <si>
    <t>Kathonzweni</t>
  </si>
  <si>
    <t>Kanyonga/Kanthuni</t>
  </si>
  <si>
    <t>061 - 12/012DLS</t>
  </si>
  <si>
    <t>046 - 11/008DLS</t>
  </si>
  <si>
    <t>Munyuni</t>
  </si>
  <si>
    <t>Mavindini</t>
  </si>
  <si>
    <t>Methovini</t>
  </si>
  <si>
    <t>059 - 12/016DLS</t>
  </si>
  <si>
    <t>Ngomeni</t>
  </si>
  <si>
    <t>054- 12/021 DLO</t>
  </si>
  <si>
    <t>Wasya Wa Athi Ivinga Nzia</t>
  </si>
  <si>
    <t>Utumo Mutheke</t>
  </si>
  <si>
    <t>086 - 12/032DLS</t>
  </si>
  <si>
    <t>Kithaayoni</t>
  </si>
  <si>
    <t>Kyawalia</t>
  </si>
  <si>
    <t>204 - 15/018DSO</t>
  </si>
  <si>
    <t>Woni Witu</t>
  </si>
  <si>
    <t>Kanyonga</t>
  </si>
  <si>
    <t>30-40</t>
  </si>
  <si>
    <t>Very high risk</t>
  </si>
  <si>
    <t>190 - 15/008DSS</t>
  </si>
  <si>
    <t>Salama</t>
  </si>
  <si>
    <t xml:space="preserve">Twone Mbee Muselele Women Group </t>
  </si>
  <si>
    <t>Nzaui</t>
  </si>
  <si>
    <t>Mulala</t>
  </si>
  <si>
    <t>Muselele</t>
  </si>
  <si>
    <t>226 - 15/031DMO</t>
  </si>
  <si>
    <t>191- 15/001DMS</t>
  </si>
  <si>
    <t>Matiliku</t>
  </si>
  <si>
    <t>Kiluta</t>
  </si>
  <si>
    <t>202 - 15/050DLS</t>
  </si>
  <si>
    <t>Kilili</t>
  </si>
  <si>
    <t xml:space="preserve">Ndethye Ngutethye </t>
  </si>
  <si>
    <t>Mulata</t>
  </si>
  <si>
    <t>198 - 15/025DMO</t>
  </si>
  <si>
    <t>Ngao Ya Kiome</t>
  </si>
  <si>
    <t>King'utheni</t>
  </si>
  <si>
    <t>203 - 15/002DSO</t>
  </si>
  <si>
    <t>Kinuvu</t>
  </si>
  <si>
    <t>Kalamba</t>
  </si>
  <si>
    <t>Ndithini</t>
  </si>
  <si>
    <t>167 - 14/007DLO</t>
  </si>
  <si>
    <t>Kibwezi</t>
  </si>
  <si>
    <t>Athiani Farmers</t>
  </si>
  <si>
    <t>Mtito Andei</t>
  </si>
  <si>
    <t>Silanga/Athiani</t>
  </si>
  <si>
    <t>079 - 12/038DLO</t>
  </si>
  <si>
    <t>023 - 11/016DLO</t>
  </si>
  <si>
    <t>Mumbuka</t>
  </si>
  <si>
    <t>Kivingoni/Kimwaani</t>
  </si>
  <si>
    <t>098 - 13/019DMO</t>
  </si>
  <si>
    <t>Bondeni Women</t>
  </si>
  <si>
    <t>Nzwii</t>
  </si>
  <si>
    <t>SW dried</t>
  </si>
  <si>
    <t>020- 10/025D</t>
  </si>
  <si>
    <t>Wumiisyo Wa Kiumoni</t>
  </si>
  <si>
    <t>Machinery</t>
  </si>
  <si>
    <t>Kiumoni</t>
  </si>
  <si>
    <t>106 - 13/009 DSLD</t>
  </si>
  <si>
    <t>Ngulai</t>
  </si>
  <si>
    <t>Vondeni</t>
  </si>
  <si>
    <t>014 - 10/021D</t>
  </si>
  <si>
    <t xml:space="preserve">Kumina Wauni </t>
  </si>
  <si>
    <t>Kinzuu</t>
  </si>
  <si>
    <t>001 - 10/001D</t>
  </si>
  <si>
    <t>Malaika</t>
  </si>
  <si>
    <t>Songea</t>
  </si>
  <si>
    <t>211 - 15/022DSO</t>
  </si>
  <si>
    <t>Kipico</t>
  </si>
  <si>
    <t>Kiaoni</t>
  </si>
  <si>
    <t>179 - 14/048DLS</t>
  </si>
  <si>
    <t>Mbumbuni</t>
  </si>
  <si>
    <t>Vinya wa Mwau</t>
  </si>
  <si>
    <t>Kisau</t>
  </si>
  <si>
    <t>Mukimwani</t>
  </si>
  <si>
    <t>220 - 15/034DMS</t>
  </si>
  <si>
    <t xml:space="preserve">Vinya wa Mwau </t>
  </si>
  <si>
    <t>214 - 15/021DLO</t>
  </si>
  <si>
    <t>Tukile</t>
  </si>
  <si>
    <t>Kalimani</t>
  </si>
  <si>
    <t>209 - 15/028DLO</t>
  </si>
  <si>
    <t>Nzalu</t>
  </si>
  <si>
    <t>Nzeeni</t>
  </si>
  <si>
    <t>152 - 14/015DML</t>
  </si>
  <si>
    <t>Kako</t>
  </si>
  <si>
    <t>Watuka Central</t>
  </si>
  <si>
    <t>Watuka</t>
  </si>
  <si>
    <t>130 -13/046DLS</t>
  </si>
  <si>
    <t>Nthangu East</t>
  </si>
  <si>
    <t>Kyen'gau</t>
  </si>
  <si>
    <t>TH</t>
  </si>
  <si>
    <t>119 - 13/041DLO</t>
  </si>
  <si>
    <t>Kyalimba</t>
  </si>
  <si>
    <t>177 - 14/001DLO</t>
  </si>
  <si>
    <t>500-1000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</si>
</sst>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1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/>
    <xf numFmtId="0" fontId="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/>
    <xf numFmtId="0" fontId="5" fillId="0" borderId="8" xfId="0" applyFont="1" applyFill="1" applyBorder="1" applyAlignment="1"/>
    <xf numFmtId="49" fontId="0" fillId="0" borderId="8" xfId="0" applyNumberFormat="1" applyBorder="1" applyAlignment="1"/>
    <xf numFmtId="0" fontId="0" fillId="0" borderId="8" xfId="0" applyNumberFormat="1" applyFont="1" applyBorder="1" applyAlignment="1"/>
    <xf numFmtId="0" fontId="0" fillId="0" borderId="8" xfId="0" applyFont="1" applyBorder="1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14" fontId="5" fillId="0" borderId="10" xfId="0" applyNumberFormat="1" applyFont="1" applyBorder="1" applyAlignment="1"/>
    <xf numFmtId="0" fontId="5" fillId="0" borderId="11" xfId="0" applyFont="1" applyFill="1" applyBorder="1" applyAlignment="1"/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/>
    <xf numFmtId="0" fontId="0" fillId="0" borderId="11" xfId="0" applyNumberFormat="1" applyFont="1" applyBorder="1" applyAlignment="1"/>
    <xf numFmtId="0" fontId="0" fillId="0" borderId="11" xfId="0" applyFont="1" applyBorder="1" applyAlignment="1"/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0" fontId="6" fillId="0" borderId="11" xfId="0" applyNumberFormat="1" applyFont="1" applyBorder="1" applyAlignment="1"/>
    <xf numFmtId="0" fontId="6" fillId="0" borderId="11" xfId="0" applyFont="1" applyBorder="1" applyAlignment="1"/>
    <xf numFmtId="0" fontId="6" fillId="0" borderId="11" xfId="0" applyNumberFormat="1" applyFont="1" applyFill="1" applyBorder="1" applyAlignment="1"/>
    <xf numFmtId="0" fontId="0" fillId="0" borderId="11" xfId="0" applyNumberFormat="1" applyFill="1" applyBorder="1" applyAlignment="1"/>
    <xf numFmtId="0" fontId="0" fillId="0" borderId="11" xfId="0" applyNumberFormat="1" applyFont="1" applyFill="1" applyBorder="1" applyAlignment="1"/>
    <xf numFmtId="0" fontId="5" fillId="0" borderId="10" xfId="0" applyFont="1" applyBorder="1"/>
    <xf numFmtId="0" fontId="5" fillId="0" borderId="12" xfId="0" applyFont="1" applyBorder="1"/>
    <xf numFmtId="0" fontId="6" fillId="0" borderId="11" xfId="0" applyFont="1" applyFill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49" fontId="0" fillId="0" borderId="11" xfId="0" applyNumberFormat="1" applyBorder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5" fillId="0" borderId="15" xfId="0" applyFont="1" applyBorder="1"/>
    <xf numFmtId="0" fontId="5" fillId="0" borderId="16" xfId="0" applyFont="1" applyBorder="1"/>
    <xf numFmtId="14" fontId="5" fillId="0" borderId="17" xfId="0" applyNumberFormat="1" applyFont="1" applyBorder="1" applyAlignment="1"/>
    <xf numFmtId="0" fontId="5" fillId="0" borderId="18" xfId="0" applyFont="1" applyFill="1" applyBorder="1" applyAlignment="1"/>
    <xf numFmtId="0" fontId="0" fillId="0" borderId="0" xfId="0" applyFill="1"/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/>
    <xf numFmtId="49" fontId="0" fillId="0" borderId="18" xfId="0" applyNumberFormat="1" applyFill="1" applyBorder="1" applyAlignment="1"/>
    <xf numFmtId="0" fontId="0" fillId="0" borderId="18" xfId="0" applyNumberFormat="1" applyFont="1" applyFill="1" applyBorder="1" applyAlignment="1"/>
    <xf numFmtId="0" fontId="0" fillId="0" borderId="18" xfId="0" applyFont="1" applyFill="1" applyBorder="1" applyAlignment="1"/>
    <xf numFmtId="0" fontId="0" fillId="0" borderId="12" xfId="0" applyFont="1" applyBorder="1" applyAlignment="1"/>
    <xf numFmtId="0" fontId="5" fillId="0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/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/>
    <xf numFmtId="14" fontId="5" fillId="0" borderId="10" xfId="0" applyNumberFormat="1" applyFont="1" applyBorder="1"/>
    <xf numFmtId="0" fontId="5" fillId="0" borderId="11" xfId="0" applyFont="1" applyFill="1" applyBorder="1"/>
    <xf numFmtId="9" fontId="5" fillId="0" borderId="11" xfId="1" applyFont="1" applyFill="1" applyBorder="1" applyAlignment="1">
      <alignment horizontal="left"/>
    </xf>
    <xf numFmtId="0" fontId="0" fillId="0" borderId="11" xfId="0" applyFont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0" fillId="0" borderId="19" xfId="0" applyFont="1" applyBorder="1" applyAlignment="1"/>
    <xf numFmtId="0" fontId="8" fillId="0" borderId="19" xfId="0" applyFont="1" applyBorder="1" applyAlignment="1"/>
    <xf numFmtId="0" fontId="2" fillId="0" borderId="20" xfId="0" applyFont="1" applyBorder="1" applyAlignment="1"/>
    <xf numFmtId="0" fontId="5" fillId="0" borderId="18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right"/>
    </xf>
    <xf numFmtId="0" fontId="0" fillId="0" borderId="11" xfId="0" applyBorder="1" applyAlignment="1"/>
    <xf numFmtId="0" fontId="0" fillId="0" borderId="20" xfId="0" applyBorder="1" applyAlignment="1"/>
    <xf numFmtId="14" fontId="5" fillId="0" borderId="17" xfId="0" applyNumberFormat="1" applyFont="1" applyBorder="1" applyAlignment="1">
      <alignment horizontal="right"/>
    </xf>
    <xf numFmtId="0" fontId="5" fillId="0" borderId="18" xfId="0" applyFont="1" applyFill="1" applyBorder="1"/>
    <xf numFmtId="0" fontId="0" fillId="0" borderId="18" xfId="0" applyFont="1" applyBorder="1" applyAlignment="1"/>
    <xf numFmtId="0" fontId="0" fillId="0" borderId="21" xfId="0" applyFont="1" applyBorder="1" applyAlignment="1"/>
    <xf numFmtId="0" fontId="0" fillId="0" borderId="22" xfId="0" applyBorder="1" applyAlignment="1"/>
    <xf numFmtId="0" fontId="5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 applyAlignment="1"/>
    <xf numFmtId="0" fontId="9" fillId="0" borderId="0" xfId="0" applyFont="1" applyFill="1" applyBorder="1" applyAlignment="1">
      <alignment horizontal="left"/>
    </xf>
    <xf numFmtId="0" fontId="0" fillId="0" borderId="23" xfId="0" applyBorder="1"/>
    <xf numFmtId="0" fontId="0" fillId="0" borderId="11" xfId="0" applyFont="1" applyFill="1" applyBorder="1"/>
    <xf numFmtId="0" fontId="0" fillId="0" borderId="12" xfId="0" applyFill="1" applyBorder="1"/>
    <xf numFmtId="14" fontId="5" fillId="0" borderId="15" xfId="0" applyNumberFormat="1" applyFont="1" applyBorder="1"/>
    <xf numFmtId="0" fontId="5" fillId="0" borderId="24" xfId="0" applyFont="1" applyFill="1" applyBorder="1" applyAlignment="1"/>
    <xf numFmtId="0" fontId="5" fillId="0" borderId="24" xfId="0" applyFont="1" applyBorder="1"/>
    <xf numFmtId="0" fontId="5" fillId="0" borderId="24" xfId="0" applyFont="1" applyBorder="1" applyAlignment="1"/>
    <xf numFmtId="0" fontId="10" fillId="0" borderId="24" xfId="0" applyFont="1" applyBorder="1"/>
    <xf numFmtId="0" fontId="10" fillId="0" borderId="16" xfId="0" applyFont="1" applyBorder="1"/>
    <xf numFmtId="0" fontId="10" fillId="0" borderId="0" xfId="0" applyFont="1"/>
    <xf numFmtId="0" fontId="5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7">
    <dxf>
      <font>
        <color theme="5"/>
      </font>
      <fill>
        <patternFill>
          <bgColor rgb="FFFFCCCC"/>
        </patternFill>
      </fill>
    </dxf>
    <dxf>
      <font>
        <b val="0"/>
        <i val="0"/>
        <color theme="5" tint="-0.24994659260841701"/>
      </font>
      <fill>
        <patternFill>
          <fgColor rgb="FFFF0000"/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>
      <selection activeCell="C8" sqref="C8"/>
    </sheetView>
  </sheetViews>
  <sheetFormatPr defaultRowHeight="15" x14ac:dyDescent="0.25"/>
  <cols>
    <col min="1" max="1" width="15.28515625" customWidth="1"/>
    <col min="2" max="2" width="20.7109375" customWidth="1"/>
    <col min="3" max="5" width="11.42578125"/>
    <col min="6" max="6" width="36.28515625" customWidth="1"/>
    <col min="7" max="7" width="12.42578125" customWidth="1"/>
    <col min="8" max="8" width="14.140625" customWidth="1"/>
    <col min="9" max="9" width="16.7109375" customWidth="1"/>
    <col min="10" max="10" width="21" customWidth="1"/>
    <col min="11" max="14" width="11.42578125"/>
    <col min="15" max="15" width="19.7109375" customWidth="1"/>
    <col min="16" max="16" width="11.42578125"/>
    <col min="17" max="17" width="17.42578125" customWidth="1"/>
    <col min="18" max="18" width="11.42578125"/>
    <col min="19" max="19" width="17.5703125" customWidth="1"/>
    <col min="20" max="20" width="29.5703125" customWidth="1"/>
  </cols>
  <sheetData>
    <row r="1" spans="1:20" ht="30" x14ac:dyDescent="0.25">
      <c r="A1" s="100" t="s">
        <v>0</v>
      </c>
      <c r="B1" s="102" t="s">
        <v>1</v>
      </c>
      <c r="E1" s="102" t="s">
        <v>2</v>
      </c>
      <c r="F1" s="10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8</v>
      </c>
      <c r="L1" s="1" t="s">
        <v>9</v>
      </c>
      <c r="M1" s="1" t="s">
        <v>10</v>
      </c>
      <c r="N1" s="1"/>
      <c r="O1" s="1" t="s">
        <v>11</v>
      </c>
      <c r="P1" s="2" t="s">
        <v>12</v>
      </c>
      <c r="Q1" s="3" t="s">
        <v>13</v>
      </c>
    </row>
    <row r="2" spans="1:20" ht="16.5" thickBot="1" x14ac:dyDescent="0.3">
      <c r="A2" s="101"/>
      <c r="B2" s="103"/>
      <c r="C2" s="4" t="s">
        <v>14</v>
      </c>
      <c r="D2" s="4" t="s">
        <v>15</v>
      </c>
      <c r="E2" s="103"/>
      <c r="F2" s="103"/>
      <c r="G2" s="5"/>
      <c r="H2" s="5"/>
      <c r="I2" s="5"/>
      <c r="J2" s="5"/>
      <c r="K2" s="6"/>
      <c r="L2" s="5"/>
      <c r="M2" s="7" t="s">
        <v>16</v>
      </c>
      <c r="N2" s="7" t="s">
        <v>17</v>
      </c>
      <c r="O2" s="5"/>
      <c r="P2" s="6"/>
      <c r="Q2" s="8"/>
    </row>
    <row r="3" spans="1:20" ht="15.75" thickTop="1" x14ac:dyDescent="0.25">
      <c r="A3" s="9">
        <v>42543</v>
      </c>
      <c r="B3" s="10" t="s">
        <v>18</v>
      </c>
      <c r="C3">
        <v>-1.5749599999999999</v>
      </c>
      <c r="D3">
        <v>37.464089999999999</v>
      </c>
      <c r="E3" s="11" t="s">
        <v>19</v>
      </c>
      <c r="F3" s="12" t="s">
        <v>20</v>
      </c>
      <c r="G3" s="12" t="s">
        <v>21</v>
      </c>
      <c r="H3" s="12" t="s">
        <v>22</v>
      </c>
      <c r="I3" s="13" t="s">
        <v>23</v>
      </c>
      <c r="J3" s="12" t="s">
        <v>24</v>
      </c>
      <c r="K3" s="13" t="s">
        <v>25</v>
      </c>
      <c r="L3" s="13">
        <v>6.8</v>
      </c>
      <c r="M3" s="14" t="s">
        <v>26</v>
      </c>
      <c r="N3" s="15">
        <v>2</v>
      </c>
      <c r="O3" s="16">
        <v>110</v>
      </c>
      <c r="P3" s="17">
        <v>0</v>
      </c>
      <c r="Q3" s="18" t="s">
        <v>27</v>
      </c>
    </row>
    <row r="4" spans="1:20" ht="15.75" thickBot="1" x14ac:dyDescent="0.3">
      <c r="A4" s="19">
        <v>42543</v>
      </c>
      <c r="B4" s="20" t="s">
        <v>28</v>
      </c>
      <c r="C4">
        <v>-1.55802</v>
      </c>
      <c r="D4">
        <v>37.480960000000003</v>
      </c>
      <c r="E4" s="21" t="s">
        <v>19</v>
      </c>
      <c r="F4" s="22" t="s">
        <v>29</v>
      </c>
      <c r="G4" s="22" t="s">
        <v>21</v>
      </c>
      <c r="H4" s="20" t="s">
        <v>30</v>
      </c>
      <c r="I4" s="20" t="s">
        <v>31</v>
      </c>
      <c r="J4" s="22" t="s">
        <v>29</v>
      </c>
      <c r="K4" s="22" t="s">
        <v>25</v>
      </c>
      <c r="L4" s="22">
        <v>8.1999999999999993</v>
      </c>
      <c r="M4" s="14" t="s">
        <v>26</v>
      </c>
      <c r="N4" s="23">
        <v>2</v>
      </c>
      <c r="O4" s="24">
        <v>230</v>
      </c>
      <c r="P4" s="25">
        <v>0</v>
      </c>
      <c r="Q4" s="26" t="s">
        <v>27</v>
      </c>
    </row>
    <row r="5" spans="1:20" x14ac:dyDescent="0.25">
      <c r="A5" s="19">
        <v>42543</v>
      </c>
      <c r="B5" s="20" t="s">
        <v>32</v>
      </c>
      <c r="C5">
        <v>-1.5607200000000001</v>
      </c>
      <c r="D5">
        <v>37.486220000000003</v>
      </c>
      <c r="E5" s="21" t="s">
        <v>19</v>
      </c>
      <c r="F5" s="22" t="s">
        <v>29</v>
      </c>
      <c r="G5" s="22" t="s">
        <v>21</v>
      </c>
      <c r="H5" s="20" t="s">
        <v>30</v>
      </c>
      <c r="I5" s="20" t="s">
        <v>31</v>
      </c>
      <c r="J5" s="20" t="s">
        <v>33</v>
      </c>
      <c r="K5" s="20" t="s">
        <v>34</v>
      </c>
      <c r="L5" s="20">
        <v>7.7</v>
      </c>
      <c r="M5" s="14" t="s">
        <v>26</v>
      </c>
      <c r="N5" s="27">
        <v>2</v>
      </c>
      <c r="O5" s="28">
        <v>183</v>
      </c>
      <c r="P5" s="29">
        <v>0</v>
      </c>
      <c r="Q5" s="26" t="s">
        <v>27</v>
      </c>
      <c r="S5" s="104" t="s">
        <v>35</v>
      </c>
      <c r="T5" s="105"/>
    </row>
    <row r="6" spans="1:20" x14ac:dyDescent="0.25">
      <c r="A6" s="19">
        <v>42544</v>
      </c>
      <c r="B6" s="20" t="s">
        <v>36</v>
      </c>
      <c r="C6">
        <v>-2.61259</v>
      </c>
      <c r="D6">
        <v>38.079050000000002</v>
      </c>
      <c r="E6" s="21" t="s">
        <v>19</v>
      </c>
      <c r="F6" s="20" t="s">
        <v>37</v>
      </c>
      <c r="G6" s="22" t="s">
        <v>21</v>
      </c>
      <c r="H6" s="20" t="s">
        <v>38</v>
      </c>
      <c r="I6" s="20" t="s">
        <v>31</v>
      </c>
      <c r="J6" s="20" t="s">
        <v>37</v>
      </c>
      <c r="K6" s="20" t="s">
        <v>25</v>
      </c>
      <c r="L6" s="20">
        <v>7</v>
      </c>
      <c r="M6" s="30" t="s">
        <v>39</v>
      </c>
      <c r="N6" s="31">
        <v>1</v>
      </c>
      <c r="O6" s="25">
        <v>610</v>
      </c>
      <c r="P6" s="31">
        <v>0</v>
      </c>
      <c r="Q6" s="26" t="s">
        <v>27</v>
      </c>
      <c r="S6" s="32" t="s">
        <v>25</v>
      </c>
      <c r="T6" s="33" t="s">
        <v>40</v>
      </c>
    </row>
    <row r="7" spans="1:20" x14ac:dyDescent="0.25">
      <c r="A7" s="19">
        <v>42544</v>
      </c>
      <c r="B7" s="20" t="s">
        <v>41</v>
      </c>
      <c r="C7">
        <v>-1.55755</v>
      </c>
      <c r="D7">
        <v>37.474249999999998</v>
      </c>
      <c r="E7" s="21" t="s">
        <v>19</v>
      </c>
      <c r="F7" s="20" t="s">
        <v>37</v>
      </c>
      <c r="G7" s="22" t="s">
        <v>21</v>
      </c>
      <c r="H7" s="20" t="s">
        <v>38</v>
      </c>
      <c r="I7" s="20" t="s">
        <v>31</v>
      </c>
      <c r="J7" s="20" t="s">
        <v>37</v>
      </c>
      <c r="K7" s="20" t="s">
        <v>34</v>
      </c>
      <c r="L7" s="20">
        <v>7.3</v>
      </c>
      <c r="M7" s="29" t="s">
        <v>42</v>
      </c>
      <c r="N7" s="29">
        <v>8</v>
      </c>
      <c r="O7" s="34">
        <v>203</v>
      </c>
      <c r="P7" s="35">
        <v>345</v>
      </c>
      <c r="Q7" s="36" t="s">
        <v>43</v>
      </c>
      <c r="S7" s="32" t="s">
        <v>34</v>
      </c>
      <c r="T7" s="33" t="s">
        <v>44</v>
      </c>
    </row>
    <row r="8" spans="1:20" x14ac:dyDescent="0.25">
      <c r="A8" s="19">
        <v>42544</v>
      </c>
      <c r="B8" s="20" t="s">
        <v>45</v>
      </c>
      <c r="C8">
        <v>-1.5577000000000001</v>
      </c>
      <c r="D8">
        <v>37.470700000000001</v>
      </c>
      <c r="E8" s="21" t="s">
        <v>19</v>
      </c>
      <c r="F8" s="20" t="s">
        <v>37</v>
      </c>
      <c r="G8" s="22" t="s">
        <v>21</v>
      </c>
      <c r="H8" s="20" t="s">
        <v>38</v>
      </c>
      <c r="I8" s="20" t="s">
        <v>31</v>
      </c>
      <c r="J8" s="20" t="s">
        <v>37</v>
      </c>
      <c r="K8" s="20" t="s">
        <v>25</v>
      </c>
      <c r="L8" s="20">
        <v>7.3</v>
      </c>
      <c r="M8" s="31" t="s">
        <v>46</v>
      </c>
      <c r="N8" s="31">
        <v>4</v>
      </c>
      <c r="O8" s="25">
        <v>253</v>
      </c>
      <c r="P8" s="25">
        <v>0</v>
      </c>
      <c r="Q8" s="26" t="s">
        <v>27</v>
      </c>
      <c r="S8" s="32" t="s">
        <v>47</v>
      </c>
      <c r="T8" s="33" t="s">
        <v>48</v>
      </c>
    </row>
    <row r="9" spans="1:20" x14ac:dyDescent="0.25">
      <c r="A9" s="19">
        <v>42545</v>
      </c>
      <c r="B9" s="20" t="s">
        <v>49</v>
      </c>
      <c r="C9">
        <v>-1.5649500000000001</v>
      </c>
      <c r="D9">
        <v>37.458759999999998</v>
      </c>
      <c r="E9" s="21" t="s">
        <v>19</v>
      </c>
      <c r="F9" s="20" t="s">
        <v>50</v>
      </c>
      <c r="G9" s="22" t="s">
        <v>21</v>
      </c>
      <c r="H9" s="20" t="s">
        <v>38</v>
      </c>
      <c r="I9" s="20" t="s">
        <v>23</v>
      </c>
      <c r="J9" s="20" t="s">
        <v>51</v>
      </c>
      <c r="K9" s="20" t="s">
        <v>25</v>
      </c>
      <c r="L9" s="20">
        <v>8.1</v>
      </c>
      <c r="M9" s="37" t="s">
        <v>52</v>
      </c>
      <c r="N9" s="23">
        <v>3</v>
      </c>
      <c r="O9" s="25">
        <v>302</v>
      </c>
      <c r="P9" s="25">
        <v>0</v>
      </c>
      <c r="Q9" s="26" t="s">
        <v>27</v>
      </c>
      <c r="S9" s="32" t="s">
        <v>53</v>
      </c>
      <c r="T9" s="33" t="s">
        <v>54</v>
      </c>
    </row>
    <row r="10" spans="1:20" ht="15.75" thickBot="1" x14ac:dyDescent="0.3">
      <c r="A10" s="19">
        <v>42545</v>
      </c>
      <c r="B10" s="20" t="s">
        <v>55</v>
      </c>
      <c r="C10">
        <v>-1.5740700000000001</v>
      </c>
      <c r="D10">
        <v>37.46602</v>
      </c>
      <c r="E10" s="21" t="s">
        <v>19</v>
      </c>
      <c r="F10" s="20" t="s">
        <v>56</v>
      </c>
      <c r="G10" s="22" t="s">
        <v>21</v>
      </c>
      <c r="H10" s="20" t="s">
        <v>38</v>
      </c>
      <c r="I10" s="20" t="s">
        <v>57</v>
      </c>
      <c r="J10" s="20" t="s">
        <v>56</v>
      </c>
      <c r="K10" s="20" t="s">
        <v>25</v>
      </c>
      <c r="L10" s="20">
        <v>6.8</v>
      </c>
      <c r="M10" s="30" t="s">
        <v>39</v>
      </c>
      <c r="N10" s="31">
        <v>1</v>
      </c>
      <c r="O10" s="25">
        <v>205</v>
      </c>
      <c r="P10" s="38">
        <v>2</v>
      </c>
      <c r="Q10" s="39" t="s">
        <v>58</v>
      </c>
      <c r="S10" s="40" t="s">
        <v>59</v>
      </c>
      <c r="T10" s="41" t="s">
        <v>60</v>
      </c>
    </row>
    <row r="11" spans="1:20" x14ac:dyDescent="0.25">
      <c r="A11" s="42">
        <v>42545</v>
      </c>
      <c r="B11" s="43" t="s">
        <v>61</v>
      </c>
      <c r="C11" s="44">
        <v>-1.57382</v>
      </c>
      <c r="D11" s="44">
        <v>37.467509999999997</v>
      </c>
      <c r="E11" s="45" t="s">
        <v>19</v>
      </c>
      <c r="F11" s="43" t="s">
        <v>56</v>
      </c>
      <c r="G11" s="46" t="s">
        <v>21</v>
      </c>
      <c r="H11" s="43" t="s">
        <v>38</v>
      </c>
      <c r="I11" s="43" t="s">
        <v>57</v>
      </c>
      <c r="J11" s="43" t="s">
        <v>56</v>
      </c>
      <c r="K11" s="43" t="s">
        <v>25</v>
      </c>
      <c r="L11" s="43">
        <v>7.2</v>
      </c>
      <c r="M11" s="47" t="s">
        <v>52</v>
      </c>
      <c r="N11" s="48">
        <v>3</v>
      </c>
      <c r="O11" s="49">
        <v>472</v>
      </c>
      <c r="P11" s="25">
        <v>0</v>
      </c>
      <c r="Q11" s="50" t="s">
        <v>27</v>
      </c>
    </row>
    <row r="12" spans="1:20" ht="15.75" thickBot="1" x14ac:dyDescent="0.3">
      <c r="A12" s="19">
        <v>42546</v>
      </c>
      <c r="B12" s="51" t="s">
        <v>62</v>
      </c>
      <c r="C12">
        <v>-1.53766</v>
      </c>
      <c r="D12">
        <v>37.455120000000001</v>
      </c>
      <c r="E12" s="21" t="s">
        <v>19</v>
      </c>
      <c r="F12" s="52" t="s">
        <v>63</v>
      </c>
      <c r="G12" s="22" t="s">
        <v>21</v>
      </c>
      <c r="H12" s="20" t="s">
        <v>38</v>
      </c>
      <c r="I12" s="20" t="s">
        <v>57</v>
      </c>
      <c r="J12" s="20" t="s">
        <v>64</v>
      </c>
      <c r="K12" s="20" t="s">
        <v>25</v>
      </c>
      <c r="L12" s="20">
        <v>7.4</v>
      </c>
      <c r="M12" s="31" t="s">
        <v>65</v>
      </c>
      <c r="N12" s="31">
        <v>9</v>
      </c>
      <c r="O12" s="25">
        <v>1245</v>
      </c>
      <c r="P12" s="25">
        <v>0</v>
      </c>
      <c r="Q12" s="50" t="s">
        <v>27</v>
      </c>
    </row>
    <row r="13" spans="1:20" x14ac:dyDescent="0.25">
      <c r="A13" s="19">
        <v>42548</v>
      </c>
      <c r="B13" s="51" t="s">
        <v>66</v>
      </c>
      <c r="C13">
        <v>-1.5802700000000001</v>
      </c>
      <c r="D13">
        <v>37.658990000000003</v>
      </c>
      <c r="E13" s="51" t="s">
        <v>67</v>
      </c>
      <c r="F13" s="22" t="s">
        <v>68</v>
      </c>
      <c r="G13" s="22" t="s">
        <v>69</v>
      </c>
      <c r="H13" s="22" t="s">
        <v>70</v>
      </c>
      <c r="I13" s="22" t="s">
        <v>71</v>
      </c>
      <c r="J13" s="22" t="s">
        <v>72</v>
      </c>
      <c r="K13" s="22" t="s">
        <v>25</v>
      </c>
      <c r="L13" s="22">
        <v>7.2</v>
      </c>
      <c r="M13" s="24" t="s">
        <v>73</v>
      </c>
      <c r="N13" s="24">
        <v>10</v>
      </c>
      <c r="O13" s="24">
        <v>219</v>
      </c>
      <c r="P13" s="24">
        <v>0</v>
      </c>
      <c r="Q13" s="50" t="s">
        <v>27</v>
      </c>
      <c r="S13" s="53" t="s">
        <v>74</v>
      </c>
      <c r="T13" s="54" t="s">
        <v>75</v>
      </c>
    </row>
    <row r="14" spans="1:20" x14ac:dyDescent="0.25">
      <c r="A14" s="19">
        <v>42549</v>
      </c>
      <c r="B14" s="20" t="s">
        <v>76</v>
      </c>
      <c r="C14">
        <v>-1.59188</v>
      </c>
      <c r="D14">
        <v>37.65625</v>
      </c>
      <c r="E14" s="51" t="s">
        <v>67</v>
      </c>
      <c r="F14" s="21" t="s">
        <v>77</v>
      </c>
      <c r="G14" s="22" t="s">
        <v>69</v>
      </c>
      <c r="H14" s="22" t="s">
        <v>70</v>
      </c>
      <c r="I14" s="22" t="s">
        <v>71</v>
      </c>
      <c r="J14" s="22" t="s">
        <v>78</v>
      </c>
      <c r="K14" s="22" t="s">
        <v>25</v>
      </c>
      <c r="L14" s="22">
        <v>7.8</v>
      </c>
      <c r="M14" s="24" t="s">
        <v>79</v>
      </c>
      <c r="N14" s="24">
        <v>6</v>
      </c>
      <c r="O14" s="24">
        <v>299</v>
      </c>
      <c r="P14" s="35">
        <v>15</v>
      </c>
      <c r="Q14" s="36" t="s">
        <v>80</v>
      </c>
      <c r="S14" s="55" t="s">
        <v>81</v>
      </c>
      <c r="T14" s="56">
        <v>3</v>
      </c>
    </row>
    <row r="15" spans="1:20" x14ac:dyDescent="0.25">
      <c r="A15" s="19">
        <v>42549</v>
      </c>
      <c r="B15" s="20" t="s">
        <v>82</v>
      </c>
      <c r="C15">
        <v>-1.60158</v>
      </c>
      <c r="D15">
        <v>37.684899999999999</v>
      </c>
      <c r="E15" s="51" t="s">
        <v>67</v>
      </c>
      <c r="F15" s="21" t="s">
        <v>77</v>
      </c>
      <c r="G15" s="22" t="s">
        <v>69</v>
      </c>
      <c r="H15" s="22" t="s">
        <v>70</v>
      </c>
      <c r="I15" s="22" t="s">
        <v>71</v>
      </c>
      <c r="J15" s="22" t="s">
        <v>78</v>
      </c>
      <c r="K15" s="22" t="s">
        <v>25</v>
      </c>
      <c r="L15" s="22">
        <v>7.6</v>
      </c>
      <c r="M15" s="14" t="s">
        <v>26</v>
      </c>
      <c r="N15" s="23">
        <v>2</v>
      </c>
      <c r="O15" s="24">
        <v>808</v>
      </c>
      <c r="P15" s="24">
        <v>0</v>
      </c>
      <c r="Q15" s="50" t="s">
        <v>27</v>
      </c>
      <c r="S15" s="55" t="s">
        <v>83</v>
      </c>
      <c r="T15" s="56">
        <v>4</v>
      </c>
    </row>
    <row r="16" spans="1:20" x14ac:dyDescent="0.25">
      <c r="A16" s="19">
        <v>42549</v>
      </c>
      <c r="B16" s="20" t="s">
        <v>84</v>
      </c>
      <c r="C16">
        <v>-1.8186100000000001</v>
      </c>
      <c r="D16">
        <v>37.79513</v>
      </c>
      <c r="E16" s="51" t="s">
        <v>67</v>
      </c>
      <c r="F16" s="21" t="s">
        <v>85</v>
      </c>
      <c r="G16" s="22" t="s">
        <v>69</v>
      </c>
      <c r="H16" s="22" t="s">
        <v>70</v>
      </c>
      <c r="I16" s="22" t="s">
        <v>71</v>
      </c>
      <c r="J16" s="22" t="s">
        <v>78</v>
      </c>
      <c r="K16" s="22" t="s">
        <v>25</v>
      </c>
      <c r="L16" s="22">
        <v>7</v>
      </c>
      <c r="M16" s="24" t="s">
        <v>65</v>
      </c>
      <c r="N16" s="24">
        <v>9</v>
      </c>
      <c r="O16" s="24">
        <v>1124</v>
      </c>
      <c r="P16" s="35">
        <v>10</v>
      </c>
      <c r="Q16" s="36" t="s">
        <v>58</v>
      </c>
      <c r="S16" s="55" t="s">
        <v>86</v>
      </c>
      <c r="T16" s="56">
        <v>5</v>
      </c>
    </row>
    <row r="17" spans="1:20" x14ac:dyDescent="0.25">
      <c r="A17" s="19">
        <v>42550</v>
      </c>
      <c r="B17" s="20" t="s">
        <v>87</v>
      </c>
      <c r="C17">
        <v>-1.58853</v>
      </c>
      <c r="D17">
        <v>37.679380000000002</v>
      </c>
      <c r="E17" s="51" t="s">
        <v>67</v>
      </c>
      <c r="F17" s="22" t="s">
        <v>88</v>
      </c>
      <c r="G17" s="22" t="s">
        <v>69</v>
      </c>
      <c r="H17" s="22" t="s">
        <v>70</v>
      </c>
      <c r="I17" s="22" t="s">
        <v>71</v>
      </c>
      <c r="J17" s="22" t="s">
        <v>89</v>
      </c>
      <c r="K17" s="22" t="s">
        <v>25</v>
      </c>
      <c r="L17" s="22">
        <v>7.8</v>
      </c>
      <c r="M17" s="14" t="s">
        <v>26</v>
      </c>
      <c r="N17" s="24">
        <v>2</v>
      </c>
      <c r="O17" s="24">
        <v>1317</v>
      </c>
      <c r="P17" s="24">
        <v>0</v>
      </c>
      <c r="Q17" s="50" t="s">
        <v>27</v>
      </c>
      <c r="S17" s="55" t="s">
        <v>90</v>
      </c>
      <c r="T17" s="56">
        <v>7</v>
      </c>
    </row>
    <row r="18" spans="1:20" x14ac:dyDescent="0.25">
      <c r="A18" s="19">
        <v>42550</v>
      </c>
      <c r="B18" s="20" t="s">
        <v>91</v>
      </c>
      <c r="C18">
        <v>-1.5879700000000001</v>
      </c>
      <c r="D18">
        <v>37.673409999999997</v>
      </c>
      <c r="E18" s="51" t="s">
        <v>67</v>
      </c>
      <c r="F18" s="22" t="s">
        <v>92</v>
      </c>
      <c r="G18" s="22" t="s">
        <v>69</v>
      </c>
      <c r="H18" s="22" t="s">
        <v>70</v>
      </c>
      <c r="I18" s="22" t="s">
        <v>71</v>
      </c>
      <c r="J18" s="22" t="s">
        <v>89</v>
      </c>
      <c r="K18" s="22" t="s">
        <v>25</v>
      </c>
      <c r="L18" s="22">
        <v>6.8</v>
      </c>
      <c r="M18" s="30" t="s">
        <v>39</v>
      </c>
      <c r="N18" s="24">
        <v>1</v>
      </c>
      <c r="O18" s="24">
        <v>3230</v>
      </c>
      <c r="P18" s="24">
        <v>0</v>
      </c>
      <c r="Q18" s="50" t="s">
        <v>27</v>
      </c>
      <c r="S18" s="55" t="s">
        <v>93</v>
      </c>
      <c r="T18" s="56">
        <v>8</v>
      </c>
    </row>
    <row r="19" spans="1:20" x14ac:dyDescent="0.25">
      <c r="A19" s="19">
        <v>42551</v>
      </c>
      <c r="B19" s="20" t="s">
        <v>94</v>
      </c>
      <c r="C19">
        <v>-1.5794699999999999</v>
      </c>
      <c r="D19">
        <v>37.697879999999998</v>
      </c>
      <c r="E19" s="51" t="s">
        <v>67</v>
      </c>
      <c r="F19" s="21" t="s">
        <v>88</v>
      </c>
      <c r="G19" s="22" t="s">
        <v>69</v>
      </c>
      <c r="H19" s="22" t="s">
        <v>70</v>
      </c>
      <c r="I19" s="22" t="s">
        <v>95</v>
      </c>
      <c r="J19" s="22" t="s">
        <v>96</v>
      </c>
      <c r="K19" s="22" t="s">
        <v>25</v>
      </c>
      <c r="L19" s="22">
        <v>8</v>
      </c>
      <c r="M19" s="24" t="s">
        <v>97</v>
      </c>
      <c r="N19" s="24">
        <v>7</v>
      </c>
      <c r="O19" s="24">
        <v>168</v>
      </c>
      <c r="P19" s="24">
        <v>0</v>
      </c>
      <c r="Q19" s="50" t="s">
        <v>27</v>
      </c>
      <c r="S19" s="55" t="s">
        <v>98</v>
      </c>
      <c r="T19" s="56">
        <v>9</v>
      </c>
    </row>
    <row r="20" spans="1:20" x14ac:dyDescent="0.25">
      <c r="A20" s="19">
        <v>42551</v>
      </c>
      <c r="B20" s="57" t="s">
        <v>99</v>
      </c>
      <c r="C20">
        <v>-1.5469999999999999</v>
      </c>
      <c r="D20">
        <v>37.679769999999998</v>
      </c>
      <c r="E20" s="58" t="s">
        <v>67</v>
      </c>
      <c r="F20" s="59" t="s">
        <v>100</v>
      </c>
      <c r="G20" s="59" t="s">
        <v>69</v>
      </c>
      <c r="H20" s="59" t="s">
        <v>70</v>
      </c>
      <c r="I20" s="59" t="s">
        <v>101</v>
      </c>
      <c r="J20" s="59" t="s">
        <v>102</v>
      </c>
      <c r="K20" s="59" t="s">
        <v>25</v>
      </c>
      <c r="L20" s="22">
        <v>7.2</v>
      </c>
      <c r="M20" s="24" t="s">
        <v>73</v>
      </c>
      <c r="N20" s="24">
        <v>10</v>
      </c>
      <c r="O20" s="24">
        <v>415</v>
      </c>
      <c r="P20" s="24">
        <v>0</v>
      </c>
      <c r="Q20" s="50" t="s">
        <v>27</v>
      </c>
      <c r="S20" s="55" t="s">
        <v>103</v>
      </c>
      <c r="T20" s="56">
        <v>10</v>
      </c>
    </row>
    <row r="21" spans="1:20" x14ac:dyDescent="0.25">
      <c r="A21" s="19">
        <v>42551</v>
      </c>
      <c r="B21" s="57" t="s">
        <v>104</v>
      </c>
      <c r="C21">
        <v>-1.54322</v>
      </c>
      <c r="D21">
        <v>37.673870000000001</v>
      </c>
      <c r="E21" s="58" t="s">
        <v>67</v>
      </c>
      <c r="F21" s="59" t="s">
        <v>105</v>
      </c>
      <c r="G21" s="59" t="s">
        <v>69</v>
      </c>
      <c r="H21" s="59" t="s">
        <v>70</v>
      </c>
      <c r="I21" s="59" t="s">
        <v>101</v>
      </c>
      <c r="J21" s="59" t="s">
        <v>106</v>
      </c>
      <c r="K21" s="59" t="s">
        <v>25</v>
      </c>
      <c r="L21" s="22">
        <v>7.4</v>
      </c>
      <c r="M21" s="24" t="s">
        <v>79</v>
      </c>
      <c r="N21" s="24">
        <v>6</v>
      </c>
      <c r="O21" s="24">
        <v>1061</v>
      </c>
      <c r="P21" s="24">
        <v>0</v>
      </c>
      <c r="Q21" s="50" t="s">
        <v>27</v>
      </c>
      <c r="S21" s="55" t="s">
        <v>107</v>
      </c>
      <c r="T21" s="56">
        <v>11</v>
      </c>
    </row>
    <row r="22" spans="1:20" x14ac:dyDescent="0.25">
      <c r="A22" s="19">
        <v>42553</v>
      </c>
      <c r="B22" s="57" t="s">
        <v>108</v>
      </c>
      <c r="C22">
        <v>-1.5592600000000001</v>
      </c>
      <c r="D22">
        <v>37.727110000000003</v>
      </c>
      <c r="E22" s="58" t="s">
        <v>67</v>
      </c>
      <c r="F22" s="59" t="s">
        <v>109</v>
      </c>
      <c r="G22" s="59" t="s">
        <v>69</v>
      </c>
      <c r="H22" s="59" t="s">
        <v>70</v>
      </c>
      <c r="I22" s="59" t="s">
        <v>101</v>
      </c>
      <c r="J22" s="59" t="s">
        <v>110</v>
      </c>
      <c r="K22" s="59" t="s">
        <v>25</v>
      </c>
      <c r="L22" s="22">
        <v>8</v>
      </c>
      <c r="M22" s="24" t="s">
        <v>73</v>
      </c>
      <c r="N22" s="24">
        <v>10</v>
      </c>
      <c r="O22" s="24">
        <v>2460</v>
      </c>
      <c r="P22" s="24">
        <v>0</v>
      </c>
      <c r="Q22" s="50" t="s">
        <v>27</v>
      </c>
      <c r="S22" s="55" t="s">
        <v>111</v>
      </c>
      <c r="T22" s="56">
        <v>12</v>
      </c>
    </row>
    <row r="23" spans="1:20" x14ac:dyDescent="0.25">
      <c r="A23" s="19">
        <v>42553</v>
      </c>
      <c r="B23" s="57" t="s">
        <v>108</v>
      </c>
      <c r="C23">
        <v>-1.5592600000000001</v>
      </c>
      <c r="D23">
        <v>37.727110000000003</v>
      </c>
      <c r="E23" s="58" t="s">
        <v>67</v>
      </c>
      <c r="F23" s="59" t="s">
        <v>109</v>
      </c>
      <c r="G23" s="59" t="s">
        <v>69</v>
      </c>
      <c r="H23" s="59" t="s">
        <v>70</v>
      </c>
      <c r="I23" s="59" t="s">
        <v>101</v>
      </c>
      <c r="J23" s="59" t="s">
        <v>110</v>
      </c>
      <c r="K23" s="59" t="s">
        <v>34</v>
      </c>
      <c r="L23" s="22">
        <v>7</v>
      </c>
      <c r="M23" s="60" t="s">
        <v>97</v>
      </c>
      <c r="N23" s="60">
        <v>7</v>
      </c>
      <c r="O23" s="60">
        <v>848</v>
      </c>
      <c r="P23" s="60">
        <v>17</v>
      </c>
      <c r="Q23" s="36" t="s">
        <v>80</v>
      </c>
      <c r="S23" s="55" t="s">
        <v>112</v>
      </c>
      <c r="T23" s="56">
        <v>13</v>
      </c>
    </row>
    <row r="24" spans="1:20" ht="15.75" thickBot="1" x14ac:dyDescent="0.3">
      <c r="A24" s="19">
        <v>42553</v>
      </c>
      <c r="B24" s="57" t="s">
        <v>113</v>
      </c>
      <c r="C24">
        <v>-1.5458099999999999</v>
      </c>
      <c r="D24">
        <v>37.707520000000002</v>
      </c>
      <c r="E24" s="58" t="s">
        <v>67</v>
      </c>
      <c r="F24" s="59" t="s">
        <v>114</v>
      </c>
      <c r="G24" s="59" t="s">
        <v>69</v>
      </c>
      <c r="H24" s="59" t="s">
        <v>70</v>
      </c>
      <c r="I24" s="59" t="s">
        <v>101</v>
      </c>
      <c r="J24" s="59" t="s">
        <v>115</v>
      </c>
      <c r="K24" s="59" t="s">
        <v>34</v>
      </c>
      <c r="L24" s="22">
        <v>7.6</v>
      </c>
      <c r="M24" s="60" t="s">
        <v>97</v>
      </c>
      <c r="N24" s="60">
        <v>7</v>
      </c>
      <c r="O24" s="60">
        <v>912</v>
      </c>
      <c r="P24" s="60">
        <v>167</v>
      </c>
      <c r="Q24" s="36" t="s">
        <v>43</v>
      </c>
      <c r="S24" s="61" t="s">
        <v>116</v>
      </c>
      <c r="T24" s="62">
        <v>14</v>
      </c>
    </row>
    <row r="25" spans="1:20" x14ac:dyDescent="0.25">
      <c r="A25" s="19">
        <v>42555</v>
      </c>
      <c r="B25" s="57" t="s">
        <v>117</v>
      </c>
      <c r="C25">
        <v>-1.8710899999999999</v>
      </c>
      <c r="D25">
        <v>37.844589999999997</v>
      </c>
      <c r="E25" s="57" t="s">
        <v>118</v>
      </c>
      <c r="F25" s="63" t="s">
        <v>119</v>
      </c>
      <c r="G25" s="59" t="s">
        <v>21</v>
      </c>
      <c r="H25" s="57" t="s">
        <v>120</v>
      </c>
      <c r="I25" s="57" t="s">
        <v>118</v>
      </c>
      <c r="J25" s="57" t="s">
        <v>121</v>
      </c>
      <c r="K25" s="59" t="s">
        <v>25</v>
      </c>
      <c r="L25" s="22">
        <v>7.6</v>
      </c>
      <c r="M25" s="30" t="s">
        <v>39</v>
      </c>
      <c r="N25" s="24">
        <v>1</v>
      </c>
      <c r="O25" s="24">
        <v>1130</v>
      </c>
      <c r="P25" s="24" t="e">
        <f>AVERAGE(#REF!,#REF!)</f>
        <v>#REF!</v>
      </c>
      <c r="Q25" s="64" t="s">
        <v>27</v>
      </c>
    </row>
    <row r="26" spans="1:20" x14ac:dyDescent="0.25">
      <c r="A26" s="19">
        <v>42555</v>
      </c>
      <c r="B26" s="57" t="s">
        <v>122</v>
      </c>
      <c r="C26">
        <v>-1.8695299999999999</v>
      </c>
      <c r="D26">
        <v>37.847940000000001</v>
      </c>
      <c r="E26" s="57" t="s">
        <v>118</v>
      </c>
      <c r="F26" s="63" t="s">
        <v>119</v>
      </c>
      <c r="G26" s="59" t="s">
        <v>21</v>
      </c>
      <c r="H26" s="57" t="s">
        <v>120</v>
      </c>
      <c r="I26" s="57" t="s">
        <v>118</v>
      </c>
      <c r="J26" s="57" t="s">
        <v>121</v>
      </c>
      <c r="K26" s="59" t="s">
        <v>25</v>
      </c>
      <c r="L26" s="22">
        <v>7.4</v>
      </c>
      <c r="M26" s="24" t="s">
        <v>46</v>
      </c>
      <c r="N26" s="24">
        <v>4</v>
      </c>
      <c r="O26" s="24">
        <v>722</v>
      </c>
      <c r="P26" s="24">
        <v>2</v>
      </c>
      <c r="Q26" s="36" t="s">
        <v>58</v>
      </c>
    </row>
    <row r="27" spans="1:20" x14ac:dyDescent="0.25">
      <c r="A27" s="65">
        <v>42556</v>
      </c>
      <c r="B27" s="66" t="s">
        <v>123</v>
      </c>
      <c r="C27">
        <v>-1.8692599999999999</v>
      </c>
      <c r="D27">
        <v>37.840260000000001</v>
      </c>
      <c r="E27" s="57" t="s">
        <v>118</v>
      </c>
      <c r="F27" s="59" t="s">
        <v>124</v>
      </c>
      <c r="G27" s="59" t="s">
        <v>21</v>
      </c>
      <c r="H27" s="57" t="s">
        <v>120</v>
      </c>
      <c r="I27" s="57" t="s">
        <v>125</v>
      </c>
      <c r="J27" s="67" t="s">
        <v>126</v>
      </c>
      <c r="K27" s="59" t="s">
        <v>25</v>
      </c>
      <c r="L27" s="57">
        <v>7.1</v>
      </c>
      <c r="M27" s="37" t="s">
        <v>26</v>
      </c>
      <c r="N27" s="25">
        <v>2</v>
      </c>
      <c r="O27" s="25">
        <v>3750</v>
      </c>
      <c r="P27" s="68">
        <v>0</v>
      </c>
      <c r="Q27" s="64" t="s">
        <v>27</v>
      </c>
    </row>
    <row r="28" spans="1:20" x14ac:dyDescent="0.25">
      <c r="A28" s="65">
        <v>42556</v>
      </c>
      <c r="B28" s="20" t="s">
        <v>127</v>
      </c>
      <c r="C28">
        <v>-1.87035</v>
      </c>
      <c r="D28">
        <v>37.838070000000002</v>
      </c>
      <c r="E28" s="57" t="s">
        <v>118</v>
      </c>
      <c r="F28" s="59" t="s">
        <v>124</v>
      </c>
      <c r="G28" s="59" t="s">
        <v>21</v>
      </c>
      <c r="H28" s="57" t="s">
        <v>120</v>
      </c>
      <c r="I28" s="57" t="s">
        <v>125</v>
      </c>
      <c r="J28" s="67" t="s">
        <v>128</v>
      </c>
      <c r="K28" s="59" t="s">
        <v>25</v>
      </c>
      <c r="L28" s="59">
        <v>7.3</v>
      </c>
      <c r="M28" s="25" t="s">
        <v>46</v>
      </c>
      <c r="N28" s="25">
        <v>4</v>
      </c>
      <c r="O28" s="25">
        <v>2580</v>
      </c>
      <c r="P28" s="68">
        <v>0</v>
      </c>
      <c r="Q28" s="64" t="s">
        <v>27</v>
      </c>
    </row>
    <row r="29" spans="1:20" x14ac:dyDescent="0.25">
      <c r="A29" s="65">
        <v>42556</v>
      </c>
      <c r="B29" s="66" t="s">
        <v>129</v>
      </c>
      <c r="C29">
        <v>-1.8661399999999999</v>
      </c>
      <c r="D29">
        <v>37.860680000000002</v>
      </c>
      <c r="E29" s="69" t="s">
        <v>118</v>
      </c>
      <c r="F29" s="70" t="s">
        <v>130</v>
      </c>
      <c r="G29" s="71" t="s">
        <v>21</v>
      </c>
      <c r="H29" s="57" t="s">
        <v>120</v>
      </c>
      <c r="I29" s="57" t="s">
        <v>125</v>
      </c>
      <c r="J29" s="67" t="s">
        <v>131</v>
      </c>
      <c r="K29" s="59" t="s">
        <v>25</v>
      </c>
      <c r="L29" s="59">
        <v>7</v>
      </c>
      <c r="M29" s="30" t="s">
        <v>39</v>
      </c>
      <c r="N29" s="68">
        <v>1</v>
      </c>
      <c r="O29" s="25">
        <v>824</v>
      </c>
      <c r="P29" s="68">
        <v>0</v>
      </c>
      <c r="Q29" s="64" t="s">
        <v>27</v>
      </c>
    </row>
    <row r="30" spans="1:20" x14ac:dyDescent="0.25">
      <c r="A30" s="65">
        <v>42557</v>
      </c>
      <c r="B30" s="66" t="s">
        <v>132</v>
      </c>
      <c r="C30">
        <v>-1.89863</v>
      </c>
      <c r="D30">
        <v>37.843559999999997</v>
      </c>
      <c r="E30" s="69" t="s">
        <v>118</v>
      </c>
      <c r="F30" s="22" t="s">
        <v>133</v>
      </c>
      <c r="G30" s="22" t="s">
        <v>21</v>
      </c>
      <c r="H30" s="57" t="s">
        <v>120</v>
      </c>
      <c r="I30" s="57" t="s">
        <v>125</v>
      </c>
      <c r="J30" s="20" t="s">
        <v>134</v>
      </c>
      <c r="K30" s="22" t="s">
        <v>25</v>
      </c>
      <c r="L30" s="22">
        <v>7.1</v>
      </c>
      <c r="M30" s="30" t="s">
        <v>39</v>
      </c>
      <c r="N30" s="24">
        <v>1</v>
      </c>
      <c r="O30" s="24">
        <v>788</v>
      </c>
      <c r="P30" s="72">
        <v>0</v>
      </c>
      <c r="Q30" s="64" t="s">
        <v>27</v>
      </c>
    </row>
    <row r="31" spans="1:20" x14ac:dyDescent="0.25">
      <c r="A31" s="65">
        <v>42557</v>
      </c>
      <c r="B31" s="20" t="s">
        <v>135</v>
      </c>
      <c r="C31">
        <v>-1.85958</v>
      </c>
      <c r="D31">
        <v>37.844520000000003</v>
      </c>
      <c r="E31" s="69" t="s">
        <v>118</v>
      </c>
      <c r="F31" s="59" t="s">
        <v>136</v>
      </c>
      <c r="G31" s="22" t="s">
        <v>21</v>
      </c>
      <c r="H31" s="57" t="s">
        <v>120</v>
      </c>
      <c r="I31" s="57" t="s">
        <v>125</v>
      </c>
      <c r="J31" s="22" t="s">
        <v>137</v>
      </c>
      <c r="K31" s="22" t="s">
        <v>34</v>
      </c>
      <c r="L31" s="22">
        <v>7.2</v>
      </c>
      <c r="M31" s="60" t="s">
        <v>138</v>
      </c>
      <c r="N31" s="60">
        <v>5</v>
      </c>
      <c r="O31" s="60">
        <v>1024</v>
      </c>
      <c r="P31" s="73">
        <v>2495</v>
      </c>
      <c r="Q31" s="74" t="s">
        <v>139</v>
      </c>
    </row>
    <row r="32" spans="1:20" x14ac:dyDescent="0.25">
      <c r="A32" s="65">
        <v>42559</v>
      </c>
      <c r="B32" s="66" t="s">
        <v>140</v>
      </c>
      <c r="C32">
        <v>-2.01797</v>
      </c>
      <c r="D32">
        <v>37.525979999999997</v>
      </c>
      <c r="E32" s="22" t="s">
        <v>141</v>
      </c>
      <c r="F32" s="75" t="s">
        <v>142</v>
      </c>
      <c r="G32" s="22" t="s">
        <v>21</v>
      </c>
      <c r="H32" s="22" t="s">
        <v>143</v>
      </c>
      <c r="I32" s="46" t="s">
        <v>144</v>
      </c>
      <c r="J32" s="22" t="s">
        <v>145</v>
      </c>
      <c r="K32" s="22" t="s">
        <v>25</v>
      </c>
      <c r="L32" s="22">
        <v>7.1</v>
      </c>
      <c r="M32" s="30" t="s">
        <v>39</v>
      </c>
      <c r="N32" s="24">
        <v>1</v>
      </c>
      <c r="O32" s="24">
        <v>643</v>
      </c>
      <c r="P32" s="72">
        <v>0</v>
      </c>
      <c r="Q32" s="64" t="s">
        <v>27</v>
      </c>
    </row>
    <row r="33" spans="1:17" x14ac:dyDescent="0.25">
      <c r="A33" s="76">
        <v>42559</v>
      </c>
      <c r="B33" s="66" t="s">
        <v>146</v>
      </c>
      <c r="C33">
        <v>-2.0171700000000001</v>
      </c>
      <c r="D33">
        <v>37.522910000000003</v>
      </c>
      <c r="E33" s="22" t="s">
        <v>141</v>
      </c>
      <c r="F33" s="63" t="s">
        <v>142</v>
      </c>
      <c r="G33" s="22" t="s">
        <v>21</v>
      </c>
      <c r="H33" s="22" t="s">
        <v>143</v>
      </c>
      <c r="I33" s="46" t="s">
        <v>144</v>
      </c>
      <c r="J33" s="22" t="s">
        <v>145</v>
      </c>
      <c r="K33" s="22" t="s">
        <v>34</v>
      </c>
      <c r="L33" s="22">
        <v>7.8</v>
      </c>
      <c r="M33" s="77" t="s">
        <v>65</v>
      </c>
      <c r="N33" s="24">
        <v>9</v>
      </c>
      <c r="O33" s="24">
        <v>397</v>
      </c>
      <c r="P33" s="72">
        <v>5</v>
      </c>
      <c r="Q33" s="78" t="s">
        <v>58</v>
      </c>
    </row>
    <row r="34" spans="1:17" x14ac:dyDescent="0.25">
      <c r="A34" s="76">
        <v>42559</v>
      </c>
      <c r="B34" s="58" t="s">
        <v>147</v>
      </c>
      <c r="C34">
        <v>-1.9532099999999999</v>
      </c>
      <c r="D34">
        <v>37.515560000000001</v>
      </c>
      <c r="E34" s="59" t="s">
        <v>148</v>
      </c>
      <c r="F34" s="59" t="s">
        <v>149</v>
      </c>
      <c r="G34" s="59" t="s">
        <v>21</v>
      </c>
      <c r="H34" s="59" t="s">
        <v>143</v>
      </c>
      <c r="I34" s="59" t="s">
        <v>148</v>
      </c>
      <c r="J34" s="59" t="s">
        <v>149</v>
      </c>
      <c r="K34" s="22" t="s">
        <v>34</v>
      </c>
      <c r="L34" s="22">
        <v>7.3</v>
      </c>
      <c r="M34" s="30" t="s">
        <v>39</v>
      </c>
      <c r="N34" s="24">
        <v>1</v>
      </c>
      <c r="O34" s="24">
        <v>479</v>
      </c>
      <c r="P34" s="72">
        <v>0</v>
      </c>
      <c r="Q34" s="64" t="s">
        <v>27</v>
      </c>
    </row>
    <row r="35" spans="1:17" x14ac:dyDescent="0.25">
      <c r="A35" s="76">
        <v>42560</v>
      </c>
      <c r="B35" s="58" t="s">
        <v>150</v>
      </c>
      <c r="C35">
        <v>-1.9015899999999999</v>
      </c>
      <c r="D35">
        <v>37.569049999999997</v>
      </c>
      <c r="E35" s="59" t="s">
        <v>151</v>
      </c>
      <c r="F35" s="63" t="s">
        <v>152</v>
      </c>
      <c r="G35" s="59" t="s">
        <v>21</v>
      </c>
      <c r="H35" s="59" t="s">
        <v>143</v>
      </c>
      <c r="I35" s="59" t="s">
        <v>148</v>
      </c>
      <c r="J35" s="59" t="s">
        <v>153</v>
      </c>
      <c r="K35" s="22" t="s">
        <v>25</v>
      </c>
      <c r="L35" s="22">
        <v>6.9</v>
      </c>
      <c r="M35" s="77" t="s">
        <v>138</v>
      </c>
      <c r="N35" s="24">
        <v>5</v>
      </c>
      <c r="O35" s="24">
        <v>1108</v>
      </c>
      <c r="P35" s="72">
        <v>0</v>
      </c>
      <c r="Q35" s="78" t="s">
        <v>27</v>
      </c>
    </row>
    <row r="36" spans="1:17" x14ac:dyDescent="0.25">
      <c r="A36" s="76">
        <v>42560</v>
      </c>
      <c r="B36" s="57" t="s">
        <v>154</v>
      </c>
      <c r="C36">
        <v>-1.8852800000000001</v>
      </c>
      <c r="D36">
        <v>37.578800000000001</v>
      </c>
      <c r="E36" s="59" t="s">
        <v>151</v>
      </c>
      <c r="F36" s="59" t="s">
        <v>155</v>
      </c>
      <c r="G36" s="59" t="s">
        <v>21</v>
      </c>
      <c r="H36" s="59" t="s">
        <v>143</v>
      </c>
      <c r="I36" s="59" t="s">
        <v>148</v>
      </c>
      <c r="J36" s="59" t="s">
        <v>156</v>
      </c>
      <c r="K36" s="22" t="s">
        <v>25</v>
      </c>
      <c r="L36" s="22">
        <v>7.7</v>
      </c>
      <c r="M36" s="14" t="s">
        <v>26</v>
      </c>
      <c r="N36" s="24">
        <v>2</v>
      </c>
      <c r="O36" s="24">
        <v>5805</v>
      </c>
      <c r="P36" s="72">
        <v>1</v>
      </c>
      <c r="Q36" s="78" t="s">
        <v>58</v>
      </c>
    </row>
    <row r="37" spans="1:17" x14ac:dyDescent="0.25">
      <c r="A37" s="76">
        <v>42560</v>
      </c>
      <c r="B37" s="57" t="s">
        <v>157</v>
      </c>
      <c r="C37">
        <v>-1.93313</v>
      </c>
      <c r="D37">
        <v>37.513910000000003</v>
      </c>
      <c r="E37" s="59" t="s">
        <v>148</v>
      </c>
      <c r="F37" s="59" t="s">
        <v>158</v>
      </c>
      <c r="G37" s="59" t="s">
        <v>21</v>
      </c>
      <c r="H37" s="59" t="s">
        <v>143</v>
      </c>
      <c r="I37" s="59" t="s">
        <v>159</v>
      </c>
      <c r="J37" s="59" t="s">
        <v>160</v>
      </c>
      <c r="K37" s="22" t="s">
        <v>25</v>
      </c>
      <c r="L37" s="22">
        <v>7.2</v>
      </c>
      <c r="M37" s="14" t="s">
        <v>26</v>
      </c>
      <c r="N37" s="24">
        <v>2</v>
      </c>
      <c r="O37" s="24">
        <v>445</v>
      </c>
      <c r="P37" s="72">
        <v>2</v>
      </c>
      <c r="Q37" s="78" t="s">
        <v>58</v>
      </c>
    </row>
    <row r="38" spans="1:17" x14ac:dyDescent="0.25">
      <c r="A38" s="79">
        <v>42562</v>
      </c>
      <c r="B38" s="80" t="s">
        <v>161</v>
      </c>
      <c r="C38">
        <v>-2.6032999999999999</v>
      </c>
      <c r="D38">
        <v>38.102089999999997</v>
      </c>
      <c r="E38" s="46" t="s">
        <v>162</v>
      </c>
      <c r="F38" s="46" t="s">
        <v>163</v>
      </c>
      <c r="G38" s="46" t="s">
        <v>21</v>
      </c>
      <c r="H38" s="57" t="s">
        <v>162</v>
      </c>
      <c r="I38" s="57" t="s">
        <v>164</v>
      </c>
      <c r="J38" s="22" t="s">
        <v>165</v>
      </c>
      <c r="K38" s="46" t="s">
        <v>25</v>
      </c>
      <c r="L38" s="46">
        <v>7.2</v>
      </c>
      <c r="M38" s="30" t="s">
        <v>39</v>
      </c>
      <c r="N38" s="81">
        <v>1</v>
      </c>
      <c r="O38" s="81">
        <v>4530</v>
      </c>
      <c r="P38" s="82">
        <v>27</v>
      </c>
      <c r="Q38" s="83" t="s">
        <v>80</v>
      </c>
    </row>
    <row r="39" spans="1:17" x14ac:dyDescent="0.25">
      <c r="A39" s="76">
        <v>42562</v>
      </c>
      <c r="B39" s="20" t="s">
        <v>166</v>
      </c>
      <c r="C39">
        <v>-2.60242</v>
      </c>
      <c r="D39">
        <v>38.102139999999999</v>
      </c>
      <c r="E39" s="22" t="s">
        <v>162</v>
      </c>
      <c r="F39" s="22" t="s">
        <v>163</v>
      </c>
      <c r="G39" s="22" t="s">
        <v>21</v>
      </c>
      <c r="H39" s="57" t="s">
        <v>162</v>
      </c>
      <c r="I39" s="57" t="s">
        <v>164</v>
      </c>
      <c r="J39" s="20" t="s">
        <v>165</v>
      </c>
      <c r="K39" s="22" t="s">
        <v>34</v>
      </c>
      <c r="L39" s="22">
        <v>7.2</v>
      </c>
      <c r="M39" s="77" t="s">
        <v>79</v>
      </c>
      <c r="N39" s="24">
        <v>6</v>
      </c>
      <c r="O39" s="24">
        <v>3230</v>
      </c>
      <c r="P39" s="24">
        <v>19</v>
      </c>
      <c r="Q39" s="64" t="s">
        <v>80</v>
      </c>
    </row>
    <row r="40" spans="1:17" x14ac:dyDescent="0.25">
      <c r="A40" s="76">
        <v>42562</v>
      </c>
      <c r="B40" s="66" t="s">
        <v>167</v>
      </c>
      <c r="C40">
        <v>-2.6133500000000001</v>
      </c>
      <c r="D40">
        <v>38.054569999999998</v>
      </c>
      <c r="E40" s="22" t="s">
        <v>162</v>
      </c>
      <c r="F40" s="84" t="s">
        <v>168</v>
      </c>
      <c r="G40" s="22" t="s">
        <v>21</v>
      </c>
      <c r="H40" s="57" t="s">
        <v>162</v>
      </c>
      <c r="I40" s="57" t="s">
        <v>164</v>
      </c>
      <c r="J40" s="20" t="s">
        <v>169</v>
      </c>
      <c r="K40" s="20" t="s">
        <v>25</v>
      </c>
      <c r="L40" s="20">
        <v>7.5</v>
      </c>
      <c r="M40" s="30" t="s">
        <v>39</v>
      </c>
      <c r="N40" s="25">
        <v>1</v>
      </c>
      <c r="O40" s="25">
        <v>1130</v>
      </c>
      <c r="P40" s="85">
        <v>0</v>
      </c>
      <c r="Q40" s="86" t="s">
        <v>27</v>
      </c>
    </row>
    <row r="41" spans="1:17" x14ac:dyDescent="0.25">
      <c r="A41" s="76">
        <v>42562</v>
      </c>
      <c r="B41" s="66" t="s">
        <v>170</v>
      </c>
      <c r="C41">
        <v>-2.5505599999999999</v>
      </c>
      <c r="D41">
        <v>38.038130000000002</v>
      </c>
      <c r="E41" s="22" t="s">
        <v>162</v>
      </c>
      <c r="F41" s="84" t="s">
        <v>171</v>
      </c>
      <c r="G41" s="22" t="s">
        <v>21</v>
      </c>
      <c r="H41" s="57" t="s">
        <v>162</v>
      </c>
      <c r="I41" s="57" t="s">
        <v>164</v>
      </c>
      <c r="J41" s="84" t="s">
        <v>172</v>
      </c>
      <c r="K41" s="20" t="s">
        <v>173</v>
      </c>
      <c r="L41" s="84" t="s">
        <v>47</v>
      </c>
      <c r="M41" s="87" t="s">
        <v>47</v>
      </c>
      <c r="N41" s="87" t="s">
        <v>47</v>
      </c>
      <c r="O41" s="87" t="s">
        <v>47</v>
      </c>
      <c r="P41" s="85"/>
      <c r="Q41" s="86"/>
    </row>
    <row r="42" spans="1:17" x14ac:dyDescent="0.25">
      <c r="A42" s="65">
        <v>42563</v>
      </c>
      <c r="B42" s="66" t="s">
        <v>174</v>
      </c>
      <c r="C42">
        <v>-2.5505599999999999</v>
      </c>
      <c r="D42">
        <v>38.038130000000002</v>
      </c>
      <c r="E42" s="22" t="s">
        <v>162</v>
      </c>
      <c r="F42" s="63" t="s">
        <v>175</v>
      </c>
      <c r="G42" s="22" t="s">
        <v>21</v>
      </c>
      <c r="H42" s="57" t="s">
        <v>162</v>
      </c>
      <c r="I42" s="20" t="s">
        <v>176</v>
      </c>
      <c r="J42" s="20" t="s">
        <v>177</v>
      </c>
      <c r="K42" s="84" t="s">
        <v>25</v>
      </c>
      <c r="L42" s="84">
        <v>7.3</v>
      </c>
      <c r="M42" s="85" t="s">
        <v>79</v>
      </c>
      <c r="N42" s="85">
        <v>6</v>
      </c>
      <c r="O42" s="85">
        <v>2400</v>
      </c>
      <c r="P42" s="85">
        <v>0</v>
      </c>
      <c r="Q42" s="86" t="s">
        <v>27</v>
      </c>
    </row>
    <row r="43" spans="1:17" x14ac:dyDescent="0.25">
      <c r="A43" s="65">
        <v>42563</v>
      </c>
      <c r="B43" s="66" t="s">
        <v>178</v>
      </c>
      <c r="C43">
        <v>-2.5689899999999999</v>
      </c>
      <c r="D43">
        <v>38.095419999999997</v>
      </c>
      <c r="E43" s="22" t="s">
        <v>162</v>
      </c>
      <c r="F43" s="84" t="s">
        <v>179</v>
      </c>
      <c r="G43" s="22" t="s">
        <v>21</v>
      </c>
      <c r="H43" s="57" t="s">
        <v>162</v>
      </c>
      <c r="I43" s="20" t="s">
        <v>176</v>
      </c>
      <c r="J43" s="20" t="s">
        <v>180</v>
      </c>
      <c r="K43" s="84" t="s">
        <v>25</v>
      </c>
      <c r="L43" s="84">
        <v>6.9</v>
      </c>
      <c r="M43" s="30" t="s">
        <v>39</v>
      </c>
      <c r="N43" s="85">
        <v>1</v>
      </c>
      <c r="O43" s="85">
        <v>3030</v>
      </c>
      <c r="P43" s="85">
        <v>0</v>
      </c>
      <c r="Q43" s="86" t="s">
        <v>27</v>
      </c>
    </row>
    <row r="44" spans="1:17" x14ac:dyDescent="0.25">
      <c r="A44" s="65">
        <v>42563</v>
      </c>
      <c r="B44" s="20" t="s">
        <v>181</v>
      </c>
      <c r="C44">
        <v>-2.3294722221000002</v>
      </c>
      <c r="D44">
        <v>38.021799989999998</v>
      </c>
      <c r="E44" s="22" t="s">
        <v>162</v>
      </c>
      <c r="F44" s="84" t="s">
        <v>182</v>
      </c>
      <c r="G44" s="22" t="s">
        <v>21</v>
      </c>
      <c r="H44" s="57" t="s">
        <v>162</v>
      </c>
      <c r="I44" s="57" t="s">
        <v>162</v>
      </c>
      <c r="J44" s="20" t="s">
        <v>183</v>
      </c>
      <c r="K44" s="84" t="s">
        <v>34</v>
      </c>
      <c r="L44" s="84">
        <v>7.3</v>
      </c>
      <c r="M44" s="85" t="s">
        <v>46</v>
      </c>
      <c r="N44" s="85">
        <v>4</v>
      </c>
      <c r="O44" s="85">
        <v>2790</v>
      </c>
      <c r="P44" s="85">
        <v>24</v>
      </c>
      <c r="Q44" s="86" t="s">
        <v>80</v>
      </c>
    </row>
    <row r="45" spans="1:17" x14ac:dyDescent="0.25">
      <c r="A45" s="65">
        <v>42564</v>
      </c>
      <c r="B45" s="66" t="s">
        <v>184</v>
      </c>
      <c r="C45">
        <v>-2.6024444444444446</v>
      </c>
      <c r="D45">
        <v>38.169277777777779</v>
      </c>
      <c r="E45" s="22" t="s">
        <v>162</v>
      </c>
      <c r="F45" s="84" t="s">
        <v>185</v>
      </c>
      <c r="G45" s="22" t="s">
        <v>21</v>
      </c>
      <c r="H45" s="57" t="s">
        <v>162</v>
      </c>
      <c r="I45" s="57" t="s">
        <v>164</v>
      </c>
      <c r="J45" s="20" t="s">
        <v>186</v>
      </c>
      <c r="K45" s="84" t="s">
        <v>34</v>
      </c>
      <c r="L45" s="84">
        <v>7.6</v>
      </c>
      <c r="M45" s="85" t="s">
        <v>42</v>
      </c>
      <c r="N45" s="85">
        <v>8</v>
      </c>
      <c r="O45" s="85">
        <v>4420</v>
      </c>
      <c r="P45" s="85">
        <v>21</v>
      </c>
      <c r="Q45" s="86" t="s">
        <v>80</v>
      </c>
    </row>
    <row r="46" spans="1:17" x14ac:dyDescent="0.25">
      <c r="A46" s="65">
        <v>42564</v>
      </c>
      <c r="B46" s="66" t="s">
        <v>187</v>
      </c>
      <c r="C46" s="88">
        <v>-2.5689899999999999</v>
      </c>
      <c r="D46" s="88">
        <v>38.095419999999997</v>
      </c>
      <c r="E46" s="22" t="s">
        <v>162</v>
      </c>
      <c r="F46" s="84" t="s">
        <v>188</v>
      </c>
      <c r="G46" s="22" t="s">
        <v>21</v>
      </c>
      <c r="H46" s="57" t="s">
        <v>162</v>
      </c>
      <c r="I46" s="57" t="s">
        <v>164</v>
      </c>
      <c r="J46" s="22" t="s">
        <v>189</v>
      </c>
      <c r="K46" s="84" t="s">
        <v>25</v>
      </c>
      <c r="L46" s="84">
        <v>7.7</v>
      </c>
      <c r="M46" s="37" t="s">
        <v>26</v>
      </c>
      <c r="N46" s="85">
        <v>2</v>
      </c>
      <c r="O46" s="85">
        <v>3060</v>
      </c>
      <c r="P46" s="85">
        <v>1</v>
      </c>
      <c r="Q46" s="86" t="s">
        <v>58</v>
      </c>
    </row>
    <row r="47" spans="1:17" x14ac:dyDescent="0.25">
      <c r="A47" s="65">
        <v>42565</v>
      </c>
      <c r="B47" s="66" t="s">
        <v>190</v>
      </c>
      <c r="C47">
        <v>-1.56318</v>
      </c>
      <c r="D47">
        <v>37.551789999999997</v>
      </c>
      <c r="E47" s="84" t="s">
        <v>191</v>
      </c>
      <c r="F47" s="63" t="s">
        <v>192</v>
      </c>
      <c r="G47" s="22" t="s">
        <v>21</v>
      </c>
      <c r="H47" s="84" t="s">
        <v>30</v>
      </c>
      <c r="I47" s="84" t="s">
        <v>193</v>
      </c>
      <c r="J47" s="59" t="s">
        <v>194</v>
      </c>
      <c r="K47" s="84" t="s">
        <v>25</v>
      </c>
      <c r="L47" s="84">
        <v>7.5</v>
      </c>
      <c r="M47" s="30" t="s">
        <v>39</v>
      </c>
      <c r="N47" s="85">
        <v>1</v>
      </c>
      <c r="O47" s="85">
        <v>1080</v>
      </c>
      <c r="P47" s="85">
        <v>0</v>
      </c>
      <c r="Q47" s="86" t="s">
        <v>27</v>
      </c>
    </row>
    <row r="48" spans="1:17" x14ac:dyDescent="0.25">
      <c r="A48" s="65">
        <v>42565</v>
      </c>
      <c r="B48" s="66" t="s">
        <v>195</v>
      </c>
      <c r="C48">
        <v>-1.5777099999999999</v>
      </c>
      <c r="D48">
        <v>37.562669999999997</v>
      </c>
      <c r="E48" s="84" t="s">
        <v>191</v>
      </c>
      <c r="F48" s="63" t="s">
        <v>196</v>
      </c>
      <c r="G48" s="22" t="s">
        <v>21</v>
      </c>
      <c r="H48" s="84" t="s">
        <v>30</v>
      </c>
      <c r="I48" s="84" t="s">
        <v>193</v>
      </c>
      <c r="J48" s="59" t="s">
        <v>194</v>
      </c>
      <c r="K48" s="84" t="s">
        <v>25</v>
      </c>
      <c r="L48" s="84">
        <v>7.9</v>
      </c>
      <c r="M48" s="85" t="s">
        <v>42</v>
      </c>
      <c r="N48" s="85">
        <v>8</v>
      </c>
      <c r="O48" s="85">
        <v>524</v>
      </c>
      <c r="P48" s="85">
        <v>185</v>
      </c>
      <c r="Q48" s="86" t="s">
        <v>43</v>
      </c>
    </row>
    <row r="49" spans="1:21" x14ac:dyDescent="0.25">
      <c r="A49" s="65">
        <v>42565</v>
      </c>
      <c r="B49" s="66" t="s">
        <v>197</v>
      </c>
      <c r="C49">
        <v>-1.5791299999999999</v>
      </c>
      <c r="D49">
        <v>37.565559999999998</v>
      </c>
      <c r="E49" s="84" t="s">
        <v>191</v>
      </c>
      <c r="F49" s="84" t="s">
        <v>198</v>
      </c>
      <c r="G49" s="22" t="s">
        <v>21</v>
      </c>
      <c r="H49" s="84" t="s">
        <v>30</v>
      </c>
      <c r="I49" s="84" t="s">
        <v>193</v>
      </c>
      <c r="J49" s="59" t="s">
        <v>199</v>
      </c>
      <c r="K49" s="84" t="s">
        <v>25</v>
      </c>
      <c r="L49" s="84">
        <v>7.9</v>
      </c>
      <c r="M49" s="85" t="s">
        <v>65</v>
      </c>
      <c r="N49" s="85">
        <v>9</v>
      </c>
      <c r="O49" s="85">
        <v>211</v>
      </c>
      <c r="P49" s="85">
        <v>0</v>
      </c>
      <c r="Q49" s="89" t="s">
        <v>27</v>
      </c>
    </row>
    <row r="50" spans="1:21" x14ac:dyDescent="0.25">
      <c r="A50" s="65">
        <v>42566</v>
      </c>
      <c r="B50" s="66" t="s">
        <v>200</v>
      </c>
      <c r="C50">
        <v>-1.64242</v>
      </c>
      <c r="D50">
        <v>37.545929999999998</v>
      </c>
      <c r="E50" s="84" t="s">
        <v>191</v>
      </c>
      <c r="F50" s="84" t="s">
        <v>201</v>
      </c>
      <c r="G50" s="22" t="s">
        <v>21</v>
      </c>
      <c r="H50" s="84" t="s">
        <v>30</v>
      </c>
      <c r="I50" s="84" t="s">
        <v>193</v>
      </c>
      <c r="J50" s="22" t="s">
        <v>202</v>
      </c>
      <c r="K50" s="84" t="s">
        <v>25</v>
      </c>
      <c r="L50" s="84">
        <v>6.9</v>
      </c>
      <c r="M50" s="37" t="s">
        <v>52</v>
      </c>
      <c r="N50" s="85">
        <v>3</v>
      </c>
      <c r="O50" s="85">
        <v>1031</v>
      </c>
      <c r="P50" s="85">
        <v>2</v>
      </c>
      <c r="Q50" s="86" t="s">
        <v>58</v>
      </c>
    </row>
    <row r="51" spans="1:21" x14ac:dyDescent="0.25">
      <c r="A51" s="65">
        <v>42566</v>
      </c>
      <c r="B51" s="66" t="s">
        <v>203</v>
      </c>
      <c r="C51">
        <v>-1.7375100000000001</v>
      </c>
      <c r="D51">
        <v>37.663409999999999</v>
      </c>
      <c r="E51" s="84" t="s">
        <v>204</v>
      </c>
      <c r="F51" s="84" t="s">
        <v>205</v>
      </c>
      <c r="G51" s="22" t="s">
        <v>21</v>
      </c>
      <c r="H51" s="84" t="s">
        <v>30</v>
      </c>
      <c r="I51" s="84" t="s">
        <v>204</v>
      </c>
      <c r="J51" s="84" t="s">
        <v>206</v>
      </c>
      <c r="K51" s="84" t="s">
        <v>25</v>
      </c>
      <c r="L51" s="84">
        <v>7.2</v>
      </c>
      <c r="M51" s="30" t="s">
        <v>39</v>
      </c>
      <c r="N51" s="85">
        <v>1</v>
      </c>
      <c r="O51" s="85">
        <v>820</v>
      </c>
      <c r="P51" s="90">
        <v>0</v>
      </c>
      <c r="Q51" s="91" t="s">
        <v>27</v>
      </c>
    </row>
    <row r="52" spans="1:21" x14ac:dyDescent="0.25">
      <c r="A52" s="65">
        <v>42569</v>
      </c>
      <c r="B52" s="66" t="s">
        <v>207</v>
      </c>
      <c r="C52">
        <v>-1.72583</v>
      </c>
      <c r="D52">
        <v>37.619399999999999</v>
      </c>
      <c r="E52" s="84" t="s">
        <v>204</v>
      </c>
      <c r="F52" s="63" t="s">
        <v>208</v>
      </c>
      <c r="G52" s="22" t="s">
        <v>21</v>
      </c>
      <c r="H52" s="84" t="s">
        <v>30</v>
      </c>
      <c r="I52" s="84" t="s">
        <v>204</v>
      </c>
      <c r="J52" s="20" t="s">
        <v>209</v>
      </c>
      <c r="K52" s="84" t="s">
        <v>210</v>
      </c>
      <c r="L52" s="84">
        <v>7</v>
      </c>
      <c r="M52" s="85" t="s">
        <v>79</v>
      </c>
      <c r="N52" s="85">
        <v>6</v>
      </c>
      <c r="O52" s="85">
        <v>556</v>
      </c>
      <c r="P52" s="90">
        <v>0</v>
      </c>
      <c r="Q52" s="91" t="s">
        <v>27</v>
      </c>
    </row>
    <row r="53" spans="1:21" x14ac:dyDescent="0.25">
      <c r="A53" s="65">
        <v>42569</v>
      </c>
      <c r="B53" s="66" t="s">
        <v>207</v>
      </c>
      <c r="C53">
        <v>-1.72583</v>
      </c>
      <c r="D53">
        <v>37.619399999999999</v>
      </c>
      <c r="E53" s="84" t="s">
        <v>204</v>
      </c>
      <c r="F53" s="63" t="s">
        <v>208</v>
      </c>
      <c r="G53" s="22" t="s">
        <v>21</v>
      </c>
      <c r="H53" s="84" t="s">
        <v>30</v>
      </c>
      <c r="I53" s="84" t="s">
        <v>204</v>
      </c>
      <c r="J53" s="20" t="s">
        <v>209</v>
      </c>
      <c r="K53" s="84" t="s">
        <v>25</v>
      </c>
      <c r="L53" s="84">
        <v>7.3</v>
      </c>
      <c r="M53" s="30" t="s">
        <v>39</v>
      </c>
      <c r="N53" s="85">
        <v>1</v>
      </c>
      <c r="O53" s="85">
        <v>1806</v>
      </c>
      <c r="P53" s="90">
        <v>0</v>
      </c>
      <c r="Q53" s="91" t="s">
        <v>27</v>
      </c>
    </row>
    <row r="54" spans="1:21" x14ac:dyDescent="0.25">
      <c r="A54" s="65">
        <v>42569</v>
      </c>
      <c r="B54" s="66" t="s">
        <v>211</v>
      </c>
      <c r="C54">
        <v>-1.71149</v>
      </c>
      <c r="D54">
        <v>37.620989999999999</v>
      </c>
      <c r="E54" s="84" t="s">
        <v>204</v>
      </c>
      <c r="F54" s="84" t="s">
        <v>212</v>
      </c>
      <c r="G54" s="22" t="s">
        <v>21</v>
      </c>
      <c r="H54" s="84" t="s">
        <v>30</v>
      </c>
      <c r="I54" s="84" t="s">
        <v>204</v>
      </c>
      <c r="J54" s="84" t="s">
        <v>212</v>
      </c>
      <c r="K54" s="84" t="s">
        <v>25</v>
      </c>
      <c r="L54" s="84">
        <v>7.1</v>
      </c>
      <c r="M54" s="30" t="s">
        <v>39</v>
      </c>
      <c r="N54" s="85">
        <v>1</v>
      </c>
      <c r="O54" s="85">
        <v>570</v>
      </c>
      <c r="P54" s="90">
        <v>0</v>
      </c>
      <c r="Q54" s="91" t="s">
        <v>27</v>
      </c>
    </row>
    <row r="55" spans="1:21" x14ac:dyDescent="0.25">
      <c r="A55" s="65">
        <v>42570</v>
      </c>
      <c r="B55" s="20" t="s">
        <v>213</v>
      </c>
      <c r="C55">
        <v>-1.71946</v>
      </c>
      <c r="D55">
        <v>37.628729999999997</v>
      </c>
      <c r="E55" s="84" t="s">
        <v>204</v>
      </c>
      <c r="F55" s="84" t="s">
        <v>212</v>
      </c>
      <c r="G55" s="22" t="s">
        <v>21</v>
      </c>
      <c r="H55" s="84" t="s">
        <v>30</v>
      </c>
      <c r="I55" s="84" t="s">
        <v>204</v>
      </c>
      <c r="J55" s="84" t="s">
        <v>204</v>
      </c>
      <c r="K55" s="84" t="s">
        <v>210</v>
      </c>
      <c r="L55" s="84">
        <v>6.8</v>
      </c>
      <c r="M55" s="85" t="s">
        <v>214</v>
      </c>
      <c r="N55" s="85">
        <v>12</v>
      </c>
      <c r="O55" s="85">
        <v>2500</v>
      </c>
      <c r="P55" s="85">
        <v>0</v>
      </c>
      <c r="Q55" s="91" t="s">
        <v>27</v>
      </c>
    </row>
    <row r="56" spans="1:21" ht="15.75" thickBot="1" x14ac:dyDescent="0.3">
      <c r="A56" s="92">
        <v>42570</v>
      </c>
      <c r="B56" s="93" t="s">
        <v>213</v>
      </c>
      <c r="C56">
        <v>-1.71946</v>
      </c>
      <c r="D56">
        <v>37.628729999999997</v>
      </c>
      <c r="E56" s="94" t="s">
        <v>204</v>
      </c>
      <c r="F56" s="94" t="s">
        <v>212</v>
      </c>
      <c r="G56" s="95" t="s">
        <v>21</v>
      </c>
      <c r="H56" s="94" t="s">
        <v>30</v>
      </c>
      <c r="I56" s="94" t="s">
        <v>204</v>
      </c>
      <c r="J56" s="94" t="s">
        <v>204</v>
      </c>
      <c r="K56" s="94" t="s">
        <v>34</v>
      </c>
      <c r="L56" s="94">
        <v>6.8</v>
      </c>
      <c r="M56" s="96" t="s">
        <v>97</v>
      </c>
      <c r="N56" s="96">
        <v>7</v>
      </c>
      <c r="O56" s="96">
        <v>1408</v>
      </c>
      <c r="P56" s="96">
        <v>33</v>
      </c>
      <c r="Q56" s="97" t="s">
        <v>80</v>
      </c>
      <c r="R56" s="98"/>
      <c r="S56" s="98"/>
      <c r="T56" s="98"/>
      <c r="U56" s="98"/>
    </row>
    <row r="60" spans="1:21" x14ac:dyDescent="0.25">
      <c r="A60" s="65"/>
      <c r="B60" s="66"/>
      <c r="E60" s="84"/>
      <c r="F60" s="84"/>
      <c r="G60" s="22"/>
      <c r="H60" s="84"/>
      <c r="I60" s="84"/>
      <c r="J60" s="99"/>
      <c r="K60" s="84"/>
      <c r="L60" s="84"/>
      <c r="M60" s="85"/>
      <c r="N60" s="85"/>
      <c r="O60" s="85"/>
      <c r="P60" s="85"/>
      <c r="Q60" s="91"/>
    </row>
  </sheetData>
  <mergeCells count="5">
    <mergeCell ref="A1:A2"/>
    <mergeCell ref="B1:B2"/>
    <mergeCell ref="E1:E2"/>
    <mergeCell ref="F1:F2"/>
    <mergeCell ref="S5:T5"/>
  </mergeCells>
  <conditionalFormatting sqref="P60 P3:P56">
    <cfRule type="cellIs" dxfId="6" priority="8" operator="greaterThan">
      <formula>0</formula>
    </cfRule>
  </conditionalFormatting>
  <conditionalFormatting sqref="Q60 Q3:Q56">
    <cfRule type="containsText" dxfId="5" priority="7" operator="containsText" text="risk">
      <formula>NOT(ISERROR(SEARCH("risk",Q3)))</formula>
    </cfRule>
  </conditionalFormatting>
  <conditionalFormatting sqref="O60 O3:O56">
    <cfRule type="cellIs" dxfId="4" priority="6" operator="greaterThan">
      <formula>1500</formula>
    </cfRule>
  </conditionalFormatting>
  <conditionalFormatting sqref="M3:M5 M15 M17 M36:M37">
    <cfRule type="notContainsText" dxfId="3" priority="2" operator="notContains" text="&lt; 5">
      <formula>ISERROR(SEARCH("&lt; 5",M3))</formula>
    </cfRule>
    <cfRule type="notContainsText" dxfId="2" priority="3" operator="notContains" text="&lt; 5">
      <formula>ISERROR(SEARCH("&lt; 5",M3))</formula>
    </cfRule>
    <cfRule type="notContainsText" dxfId="1" priority="4" operator="notContains" text="&lt; 5">
      <formula>ISERROR(SEARCH("&lt; 5",M3))</formula>
    </cfRule>
    <cfRule type="notContainsText" priority="5" operator="notContains" text="&lt; 5">
      <formula>ISERROR(SEARCH("&lt; 5",M3))</formula>
    </cfRule>
  </conditionalFormatting>
  <conditionalFormatting sqref="M60 M3:M56">
    <cfRule type="notContainsText" dxfId="0" priority="1" operator="notContains" text="&lt; 5">
      <formula>ISERROR(SEARCH("&lt; 5",M3))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Study 2</vt:lpstr>
    </vt:vector>
  </TitlesOfParts>
  <Company>University of Aberdeen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Alison Parker</cp:lastModifiedBy>
  <dcterms:created xsi:type="dcterms:W3CDTF">2018-08-16T10:13:43Z</dcterms:created>
  <dcterms:modified xsi:type="dcterms:W3CDTF">2018-08-16T13:42:42Z</dcterms:modified>
</cp:coreProperties>
</file>