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7005" activeTab="0"/>
  </bookViews>
  <sheets>
    <sheet name="Cover Page" sheetId="1" r:id="rId1"/>
    <sheet name="All school visits" sheetId="2" r:id="rId2"/>
    <sheet name="Teacher events" sheetId="3" r:id="rId3"/>
  </sheets>
  <definedNames/>
  <calcPr fullCalcOnLoad="1"/>
</workbook>
</file>

<file path=xl/sharedStrings.xml><?xml version="1.0" encoding="utf-8"?>
<sst xmlns="http://schemas.openxmlformats.org/spreadsheetml/2006/main" count="303" uniqueCount="86">
  <si>
    <t>Strongly Agree</t>
  </si>
  <si>
    <t>Agree</t>
  </si>
  <si>
    <t>Not Sure</t>
  </si>
  <si>
    <t>Disagree</t>
  </si>
  <si>
    <t>Stongly Disagree</t>
  </si>
  <si>
    <t>Total</t>
  </si>
  <si>
    <t>nos of pupils</t>
  </si>
  <si>
    <r>
      <t>St Peter’s High School, Manchester</t>
    </r>
    <r>
      <rPr>
        <sz val="11"/>
        <color indexed="8"/>
        <rFont val="Calibri"/>
        <family val="2"/>
      </rPr>
      <t xml:space="preserve"> (Y10; 02/15)</t>
    </r>
  </si>
  <si>
    <r>
      <t xml:space="preserve">Loreto sixth form college, Manchester </t>
    </r>
    <r>
      <rPr>
        <sz val="11"/>
        <color indexed="8"/>
        <rFont val="Calibri"/>
        <family val="2"/>
      </rPr>
      <t>(Y12/13; 02/15)</t>
    </r>
  </si>
  <si>
    <r>
      <t>Xavarian Sixth Form College, Manchester</t>
    </r>
    <r>
      <rPr>
        <sz val="11"/>
        <color indexed="8"/>
        <rFont val="Calibri"/>
        <family val="2"/>
      </rPr>
      <t xml:space="preserve"> (Y12/13; 03/15)</t>
    </r>
  </si>
  <si>
    <r>
      <t>Ashton Sixth Form College, Manchester</t>
    </r>
    <r>
      <rPr>
        <sz val="11"/>
        <color indexed="8"/>
        <rFont val="Calibri"/>
        <family val="2"/>
      </rPr>
      <t xml:space="preserve"> (Y12/13; 03/15)</t>
    </r>
  </si>
  <si>
    <r>
      <t>Nelson &amp; Colne College, Nelson</t>
    </r>
    <r>
      <rPr>
        <sz val="11"/>
        <color indexed="8"/>
        <rFont val="Calibri"/>
        <family val="2"/>
      </rPr>
      <t xml:space="preserve"> (Y12/13; 10/15)</t>
    </r>
  </si>
  <si>
    <r>
      <t>Aquinas College, Stockport</t>
    </r>
    <r>
      <rPr>
        <sz val="11"/>
        <color indexed="8"/>
        <rFont val="Calibri"/>
        <family val="2"/>
      </rPr>
      <t xml:space="preserve"> (Y12/13; 10/15)</t>
    </r>
  </si>
  <si>
    <r>
      <t xml:space="preserve">St Peter’s High School, Manchester </t>
    </r>
    <r>
      <rPr>
        <sz val="11"/>
        <color indexed="8"/>
        <rFont val="Calibri"/>
        <family val="2"/>
      </rPr>
      <t>(Y9; 11/15)</t>
    </r>
  </si>
  <si>
    <t xml:space="preserve"> na</t>
  </si>
  <si>
    <r>
      <t>Cheadle Hulme High School, Cheadle</t>
    </r>
    <r>
      <rPr>
        <sz val="11"/>
        <color indexed="12"/>
        <rFont val="Calibri"/>
        <family val="2"/>
      </rPr>
      <t xml:space="preserve"> (Y10/12; 07/14; WP)</t>
    </r>
  </si>
  <si>
    <r>
      <t>St Christopher’s CE High School, Lancashire</t>
    </r>
    <r>
      <rPr>
        <sz val="11"/>
        <color indexed="12"/>
        <rFont val="Calibri"/>
        <family val="2"/>
      </rPr>
      <t xml:space="preserve"> (Y9; 01/15; WP)</t>
    </r>
  </si>
  <si>
    <r>
      <t>Manchester Grammar School</t>
    </r>
    <r>
      <rPr>
        <sz val="11"/>
        <color indexed="12"/>
        <rFont val="Calibri"/>
        <family val="2"/>
      </rPr>
      <t xml:space="preserve"> (Y12/13; 02/15; WP)</t>
    </r>
  </si>
  <si>
    <r>
      <t xml:space="preserve">Ryburn Valley High, Calderdale </t>
    </r>
    <r>
      <rPr>
        <sz val="11"/>
        <color indexed="8"/>
        <rFont val="Calibri"/>
        <family val="2"/>
      </rPr>
      <t>(Y10; 04/16;</t>
    </r>
    <r>
      <rPr>
        <sz val="11"/>
        <color indexed="12"/>
        <rFont val="Calibri"/>
        <family val="2"/>
      </rPr>
      <t xml:space="preserve"> marginal WP)</t>
    </r>
  </si>
  <si>
    <r>
      <t>Altrincham Grammar School</t>
    </r>
    <r>
      <rPr>
        <sz val="11"/>
        <color indexed="12"/>
        <rFont val="Calibri"/>
        <family val="2"/>
      </rPr>
      <t xml:space="preserve"> (Y12/13; 10/16; WP)</t>
    </r>
  </si>
  <si>
    <t>School visit evaluations of the Manchester Fly Facility</t>
  </si>
  <si>
    <t>Q1 [%]</t>
  </si>
  <si>
    <t>Q1 Enjoyed visit</t>
  </si>
  <si>
    <t>Q2 Simple model organisms are an important tool for scientific discovery</t>
  </si>
  <si>
    <t>Q2 [%]</t>
  </si>
  <si>
    <t>Q3 [%]</t>
  </si>
  <si>
    <t>Q4 [%]</t>
  </si>
  <si>
    <t>Q4 Can appreciate the importance of genetic markers for fly research</t>
  </si>
  <si>
    <t>Q5 Many diseases can be studied in flies helping to develop new treatments</t>
  </si>
  <si>
    <t>Q5 [%]</t>
  </si>
  <si>
    <t>Q6 Gained a new understanding of the nervous system &amp; how to study it</t>
  </si>
  <si>
    <t>Q6 [%]</t>
  </si>
  <si>
    <t>Q7 I have a better understanding of the ways drosophila is being used in research</t>
  </si>
  <si>
    <t>Q7 [%]</t>
  </si>
  <si>
    <t>Q8 I have an increased knowledge and understanding of Life Sciences</t>
  </si>
  <si>
    <t>Q8 [%]</t>
  </si>
  <si>
    <t>Q9 Today's visit has made me more likely to apply to study a Life Sciences-related course</t>
  </si>
  <si>
    <t>Q9 %</t>
  </si>
  <si>
    <t>Q10 The fly movies were clear</t>
  </si>
  <si>
    <t>Q10 [%]</t>
  </si>
  <si>
    <t>Q11 The fly movies were interesting</t>
  </si>
  <si>
    <t>Q11 [%]</t>
  </si>
  <si>
    <t>Q3 The topics taught are usedul for my curriculum</t>
  </si>
  <si>
    <t>Loreto sixth form college, Manchester (Y12/13; 05/17)</t>
  </si>
  <si>
    <t>na</t>
  </si>
  <si>
    <t>How would you rate the overall quality of this CPD event?</t>
  </si>
  <si>
    <t>The CPD was well organised and planned</t>
  </si>
  <si>
    <t>The lessons  taught are useful for the curriculum</t>
  </si>
  <si>
    <t>The CPD was of personal interest/ enjoyment</t>
  </si>
  <si>
    <t>I am likely to use the school resources  I have seen today</t>
  </si>
  <si>
    <t>Not sure</t>
  </si>
  <si>
    <t>Strongly Disagree</t>
  </si>
  <si>
    <t>The CPD was relevant and useful</t>
  </si>
  <si>
    <t>Learning outcome for this CPD were met</t>
  </si>
  <si>
    <t xml:space="preserve">The CPD will have impact on my future practise </t>
  </si>
  <si>
    <t>The CPD was of personal interest/enjoyment</t>
  </si>
  <si>
    <t>How would you rate the overall quality of this CPD</t>
  </si>
  <si>
    <t>Very good</t>
  </si>
  <si>
    <t>Good</t>
  </si>
  <si>
    <t>Excellent</t>
  </si>
  <si>
    <t>Satisfactory</t>
  </si>
  <si>
    <t>Poor</t>
  </si>
  <si>
    <t>CPD teacher training event, Fly Facility, Manchester University – 25 Jan 2018</t>
  </si>
  <si>
    <t>STEM Learning RCUK cutting edge programme – 13 July 2017</t>
  </si>
  <si>
    <t xml:space="preserve"> </t>
  </si>
  <si>
    <t>STEM Learning RCUK cutting edge programme – 23 March 2015</t>
  </si>
  <si>
    <t>Partially</t>
  </si>
  <si>
    <t>Not at all</t>
  </si>
  <si>
    <t>To what extent were the stated professional development outcomes achieved</t>
  </si>
  <si>
    <t>The facilitators displayed a high level if knowledge  and were responsive to peoples needs</t>
  </si>
  <si>
    <t>The delivery was inspiartional</t>
  </si>
  <si>
    <t>The content was relevant and useful</t>
  </si>
  <si>
    <t>I would recommend the CPD to a colleague to attend</t>
  </si>
  <si>
    <t>How would you rate the overall quality of CPD</t>
  </si>
  <si>
    <t>Very Poor</t>
  </si>
  <si>
    <t>To a great extent</t>
  </si>
  <si>
    <t>To a reasonable extent</t>
  </si>
  <si>
    <r>
      <rPr>
        <b/>
        <sz val="11"/>
        <color indexed="8"/>
        <rFont val="Calibri"/>
        <family val="2"/>
      </rPr>
      <t>For Scarisbrick Hall Schoo event, see</t>
    </r>
    <r>
      <rPr>
        <sz val="11"/>
        <color theme="1"/>
        <rFont val="Calibri"/>
        <family val="2"/>
      </rPr>
      <t xml:space="preserve"> https://ndownloader.figshare.com/files/12526964 </t>
    </r>
  </si>
  <si>
    <t xml:space="preserve">https://ndownloader.figshare.com/files/12526964 </t>
  </si>
  <si>
    <t xml:space="preserve">https://ndownloader.figshare.com/files/13705178 </t>
  </si>
  <si>
    <t>https://droso4schools.wordpress.com/</t>
  </si>
  <si>
    <t xml:space="preserve">http://www.flyfacility.manchester.ac.uk/forthepublic/ </t>
  </si>
  <si>
    <t xml:space="preserve">St. John's RC Primary visit (17/10/2018):  </t>
  </si>
  <si>
    <t xml:space="preserve">Scarisbrick Hall visit (04/07/2018):  </t>
  </si>
  <si>
    <t xml:space="preserve">droso4schools:  </t>
  </si>
  <si>
    <t xml:space="preserve">Manchester Fly Facility: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</si>
</sst>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4"/>
      <color theme="1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17" fontId="0" fillId="0" borderId="0" xfId="0" applyNumberFormat="1" applyAlignment="1">
      <alignment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7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vertical="top"/>
    </xf>
    <xf numFmtId="0" fontId="48" fillId="0" borderId="10" xfId="0" applyFont="1" applyBorder="1" applyAlignment="1">
      <alignment horizontal="right"/>
    </xf>
    <xf numFmtId="0" fontId="48" fillId="32" borderId="10" xfId="0" applyFont="1" applyFill="1" applyBorder="1" applyAlignment="1">
      <alignment horizontal="center"/>
    </xf>
    <xf numFmtId="0" fontId="48" fillId="3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164" fontId="50" fillId="0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1" fillId="0" borderId="12" xfId="0" applyFont="1" applyFill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32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32" borderId="10" xfId="0" applyFont="1" applyFill="1" applyBorder="1" applyAlignment="1">
      <alignment vertical="top" wrapText="1"/>
    </xf>
    <xf numFmtId="0" fontId="48" fillId="32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32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8" fillId="32" borderId="10" xfId="0" applyFont="1" applyFill="1" applyBorder="1" applyAlignment="1">
      <alignment horizontal="right" vertical="top" wrapText="1"/>
    </xf>
    <xf numFmtId="0" fontId="52" fillId="0" borderId="0" xfId="53" applyFont="1" applyAlignment="1">
      <alignment/>
    </xf>
    <xf numFmtId="0" fontId="53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1"/>
          <c:w val="0.829"/>
          <c:h val="0.86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'All school visits'!$M$13</c:f>
              <c:strCache>
                <c:ptCount val="1"/>
                <c:pt idx="0">
                  <c:v>Strongly Agree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visits'!$M$14:$M$25</c:f>
              <c:numCache/>
            </c:numRef>
          </c:val>
        </c:ser>
        <c:ser>
          <c:idx val="1"/>
          <c:order val="1"/>
          <c:tx>
            <c:strRef>
              <c:f>'All school visits'!$N$13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visits'!$N$14:$N$25</c:f>
              <c:numCache/>
            </c:numRef>
          </c:val>
        </c:ser>
        <c:ser>
          <c:idx val="2"/>
          <c:order val="2"/>
          <c:tx>
            <c:strRef>
              <c:f>'All school visits'!$O$13</c:f>
              <c:strCache>
                <c:ptCount val="1"/>
                <c:pt idx="0">
                  <c:v>Not Sure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visits'!$O$14:$O$25</c:f>
              <c:numCache/>
            </c:numRef>
          </c:val>
        </c:ser>
        <c:ser>
          <c:idx val="3"/>
          <c:order val="3"/>
          <c:tx>
            <c:strRef>
              <c:f>'All school visits'!$P$13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visits'!$P$14:$P$25</c:f>
              <c:numCache/>
            </c:numRef>
          </c:val>
        </c:ser>
        <c:ser>
          <c:idx val="4"/>
          <c:order val="4"/>
          <c:tx>
            <c:strRef>
              <c:f>'All school visits'!$Q$13</c:f>
              <c:strCache>
                <c:ptCount val="1"/>
                <c:pt idx="0">
                  <c:v>Stongly Disagree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 school visits'!$Q$14:$Q$25</c:f>
              <c:numCache/>
            </c:numRef>
          </c:val>
        </c:ser>
        <c:overlap val="100"/>
        <c:axId val="27177072"/>
        <c:axId val="43267057"/>
      </c:bar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 val="autoZero"/>
        <c:auto val="1"/>
        <c:lblOffset val="100"/>
        <c:tickLblSkip val="1"/>
        <c:noMultiLvlLbl val="0"/>
      </c:catAx>
      <c:valAx>
        <c:axId val="43267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266"/>
          <c:w val="0.1405"/>
          <c:h val="0.3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4848225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344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25</xdr:row>
      <xdr:rowOff>47625</xdr:rowOff>
    </xdr:from>
    <xdr:to>
      <xdr:col>20</xdr:col>
      <xdr:colOff>200025</xdr:colOff>
      <xdr:row>42</xdr:row>
      <xdr:rowOff>85725</xdr:rowOff>
    </xdr:to>
    <xdr:graphicFrame>
      <xdr:nvGraphicFramePr>
        <xdr:cNvPr id="1" name="Chart 5"/>
        <xdr:cNvGraphicFramePr/>
      </xdr:nvGraphicFramePr>
      <xdr:xfrm>
        <a:off x="7800975" y="5457825"/>
        <a:ext cx="8153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downloader.figshare.com/files/12526964" TargetMode="External" /><Relationship Id="rId2" Type="http://schemas.openxmlformats.org/officeDocument/2006/relationships/hyperlink" Target="https://ndownloader.figshare.com/files/13705178" TargetMode="External" /><Relationship Id="rId3" Type="http://schemas.openxmlformats.org/officeDocument/2006/relationships/hyperlink" Target="https://droso4schools.wordpress.com/" TargetMode="External" /><Relationship Id="rId4" Type="http://schemas.openxmlformats.org/officeDocument/2006/relationships/hyperlink" Target="http://www.flyfacility.manchester.ac.uk/forthepublic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C33"/>
  <sheetViews>
    <sheetView tabSelected="1" zoomScalePageLayoutView="0" workbookViewId="0" topLeftCell="A10">
      <selection activeCell="D33" sqref="D33"/>
    </sheetView>
  </sheetViews>
  <sheetFormatPr defaultColWidth="9.140625" defaultRowHeight="15"/>
  <cols>
    <col min="2" max="2" width="55.140625" style="0" customWidth="1"/>
    <col min="3" max="3" width="82.140625" style="0" customWidth="1"/>
  </cols>
  <sheetData>
    <row r="30" spans="2:3" ht="18">
      <c r="B30" s="55" t="s">
        <v>85</v>
      </c>
      <c r="C30" s="54" t="s">
        <v>81</v>
      </c>
    </row>
    <row r="31" spans="2:3" ht="18">
      <c r="B31" s="55" t="s">
        <v>84</v>
      </c>
      <c r="C31" s="54" t="s">
        <v>80</v>
      </c>
    </row>
    <row r="32" spans="2:3" ht="18">
      <c r="B32" s="55" t="s">
        <v>83</v>
      </c>
      <c r="C32" s="54" t="s">
        <v>78</v>
      </c>
    </row>
    <row r="33" spans="2:3" ht="18">
      <c r="B33" s="55" t="s">
        <v>82</v>
      </c>
      <c r="C33" s="54" t="s">
        <v>79</v>
      </c>
    </row>
  </sheetData>
  <sheetProtection/>
  <hyperlinks>
    <hyperlink ref="C32" r:id="rId1" display="https://ndownloader.figshare.com/files/12526964 "/>
    <hyperlink ref="C33" r:id="rId2" display="https://ndownloader.figshare.com/files/13705178 "/>
    <hyperlink ref="C31" r:id="rId3" display="https://droso4schools.wordpress.com/"/>
    <hyperlink ref="C30" r:id="rId4" display="http://www.flyfacility.manchester.ac.uk/forthepublic/ 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53.7109375" style="11" customWidth="1"/>
    <col min="2" max="2" width="8.421875" style="11" customWidth="1"/>
    <col min="3" max="3" width="9.00390625" style="11" customWidth="1"/>
    <col min="4" max="4" width="11.140625" style="11" customWidth="1"/>
    <col min="5" max="5" width="9.28125" style="11" customWidth="1"/>
    <col min="6" max="6" width="8.8515625" style="11" customWidth="1"/>
    <col min="7" max="7" width="7.421875" style="11" customWidth="1"/>
    <col min="8" max="8" width="18.28125" style="0" customWidth="1"/>
    <col min="9" max="9" width="10.7109375" style="0" customWidth="1"/>
    <col min="11" max="11" width="8.00390625" style="0" customWidth="1"/>
  </cols>
  <sheetData>
    <row r="1" ht="18.75">
      <c r="A1" s="14" t="s">
        <v>20</v>
      </c>
    </row>
    <row r="2" ht="18.75">
      <c r="A2" s="14"/>
    </row>
    <row r="3" ht="15">
      <c r="A3" s="11" t="s">
        <v>77</v>
      </c>
    </row>
    <row r="4" spans="1:14" ht="26.25" customHeight="1">
      <c r="A4" s="13"/>
      <c r="B4" s="25" t="s">
        <v>0</v>
      </c>
      <c r="C4" s="12" t="s">
        <v>1</v>
      </c>
      <c r="D4" s="12" t="s">
        <v>2</v>
      </c>
      <c r="E4" s="12" t="s">
        <v>3</v>
      </c>
      <c r="F4" s="25" t="s">
        <v>4</v>
      </c>
      <c r="G4" s="12" t="s">
        <v>5</v>
      </c>
      <c r="I4" s="2"/>
      <c r="J4" s="1"/>
      <c r="K4" s="1"/>
      <c r="L4" s="1"/>
      <c r="M4" s="2"/>
      <c r="N4" s="1"/>
    </row>
    <row r="5" spans="1:10" ht="15.75">
      <c r="A5" s="15" t="s">
        <v>22</v>
      </c>
      <c r="B5" s="25"/>
      <c r="C5" s="12"/>
      <c r="D5" s="12"/>
      <c r="E5" s="12"/>
      <c r="F5" s="25"/>
      <c r="G5" s="13"/>
      <c r="I5" s="7"/>
      <c r="J5" s="4"/>
    </row>
    <row r="6" spans="1:10" ht="15">
      <c r="A6" s="16" t="s">
        <v>15</v>
      </c>
      <c r="B6" s="11">
        <v>21</v>
      </c>
      <c r="C6" s="11">
        <v>30</v>
      </c>
      <c r="G6" s="13"/>
      <c r="I6" s="8"/>
      <c r="J6" s="4"/>
    </row>
    <row r="7" spans="1:10" ht="15">
      <c r="A7" s="17" t="s">
        <v>16</v>
      </c>
      <c r="B7" s="18">
        <v>27</v>
      </c>
      <c r="C7" s="18">
        <v>82</v>
      </c>
      <c r="D7" s="18">
        <v>14</v>
      </c>
      <c r="E7" s="18"/>
      <c r="F7" s="18"/>
      <c r="G7" s="13"/>
      <c r="I7" s="7"/>
      <c r="J7" s="4"/>
    </row>
    <row r="8" spans="1:10" ht="15">
      <c r="A8" s="16" t="s">
        <v>17</v>
      </c>
      <c r="B8" s="11">
        <v>12</v>
      </c>
      <c r="C8" s="11">
        <v>4</v>
      </c>
      <c r="G8" s="13"/>
      <c r="I8" s="3"/>
      <c r="J8" s="4"/>
    </row>
    <row r="9" spans="1:10" ht="15">
      <c r="A9" s="19" t="s">
        <v>7</v>
      </c>
      <c r="B9" s="11">
        <v>3</v>
      </c>
      <c r="C9" s="11">
        <v>12</v>
      </c>
      <c r="G9" s="13"/>
      <c r="I9" s="3"/>
      <c r="J9" s="4"/>
    </row>
    <row r="10" spans="1:10" ht="14.25" customHeight="1">
      <c r="A10" s="19" t="s">
        <v>8</v>
      </c>
      <c r="B10" s="11">
        <v>8</v>
      </c>
      <c r="C10" s="11">
        <v>10</v>
      </c>
      <c r="D10" s="11">
        <v>1</v>
      </c>
      <c r="G10" s="13"/>
      <c r="I10" s="3"/>
      <c r="J10" s="4"/>
    </row>
    <row r="11" spans="1:10" ht="15" customHeight="1">
      <c r="A11" s="19" t="s">
        <v>9</v>
      </c>
      <c r="B11" s="11">
        <v>5</v>
      </c>
      <c r="C11" s="11">
        <v>6</v>
      </c>
      <c r="D11" s="11">
        <v>1</v>
      </c>
      <c r="G11" s="13"/>
      <c r="I11" s="3"/>
      <c r="J11" s="4"/>
    </row>
    <row r="12" spans="1:10" ht="15">
      <c r="A12" s="19" t="s">
        <v>10</v>
      </c>
      <c r="B12" s="11">
        <v>15</v>
      </c>
      <c r="C12" s="11">
        <v>34</v>
      </c>
      <c r="G12" s="13"/>
      <c r="I12" s="3"/>
      <c r="J12" s="4"/>
    </row>
    <row r="13" spans="1:17" ht="29.25" customHeight="1">
      <c r="A13" s="19" t="s">
        <v>11</v>
      </c>
      <c r="B13" s="11">
        <v>4</v>
      </c>
      <c r="C13" s="11">
        <v>18</v>
      </c>
      <c r="D13" s="11">
        <v>2</v>
      </c>
      <c r="E13" s="11">
        <v>1</v>
      </c>
      <c r="G13" s="13"/>
      <c r="I13" s="3"/>
      <c r="J13" s="4"/>
      <c r="M13" s="25" t="s">
        <v>0</v>
      </c>
      <c r="N13" s="12" t="s">
        <v>1</v>
      </c>
      <c r="O13" s="12" t="s">
        <v>2</v>
      </c>
      <c r="P13" s="12" t="s">
        <v>3</v>
      </c>
      <c r="Q13" s="25" t="s">
        <v>4</v>
      </c>
    </row>
    <row r="14" spans="1:17" ht="15">
      <c r="A14" s="19" t="s">
        <v>12</v>
      </c>
      <c r="B14" s="11">
        <v>8</v>
      </c>
      <c r="C14" s="11">
        <v>6</v>
      </c>
      <c r="G14" s="13"/>
      <c r="I14" s="3"/>
      <c r="J14" s="4"/>
      <c r="L14" s="9" t="s">
        <v>21</v>
      </c>
      <c r="M14" s="10">
        <v>33.874709976798144</v>
      </c>
      <c r="N14" s="10">
        <v>61.7169373549884</v>
      </c>
      <c r="O14" s="10">
        <v>4.176334106728538</v>
      </c>
      <c r="P14" s="10">
        <v>0.2506265664160401</v>
      </c>
      <c r="Q14" s="10">
        <v>0</v>
      </c>
    </row>
    <row r="15" spans="1:17" ht="15">
      <c r="A15" s="19" t="s">
        <v>13</v>
      </c>
      <c r="B15" s="11">
        <v>11</v>
      </c>
      <c r="C15" s="11">
        <v>16</v>
      </c>
      <c r="G15" s="13"/>
      <c r="I15" s="3"/>
      <c r="J15" s="4"/>
      <c r="L15" s="9" t="s">
        <v>24</v>
      </c>
      <c r="M15" s="10">
        <v>53.379953379953385</v>
      </c>
      <c r="N15" s="10">
        <v>42.65734265734265</v>
      </c>
      <c r="O15" s="10">
        <v>3.7296037296037294</v>
      </c>
      <c r="P15" s="10">
        <v>0.25125628140703515</v>
      </c>
      <c r="Q15" s="10">
        <v>0</v>
      </c>
    </row>
    <row r="16" spans="1:17" ht="15">
      <c r="A16" s="19" t="s">
        <v>18</v>
      </c>
      <c r="B16" s="11">
        <v>6</v>
      </c>
      <c r="C16" s="11">
        <v>11</v>
      </c>
      <c r="G16" s="13"/>
      <c r="I16" s="7"/>
      <c r="J16" s="5"/>
      <c r="K16" s="6"/>
      <c r="L16" s="9" t="s">
        <v>25</v>
      </c>
      <c r="M16" s="10">
        <v>35.294117647058826</v>
      </c>
      <c r="N16" s="10">
        <v>45.18716577540107</v>
      </c>
      <c r="O16" s="10">
        <v>18.181818181818183</v>
      </c>
      <c r="P16" s="10">
        <v>1.1627906976744187</v>
      </c>
      <c r="Q16" s="10">
        <v>0.29069767441860467</v>
      </c>
    </row>
    <row r="17" spans="1:17" ht="15">
      <c r="A17" s="16" t="s">
        <v>19</v>
      </c>
      <c r="B17" s="11">
        <v>13</v>
      </c>
      <c r="C17" s="11">
        <v>18</v>
      </c>
      <c r="G17" s="13"/>
      <c r="L17" s="9" t="s">
        <v>26</v>
      </c>
      <c r="M17" s="10">
        <v>38.70967741935484</v>
      </c>
      <c r="N17" s="10">
        <v>55.29953917050692</v>
      </c>
      <c r="O17" s="10">
        <v>5.990783410138248</v>
      </c>
      <c r="P17" s="10">
        <v>0</v>
      </c>
      <c r="Q17" s="10">
        <v>0</v>
      </c>
    </row>
    <row r="18" spans="1:17" ht="15">
      <c r="A18" s="26" t="s">
        <v>43</v>
      </c>
      <c r="B18" s="11">
        <v>13</v>
      </c>
      <c r="C18" s="11">
        <v>19</v>
      </c>
      <c r="D18" s="11">
        <v>1</v>
      </c>
      <c r="G18" s="13"/>
      <c r="L18" s="9"/>
      <c r="M18" s="10"/>
      <c r="N18" s="10"/>
      <c r="O18" s="10"/>
      <c r="P18" s="10"/>
      <c r="Q18" s="10"/>
    </row>
    <row r="19" spans="1:17" ht="15">
      <c r="A19" s="11" t="s">
        <v>6</v>
      </c>
      <c r="B19" s="11">
        <f>SUM(B6:B18)</f>
        <v>146</v>
      </c>
      <c r="C19" s="11">
        <f>SUM(C6:C18)</f>
        <v>266</v>
      </c>
      <c r="D19" s="11">
        <f>SUM(D6:D17)</f>
        <v>18</v>
      </c>
      <c r="E19" s="11">
        <f>SUM(E6:E17)</f>
        <v>1</v>
      </c>
      <c r="F19" s="11">
        <f>SUM(F6:F17)</f>
        <v>0</v>
      </c>
      <c r="G19" s="9">
        <f>SUM(B19:F19)</f>
        <v>431</v>
      </c>
      <c r="L19" s="9" t="s">
        <v>29</v>
      </c>
      <c r="M19" s="10">
        <v>50.70754716981132</v>
      </c>
      <c r="N19" s="10">
        <v>45.990566037735846</v>
      </c>
      <c r="O19" s="10">
        <v>3.30188679245283</v>
      </c>
      <c r="P19" s="10">
        <v>0</v>
      </c>
      <c r="Q19" s="10">
        <v>0</v>
      </c>
    </row>
    <row r="20" spans="1:17" ht="15">
      <c r="A20" s="9" t="s">
        <v>21</v>
      </c>
      <c r="B20" s="10">
        <f>(B19/G19)*100</f>
        <v>33.874709976798144</v>
      </c>
      <c r="C20" s="10">
        <f>(C19/G19)*100</f>
        <v>61.7169373549884</v>
      </c>
      <c r="D20" s="10">
        <f>(D19/G19)*100</f>
        <v>4.176334106728538</v>
      </c>
      <c r="E20" s="10">
        <f>(E19/G19)*100</f>
        <v>0.23201856148491878</v>
      </c>
      <c r="F20" s="10">
        <f>(F19/G19)*100</f>
        <v>0</v>
      </c>
      <c r="G20" s="9">
        <f>(G19/G19)*100</f>
        <v>100</v>
      </c>
      <c r="L20" s="9" t="s">
        <v>31</v>
      </c>
      <c r="M20" s="10">
        <v>31.76470588235294</v>
      </c>
      <c r="N20" s="10">
        <v>57.647058823529406</v>
      </c>
      <c r="O20" s="10">
        <v>8.235294117647058</v>
      </c>
      <c r="P20" s="10">
        <v>2.3529411764705883</v>
      </c>
      <c r="Q20" s="10">
        <v>0</v>
      </c>
    </row>
    <row r="21" spans="7:17" ht="15">
      <c r="G21" s="13"/>
      <c r="L21" s="9" t="s">
        <v>33</v>
      </c>
      <c r="M21" s="10">
        <v>57.04387990762124</v>
      </c>
      <c r="N21" s="10">
        <v>39.4919168591224</v>
      </c>
      <c r="O21" s="10">
        <v>3.4642032332563506</v>
      </c>
      <c r="P21" s="10">
        <v>0</v>
      </c>
      <c r="Q21" s="10">
        <v>0</v>
      </c>
    </row>
    <row r="22" spans="1:17" ht="33" customHeight="1">
      <c r="A22" s="20" t="s">
        <v>23</v>
      </c>
      <c r="G22" s="13"/>
      <c r="L22" s="9" t="s">
        <v>35</v>
      </c>
      <c r="M22" s="10">
        <v>37.76223776223776</v>
      </c>
      <c r="N22" s="10">
        <v>52.680652680652685</v>
      </c>
      <c r="O22" s="10">
        <v>8.158508158508159</v>
      </c>
      <c r="P22" s="10">
        <v>1.3986013986013985</v>
      </c>
      <c r="Q22" s="10">
        <v>0</v>
      </c>
    </row>
    <row r="23" spans="1:17" ht="15">
      <c r="A23" s="16" t="s">
        <v>15</v>
      </c>
      <c r="B23" s="11">
        <v>28</v>
      </c>
      <c r="C23" s="11">
        <v>23</v>
      </c>
      <c r="G23" s="13"/>
      <c r="L23" s="9" t="s">
        <v>37</v>
      </c>
      <c r="M23" s="10">
        <v>16.9811320754717</v>
      </c>
      <c r="N23" s="10">
        <v>35.37735849056604</v>
      </c>
      <c r="O23" s="10">
        <v>35.37735849056604</v>
      </c>
      <c r="P23" s="10">
        <v>10.141509433962264</v>
      </c>
      <c r="Q23" s="10">
        <v>2.1226415094339623</v>
      </c>
    </row>
    <row r="24" spans="1:17" ht="15">
      <c r="A24" s="17" t="s">
        <v>16</v>
      </c>
      <c r="B24" s="18">
        <v>45</v>
      </c>
      <c r="C24" s="18">
        <v>66</v>
      </c>
      <c r="D24" s="18">
        <v>10</v>
      </c>
      <c r="G24" s="13"/>
      <c r="L24" s="9" t="s">
        <v>39</v>
      </c>
      <c r="M24" s="10">
        <v>52.22929936305732</v>
      </c>
      <c r="N24" s="10">
        <v>42.675159235668794</v>
      </c>
      <c r="O24" s="10">
        <v>4.45859872611465</v>
      </c>
      <c r="P24" s="10">
        <v>0.6369426751592357</v>
      </c>
      <c r="Q24" s="10">
        <v>0</v>
      </c>
    </row>
    <row r="25" spans="1:17" ht="15">
      <c r="A25" s="16" t="s">
        <v>17</v>
      </c>
      <c r="B25" s="11">
        <v>14</v>
      </c>
      <c r="C25" s="11">
        <v>2</v>
      </c>
      <c r="G25" s="13"/>
      <c r="L25" s="9" t="s">
        <v>41</v>
      </c>
      <c r="M25" s="10">
        <v>44.230769230769226</v>
      </c>
      <c r="N25" s="10">
        <v>47.43589743589743</v>
      </c>
      <c r="O25" s="10">
        <v>7.6923076923076925</v>
      </c>
      <c r="P25" s="10">
        <v>0.641025641025641</v>
      </c>
      <c r="Q25" s="10">
        <v>0</v>
      </c>
    </row>
    <row r="26" spans="1:7" ht="15">
      <c r="A26" s="19" t="s">
        <v>7</v>
      </c>
      <c r="B26" s="11">
        <v>9</v>
      </c>
      <c r="C26" s="11">
        <v>4</v>
      </c>
      <c r="D26" s="11">
        <v>2</v>
      </c>
      <c r="G26" s="13"/>
    </row>
    <row r="27" spans="1:7" ht="15">
      <c r="A27" s="19" t="s">
        <v>8</v>
      </c>
      <c r="B27" s="11">
        <v>11</v>
      </c>
      <c r="C27" s="11">
        <v>7</v>
      </c>
      <c r="D27" s="11">
        <v>1</v>
      </c>
      <c r="G27" s="13"/>
    </row>
    <row r="28" spans="1:7" ht="15">
      <c r="A28" s="19" t="s">
        <v>9</v>
      </c>
      <c r="B28" s="11">
        <v>10</v>
      </c>
      <c r="C28" s="11">
        <v>2</v>
      </c>
      <c r="G28" s="13"/>
    </row>
    <row r="29" spans="1:7" ht="15">
      <c r="A29" s="19" t="s">
        <v>10</v>
      </c>
      <c r="B29" s="11">
        <v>32</v>
      </c>
      <c r="C29" s="11">
        <v>17</v>
      </c>
      <c r="D29" s="11">
        <v>1</v>
      </c>
      <c r="G29" s="13"/>
    </row>
    <row r="30" spans="1:7" ht="15">
      <c r="A30" s="19" t="s">
        <v>11</v>
      </c>
      <c r="B30" s="11">
        <v>4</v>
      </c>
      <c r="C30" s="11">
        <v>20</v>
      </c>
      <c r="D30" s="11">
        <v>1</v>
      </c>
      <c r="G30" s="13"/>
    </row>
    <row r="31" spans="1:7" ht="15">
      <c r="A31" s="19" t="s">
        <v>12</v>
      </c>
      <c r="B31" s="11">
        <v>10</v>
      </c>
      <c r="C31" s="11">
        <v>4</v>
      </c>
      <c r="G31" s="13"/>
    </row>
    <row r="32" spans="1:7" ht="15">
      <c r="A32" s="19" t="s">
        <v>13</v>
      </c>
      <c r="B32" s="11">
        <v>13</v>
      </c>
      <c r="C32" s="11">
        <v>14</v>
      </c>
      <c r="G32" s="13"/>
    </row>
    <row r="33" spans="1:7" ht="15">
      <c r="A33" s="19" t="s">
        <v>18</v>
      </c>
      <c r="B33" s="11">
        <v>13</v>
      </c>
      <c r="C33" s="11">
        <v>3</v>
      </c>
      <c r="E33" s="11">
        <v>1</v>
      </c>
      <c r="G33" s="13"/>
    </row>
    <row r="34" spans="1:7" ht="15">
      <c r="A34" s="16" t="s">
        <v>19</v>
      </c>
      <c r="B34" s="11">
        <v>25</v>
      </c>
      <c r="C34" s="11">
        <v>5</v>
      </c>
      <c r="D34" s="11">
        <v>1</v>
      </c>
      <c r="G34" s="13"/>
    </row>
    <row r="35" spans="1:7" ht="15">
      <c r="A35" s="26" t="s">
        <v>43</v>
      </c>
      <c r="B35" s="11">
        <v>15</v>
      </c>
      <c r="C35" s="11">
        <v>16</v>
      </c>
      <c r="D35" s="11">
        <v>2</v>
      </c>
      <c r="G35" s="13"/>
    </row>
    <row r="36" spans="1:7" ht="15">
      <c r="A36" s="11" t="s">
        <v>6</v>
      </c>
      <c r="B36" s="21">
        <f>SUM(B23:B35)</f>
        <v>229</v>
      </c>
      <c r="C36" s="21">
        <f>SUM(C23:C35)</f>
        <v>183</v>
      </c>
      <c r="D36" s="21">
        <f>SUM(D23:D34)</f>
        <v>16</v>
      </c>
      <c r="E36" s="21">
        <f>SUM(E23:E34)</f>
        <v>1</v>
      </c>
      <c r="F36" s="21">
        <f>SUM(F23:F34)</f>
        <v>0</v>
      </c>
      <c r="G36" s="9">
        <f>SUM(B36:F36)</f>
        <v>429</v>
      </c>
    </row>
    <row r="37" spans="1:7" ht="15">
      <c r="A37" s="9" t="s">
        <v>24</v>
      </c>
      <c r="B37" s="10">
        <f>(B36/G36)*100</f>
        <v>53.379953379953385</v>
      </c>
      <c r="C37" s="10">
        <f>(C36/G36)*100</f>
        <v>42.65734265734265</v>
      </c>
      <c r="D37" s="10">
        <f>(D36/G36)*100</f>
        <v>3.7296037296037294</v>
      </c>
      <c r="E37" s="10">
        <f>(E36/G36)*100</f>
        <v>0.2331002331002331</v>
      </c>
      <c r="F37" s="10">
        <f>(F36/G36)*100</f>
        <v>0</v>
      </c>
      <c r="G37" s="9">
        <f>(G36/G36)*100</f>
        <v>100</v>
      </c>
    </row>
    <row r="38" ht="15">
      <c r="G38" s="13"/>
    </row>
    <row r="39" spans="1:7" ht="19.5" customHeight="1">
      <c r="A39" s="15" t="s">
        <v>42</v>
      </c>
      <c r="G39" s="13"/>
    </row>
    <row r="40" spans="1:7" ht="15.75" customHeight="1">
      <c r="A40" s="16" t="s">
        <v>15</v>
      </c>
      <c r="B40" s="22" t="s">
        <v>14</v>
      </c>
      <c r="G40" s="13"/>
    </row>
    <row r="41" spans="1:7" ht="15">
      <c r="A41" s="17" t="s">
        <v>16</v>
      </c>
      <c r="B41" s="18">
        <v>38</v>
      </c>
      <c r="C41" s="11">
        <v>56</v>
      </c>
      <c r="D41" s="11">
        <v>26</v>
      </c>
      <c r="E41" s="11">
        <v>2</v>
      </c>
      <c r="G41" s="13"/>
    </row>
    <row r="42" spans="1:7" ht="15">
      <c r="A42" s="16" t="s">
        <v>17</v>
      </c>
      <c r="B42" s="11">
        <v>8</v>
      </c>
      <c r="C42" s="11">
        <v>7</v>
      </c>
      <c r="D42" s="11">
        <v>1</v>
      </c>
      <c r="G42" s="13"/>
    </row>
    <row r="43" spans="1:7" ht="15">
      <c r="A43" s="19" t="s">
        <v>7</v>
      </c>
      <c r="B43" s="11">
        <v>3</v>
      </c>
      <c r="C43" s="11">
        <v>7</v>
      </c>
      <c r="D43" s="11">
        <v>4</v>
      </c>
      <c r="F43" s="11">
        <v>1</v>
      </c>
      <c r="G43" s="13"/>
    </row>
    <row r="44" spans="1:7" ht="15">
      <c r="A44" s="19" t="s">
        <v>8</v>
      </c>
      <c r="B44" s="11">
        <v>5</v>
      </c>
      <c r="C44" s="11">
        <v>3</v>
      </c>
      <c r="D44" s="11">
        <v>9</v>
      </c>
      <c r="E44" s="11">
        <v>2</v>
      </c>
      <c r="G44" s="13"/>
    </row>
    <row r="45" spans="1:7" ht="15">
      <c r="A45" s="19" t="s">
        <v>9</v>
      </c>
      <c r="B45" s="11">
        <v>5</v>
      </c>
      <c r="C45" s="11">
        <v>4</v>
      </c>
      <c r="D45" s="11">
        <v>3</v>
      </c>
      <c r="G45" s="13"/>
    </row>
    <row r="46" spans="1:7" ht="15">
      <c r="A46" s="19" t="s">
        <v>10</v>
      </c>
      <c r="B46" s="11">
        <v>24</v>
      </c>
      <c r="C46" s="11">
        <v>22</v>
      </c>
      <c r="D46" s="11">
        <v>2</v>
      </c>
      <c r="G46" s="13"/>
    </row>
    <row r="47" spans="1:7" ht="15">
      <c r="A47" s="19" t="s">
        <v>11</v>
      </c>
      <c r="B47" s="11">
        <v>4</v>
      </c>
      <c r="C47" s="11">
        <v>12</v>
      </c>
      <c r="D47" s="11">
        <v>8</v>
      </c>
      <c r="G47" s="13"/>
    </row>
    <row r="48" spans="1:7" ht="15">
      <c r="A48" s="19" t="s">
        <v>12</v>
      </c>
      <c r="B48" s="11">
        <v>8</v>
      </c>
      <c r="C48" s="11">
        <v>3</v>
      </c>
      <c r="D48" s="11">
        <v>2</v>
      </c>
      <c r="G48" s="13"/>
    </row>
    <row r="49" spans="1:7" ht="15">
      <c r="A49" s="19" t="s">
        <v>13</v>
      </c>
      <c r="B49" s="11">
        <v>11</v>
      </c>
      <c r="C49" s="11">
        <v>14</v>
      </c>
      <c r="D49" s="11">
        <v>2</v>
      </c>
      <c r="G49" s="13"/>
    </row>
    <row r="50" spans="1:7" ht="15">
      <c r="A50" s="19" t="s">
        <v>18</v>
      </c>
      <c r="B50" s="11">
        <v>6</v>
      </c>
      <c r="C50" s="11">
        <v>11</v>
      </c>
      <c r="G50" s="13"/>
    </row>
    <row r="51" spans="1:7" ht="15">
      <c r="A51" s="16" t="s">
        <v>19</v>
      </c>
      <c r="B51" s="11">
        <v>12</v>
      </c>
      <c r="C51" s="11">
        <v>14</v>
      </c>
      <c r="D51" s="11">
        <v>5</v>
      </c>
      <c r="G51" s="13"/>
    </row>
    <row r="52" spans="1:7" ht="15">
      <c r="A52" s="26" t="s">
        <v>43</v>
      </c>
      <c r="B52" s="11">
        <v>8</v>
      </c>
      <c r="C52" s="11">
        <v>16</v>
      </c>
      <c r="D52" s="11">
        <v>6</v>
      </c>
      <c r="E52" s="11">
        <v>3</v>
      </c>
      <c r="G52" s="13"/>
    </row>
    <row r="53" spans="1:7" ht="15">
      <c r="A53" s="11" t="s">
        <v>6</v>
      </c>
      <c r="B53" s="21">
        <f>SUM(B41:B52)</f>
        <v>132</v>
      </c>
      <c r="C53" s="21">
        <f>SUM(C41:C52)</f>
        <v>169</v>
      </c>
      <c r="D53" s="21">
        <f>SUM(D41:D52)</f>
        <v>68</v>
      </c>
      <c r="E53" s="21">
        <f>SUM(E41:E51)</f>
        <v>4</v>
      </c>
      <c r="F53" s="21">
        <f>SUM(F41:F51)</f>
        <v>1</v>
      </c>
      <c r="G53" s="9">
        <f>SUM(B53:F53)</f>
        <v>374</v>
      </c>
    </row>
    <row r="54" spans="1:7" ht="15">
      <c r="A54" s="9" t="s">
        <v>25</v>
      </c>
      <c r="B54" s="10">
        <f>(B53/G53)*100</f>
        <v>35.294117647058826</v>
      </c>
      <c r="C54" s="10">
        <f>(C53/G53)*100</f>
        <v>45.18716577540107</v>
      </c>
      <c r="D54" s="10">
        <f>(D53/G53)*100</f>
        <v>18.181818181818183</v>
      </c>
      <c r="E54" s="10">
        <f>(E53/G53)*100</f>
        <v>1.06951871657754</v>
      </c>
      <c r="F54" s="10">
        <f>(F53/G53)*100</f>
        <v>0.267379679144385</v>
      </c>
      <c r="G54" s="9">
        <f>(G53/G53)*100</f>
        <v>100</v>
      </c>
    </row>
    <row r="55" ht="15">
      <c r="G55" s="13"/>
    </row>
    <row r="56" spans="1:7" ht="31.5">
      <c r="A56" s="20" t="s">
        <v>27</v>
      </c>
      <c r="G56" s="13"/>
    </row>
    <row r="57" spans="1:7" ht="15">
      <c r="A57" s="16" t="s">
        <v>15</v>
      </c>
      <c r="B57" s="11">
        <v>17</v>
      </c>
      <c r="C57" s="11">
        <v>31</v>
      </c>
      <c r="D57" s="11">
        <v>3</v>
      </c>
      <c r="G57" s="13"/>
    </row>
    <row r="58" spans="1:7" ht="15">
      <c r="A58" s="17" t="s">
        <v>16</v>
      </c>
      <c r="B58" s="18">
        <v>51</v>
      </c>
      <c r="C58" s="11">
        <v>65</v>
      </c>
      <c r="D58" s="11">
        <v>7</v>
      </c>
      <c r="G58" s="13"/>
    </row>
    <row r="59" spans="1:7" ht="15">
      <c r="A59" s="16" t="s">
        <v>17</v>
      </c>
      <c r="B59" s="22" t="s">
        <v>14</v>
      </c>
      <c r="G59" s="13"/>
    </row>
    <row r="60" spans="1:7" ht="15">
      <c r="A60" s="19" t="s">
        <v>7</v>
      </c>
      <c r="B60" s="11">
        <v>8</v>
      </c>
      <c r="C60" s="11">
        <v>16</v>
      </c>
      <c r="D60" s="11">
        <v>2</v>
      </c>
      <c r="G60" s="13"/>
    </row>
    <row r="61" spans="1:7" ht="15">
      <c r="A61" s="19" t="s">
        <v>8</v>
      </c>
      <c r="B61" s="22" t="s">
        <v>14</v>
      </c>
      <c r="G61" s="13"/>
    </row>
    <row r="62" spans="1:7" ht="15">
      <c r="A62" s="19" t="s">
        <v>9</v>
      </c>
      <c r="B62" s="22" t="s">
        <v>14</v>
      </c>
      <c r="G62" s="13"/>
    </row>
    <row r="63" spans="1:7" ht="15">
      <c r="A63" s="19" t="s">
        <v>10</v>
      </c>
      <c r="B63" s="22" t="s">
        <v>14</v>
      </c>
      <c r="G63" s="13"/>
    </row>
    <row r="64" spans="1:7" ht="15">
      <c r="A64" s="19" t="s">
        <v>11</v>
      </c>
      <c r="B64" s="22" t="s">
        <v>14</v>
      </c>
      <c r="G64" s="13"/>
    </row>
    <row r="65" spans="1:7" ht="15">
      <c r="A65" s="19" t="s">
        <v>12</v>
      </c>
      <c r="B65" s="22" t="s">
        <v>14</v>
      </c>
      <c r="G65" s="13"/>
    </row>
    <row r="66" spans="1:7" ht="15">
      <c r="A66" s="19" t="s">
        <v>13</v>
      </c>
      <c r="B66" s="22" t="s">
        <v>14</v>
      </c>
      <c r="G66" s="13"/>
    </row>
    <row r="67" spans="1:7" ht="15">
      <c r="A67" s="19" t="s">
        <v>18</v>
      </c>
      <c r="B67" s="22" t="s">
        <v>14</v>
      </c>
      <c r="G67" s="13"/>
    </row>
    <row r="68" spans="1:7" ht="15">
      <c r="A68" s="16" t="s">
        <v>19</v>
      </c>
      <c r="B68" s="11">
        <v>8</v>
      </c>
      <c r="C68" s="11">
        <v>8</v>
      </c>
      <c r="D68" s="11">
        <v>1</v>
      </c>
      <c r="G68" s="13"/>
    </row>
    <row r="69" spans="1:7" ht="15">
      <c r="A69" s="26" t="s">
        <v>43</v>
      </c>
      <c r="B69" s="27" t="s">
        <v>44</v>
      </c>
      <c r="G69" s="13"/>
    </row>
    <row r="70" spans="1:7" ht="15">
      <c r="A70" s="11" t="s">
        <v>6</v>
      </c>
      <c r="B70" s="21">
        <f>SUM(B57:B69)</f>
        <v>84</v>
      </c>
      <c r="C70" s="21">
        <f>SUM(C57:C68)</f>
        <v>120</v>
      </c>
      <c r="D70" s="21">
        <f>SUM(D57:D68)</f>
        <v>13</v>
      </c>
      <c r="E70" s="21">
        <f>SUM(E57:E68)</f>
        <v>0</v>
      </c>
      <c r="F70" s="21">
        <f>SUM(F57:F68)</f>
        <v>0</v>
      </c>
      <c r="G70" s="9">
        <f>SUM(B70:F70)</f>
        <v>217</v>
      </c>
    </row>
    <row r="71" spans="1:7" ht="15">
      <c r="A71" s="9" t="s">
        <v>26</v>
      </c>
      <c r="B71" s="10">
        <f>(B70/G70)*100</f>
        <v>38.70967741935484</v>
      </c>
      <c r="C71" s="10">
        <f>(C70/G70)*100</f>
        <v>55.29953917050692</v>
      </c>
      <c r="D71" s="10">
        <f>(D70/G70)*100</f>
        <v>5.990783410138248</v>
      </c>
      <c r="E71" s="10">
        <f>(E70/G70)*100</f>
        <v>0</v>
      </c>
      <c r="F71" s="10">
        <f>(F70/G70)*100</f>
        <v>0</v>
      </c>
      <c r="G71" s="10">
        <f>(G70/G70)*100</f>
        <v>100</v>
      </c>
    </row>
    <row r="72" ht="15">
      <c r="G72" s="13"/>
    </row>
    <row r="73" spans="1:7" ht="33.75" customHeight="1">
      <c r="A73" s="20" t="s">
        <v>28</v>
      </c>
      <c r="G73" s="13"/>
    </row>
    <row r="74" spans="1:7" ht="15">
      <c r="A74" s="16" t="s">
        <v>15</v>
      </c>
      <c r="B74" s="11">
        <v>26</v>
      </c>
      <c r="C74" s="11">
        <v>21</v>
      </c>
      <c r="D74" s="11">
        <v>4</v>
      </c>
      <c r="G74" s="13"/>
    </row>
    <row r="75" spans="1:7" ht="15">
      <c r="A75" s="17" t="s">
        <v>16</v>
      </c>
      <c r="B75" s="18">
        <v>61</v>
      </c>
      <c r="C75" s="11">
        <v>55</v>
      </c>
      <c r="D75" s="11">
        <v>6</v>
      </c>
      <c r="G75" s="13"/>
    </row>
    <row r="76" spans="1:7" ht="15">
      <c r="A76" s="16" t="s">
        <v>17</v>
      </c>
      <c r="B76" s="11">
        <v>9</v>
      </c>
      <c r="C76" s="11">
        <v>7</v>
      </c>
      <c r="G76" s="13"/>
    </row>
    <row r="77" spans="1:7" ht="15">
      <c r="A77" s="19" t="s">
        <v>7</v>
      </c>
      <c r="B77" s="11">
        <v>8</v>
      </c>
      <c r="C77" s="11">
        <v>7</v>
      </c>
      <c r="G77" s="13"/>
    </row>
    <row r="78" spans="1:7" ht="15">
      <c r="A78" s="19" t="s">
        <v>8</v>
      </c>
      <c r="B78" s="11">
        <v>11</v>
      </c>
      <c r="C78" s="11">
        <v>7</v>
      </c>
      <c r="G78" s="13"/>
    </row>
    <row r="79" spans="1:7" ht="15">
      <c r="A79" s="19" t="s">
        <v>9</v>
      </c>
      <c r="B79" s="11">
        <v>8</v>
      </c>
      <c r="C79" s="11">
        <v>4</v>
      </c>
      <c r="G79" s="13"/>
    </row>
    <row r="80" spans="1:7" ht="15">
      <c r="A80" s="19" t="s">
        <v>10</v>
      </c>
      <c r="B80" s="11">
        <v>22</v>
      </c>
      <c r="C80" s="11">
        <v>28</v>
      </c>
      <c r="G80" s="13"/>
    </row>
    <row r="81" spans="1:7" ht="15">
      <c r="A81" s="19" t="s">
        <v>11</v>
      </c>
      <c r="B81" s="11">
        <v>5</v>
      </c>
      <c r="C81" s="11">
        <v>17</v>
      </c>
      <c r="D81" s="11">
        <v>2</v>
      </c>
      <c r="G81" s="13"/>
    </row>
    <row r="82" spans="1:7" ht="15">
      <c r="A82" s="19" t="s">
        <v>12</v>
      </c>
      <c r="B82" s="11">
        <v>12</v>
      </c>
      <c r="C82" s="11">
        <v>2</v>
      </c>
      <c r="G82" s="13"/>
    </row>
    <row r="83" spans="1:7" ht="15">
      <c r="A83" s="19" t="s">
        <v>13</v>
      </c>
      <c r="B83" s="11">
        <v>7</v>
      </c>
      <c r="C83" s="11">
        <v>18</v>
      </c>
      <c r="D83" s="11">
        <v>2</v>
      </c>
      <c r="G83" s="13"/>
    </row>
    <row r="84" spans="1:7" ht="15">
      <c r="A84" s="19" t="s">
        <v>18</v>
      </c>
      <c r="B84" s="11">
        <v>8</v>
      </c>
      <c r="C84" s="11">
        <v>9</v>
      </c>
      <c r="G84" s="13"/>
    </row>
    <row r="85" spans="1:7" ht="15">
      <c r="A85" s="16" t="s">
        <v>19</v>
      </c>
      <c r="B85" s="11">
        <v>25</v>
      </c>
      <c r="C85" s="11">
        <v>6</v>
      </c>
      <c r="G85" s="13"/>
    </row>
    <row r="86" spans="1:7" ht="15">
      <c r="A86" s="26" t="s">
        <v>43</v>
      </c>
      <c r="B86" s="11">
        <v>13</v>
      </c>
      <c r="C86" s="11">
        <v>14</v>
      </c>
      <c r="D86" s="11">
        <v>5</v>
      </c>
      <c r="G86" s="13"/>
    </row>
    <row r="87" spans="1:7" ht="15">
      <c r="A87" s="11" t="s">
        <v>6</v>
      </c>
      <c r="B87" s="21">
        <f>SUM(B74:B86)</f>
        <v>215</v>
      </c>
      <c r="C87" s="21">
        <f>SUM(C74:C86)</f>
        <v>195</v>
      </c>
      <c r="D87" s="21">
        <f>SUM(D74:D85)</f>
        <v>14</v>
      </c>
      <c r="E87" s="21">
        <f>SUM(E74:E85)</f>
        <v>0</v>
      </c>
      <c r="F87" s="21">
        <f>SUM(F74:F85)</f>
        <v>0</v>
      </c>
      <c r="G87" s="9">
        <f>SUM(B87:F87)</f>
        <v>424</v>
      </c>
    </row>
    <row r="88" spans="1:7" ht="15">
      <c r="A88" s="9" t="s">
        <v>29</v>
      </c>
      <c r="B88" s="10">
        <f>(B87/G87)*100</f>
        <v>50.70754716981132</v>
      </c>
      <c r="C88" s="10">
        <f>(C87/G87)*100</f>
        <v>45.990566037735846</v>
      </c>
      <c r="D88" s="10">
        <f>(D87/G87)*100</f>
        <v>3.30188679245283</v>
      </c>
      <c r="E88" s="10">
        <f>(E87/G87)*100</f>
        <v>0</v>
      </c>
      <c r="F88" s="10">
        <f>(F87/G87)*100</f>
        <v>0</v>
      </c>
      <c r="G88" s="10">
        <f>(G87/G87)*100</f>
        <v>100</v>
      </c>
    </row>
    <row r="89" ht="15">
      <c r="G89" s="13"/>
    </row>
    <row r="90" spans="1:7" ht="31.5">
      <c r="A90" s="15" t="s">
        <v>30</v>
      </c>
      <c r="G90" s="13"/>
    </row>
    <row r="91" spans="1:7" ht="15">
      <c r="A91" s="16" t="s">
        <v>15</v>
      </c>
      <c r="B91" s="11">
        <v>14</v>
      </c>
      <c r="C91" s="11">
        <v>28</v>
      </c>
      <c r="D91" s="11">
        <v>7</v>
      </c>
      <c r="E91" s="11">
        <v>1</v>
      </c>
      <c r="G91" s="13"/>
    </row>
    <row r="92" spans="1:7" ht="15">
      <c r="A92" s="17" t="s">
        <v>16</v>
      </c>
      <c r="B92" s="22" t="s">
        <v>14</v>
      </c>
      <c r="G92" s="13"/>
    </row>
    <row r="93" spans="1:7" ht="15">
      <c r="A93" s="16" t="s">
        <v>17</v>
      </c>
      <c r="B93" s="11">
        <v>9</v>
      </c>
      <c r="C93" s="11">
        <v>7</v>
      </c>
      <c r="G93" s="13"/>
    </row>
    <row r="94" spans="1:7" ht="15">
      <c r="A94" s="19" t="s">
        <v>7</v>
      </c>
      <c r="B94" s="11">
        <v>6</v>
      </c>
      <c r="C94" s="11">
        <v>7</v>
      </c>
      <c r="D94" s="11">
        <v>1</v>
      </c>
      <c r="E94" s="11">
        <v>1</v>
      </c>
      <c r="G94" s="13"/>
    </row>
    <row r="95" spans="1:7" ht="15">
      <c r="A95" s="19" t="s">
        <v>8</v>
      </c>
      <c r="B95" s="22" t="s">
        <v>14</v>
      </c>
      <c r="G95" s="13"/>
    </row>
    <row r="96" spans="1:7" ht="15">
      <c r="A96" s="19" t="s">
        <v>9</v>
      </c>
      <c r="B96" s="22" t="s">
        <v>14</v>
      </c>
      <c r="G96" s="13"/>
    </row>
    <row r="97" spans="1:7" ht="15">
      <c r="A97" s="19" t="s">
        <v>10</v>
      </c>
      <c r="B97" s="11">
        <v>11</v>
      </c>
      <c r="C97" s="11">
        <v>34</v>
      </c>
      <c r="D97" s="11">
        <v>4</v>
      </c>
      <c r="E97" s="11">
        <v>1</v>
      </c>
      <c r="G97" s="13"/>
    </row>
    <row r="98" spans="1:7" ht="15">
      <c r="A98" s="19" t="s">
        <v>11</v>
      </c>
      <c r="B98" s="11">
        <v>7</v>
      </c>
      <c r="C98" s="11">
        <v>15</v>
      </c>
      <c r="D98" s="11">
        <v>2</v>
      </c>
      <c r="E98" s="11">
        <v>1</v>
      </c>
      <c r="G98" s="13"/>
    </row>
    <row r="99" spans="1:7" ht="15">
      <c r="A99" s="19" t="s">
        <v>12</v>
      </c>
      <c r="B99" s="11">
        <v>7</v>
      </c>
      <c r="C99" s="11">
        <v>7</v>
      </c>
      <c r="G99" s="13"/>
    </row>
    <row r="100" spans="1:7" ht="15">
      <c r="A100" s="19" t="s">
        <v>13</v>
      </c>
      <c r="B100" s="22" t="s">
        <v>14</v>
      </c>
      <c r="G100" s="13"/>
    </row>
    <row r="101" spans="1:7" ht="15">
      <c r="A101" s="19" t="s">
        <v>18</v>
      </c>
      <c r="B101" s="22" t="s">
        <v>14</v>
      </c>
      <c r="G101" s="13"/>
    </row>
    <row r="102" spans="1:7" ht="15">
      <c r="A102" s="16" t="s">
        <v>19</v>
      </c>
      <c r="B102" s="22" t="s">
        <v>14</v>
      </c>
      <c r="G102" s="13"/>
    </row>
    <row r="103" spans="1:7" ht="15">
      <c r="A103" s="26" t="s">
        <v>43</v>
      </c>
      <c r="B103" s="22" t="s">
        <v>14</v>
      </c>
      <c r="G103" s="13"/>
    </row>
    <row r="104" spans="1:7" ht="15">
      <c r="A104" s="11" t="s">
        <v>6</v>
      </c>
      <c r="B104" s="21">
        <f>SUM(B91:B99)</f>
        <v>54</v>
      </c>
      <c r="C104" s="21">
        <f>SUM(C91:C99)</f>
        <v>98</v>
      </c>
      <c r="D104" s="21">
        <f>SUM(D91:D99)</f>
        <v>14</v>
      </c>
      <c r="E104" s="21">
        <f>SUM(E91:E99)</f>
        <v>4</v>
      </c>
      <c r="F104" s="21">
        <f>SUM(F91:F99)</f>
        <v>0</v>
      </c>
      <c r="G104" s="9">
        <f>SUM(B104:F104)</f>
        <v>170</v>
      </c>
    </row>
    <row r="105" spans="1:7" ht="15">
      <c r="A105" s="9" t="s">
        <v>31</v>
      </c>
      <c r="B105" s="10">
        <f>(B104/G104)*100</f>
        <v>31.76470588235294</v>
      </c>
      <c r="C105" s="10">
        <f>(C104/G104)*100</f>
        <v>57.647058823529406</v>
      </c>
      <c r="D105" s="10">
        <f>(D104/G104)*100</f>
        <v>8.235294117647058</v>
      </c>
      <c r="E105" s="10">
        <f>(E104/G104)*100</f>
        <v>2.3529411764705883</v>
      </c>
      <c r="F105" s="10">
        <f>(F104/G104)*100</f>
        <v>0</v>
      </c>
      <c r="G105" s="9">
        <f>(G104/G104)*100</f>
        <v>100</v>
      </c>
    </row>
    <row r="106" ht="15">
      <c r="G106" s="13"/>
    </row>
    <row r="107" spans="1:7" ht="31.5">
      <c r="A107" s="15" t="s">
        <v>32</v>
      </c>
      <c r="G107" s="13"/>
    </row>
    <row r="108" spans="1:7" ht="15">
      <c r="A108" s="16" t="s">
        <v>15</v>
      </c>
      <c r="B108" s="11">
        <v>40</v>
      </c>
      <c r="C108" s="11">
        <v>12</v>
      </c>
      <c r="G108" s="13"/>
    </row>
    <row r="109" spans="1:7" ht="15">
      <c r="A109" s="17" t="s">
        <v>16</v>
      </c>
      <c r="B109" s="18">
        <v>58</v>
      </c>
      <c r="C109" s="11">
        <v>56</v>
      </c>
      <c r="D109" s="11">
        <v>9</v>
      </c>
      <c r="G109" s="13"/>
    </row>
    <row r="110" spans="1:7" ht="15">
      <c r="A110" s="16" t="s">
        <v>17</v>
      </c>
      <c r="B110" s="11">
        <v>12</v>
      </c>
      <c r="C110" s="11">
        <v>4</v>
      </c>
      <c r="G110" s="13"/>
    </row>
    <row r="111" spans="1:7" ht="15">
      <c r="A111" s="19" t="s">
        <v>7</v>
      </c>
      <c r="B111" s="11">
        <v>9</v>
      </c>
      <c r="C111" s="11">
        <v>5</v>
      </c>
      <c r="D111" s="11">
        <v>1</v>
      </c>
      <c r="G111" s="13"/>
    </row>
    <row r="112" spans="1:7" ht="15">
      <c r="A112" s="19" t="s">
        <v>8</v>
      </c>
      <c r="B112" s="11">
        <v>10</v>
      </c>
      <c r="C112" s="11">
        <v>7</v>
      </c>
      <c r="D112" s="11">
        <v>2</v>
      </c>
      <c r="G112" s="13"/>
    </row>
    <row r="113" spans="1:7" ht="15">
      <c r="A113" s="19" t="s">
        <v>9</v>
      </c>
      <c r="B113" s="11">
        <v>7</v>
      </c>
      <c r="C113" s="11">
        <v>5</v>
      </c>
      <c r="G113" s="13"/>
    </row>
    <row r="114" spans="1:7" ht="15">
      <c r="A114" s="19" t="s">
        <v>10</v>
      </c>
      <c r="B114" s="11">
        <v>27</v>
      </c>
      <c r="C114" s="11">
        <v>22</v>
      </c>
      <c r="D114" s="11">
        <v>1</v>
      </c>
      <c r="G114" s="13"/>
    </row>
    <row r="115" spans="1:7" ht="15">
      <c r="A115" s="19" t="s">
        <v>11</v>
      </c>
      <c r="B115" s="11">
        <v>12</v>
      </c>
      <c r="C115" s="11">
        <v>12</v>
      </c>
      <c r="D115" s="11">
        <v>1</v>
      </c>
      <c r="G115" s="13"/>
    </row>
    <row r="116" spans="1:7" ht="15">
      <c r="A116" s="19" t="s">
        <v>12</v>
      </c>
      <c r="B116" s="11">
        <v>12</v>
      </c>
      <c r="C116" s="11">
        <v>2</v>
      </c>
      <c r="G116" s="13"/>
    </row>
    <row r="117" spans="1:7" ht="15">
      <c r="A117" s="19" t="s">
        <v>13</v>
      </c>
      <c r="B117" s="11">
        <v>9</v>
      </c>
      <c r="C117" s="11">
        <v>17</v>
      </c>
      <c r="D117" s="11">
        <v>1</v>
      </c>
      <c r="G117" s="13"/>
    </row>
    <row r="118" spans="1:7" ht="15">
      <c r="A118" s="19" t="s">
        <v>18</v>
      </c>
      <c r="B118" s="11">
        <v>10</v>
      </c>
      <c r="C118" s="11">
        <v>7</v>
      </c>
      <c r="G118" s="13"/>
    </row>
    <row r="119" spans="1:7" ht="15">
      <c r="A119" s="16" t="s">
        <v>19</v>
      </c>
      <c r="B119" s="11">
        <v>25</v>
      </c>
      <c r="C119" s="11">
        <v>6</v>
      </c>
      <c r="G119" s="13"/>
    </row>
    <row r="120" spans="1:7" ht="15">
      <c r="A120" s="26" t="s">
        <v>43</v>
      </c>
      <c r="B120" s="11">
        <v>16</v>
      </c>
      <c r="C120" s="11">
        <v>16</v>
      </c>
      <c r="D120" s="11">
        <v>1</v>
      </c>
      <c r="G120" s="13"/>
    </row>
    <row r="121" spans="1:7" ht="15">
      <c r="A121" s="11" t="s">
        <v>6</v>
      </c>
      <c r="B121" s="21">
        <f>SUM(B108:B120)</f>
        <v>247</v>
      </c>
      <c r="C121" s="21">
        <f>SUM(C108:C120)</f>
        <v>171</v>
      </c>
      <c r="D121" s="21">
        <f>SUM(D108:D119)</f>
        <v>15</v>
      </c>
      <c r="E121" s="21">
        <f>SUM(E108:E119)</f>
        <v>0</v>
      </c>
      <c r="F121" s="21">
        <f>SUM(F108:F119)</f>
        <v>0</v>
      </c>
      <c r="G121" s="9">
        <f>SUM(B121:F121)</f>
        <v>433</v>
      </c>
    </row>
    <row r="122" spans="1:7" ht="15">
      <c r="A122" s="9" t="s">
        <v>33</v>
      </c>
      <c r="B122" s="10">
        <f>(B121/G121)*100</f>
        <v>57.04387990762124</v>
      </c>
      <c r="C122" s="10">
        <f>(C121/G121)*100</f>
        <v>39.4919168591224</v>
      </c>
      <c r="D122" s="10">
        <f>(D121/G121)*100</f>
        <v>3.4642032332563506</v>
      </c>
      <c r="E122" s="10">
        <f>(E121/G121)*100</f>
        <v>0</v>
      </c>
      <c r="F122" s="10">
        <f>(F121/G121)*100</f>
        <v>0</v>
      </c>
      <c r="G122" s="9">
        <f>(G121/G121)*100</f>
        <v>100</v>
      </c>
    </row>
    <row r="123" ht="15">
      <c r="G123" s="13"/>
    </row>
    <row r="124" spans="1:7" ht="31.5">
      <c r="A124" s="23" t="s">
        <v>34</v>
      </c>
      <c r="G124" s="13"/>
    </row>
    <row r="125" spans="1:7" ht="15">
      <c r="A125" s="16" t="s">
        <v>15</v>
      </c>
      <c r="B125" s="11">
        <v>18</v>
      </c>
      <c r="C125" s="11">
        <v>23</v>
      </c>
      <c r="D125" s="11">
        <v>7</v>
      </c>
      <c r="E125" s="11">
        <v>3</v>
      </c>
      <c r="G125" s="13"/>
    </row>
    <row r="126" spans="1:7" ht="15">
      <c r="A126" s="17" t="s">
        <v>16</v>
      </c>
      <c r="B126" s="18">
        <v>42</v>
      </c>
      <c r="C126" s="11">
        <v>62</v>
      </c>
      <c r="D126" s="11">
        <v>16</v>
      </c>
      <c r="E126" s="11">
        <v>1</v>
      </c>
      <c r="G126" s="13"/>
    </row>
    <row r="127" spans="1:7" ht="15">
      <c r="A127" s="16" t="s">
        <v>17</v>
      </c>
      <c r="B127" s="11">
        <v>11</v>
      </c>
      <c r="C127" s="11">
        <v>4</v>
      </c>
      <c r="D127" s="11">
        <v>1</v>
      </c>
      <c r="G127" s="13"/>
    </row>
    <row r="128" spans="1:7" ht="15">
      <c r="A128" s="19" t="s">
        <v>7</v>
      </c>
      <c r="B128" s="11">
        <v>6</v>
      </c>
      <c r="C128" s="11">
        <v>8</v>
      </c>
      <c r="D128" s="11">
        <v>0</v>
      </c>
      <c r="E128" s="11">
        <v>1</v>
      </c>
      <c r="G128" s="13"/>
    </row>
    <row r="129" spans="1:7" ht="15">
      <c r="A129" s="19" t="s">
        <v>8</v>
      </c>
      <c r="B129" s="11">
        <v>5</v>
      </c>
      <c r="C129" s="11">
        <v>12</v>
      </c>
      <c r="D129" s="11">
        <v>2</v>
      </c>
      <c r="G129" s="13"/>
    </row>
    <row r="130" spans="1:7" ht="15">
      <c r="A130" s="19" t="s">
        <v>9</v>
      </c>
      <c r="B130" s="11">
        <v>7</v>
      </c>
      <c r="C130" s="11">
        <v>4</v>
      </c>
      <c r="D130" s="11">
        <v>1</v>
      </c>
      <c r="G130" s="13"/>
    </row>
    <row r="131" spans="1:7" ht="15">
      <c r="A131" s="19" t="s">
        <v>10</v>
      </c>
      <c r="B131" s="11">
        <v>20</v>
      </c>
      <c r="C131" s="11">
        <v>28</v>
      </c>
      <c r="D131" s="11">
        <v>1</v>
      </c>
      <c r="E131" s="11">
        <v>1</v>
      </c>
      <c r="G131" s="13"/>
    </row>
    <row r="132" spans="1:7" ht="15">
      <c r="A132" s="19" t="s">
        <v>11</v>
      </c>
      <c r="B132" s="11">
        <v>8</v>
      </c>
      <c r="C132" s="11">
        <v>14</v>
      </c>
      <c r="D132" s="11">
        <v>2</v>
      </c>
      <c r="G132" s="13"/>
    </row>
    <row r="133" spans="1:7" ht="15">
      <c r="A133" s="19" t="s">
        <v>12</v>
      </c>
      <c r="B133" s="11">
        <v>8</v>
      </c>
      <c r="C133" s="11">
        <v>6</v>
      </c>
      <c r="G133" s="13"/>
    </row>
    <row r="134" spans="1:7" ht="15">
      <c r="A134" s="19" t="s">
        <v>13</v>
      </c>
      <c r="B134" s="11">
        <v>9</v>
      </c>
      <c r="C134" s="11">
        <v>16</v>
      </c>
      <c r="D134" s="11">
        <v>2</v>
      </c>
      <c r="G134" s="13"/>
    </row>
    <row r="135" spans="1:7" ht="15">
      <c r="A135" s="19" t="s">
        <v>18</v>
      </c>
      <c r="B135" s="11">
        <v>7</v>
      </c>
      <c r="C135" s="11">
        <v>9</v>
      </c>
      <c r="D135" s="11">
        <v>1</v>
      </c>
      <c r="G135" s="13"/>
    </row>
    <row r="136" spans="1:7" ht="15">
      <c r="A136" s="16" t="s">
        <v>19</v>
      </c>
      <c r="B136" s="11">
        <v>12</v>
      </c>
      <c r="C136" s="11">
        <v>19</v>
      </c>
      <c r="G136" s="13"/>
    </row>
    <row r="137" spans="1:7" ht="15">
      <c r="A137" s="26" t="s">
        <v>43</v>
      </c>
      <c r="B137" s="11">
        <v>9</v>
      </c>
      <c r="C137" s="11">
        <v>21</v>
      </c>
      <c r="D137" s="11">
        <v>2</v>
      </c>
      <c r="E137" s="11">
        <v>1</v>
      </c>
      <c r="G137" s="13"/>
    </row>
    <row r="138" spans="1:7" ht="15">
      <c r="A138" s="11" t="s">
        <v>6</v>
      </c>
      <c r="B138" s="21">
        <f>SUM(B125:B137)</f>
        <v>162</v>
      </c>
      <c r="C138" s="21">
        <f>SUM(C125:C137)</f>
        <v>226</v>
      </c>
      <c r="D138" s="21">
        <f>SUM(D125:D137)</f>
        <v>35</v>
      </c>
      <c r="E138" s="21">
        <f>SUM(E125:E136)</f>
        <v>6</v>
      </c>
      <c r="F138" s="21">
        <f>SUM(F125:F136)</f>
        <v>0</v>
      </c>
      <c r="G138" s="9">
        <f>SUM(B138:F138)</f>
        <v>429</v>
      </c>
    </row>
    <row r="139" spans="1:7" ht="15">
      <c r="A139" s="9" t="s">
        <v>35</v>
      </c>
      <c r="B139" s="10">
        <f>(B138/G138)*100</f>
        <v>37.76223776223776</v>
      </c>
      <c r="C139" s="10">
        <f>(C138/G138)*100</f>
        <v>52.680652680652685</v>
      </c>
      <c r="D139" s="10">
        <f>(D138/G138)*100</f>
        <v>8.158508158508159</v>
      </c>
      <c r="E139" s="10">
        <f>(E138/G138)*100</f>
        <v>1.3986013986013985</v>
      </c>
      <c r="F139" s="10">
        <f>(F138/G138)*100</f>
        <v>0</v>
      </c>
      <c r="G139" s="9">
        <f>(G138/G138)*100</f>
        <v>100</v>
      </c>
    </row>
    <row r="140" ht="15">
      <c r="G140" s="13"/>
    </row>
    <row r="141" spans="1:7" ht="31.5">
      <c r="A141" s="20" t="s">
        <v>36</v>
      </c>
      <c r="G141" s="13"/>
    </row>
    <row r="142" spans="1:7" ht="15">
      <c r="A142" s="16" t="s">
        <v>15</v>
      </c>
      <c r="B142" s="11">
        <v>6</v>
      </c>
      <c r="C142" s="11">
        <v>17</v>
      </c>
      <c r="D142" s="11">
        <v>23</v>
      </c>
      <c r="E142" s="11">
        <v>4</v>
      </c>
      <c r="F142" s="11">
        <v>1</v>
      </c>
      <c r="G142" s="13"/>
    </row>
    <row r="143" spans="1:7" ht="15">
      <c r="A143" s="17" t="s">
        <v>16</v>
      </c>
      <c r="B143" s="18">
        <v>22</v>
      </c>
      <c r="C143" s="11">
        <v>38</v>
      </c>
      <c r="D143" s="11">
        <v>46</v>
      </c>
      <c r="E143" s="11">
        <v>14</v>
      </c>
      <c r="F143" s="11">
        <v>3</v>
      </c>
      <c r="G143" s="13"/>
    </row>
    <row r="144" spans="1:7" ht="15">
      <c r="A144" s="16" t="s">
        <v>17</v>
      </c>
      <c r="B144" s="11">
        <v>5</v>
      </c>
      <c r="C144" s="11">
        <v>5</v>
      </c>
      <c r="D144" s="11">
        <v>4</v>
      </c>
      <c r="E144" s="11">
        <v>1</v>
      </c>
      <c r="G144" s="13"/>
    </row>
    <row r="145" spans="1:7" ht="15">
      <c r="A145" s="19" t="s">
        <v>7</v>
      </c>
      <c r="B145" s="11">
        <v>1</v>
      </c>
      <c r="C145" s="11">
        <v>6</v>
      </c>
      <c r="D145" s="11">
        <v>5</v>
      </c>
      <c r="E145" s="11">
        <v>2</v>
      </c>
      <c r="F145" s="11">
        <v>1</v>
      </c>
      <c r="G145" s="13"/>
    </row>
    <row r="146" spans="1:7" ht="15">
      <c r="A146" s="19" t="s">
        <v>8</v>
      </c>
      <c r="B146" s="11">
        <v>4</v>
      </c>
      <c r="C146" s="11">
        <v>6</v>
      </c>
      <c r="D146" s="11">
        <v>5</v>
      </c>
      <c r="E146" s="11">
        <v>3</v>
      </c>
      <c r="F146" s="11">
        <v>1</v>
      </c>
      <c r="G146" s="13"/>
    </row>
    <row r="147" spans="1:7" ht="15">
      <c r="A147" s="19" t="s">
        <v>9</v>
      </c>
      <c r="B147" s="11">
        <v>3</v>
      </c>
      <c r="C147" s="11">
        <v>4</v>
      </c>
      <c r="D147" s="11">
        <v>5</v>
      </c>
      <c r="G147" s="13"/>
    </row>
    <row r="148" spans="1:7" ht="15">
      <c r="A148" s="19" t="s">
        <v>10</v>
      </c>
      <c r="B148" s="11">
        <v>7</v>
      </c>
      <c r="C148" s="11">
        <v>19</v>
      </c>
      <c r="D148" s="11">
        <v>15</v>
      </c>
      <c r="E148" s="11">
        <v>6</v>
      </c>
      <c r="F148" s="11">
        <v>3</v>
      </c>
      <c r="G148" s="13"/>
    </row>
    <row r="149" spans="1:7" ht="15">
      <c r="A149" s="19" t="s">
        <v>11</v>
      </c>
      <c r="B149" s="11">
        <v>3</v>
      </c>
      <c r="C149" s="11">
        <v>14</v>
      </c>
      <c r="D149" s="11">
        <v>5</v>
      </c>
      <c r="E149" s="11">
        <v>2</v>
      </c>
      <c r="G149" s="13"/>
    </row>
    <row r="150" spans="1:7" ht="15">
      <c r="A150" s="19" t="s">
        <v>12</v>
      </c>
      <c r="B150" s="11">
        <v>2</v>
      </c>
      <c r="C150" s="11">
        <v>8</v>
      </c>
      <c r="D150" s="11">
        <v>4</v>
      </c>
      <c r="G150" s="13"/>
    </row>
    <row r="151" spans="1:7" ht="15">
      <c r="A151" s="19" t="s">
        <v>13</v>
      </c>
      <c r="B151" s="11">
        <v>5</v>
      </c>
      <c r="C151" s="11">
        <v>13</v>
      </c>
      <c r="D151" s="11">
        <v>9</v>
      </c>
      <c r="G151" s="13"/>
    </row>
    <row r="152" spans="1:7" ht="15">
      <c r="A152" s="19" t="s">
        <v>18</v>
      </c>
      <c r="B152" s="11">
        <v>5</v>
      </c>
      <c r="C152" s="11">
        <v>4</v>
      </c>
      <c r="D152" s="11">
        <v>6</v>
      </c>
      <c r="E152" s="11">
        <v>2</v>
      </c>
      <c r="G152" s="13"/>
    </row>
    <row r="153" spans="1:7" ht="15">
      <c r="A153" s="16" t="s">
        <v>19</v>
      </c>
      <c r="B153" s="11">
        <v>6</v>
      </c>
      <c r="C153" s="11">
        <v>8</v>
      </c>
      <c r="D153" s="11">
        <v>12</v>
      </c>
      <c r="E153" s="11">
        <v>2</v>
      </c>
      <c r="G153" s="13"/>
    </row>
    <row r="154" spans="1:7" ht="15">
      <c r="A154" s="26" t="s">
        <v>43</v>
      </c>
      <c r="B154" s="11">
        <v>3</v>
      </c>
      <c r="C154" s="11">
        <v>8</v>
      </c>
      <c r="D154" s="11">
        <v>11</v>
      </c>
      <c r="E154" s="11">
        <v>7</v>
      </c>
      <c r="F154" s="11">
        <v>2</v>
      </c>
      <c r="G154" s="13"/>
    </row>
    <row r="155" spans="1:7" ht="15">
      <c r="A155" s="11" t="s">
        <v>6</v>
      </c>
      <c r="B155" s="21">
        <f>SUM(B142:B154)</f>
        <v>72</v>
      </c>
      <c r="C155" s="21">
        <f>SUM(C142:C154)</f>
        <v>150</v>
      </c>
      <c r="D155" s="21">
        <f>SUM(D142:D154)</f>
        <v>150</v>
      </c>
      <c r="E155" s="21">
        <f>SUM(E142:E154)</f>
        <v>43</v>
      </c>
      <c r="F155" s="21">
        <f>SUM(F142:F153)</f>
        <v>9</v>
      </c>
      <c r="G155" s="9">
        <f>SUM(B155:F155)</f>
        <v>424</v>
      </c>
    </row>
    <row r="156" spans="1:7" ht="15">
      <c r="A156" s="9" t="s">
        <v>37</v>
      </c>
      <c r="B156" s="10">
        <f>(B155/G155)*100</f>
        <v>16.9811320754717</v>
      </c>
      <c r="C156" s="10">
        <f>(C155/G155)*100</f>
        <v>35.37735849056604</v>
      </c>
      <c r="D156" s="10">
        <f>(D155/G155)*100</f>
        <v>35.37735849056604</v>
      </c>
      <c r="E156" s="10">
        <f>(E155/G155)*100</f>
        <v>10.141509433962264</v>
      </c>
      <c r="F156" s="10">
        <f>(F155/G155)*100</f>
        <v>2.1226415094339623</v>
      </c>
      <c r="G156" s="9">
        <f>(G155/G155)*100</f>
        <v>100</v>
      </c>
    </row>
    <row r="157" ht="15">
      <c r="G157" s="13"/>
    </row>
    <row r="158" spans="1:7" ht="15.75">
      <c r="A158" s="24" t="s">
        <v>38</v>
      </c>
      <c r="G158" s="13"/>
    </row>
    <row r="159" spans="1:7" ht="15">
      <c r="A159" s="16" t="s">
        <v>15</v>
      </c>
      <c r="B159" s="22" t="s">
        <v>14</v>
      </c>
      <c r="G159" s="13"/>
    </row>
    <row r="160" spans="1:7" ht="15">
      <c r="A160" s="17" t="s">
        <v>16</v>
      </c>
      <c r="B160" s="11">
        <v>61</v>
      </c>
      <c r="C160" s="11">
        <v>50</v>
      </c>
      <c r="D160" s="11">
        <v>4</v>
      </c>
      <c r="E160" s="11">
        <v>1</v>
      </c>
      <c r="G160" s="13"/>
    </row>
    <row r="161" spans="1:7" ht="15">
      <c r="A161" s="16" t="s">
        <v>17</v>
      </c>
      <c r="B161" s="22" t="s">
        <v>14</v>
      </c>
      <c r="G161" s="13"/>
    </row>
    <row r="162" spans="1:7" ht="15">
      <c r="A162" s="19" t="s">
        <v>7</v>
      </c>
      <c r="B162" s="22" t="s">
        <v>14</v>
      </c>
      <c r="G162" s="13"/>
    </row>
    <row r="163" spans="1:7" ht="15">
      <c r="A163" s="19" t="s">
        <v>8</v>
      </c>
      <c r="B163" s="22" t="s">
        <v>14</v>
      </c>
      <c r="G163" s="13"/>
    </row>
    <row r="164" spans="1:7" ht="15">
      <c r="A164" s="19" t="s">
        <v>9</v>
      </c>
      <c r="B164" s="22" t="s">
        <v>14</v>
      </c>
      <c r="G164" s="13"/>
    </row>
    <row r="165" spans="1:7" ht="15">
      <c r="A165" s="19" t="s">
        <v>10</v>
      </c>
      <c r="B165" s="22" t="s">
        <v>14</v>
      </c>
      <c r="G165" s="13"/>
    </row>
    <row r="166" spans="1:7" ht="15">
      <c r="A166" s="19" t="s">
        <v>11</v>
      </c>
      <c r="B166" s="22" t="s">
        <v>14</v>
      </c>
      <c r="G166" s="13"/>
    </row>
    <row r="167" spans="1:7" ht="15">
      <c r="A167" s="19" t="s">
        <v>12</v>
      </c>
      <c r="B167" s="22" t="s">
        <v>14</v>
      </c>
      <c r="G167" s="13"/>
    </row>
    <row r="168" spans="1:7" ht="15">
      <c r="A168" s="19" t="s">
        <v>13</v>
      </c>
      <c r="B168" s="22" t="s">
        <v>14</v>
      </c>
      <c r="G168" s="13"/>
    </row>
    <row r="169" spans="1:7" ht="15">
      <c r="A169" s="19" t="s">
        <v>18</v>
      </c>
      <c r="B169" s="11">
        <v>10</v>
      </c>
      <c r="C169" s="11">
        <v>7</v>
      </c>
      <c r="G169" s="13"/>
    </row>
    <row r="170" spans="1:7" ht="15">
      <c r="A170" s="16" t="s">
        <v>19</v>
      </c>
      <c r="B170" s="11">
        <v>11</v>
      </c>
      <c r="C170" s="11">
        <v>10</v>
      </c>
      <c r="D170" s="11">
        <v>3</v>
      </c>
      <c r="G170" s="13"/>
    </row>
    <row r="171" spans="1:7" ht="15">
      <c r="A171" s="26" t="s">
        <v>43</v>
      </c>
      <c r="B171" s="22" t="s">
        <v>14</v>
      </c>
      <c r="G171" s="13"/>
    </row>
    <row r="172" spans="1:7" ht="15">
      <c r="A172" s="11" t="s">
        <v>6</v>
      </c>
      <c r="B172" s="11">
        <f>SUM(B160:B170)</f>
        <v>82</v>
      </c>
      <c r="C172" s="11">
        <f>SUM(C160:C170)</f>
        <v>67</v>
      </c>
      <c r="D172" s="11">
        <f>SUM(D160:D170)</f>
        <v>7</v>
      </c>
      <c r="E172" s="11">
        <f>SUM(E160:E170)</f>
        <v>1</v>
      </c>
      <c r="F172" s="11">
        <f>SUM(F160:F170)</f>
        <v>0</v>
      </c>
      <c r="G172" s="13">
        <f>SUM(B172:F172)</f>
        <v>157</v>
      </c>
    </row>
    <row r="173" spans="1:7" ht="15">
      <c r="A173" s="9" t="s">
        <v>39</v>
      </c>
      <c r="B173" s="10">
        <f>(B172/G172)*100</f>
        <v>52.22929936305732</v>
      </c>
      <c r="C173" s="10">
        <f>(C172/G172)*100</f>
        <v>42.675159235668794</v>
      </c>
      <c r="D173" s="10">
        <f>(D172/G172)*100</f>
        <v>4.45859872611465</v>
      </c>
      <c r="E173" s="10">
        <f>(E172/G172)*100</f>
        <v>0.6369426751592357</v>
      </c>
      <c r="F173" s="10">
        <f>(F172/G172)*100</f>
        <v>0</v>
      </c>
      <c r="G173" s="9">
        <f>(G172/G172)*100</f>
        <v>100</v>
      </c>
    </row>
    <row r="174" ht="15">
      <c r="G174" s="13"/>
    </row>
    <row r="175" spans="1:7" ht="15.75">
      <c r="A175" s="24" t="s">
        <v>40</v>
      </c>
      <c r="G175" s="13"/>
    </row>
    <row r="176" spans="1:7" ht="15">
      <c r="A176" s="16" t="s">
        <v>15</v>
      </c>
      <c r="B176" s="22" t="s">
        <v>14</v>
      </c>
      <c r="G176" s="13"/>
    </row>
    <row r="177" spans="1:7" ht="15">
      <c r="A177" s="17" t="s">
        <v>16</v>
      </c>
      <c r="B177" s="11">
        <v>54</v>
      </c>
      <c r="C177" s="11">
        <v>51</v>
      </c>
      <c r="D177" s="11">
        <v>10</v>
      </c>
      <c r="G177" s="13"/>
    </row>
    <row r="178" spans="1:7" ht="15">
      <c r="A178" s="16" t="s">
        <v>17</v>
      </c>
      <c r="B178" s="22" t="s">
        <v>14</v>
      </c>
      <c r="G178" s="13"/>
    </row>
    <row r="179" spans="1:7" ht="15">
      <c r="A179" s="19" t="s">
        <v>7</v>
      </c>
      <c r="B179" s="22" t="s">
        <v>14</v>
      </c>
      <c r="G179" s="13"/>
    </row>
    <row r="180" spans="1:7" ht="15">
      <c r="A180" s="19" t="s">
        <v>8</v>
      </c>
      <c r="B180" s="22" t="s">
        <v>14</v>
      </c>
      <c r="G180" s="13"/>
    </row>
    <row r="181" spans="1:7" ht="15">
      <c r="A181" s="19" t="s">
        <v>9</v>
      </c>
      <c r="B181" s="22" t="s">
        <v>14</v>
      </c>
      <c r="G181" s="13"/>
    </row>
    <row r="182" spans="1:7" ht="15">
      <c r="A182" s="19" t="s">
        <v>10</v>
      </c>
      <c r="B182" s="22" t="s">
        <v>14</v>
      </c>
      <c r="G182" s="13"/>
    </row>
    <row r="183" spans="1:7" ht="15">
      <c r="A183" s="19" t="s">
        <v>11</v>
      </c>
      <c r="B183" s="22" t="s">
        <v>14</v>
      </c>
      <c r="G183" s="13"/>
    </row>
    <row r="184" spans="1:7" ht="15">
      <c r="A184" s="19" t="s">
        <v>12</v>
      </c>
      <c r="B184" s="22" t="s">
        <v>14</v>
      </c>
      <c r="G184" s="13"/>
    </row>
    <row r="185" spans="1:7" ht="15">
      <c r="A185" s="19" t="s">
        <v>13</v>
      </c>
      <c r="B185" s="22" t="s">
        <v>14</v>
      </c>
      <c r="G185" s="13"/>
    </row>
    <row r="186" spans="1:7" ht="15">
      <c r="A186" s="19" t="s">
        <v>18</v>
      </c>
      <c r="B186" s="11">
        <v>6</v>
      </c>
      <c r="C186" s="11">
        <v>10</v>
      </c>
      <c r="E186" s="11">
        <v>1</v>
      </c>
      <c r="G186" s="13"/>
    </row>
    <row r="187" spans="1:7" ht="15">
      <c r="A187" s="16" t="s">
        <v>19</v>
      </c>
      <c r="B187" s="11">
        <v>9</v>
      </c>
      <c r="C187" s="11">
        <v>13</v>
      </c>
      <c r="D187" s="11">
        <v>2</v>
      </c>
      <c r="G187" s="13"/>
    </row>
    <row r="188" spans="1:7" ht="15">
      <c r="A188" s="26" t="s">
        <v>43</v>
      </c>
      <c r="B188" s="22" t="s">
        <v>14</v>
      </c>
      <c r="G188" s="13"/>
    </row>
    <row r="189" spans="1:7" ht="15">
      <c r="A189" s="11" t="s">
        <v>6</v>
      </c>
      <c r="B189" s="11">
        <f>SUM(B177:B187)</f>
        <v>69</v>
      </c>
      <c r="C189" s="11">
        <f>SUM(C177:C187)</f>
        <v>74</v>
      </c>
      <c r="D189" s="11">
        <f>SUM(D177:D187)</f>
        <v>12</v>
      </c>
      <c r="E189" s="11">
        <f>SUM(E177:E187)</f>
        <v>1</v>
      </c>
      <c r="F189" s="11">
        <f>SUM(F177:F187)</f>
        <v>0</v>
      </c>
      <c r="G189" s="13">
        <f>SUM(B189:F189)</f>
        <v>156</v>
      </c>
    </row>
    <row r="190" spans="1:7" ht="15">
      <c r="A190" s="9" t="s">
        <v>41</v>
      </c>
      <c r="B190" s="10">
        <f>(B189/G189)*100</f>
        <v>44.230769230769226</v>
      </c>
      <c r="C190" s="10">
        <f>(C189/G189)*100</f>
        <v>47.43589743589743</v>
      </c>
      <c r="D190" s="10">
        <f>(D189/G189)*100</f>
        <v>7.6923076923076925</v>
      </c>
      <c r="E190" s="10">
        <f>(E189/G189)*100</f>
        <v>0.641025641025641</v>
      </c>
      <c r="F190" s="10">
        <f>(F189/G189)*100</f>
        <v>0</v>
      </c>
      <c r="G190" s="9">
        <f>(G189/G189)*100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4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28.421875" style="0" customWidth="1"/>
    <col min="2" max="2" width="15.8515625" style="0" customWidth="1"/>
    <col min="3" max="3" width="15.140625" style="0" customWidth="1"/>
    <col min="4" max="4" width="14.00390625" style="0" customWidth="1"/>
    <col min="5" max="6" width="17.7109375" style="0" customWidth="1"/>
  </cols>
  <sheetData>
    <row r="3" spans="1:4" ht="15">
      <c r="A3" s="34" t="s">
        <v>62</v>
      </c>
      <c r="B3" s="34"/>
      <c r="C3" s="34"/>
      <c r="D3" s="34"/>
    </row>
    <row r="5" spans="1:7" ht="15">
      <c r="A5" s="33"/>
      <c r="B5" s="28" t="s">
        <v>59</v>
      </c>
      <c r="C5" s="28" t="s">
        <v>58</v>
      </c>
      <c r="D5" s="28" t="s">
        <v>60</v>
      </c>
      <c r="E5" s="28" t="s">
        <v>61</v>
      </c>
      <c r="F5" s="29" t="s">
        <v>5</v>
      </c>
      <c r="G5" s="44"/>
    </row>
    <row r="6" spans="1:7" ht="45">
      <c r="A6" s="45" t="s">
        <v>45</v>
      </c>
      <c r="B6" s="21">
        <v>8</v>
      </c>
      <c r="C6" s="21">
        <v>1</v>
      </c>
      <c r="D6" s="21">
        <v>0</v>
      </c>
      <c r="E6" s="21">
        <v>0</v>
      </c>
      <c r="F6" s="33">
        <f>SUM(B6:E6)</f>
        <v>9</v>
      </c>
      <c r="G6" s="44"/>
    </row>
    <row r="7" spans="1:7" ht="15">
      <c r="A7" s="44"/>
      <c r="B7" s="44"/>
      <c r="C7" s="44"/>
      <c r="D7" s="44"/>
      <c r="E7" s="44"/>
      <c r="F7" s="44"/>
      <c r="G7" s="44"/>
    </row>
    <row r="8" spans="1:18" ht="15">
      <c r="A8" s="33"/>
      <c r="B8" s="28" t="s">
        <v>0</v>
      </c>
      <c r="C8" s="28" t="s">
        <v>1</v>
      </c>
      <c r="D8" s="28" t="s">
        <v>50</v>
      </c>
      <c r="E8" s="28" t="s">
        <v>3</v>
      </c>
      <c r="F8" s="28" t="s">
        <v>51</v>
      </c>
      <c r="G8" s="28" t="s">
        <v>5</v>
      </c>
      <c r="K8" s="31"/>
      <c r="L8" s="31"/>
      <c r="M8" s="31"/>
      <c r="N8" s="31"/>
      <c r="O8" s="31"/>
      <c r="P8" s="32"/>
      <c r="Q8" s="30"/>
      <c r="R8" s="30"/>
    </row>
    <row r="9" spans="1:18" ht="30">
      <c r="A9" s="46" t="s">
        <v>46</v>
      </c>
      <c r="B9" s="21">
        <v>7</v>
      </c>
      <c r="C9" s="21">
        <v>2</v>
      </c>
      <c r="D9" s="21">
        <v>0</v>
      </c>
      <c r="E9" s="21">
        <v>0</v>
      </c>
      <c r="F9" s="21">
        <v>0</v>
      </c>
      <c r="G9" s="33">
        <f>SUM(B9:F9)</f>
        <v>9</v>
      </c>
      <c r="K9" s="30"/>
      <c r="L9" s="30"/>
      <c r="M9" s="30"/>
      <c r="N9" s="30"/>
      <c r="O9" s="30"/>
      <c r="P9" s="30"/>
      <c r="Q9" s="30"/>
      <c r="R9" s="30"/>
    </row>
    <row r="10" spans="1:18" ht="30">
      <c r="A10" s="39" t="s">
        <v>47</v>
      </c>
      <c r="B10" s="21">
        <v>6</v>
      </c>
      <c r="C10" s="21">
        <v>3</v>
      </c>
      <c r="D10" s="21">
        <v>0</v>
      </c>
      <c r="E10" s="21">
        <v>0</v>
      </c>
      <c r="F10" s="21">
        <v>0</v>
      </c>
      <c r="G10" s="33">
        <f>SUM(B10:F10)</f>
        <v>9</v>
      </c>
      <c r="K10" s="30"/>
      <c r="L10" s="30"/>
      <c r="M10" s="30"/>
      <c r="N10" s="30"/>
      <c r="O10" s="30"/>
      <c r="P10" s="30"/>
      <c r="Q10" s="30"/>
      <c r="R10" s="30"/>
    </row>
    <row r="11" spans="1:18" ht="30">
      <c r="A11" s="39" t="s">
        <v>48</v>
      </c>
      <c r="B11" s="21">
        <v>7</v>
      </c>
      <c r="C11" s="21">
        <v>2</v>
      </c>
      <c r="D11" s="21">
        <v>0</v>
      </c>
      <c r="E11" s="21">
        <v>0</v>
      </c>
      <c r="F11" s="21">
        <v>0</v>
      </c>
      <c r="G11" s="33">
        <f>SUM(B11:F11)</f>
        <v>9</v>
      </c>
      <c r="K11" s="30"/>
      <c r="L11" s="30"/>
      <c r="M11" s="30"/>
      <c r="N11" s="30"/>
      <c r="O11" s="30"/>
      <c r="P11" s="30"/>
      <c r="Q11" s="30"/>
      <c r="R11" s="30"/>
    </row>
    <row r="12" spans="1:18" ht="30">
      <c r="A12" s="47" t="s">
        <v>49</v>
      </c>
      <c r="B12" s="21">
        <v>5</v>
      </c>
      <c r="C12" s="21">
        <v>3</v>
      </c>
      <c r="D12" s="21">
        <v>1</v>
      </c>
      <c r="E12" s="21">
        <v>0</v>
      </c>
      <c r="F12" s="21">
        <v>0</v>
      </c>
      <c r="G12" s="33">
        <f>SUM(B12:F12)</f>
        <v>9</v>
      </c>
      <c r="K12" s="30"/>
      <c r="L12" s="30"/>
      <c r="M12" s="30"/>
      <c r="N12" s="30"/>
      <c r="O12" s="30"/>
      <c r="P12" s="30"/>
      <c r="Q12" s="30"/>
      <c r="R12" s="30"/>
    </row>
    <row r="15" spans="1:5" ht="15">
      <c r="A15" s="34" t="s">
        <v>63</v>
      </c>
      <c r="B15" s="34"/>
      <c r="C15" s="34"/>
      <c r="E15" s="36"/>
    </row>
    <row r="17" spans="1:6" ht="15">
      <c r="A17" s="33"/>
      <c r="B17" s="28" t="s">
        <v>0</v>
      </c>
      <c r="C17" s="28" t="s">
        <v>1</v>
      </c>
      <c r="D17" s="28" t="s">
        <v>3</v>
      </c>
      <c r="E17" s="28" t="s">
        <v>51</v>
      </c>
      <c r="F17" s="28" t="s">
        <v>5</v>
      </c>
    </row>
    <row r="18" spans="1:6" ht="30">
      <c r="A18" s="46" t="s">
        <v>46</v>
      </c>
      <c r="B18" s="21">
        <v>9</v>
      </c>
      <c r="C18" s="21">
        <v>1</v>
      </c>
      <c r="D18" s="21">
        <v>0</v>
      </c>
      <c r="E18" s="21">
        <v>0</v>
      </c>
      <c r="F18" s="33">
        <f>SUM(B18:E18)</f>
        <v>10</v>
      </c>
    </row>
    <row r="19" spans="1:6" ht="30">
      <c r="A19" s="39" t="s">
        <v>52</v>
      </c>
      <c r="B19" s="21">
        <v>8</v>
      </c>
      <c r="C19" s="21">
        <v>2</v>
      </c>
      <c r="D19" s="48">
        <v>0</v>
      </c>
      <c r="E19" s="48">
        <v>0</v>
      </c>
      <c r="F19" s="33">
        <f>SUM(B19:E19)</f>
        <v>10</v>
      </c>
    </row>
    <row r="20" spans="1:6" ht="30">
      <c r="A20" s="39" t="s">
        <v>53</v>
      </c>
      <c r="B20" s="21">
        <v>7</v>
      </c>
      <c r="C20" s="21">
        <v>3</v>
      </c>
      <c r="D20" s="21">
        <v>0</v>
      </c>
      <c r="E20" s="21">
        <v>0</v>
      </c>
      <c r="F20" s="33">
        <f>SUM(B20:E20)</f>
        <v>10</v>
      </c>
    </row>
    <row r="21" spans="1:6" ht="30">
      <c r="A21" s="39" t="s">
        <v>54</v>
      </c>
      <c r="B21" s="21">
        <v>7</v>
      </c>
      <c r="C21" s="21">
        <v>3</v>
      </c>
      <c r="D21" s="21">
        <v>0</v>
      </c>
      <c r="E21" s="48">
        <v>0</v>
      </c>
      <c r="F21" s="33">
        <f>SUM(B21:E21)</f>
        <v>10</v>
      </c>
    </row>
    <row r="22" spans="1:6" ht="30">
      <c r="A22" s="39" t="s">
        <v>55</v>
      </c>
      <c r="B22" s="21">
        <v>7</v>
      </c>
      <c r="C22" s="21">
        <v>2</v>
      </c>
      <c r="D22" s="21">
        <v>1</v>
      </c>
      <c r="E22" s="48">
        <v>0</v>
      </c>
      <c r="F22" s="33">
        <f>SUM(B22:E22)</f>
        <v>10</v>
      </c>
    </row>
    <row r="23" spans="1:7" ht="15">
      <c r="A23" s="44"/>
      <c r="B23" s="44"/>
      <c r="C23" s="44"/>
      <c r="D23" s="44"/>
      <c r="E23" s="44"/>
      <c r="F23" s="49"/>
      <c r="G23" s="30"/>
    </row>
    <row r="24" spans="1:7" ht="15">
      <c r="A24" s="33"/>
      <c r="B24" s="28" t="s">
        <v>57</v>
      </c>
      <c r="C24" s="28" t="s">
        <v>58</v>
      </c>
      <c r="D24" s="28" t="s">
        <v>3</v>
      </c>
      <c r="E24" s="28" t="s">
        <v>51</v>
      </c>
      <c r="F24" s="28" t="s">
        <v>5</v>
      </c>
      <c r="G24" s="30"/>
    </row>
    <row r="25" spans="1:11" ht="30">
      <c r="A25" s="46" t="s">
        <v>56</v>
      </c>
      <c r="B25" s="21">
        <v>9</v>
      </c>
      <c r="C25" s="21">
        <v>1</v>
      </c>
      <c r="D25" s="21">
        <v>0</v>
      </c>
      <c r="E25" s="21">
        <v>0</v>
      </c>
      <c r="F25" s="33">
        <f>SUM(B25:E25)</f>
        <v>10</v>
      </c>
      <c r="G25" s="30"/>
      <c r="K25" t="s">
        <v>64</v>
      </c>
    </row>
    <row r="26" ht="15">
      <c r="G26" s="30"/>
    </row>
    <row r="27" ht="15">
      <c r="G27" s="30"/>
    </row>
    <row r="28" spans="1:7" ht="15">
      <c r="A28" s="34" t="s">
        <v>65</v>
      </c>
      <c r="B28" s="35"/>
      <c r="C28" s="35"/>
      <c r="G28" s="30"/>
    </row>
    <row r="29" ht="15">
      <c r="G29" s="30"/>
    </row>
    <row r="30" spans="1:7" ht="63" customHeight="1">
      <c r="A30" s="42"/>
      <c r="B30" s="43" t="s">
        <v>75</v>
      </c>
      <c r="C30" s="43" t="s">
        <v>76</v>
      </c>
      <c r="D30" s="43" t="s">
        <v>66</v>
      </c>
      <c r="E30" s="43" t="s">
        <v>67</v>
      </c>
      <c r="F30" s="43" t="s">
        <v>5</v>
      </c>
      <c r="G30" s="30"/>
    </row>
    <row r="31" spans="1:7" ht="44.25" customHeight="1">
      <c r="A31" s="39" t="s">
        <v>68</v>
      </c>
      <c r="B31" s="50">
        <v>6</v>
      </c>
      <c r="C31" s="50"/>
      <c r="D31" s="50"/>
      <c r="E31" s="50"/>
      <c r="F31" s="53">
        <f>SUM(B31:E31)</f>
        <v>6</v>
      </c>
      <c r="G31" s="30"/>
    </row>
    <row r="32" ht="15">
      <c r="G32" s="30"/>
    </row>
    <row r="33" spans="1:7" ht="15">
      <c r="A33" s="33"/>
      <c r="B33" s="28" t="s">
        <v>0</v>
      </c>
      <c r="C33" s="28" t="s">
        <v>1</v>
      </c>
      <c r="D33" s="28" t="s">
        <v>3</v>
      </c>
      <c r="E33" s="28" t="s">
        <v>51</v>
      </c>
      <c r="F33" s="28" t="s">
        <v>5</v>
      </c>
      <c r="G33" s="30"/>
    </row>
    <row r="34" spans="1:7" ht="60">
      <c r="A34" s="37" t="s">
        <v>69</v>
      </c>
      <c r="B34" s="50">
        <v>6</v>
      </c>
      <c r="C34" s="50"/>
      <c r="D34" s="50"/>
      <c r="E34" s="50"/>
      <c r="F34" s="51">
        <f>SUM(B34:E34)</f>
        <v>6</v>
      </c>
      <c r="G34" s="30"/>
    </row>
    <row r="35" spans="1:7" ht="30">
      <c r="A35" s="38" t="s">
        <v>46</v>
      </c>
      <c r="B35" s="50">
        <v>5</v>
      </c>
      <c r="C35" s="50">
        <v>1</v>
      </c>
      <c r="D35" s="52"/>
      <c r="E35" s="52"/>
      <c r="F35" s="51">
        <f>SUM(B35:E35)</f>
        <v>6</v>
      </c>
      <c r="G35" s="30"/>
    </row>
    <row r="36" spans="1:7" ht="15">
      <c r="A36" s="38" t="s">
        <v>70</v>
      </c>
      <c r="B36" s="50">
        <v>6</v>
      </c>
      <c r="C36" s="50"/>
      <c r="D36" s="50"/>
      <c r="E36" s="50"/>
      <c r="F36" s="51">
        <f>SUM(B36:E36)</f>
        <v>6</v>
      </c>
      <c r="G36" s="30"/>
    </row>
    <row r="37" spans="1:6" ht="30">
      <c r="A37" s="38" t="s">
        <v>71</v>
      </c>
      <c r="B37" s="50">
        <v>6</v>
      </c>
      <c r="C37" s="50"/>
      <c r="D37" s="50"/>
      <c r="E37" s="52"/>
      <c r="F37" s="51">
        <f>SUM(B37:E37)</f>
        <v>6</v>
      </c>
    </row>
    <row r="38" spans="1:6" ht="30">
      <c r="A38" s="38" t="s">
        <v>72</v>
      </c>
      <c r="B38" s="50">
        <v>6</v>
      </c>
      <c r="C38" s="50"/>
      <c r="D38" s="50"/>
      <c r="E38" s="52"/>
      <c r="F38" s="51">
        <f>SUM(B38:E38)</f>
        <v>6</v>
      </c>
    </row>
    <row r="39" spans="1:6" ht="15">
      <c r="A39" s="44"/>
      <c r="B39" s="44"/>
      <c r="C39" s="44"/>
      <c r="D39" s="44"/>
      <c r="E39" s="44"/>
      <c r="F39" s="44"/>
    </row>
    <row r="40" spans="1:6" ht="15">
      <c r="A40" s="40"/>
      <c r="B40" s="28" t="s">
        <v>59</v>
      </c>
      <c r="C40" s="28" t="s">
        <v>58</v>
      </c>
      <c r="D40" s="28" t="s">
        <v>61</v>
      </c>
      <c r="E40" s="28" t="s">
        <v>74</v>
      </c>
      <c r="F40" s="28" t="s">
        <v>5</v>
      </c>
    </row>
    <row r="41" spans="1:6" ht="30">
      <c r="A41" s="41" t="s">
        <v>73</v>
      </c>
      <c r="B41" s="21">
        <v>6</v>
      </c>
      <c r="C41" s="21"/>
      <c r="D41" s="21"/>
      <c r="E41" s="21"/>
      <c r="F41" s="33">
        <f>SUM(B41:E41)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Sanjai Patel</dc:creator>
  <cp:keywords/>
  <dc:description/>
  <cp:lastModifiedBy>Andreas Prokop</cp:lastModifiedBy>
  <dcterms:created xsi:type="dcterms:W3CDTF">2017-04-04T09:40:21Z</dcterms:created>
  <dcterms:modified xsi:type="dcterms:W3CDTF">2018-12-04T06:24:24Z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