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3.xml" ContentType="application/vnd.openxmlformats-officedocument.drawing+xml"/>
  <Override PartName="/xl/charts/chart20.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276" windowWidth="16272" windowHeight="6288" firstSheet="1" activeTab="7"/>
  </bookViews>
  <sheets>
    <sheet name="Log" sheetId="8" r:id="rId1"/>
    <sheet name="Raw data" sheetId="1" r:id="rId2"/>
    <sheet name="Lb" sheetId="11" r:id="rId3"/>
    <sheet name="Lp" sheetId="12" r:id="rId4"/>
    <sheet name="estimating mortality" sheetId="20" r:id="rId5"/>
    <sheet name="Mu Var obs 2015" sheetId="18" r:id="rId6"/>
    <sheet name="Mu Var obs 2016" sheetId="19" r:id="rId7"/>
    <sheet name="Mu Var obs 2017" sheetId="16" r:id="rId8"/>
    <sheet name="SSD observed 2017" sheetId="17" r:id="rId9"/>
    <sheet name="Lp across sites" sheetId="22" r:id="rId10"/>
  </sheets>
  <definedNames>
    <definedName name="_xlnm._FilterDatabase" localSheetId="5" hidden="1">'Mu Var obs 2015'!$A$1:$J$854</definedName>
    <definedName name="_xlnm._FilterDatabase" localSheetId="7" hidden="1">'Mu Var obs 2017'!$A$1:$I$852</definedName>
  </definedNames>
  <calcPr calcId="145621"/>
</workbook>
</file>

<file path=xl/calcChain.xml><?xml version="1.0" encoding="utf-8"?>
<calcChain xmlns="http://schemas.openxmlformats.org/spreadsheetml/2006/main">
  <c r="M5" i="16" l="1"/>
  <c r="M6" i="16"/>
  <c r="L5" i="16"/>
  <c r="L6" i="16"/>
  <c r="N5" i="19"/>
  <c r="N6" i="19"/>
  <c r="M5" i="19"/>
  <c r="M6" i="19"/>
  <c r="N5" i="18"/>
  <c r="N6" i="18"/>
  <c r="M5" i="18"/>
  <c r="M6" i="18"/>
  <c r="H18" i="22" l="1"/>
  <c r="I18" i="22"/>
  <c r="H19" i="22"/>
  <c r="I19" i="22"/>
  <c r="I17" i="22"/>
  <c r="H17" i="22"/>
  <c r="G4" i="22"/>
  <c r="M169" i="22"/>
  <c r="M17" i="22"/>
  <c r="K9" i="22"/>
  <c r="G7" i="22"/>
  <c r="I5" i="22"/>
  <c r="H5" i="22"/>
  <c r="G5" i="22"/>
  <c r="H13" i="17" l="1"/>
  <c r="H12" i="17"/>
  <c r="H11" i="17"/>
  <c r="H10" i="17"/>
  <c r="H9" i="17"/>
  <c r="H8" i="17"/>
  <c r="B6" i="20"/>
  <c r="B7" i="20" s="1"/>
  <c r="B8" i="20" s="1"/>
  <c r="C8" i="20" s="1"/>
  <c r="B5" i="20"/>
  <c r="C5" i="20" s="1"/>
  <c r="K6" i="12"/>
  <c r="C6" i="20" l="1"/>
  <c r="B9" i="20"/>
  <c r="C7" i="20"/>
  <c r="O7" i="17"/>
  <c r="M7" i="19"/>
  <c r="M4" i="19"/>
  <c r="O6" i="19"/>
  <c r="O4" i="19"/>
  <c r="N7" i="19"/>
  <c r="N4" i="19"/>
  <c r="J3" i="19"/>
  <c r="J4" i="19"/>
  <c r="J5" i="19"/>
  <c r="J6" i="19"/>
  <c r="J7" i="19"/>
  <c r="J8" i="19"/>
  <c r="J9" i="19"/>
  <c r="J10" i="19"/>
  <c r="J11" i="19"/>
  <c r="J12" i="19"/>
  <c r="J13" i="19"/>
  <c r="J14" i="19"/>
  <c r="J15" i="19"/>
  <c r="J16" i="19"/>
  <c r="J17" i="19"/>
  <c r="J18" i="19"/>
  <c r="J19" i="19"/>
  <c r="J20" i="19"/>
  <c r="J21" i="19"/>
  <c r="J22" i="19"/>
  <c r="J23"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6" i="19"/>
  <c r="J107" i="19"/>
  <c r="J108" i="19"/>
  <c r="J109" i="19"/>
  <c r="J110" i="19"/>
  <c r="J111" i="19"/>
  <c r="J112" i="19"/>
  <c r="J113" i="19"/>
  <c r="J114" i="19"/>
  <c r="J115" i="19"/>
  <c r="J116" i="19"/>
  <c r="J117" i="19"/>
  <c r="J118" i="19"/>
  <c r="J119" i="19"/>
  <c r="J120" i="19"/>
  <c r="J121" i="19"/>
  <c r="J122" i="19"/>
  <c r="J123" i="19"/>
  <c r="J124" i="19"/>
  <c r="J125" i="19"/>
  <c r="J126" i="19"/>
  <c r="J127" i="19"/>
  <c r="J128" i="19"/>
  <c r="J129" i="19"/>
  <c r="J130" i="19"/>
  <c r="J131" i="19"/>
  <c r="J132" i="19"/>
  <c r="J133" i="19"/>
  <c r="J134" i="19"/>
  <c r="J135" i="19"/>
  <c r="J136" i="19"/>
  <c r="J137" i="19"/>
  <c r="J138" i="19"/>
  <c r="J139" i="19"/>
  <c r="J140" i="19"/>
  <c r="J141" i="19"/>
  <c r="J142" i="19"/>
  <c r="J143" i="19"/>
  <c r="J144" i="19"/>
  <c r="J145" i="19"/>
  <c r="J146" i="19"/>
  <c r="J147" i="19"/>
  <c r="J148" i="19"/>
  <c r="J149"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5" i="19"/>
  <c r="J186" i="19"/>
  <c r="J187" i="19"/>
  <c r="J188" i="19"/>
  <c r="J189" i="19"/>
  <c r="J190" i="19"/>
  <c r="J191" i="19"/>
  <c r="J192" i="19"/>
  <c r="J193" i="19"/>
  <c r="J194" i="19"/>
  <c r="J195" i="19"/>
  <c r="J196" i="19"/>
  <c r="J197" i="19"/>
  <c r="J198" i="19"/>
  <c r="J199" i="19"/>
  <c r="J200" i="19"/>
  <c r="J201" i="19"/>
  <c r="J202" i="19"/>
  <c r="J203" i="19"/>
  <c r="J204" i="19"/>
  <c r="J205" i="19"/>
  <c r="J206" i="19"/>
  <c r="J207" i="19"/>
  <c r="J208" i="19"/>
  <c r="J209" i="19"/>
  <c r="J210" i="19"/>
  <c r="J211" i="19"/>
  <c r="J212" i="19"/>
  <c r="J213" i="19"/>
  <c r="J214" i="19"/>
  <c r="J215" i="19"/>
  <c r="J216" i="19"/>
  <c r="J217" i="19"/>
  <c r="J218" i="19"/>
  <c r="J219" i="19"/>
  <c r="J220" i="19"/>
  <c r="J221" i="19"/>
  <c r="J222" i="19"/>
  <c r="J223" i="19"/>
  <c r="J224" i="19"/>
  <c r="J225" i="19"/>
  <c r="J226" i="19"/>
  <c r="J227" i="19"/>
  <c r="J228" i="19"/>
  <c r="J229" i="19"/>
  <c r="J230" i="19"/>
  <c r="J231" i="19"/>
  <c r="J232" i="19"/>
  <c r="J233" i="19"/>
  <c r="J234" i="19"/>
  <c r="J235" i="19"/>
  <c r="J236" i="19"/>
  <c r="J237" i="19"/>
  <c r="J238" i="19"/>
  <c r="J239" i="19"/>
  <c r="J240" i="19"/>
  <c r="J241" i="19"/>
  <c r="J242" i="19"/>
  <c r="J243" i="19"/>
  <c r="J244" i="19"/>
  <c r="J245" i="19"/>
  <c r="J246" i="19"/>
  <c r="J247" i="19"/>
  <c r="J248" i="19"/>
  <c r="J249" i="19"/>
  <c r="J250" i="19"/>
  <c r="J251" i="19"/>
  <c r="J252" i="19"/>
  <c r="J253" i="19"/>
  <c r="J254" i="19"/>
  <c r="J255" i="19"/>
  <c r="J256" i="19"/>
  <c r="J257" i="19"/>
  <c r="J258" i="19"/>
  <c r="J259" i="19"/>
  <c r="J260" i="19"/>
  <c r="J261" i="19"/>
  <c r="J262" i="19"/>
  <c r="J263" i="19"/>
  <c r="J264" i="19"/>
  <c r="J265" i="19"/>
  <c r="J266" i="19"/>
  <c r="J267" i="19"/>
  <c r="J268" i="19"/>
  <c r="J269" i="19"/>
  <c r="J270" i="19"/>
  <c r="J271" i="19"/>
  <c r="J272" i="19"/>
  <c r="J273" i="19"/>
  <c r="J274" i="19"/>
  <c r="J275" i="19"/>
  <c r="J276" i="19"/>
  <c r="J277" i="19"/>
  <c r="J278" i="19"/>
  <c r="J279" i="19"/>
  <c r="J280" i="19"/>
  <c r="J281" i="19"/>
  <c r="J282" i="19"/>
  <c r="J283" i="19"/>
  <c r="J284" i="19"/>
  <c r="J285" i="19"/>
  <c r="J286" i="19"/>
  <c r="J287" i="19"/>
  <c r="J288" i="19"/>
  <c r="J289" i="19"/>
  <c r="J290" i="19"/>
  <c r="J291" i="19"/>
  <c r="J292" i="19"/>
  <c r="J293" i="19"/>
  <c r="J294" i="19"/>
  <c r="J295" i="19"/>
  <c r="J296" i="19"/>
  <c r="J297" i="19"/>
  <c r="J298" i="19"/>
  <c r="J299" i="19"/>
  <c r="J300" i="19"/>
  <c r="J301" i="19"/>
  <c r="J302" i="19"/>
  <c r="J303" i="19"/>
  <c r="J304" i="19"/>
  <c r="J305" i="19"/>
  <c r="J306" i="19"/>
  <c r="J307" i="19"/>
  <c r="J308" i="19"/>
  <c r="J309" i="19"/>
  <c r="J310" i="19"/>
  <c r="J311" i="19"/>
  <c r="J312" i="19"/>
  <c r="J313" i="19"/>
  <c r="J314" i="19"/>
  <c r="J315" i="19"/>
  <c r="J316" i="19"/>
  <c r="J317" i="19"/>
  <c r="J318" i="19"/>
  <c r="J319" i="19"/>
  <c r="J320" i="19"/>
  <c r="J321" i="19"/>
  <c r="J322" i="19"/>
  <c r="J323" i="19"/>
  <c r="J324" i="19"/>
  <c r="J325" i="19"/>
  <c r="J326" i="19"/>
  <c r="J327" i="19"/>
  <c r="J328" i="19"/>
  <c r="J329" i="19"/>
  <c r="J330" i="19"/>
  <c r="J331" i="19"/>
  <c r="J332" i="19"/>
  <c r="J333" i="19"/>
  <c r="J334" i="19"/>
  <c r="J335" i="19"/>
  <c r="J336" i="19"/>
  <c r="J337" i="19"/>
  <c r="J338" i="19"/>
  <c r="J339" i="19"/>
  <c r="J340" i="19"/>
  <c r="J341" i="19"/>
  <c r="J342" i="19"/>
  <c r="J343" i="19"/>
  <c r="J344" i="19"/>
  <c r="J345" i="19"/>
  <c r="J346" i="19"/>
  <c r="J347" i="19"/>
  <c r="J348" i="19"/>
  <c r="J349" i="19"/>
  <c r="J350" i="19"/>
  <c r="J351" i="19"/>
  <c r="J352" i="19"/>
  <c r="J353" i="19"/>
  <c r="J354" i="19"/>
  <c r="J355" i="19"/>
  <c r="J356" i="19"/>
  <c r="J357" i="19"/>
  <c r="J358" i="19"/>
  <c r="J359" i="19"/>
  <c r="J360" i="19"/>
  <c r="J361" i="19"/>
  <c r="J362" i="19"/>
  <c r="J363" i="19"/>
  <c r="J364" i="19"/>
  <c r="J365" i="19"/>
  <c r="J366" i="19"/>
  <c r="J367" i="19"/>
  <c r="J368" i="19"/>
  <c r="J369" i="19"/>
  <c r="J370" i="19"/>
  <c r="J371" i="19"/>
  <c r="J372" i="19"/>
  <c r="J373" i="19"/>
  <c r="J374" i="19"/>
  <c r="J375" i="19"/>
  <c r="J376" i="19"/>
  <c r="J377" i="19"/>
  <c r="J378" i="19"/>
  <c r="J379" i="19"/>
  <c r="J380" i="19"/>
  <c r="J381" i="19"/>
  <c r="J382" i="19"/>
  <c r="J383" i="19"/>
  <c r="J384" i="19"/>
  <c r="J385" i="19"/>
  <c r="J386" i="19"/>
  <c r="J387" i="19"/>
  <c r="J388" i="19"/>
  <c r="J389" i="19"/>
  <c r="J390" i="19"/>
  <c r="J391" i="19"/>
  <c r="J392" i="19"/>
  <c r="J393" i="19"/>
  <c r="J394" i="19"/>
  <c r="J395" i="19"/>
  <c r="J396" i="19"/>
  <c r="J397" i="19"/>
  <c r="J398" i="19"/>
  <c r="J399" i="19"/>
  <c r="J400" i="19"/>
  <c r="J401" i="19"/>
  <c r="J402" i="19"/>
  <c r="J403" i="19"/>
  <c r="J404" i="19"/>
  <c r="J405" i="19"/>
  <c r="J406" i="19"/>
  <c r="J407" i="19"/>
  <c r="J408" i="19"/>
  <c r="J409" i="19"/>
  <c r="J410" i="19"/>
  <c r="J411" i="19"/>
  <c r="J412" i="19"/>
  <c r="J413" i="19"/>
  <c r="J414" i="19"/>
  <c r="J415" i="19"/>
  <c r="J416" i="19"/>
  <c r="J417" i="19"/>
  <c r="J418" i="19"/>
  <c r="J419" i="19"/>
  <c r="J420" i="19"/>
  <c r="J421" i="19"/>
  <c r="J422" i="19"/>
  <c r="J423" i="19"/>
  <c r="J424" i="19"/>
  <c r="J425" i="19"/>
  <c r="J426" i="19"/>
  <c r="J427" i="19"/>
  <c r="J428" i="19"/>
  <c r="J429" i="19"/>
  <c r="J430" i="19"/>
  <c r="J431" i="19"/>
  <c r="J432" i="19"/>
  <c r="J433" i="19"/>
  <c r="J434" i="19"/>
  <c r="J435" i="19"/>
  <c r="J436" i="19"/>
  <c r="J437" i="19"/>
  <c r="J438" i="19"/>
  <c r="J439" i="19"/>
  <c r="J440" i="19"/>
  <c r="J441" i="19"/>
  <c r="J442" i="19"/>
  <c r="J443" i="19"/>
  <c r="J444" i="19"/>
  <c r="J445" i="19"/>
  <c r="J446" i="19"/>
  <c r="J447" i="19"/>
  <c r="J448" i="19"/>
  <c r="J449" i="19"/>
  <c r="J450" i="19"/>
  <c r="J451" i="19"/>
  <c r="J452" i="19"/>
  <c r="J453" i="19"/>
  <c r="J454" i="19"/>
  <c r="J455" i="19"/>
  <c r="J456" i="19"/>
  <c r="J457" i="19"/>
  <c r="J458" i="19"/>
  <c r="J459" i="19"/>
  <c r="J460" i="19"/>
  <c r="J461" i="19"/>
  <c r="J462" i="19"/>
  <c r="J463" i="19"/>
  <c r="J464" i="19"/>
  <c r="J465" i="19"/>
  <c r="J466" i="19"/>
  <c r="J467" i="19"/>
  <c r="J468" i="19"/>
  <c r="J469" i="19"/>
  <c r="J470" i="19"/>
  <c r="J471" i="19"/>
  <c r="J472" i="19"/>
  <c r="J473" i="19"/>
  <c r="J474" i="19"/>
  <c r="J475" i="19"/>
  <c r="J476" i="19"/>
  <c r="J477" i="19"/>
  <c r="J478" i="19"/>
  <c r="J479" i="19"/>
  <c r="J480" i="19"/>
  <c r="J481" i="19"/>
  <c r="J482" i="19"/>
  <c r="J483" i="19"/>
  <c r="J484" i="19"/>
  <c r="J485" i="19"/>
  <c r="J486" i="19"/>
  <c r="J487" i="19"/>
  <c r="J488" i="19"/>
  <c r="J489" i="19"/>
  <c r="J490" i="19"/>
  <c r="J491" i="19"/>
  <c r="J492" i="19"/>
  <c r="J493" i="19"/>
  <c r="J494" i="19"/>
  <c r="J495" i="19"/>
  <c r="J496" i="19"/>
  <c r="J497" i="19"/>
  <c r="J498" i="19"/>
  <c r="J499" i="19"/>
  <c r="J500" i="19"/>
  <c r="J501" i="19"/>
  <c r="J502" i="19"/>
  <c r="J503" i="19"/>
  <c r="J504" i="19"/>
  <c r="J505" i="19"/>
  <c r="J506" i="19"/>
  <c r="J507" i="19"/>
  <c r="J508" i="19"/>
  <c r="J509" i="19"/>
  <c r="J510" i="19"/>
  <c r="J511" i="19"/>
  <c r="J512" i="19"/>
  <c r="J513" i="19"/>
  <c r="J514" i="19"/>
  <c r="J515" i="19"/>
  <c r="J516" i="19"/>
  <c r="J517" i="19"/>
  <c r="J518" i="19"/>
  <c r="J519" i="19"/>
  <c r="J520" i="19"/>
  <c r="J521" i="19"/>
  <c r="J522" i="19"/>
  <c r="J523" i="19"/>
  <c r="J524" i="19"/>
  <c r="J525" i="19"/>
  <c r="J526" i="19"/>
  <c r="J527" i="19"/>
  <c r="J528" i="19"/>
  <c r="J529" i="19"/>
  <c r="J530" i="19"/>
  <c r="J531" i="19"/>
  <c r="J532" i="19"/>
  <c r="J533" i="19"/>
  <c r="J534" i="19"/>
  <c r="J535" i="19"/>
  <c r="J536" i="19"/>
  <c r="J537" i="19"/>
  <c r="J538" i="19"/>
  <c r="J539" i="19"/>
  <c r="J540" i="19"/>
  <c r="J541" i="19"/>
  <c r="J542" i="19"/>
  <c r="J543" i="19"/>
  <c r="J544" i="19"/>
  <c r="J545" i="19"/>
  <c r="J546" i="19"/>
  <c r="J547" i="19"/>
  <c r="J548" i="19"/>
  <c r="J549" i="19"/>
  <c r="J550" i="19"/>
  <c r="J551" i="19"/>
  <c r="J552" i="19"/>
  <c r="J553" i="19"/>
  <c r="J554" i="19"/>
  <c r="J555" i="19"/>
  <c r="J556" i="19"/>
  <c r="J557" i="19"/>
  <c r="J558" i="19"/>
  <c r="J559" i="19"/>
  <c r="J560" i="19"/>
  <c r="J561" i="19"/>
  <c r="J562" i="19"/>
  <c r="J563" i="19"/>
  <c r="J564" i="19"/>
  <c r="J565" i="19"/>
  <c r="J566" i="19"/>
  <c r="J567" i="19"/>
  <c r="J568" i="19"/>
  <c r="J569" i="19"/>
  <c r="J570" i="19"/>
  <c r="J571" i="19"/>
  <c r="J572" i="19"/>
  <c r="J573" i="19"/>
  <c r="J574" i="19"/>
  <c r="J575" i="19"/>
  <c r="J576" i="19"/>
  <c r="J577" i="19"/>
  <c r="J578" i="19"/>
  <c r="J579" i="19"/>
  <c r="J580" i="19"/>
  <c r="J581" i="19"/>
  <c r="J582" i="19"/>
  <c r="J583" i="19"/>
  <c r="J584" i="19"/>
  <c r="J585" i="19"/>
  <c r="J586" i="19"/>
  <c r="J587" i="19"/>
  <c r="J588" i="19"/>
  <c r="J589" i="19"/>
  <c r="J590" i="19"/>
  <c r="J591" i="19"/>
  <c r="J592" i="19"/>
  <c r="J593" i="19"/>
  <c r="J594" i="19"/>
  <c r="J595" i="19"/>
  <c r="J596" i="19"/>
  <c r="J597" i="19"/>
  <c r="J598" i="19"/>
  <c r="J599" i="19"/>
  <c r="J600" i="19"/>
  <c r="J601" i="19"/>
  <c r="J602" i="19"/>
  <c r="J603" i="19"/>
  <c r="J604" i="19"/>
  <c r="J605" i="19"/>
  <c r="J606" i="19"/>
  <c r="J607" i="19"/>
  <c r="J608" i="19"/>
  <c r="J609" i="19"/>
  <c r="J610" i="19"/>
  <c r="J611" i="19"/>
  <c r="J612" i="19"/>
  <c r="J613" i="19"/>
  <c r="J614" i="19"/>
  <c r="J615" i="19"/>
  <c r="J616" i="19"/>
  <c r="J617" i="19"/>
  <c r="J618" i="19"/>
  <c r="J619" i="19"/>
  <c r="J620" i="19"/>
  <c r="J621" i="19"/>
  <c r="J622" i="19"/>
  <c r="J623" i="19"/>
  <c r="J624" i="19"/>
  <c r="J625" i="19"/>
  <c r="J626" i="19"/>
  <c r="J627" i="19"/>
  <c r="J628" i="19"/>
  <c r="J629" i="19"/>
  <c r="J630" i="19"/>
  <c r="J631" i="19"/>
  <c r="J632" i="19"/>
  <c r="J633" i="19"/>
  <c r="J634" i="19"/>
  <c r="J635" i="19"/>
  <c r="J636" i="19"/>
  <c r="J637" i="19"/>
  <c r="J638" i="19"/>
  <c r="J639" i="19"/>
  <c r="J640" i="19"/>
  <c r="J641" i="19"/>
  <c r="J642" i="19"/>
  <c r="J643" i="19"/>
  <c r="J644" i="19"/>
  <c r="J645" i="19"/>
  <c r="J646" i="19"/>
  <c r="J647" i="19"/>
  <c r="J648" i="19"/>
  <c r="J649" i="19"/>
  <c r="J650" i="19"/>
  <c r="J651" i="19"/>
  <c r="J652" i="19"/>
  <c r="J653" i="19"/>
  <c r="J654" i="19"/>
  <c r="J655" i="19"/>
  <c r="J656" i="19"/>
  <c r="J657" i="19"/>
  <c r="J658" i="19"/>
  <c r="J659" i="19"/>
  <c r="J660" i="19"/>
  <c r="J661" i="19"/>
  <c r="J662" i="19"/>
  <c r="J663" i="19"/>
  <c r="J664" i="19"/>
  <c r="J665" i="19"/>
  <c r="J666" i="19"/>
  <c r="J667" i="19"/>
  <c r="J668" i="19"/>
  <c r="J669" i="19"/>
  <c r="J670" i="19"/>
  <c r="J671" i="19"/>
  <c r="J672" i="19"/>
  <c r="J673" i="19"/>
  <c r="J674" i="19"/>
  <c r="J675" i="19"/>
  <c r="J676" i="19"/>
  <c r="J677" i="19"/>
  <c r="J678" i="19"/>
  <c r="J679" i="19"/>
  <c r="J680" i="19"/>
  <c r="J681" i="19"/>
  <c r="J682" i="19"/>
  <c r="J683" i="19"/>
  <c r="J684" i="19"/>
  <c r="J685" i="19"/>
  <c r="J686" i="19"/>
  <c r="J687" i="19"/>
  <c r="J688" i="19"/>
  <c r="J689" i="19"/>
  <c r="J690" i="19"/>
  <c r="J691" i="19"/>
  <c r="J692" i="19"/>
  <c r="J693" i="19"/>
  <c r="J694" i="19"/>
  <c r="J695" i="19"/>
  <c r="J696" i="19"/>
  <c r="J697" i="19"/>
  <c r="J698" i="19"/>
  <c r="J699" i="19"/>
  <c r="J700" i="19"/>
  <c r="J701" i="19"/>
  <c r="J702" i="19"/>
  <c r="J703" i="19"/>
  <c r="J704" i="19"/>
  <c r="J705" i="19"/>
  <c r="J706" i="19"/>
  <c r="J707" i="19"/>
  <c r="J708" i="19"/>
  <c r="J709" i="19"/>
  <c r="J710" i="19"/>
  <c r="J711" i="19"/>
  <c r="J712" i="19"/>
  <c r="J713" i="19"/>
  <c r="J714" i="19"/>
  <c r="J715" i="19"/>
  <c r="J716" i="19"/>
  <c r="J717" i="19"/>
  <c r="J718" i="19"/>
  <c r="J719" i="19"/>
  <c r="J720" i="19"/>
  <c r="J721" i="19"/>
  <c r="J722" i="19"/>
  <c r="J723" i="19"/>
  <c r="J724" i="19"/>
  <c r="J725" i="19"/>
  <c r="J726" i="19"/>
  <c r="J727" i="19"/>
  <c r="J728" i="19"/>
  <c r="J729" i="19"/>
  <c r="J730" i="19"/>
  <c r="J731" i="19"/>
  <c r="J732" i="19"/>
  <c r="J733" i="19"/>
  <c r="J734" i="19"/>
  <c r="J735" i="19"/>
  <c r="J736" i="19"/>
  <c r="J737" i="19"/>
  <c r="J738" i="19"/>
  <c r="J739" i="19"/>
  <c r="J740" i="19"/>
  <c r="J741" i="19"/>
  <c r="J742" i="19"/>
  <c r="J743" i="19"/>
  <c r="J744" i="19"/>
  <c r="J745" i="19"/>
  <c r="J746" i="19"/>
  <c r="J747" i="19"/>
  <c r="J748" i="19"/>
  <c r="J749" i="19"/>
  <c r="J750" i="19"/>
  <c r="J751" i="19"/>
  <c r="J752" i="19"/>
  <c r="J753" i="19"/>
  <c r="J754" i="19"/>
  <c r="J755" i="19"/>
  <c r="J756" i="19"/>
  <c r="J757" i="19"/>
  <c r="J758" i="19"/>
  <c r="J759" i="19"/>
  <c r="J760" i="19"/>
  <c r="J761" i="19"/>
  <c r="J762" i="19"/>
  <c r="J763" i="19"/>
  <c r="J764" i="19"/>
  <c r="J765" i="19"/>
  <c r="J766" i="19"/>
  <c r="J767" i="19"/>
  <c r="J768" i="19"/>
  <c r="J769" i="19"/>
  <c r="J770" i="19"/>
  <c r="J771" i="19"/>
  <c r="J772" i="19"/>
  <c r="J773" i="19"/>
  <c r="J774" i="19"/>
  <c r="J775" i="19"/>
  <c r="J776" i="19"/>
  <c r="J777" i="19"/>
  <c r="J778" i="19"/>
  <c r="J779" i="19"/>
  <c r="J780" i="19"/>
  <c r="J781" i="19"/>
  <c r="J782" i="19"/>
  <c r="J783" i="19"/>
  <c r="J784" i="19"/>
  <c r="J785" i="19"/>
  <c r="J786" i="19"/>
  <c r="J787" i="19"/>
  <c r="J788" i="19"/>
  <c r="J789" i="19"/>
  <c r="J790" i="19"/>
  <c r="J791" i="19"/>
  <c r="J792" i="19"/>
  <c r="J793" i="19"/>
  <c r="J794" i="19"/>
  <c r="J795" i="19"/>
  <c r="J796" i="19"/>
  <c r="J797" i="19"/>
  <c r="J798" i="19"/>
  <c r="J799" i="19"/>
  <c r="J800" i="19"/>
  <c r="J801" i="19"/>
  <c r="J802" i="19"/>
  <c r="J803" i="19"/>
  <c r="J804" i="19"/>
  <c r="J805" i="19"/>
  <c r="J806" i="19"/>
  <c r="J807" i="19"/>
  <c r="J808" i="19"/>
  <c r="J809" i="19"/>
  <c r="J810" i="19"/>
  <c r="J811" i="19"/>
  <c r="J812" i="19"/>
  <c r="J813" i="19"/>
  <c r="J814" i="19"/>
  <c r="J815" i="19"/>
  <c r="J816" i="19"/>
  <c r="J817" i="19"/>
  <c r="J818" i="19"/>
  <c r="J819" i="19"/>
  <c r="J820" i="19"/>
  <c r="J821" i="19"/>
  <c r="J822" i="19"/>
  <c r="J823" i="19"/>
  <c r="J824" i="19"/>
  <c r="J825" i="19"/>
  <c r="J826" i="19"/>
  <c r="J827" i="19"/>
  <c r="J828" i="19"/>
  <c r="J829" i="19"/>
  <c r="J830" i="19"/>
  <c r="J831" i="19"/>
  <c r="J832" i="19"/>
  <c r="J833" i="19"/>
  <c r="J834" i="19"/>
  <c r="J835" i="19"/>
  <c r="J836" i="19"/>
  <c r="J837" i="19"/>
  <c r="J838" i="19"/>
  <c r="J839" i="19"/>
  <c r="J840" i="19"/>
  <c r="J841" i="19"/>
  <c r="J842" i="19"/>
  <c r="J843" i="19"/>
  <c r="J844" i="19"/>
  <c r="J845" i="19"/>
  <c r="J846" i="19"/>
  <c r="J847" i="19"/>
  <c r="J848" i="19"/>
  <c r="J849" i="19"/>
  <c r="J850" i="19"/>
  <c r="J851" i="19"/>
  <c r="J852" i="19"/>
  <c r="J853" i="19"/>
  <c r="J854" i="19"/>
  <c r="J855" i="19"/>
  <c r="J856" i="19"/>
  <c r="J857" i="19"/>
  <c r="J858" i="19"/>
  <c r="J859" i="19"/>
  <c r="J860" i="19"/>
  <c r="J861" i="19"/>
  <c r="J862" i="19"/>
  <c r="J863" i="19"/>
  <c r="J864" i="19"/>
  <c r="J865" i="19"/>
  <c r="J866" i="19"/>
  <c r="J867" i="19"/>
  <c r="J868" i="19"/>
  <c r="J869" i="19"/>
  <c r="J870" i="19"/>
  <c r="J871" i="19"/>
  <c r="J872" i="19"/>
  <c r="J873" i="19"/>
  <c r="J874" i="19"/>
  <c r="J875" i="19"/>
  <c r="J876" i="19"/>
  <c r="J877" i="19"/>
  <c r="J878" i="19"/>
  <c r="J879" i="19"/>
  <c r="J880" i="19"/>
  <c r="J881" i="19"/>
  <c r="J882" i="19"/>
  <c r="J883" i="19"/>
  <c r="J884" i="19"/>
  <c r="J885" i="19"/>
  <c r="J886" i="19"/>
  <c r="J887" i="19"/>
  <c r="J888" i="19"/>
  <c r="J889" i="19"/>
  <c r="J890" i="19"/>
  <c r="J891" i="19"/>
  <c r="J892" i="19"/>
  <c r="J893" i="19"/>
  <c r="J894" i="19"/>
  <c r="J895" i="19"/>
  <c r="J896" i="19"/>
  <c r="J897" i="19"/>
  <c r="J898" i="19"/>
  <c r="J899" i="19"/>
  <c r="J900" i="19"/>
  <c r="J901" i="19"/>
  <c r="J902" i="19"/>
  <c r="J903" i="19"/>
  <c r="J904" i="19"/>
  <c r="J905" i="19"/>
  <c r="J906" i="19"/>
  <c r="J907" i="19"/>
  <c r="J908" i="19"/>
  <c r="J909" i="19"/>
  <c r="J910" i="19"/>
  <c r="J911" i="19"/>
  <c r="J912" i="19"/>
  <c r="J913" i="19"/>
  <c r="J914" i="19"/>
  <c r="J915" i="19"/>
  <c r="J916" i="19"/>
  <c r="J917" i="19"/>
  <c r="J918" i="19"/>
  <c r="J919" i="19"/>
  <c r="J920" i="19"/>
  <c r="J921" i="19"/>
  <c r="J922" i="19"/>
  <c r="J923" i="19"/>
  <c r="J924" i="19"/>
  <c r="J925" i="19"/>
  <c r="J926" i="19"/>
  <c r="J927" i="19"/>
  <c r="J928" i="19"/>
  <c r="J929" i="19"/>
  <c r="J930" i="19"/>
  <c r="J931" i="19"/>
  <c r="J932" i="19"/>
  <c r="J933" i="19"/>
  <c r="J934" i="19"/>
  <c r="J935" i="19"/>
  <c r="J936" i="19"/>
  <c r="J937" i="19"/>
  <c r="J938" i="19"/>
  <c r="J939" i="19"/>
  <c r="J940" i="19"/>
  <c r="J941" i="19"/>
  <c r="J942" i="19"/>
  <c r="J943" i="19"/>
  <c r="J944" i="19"/>
  <c r="J945" i="19"/>
  <c r="J946" i="19"/>
  <c r="J947" i="19"/>
  <c r="J948" i="19"/>
  <c r="J949" i="19"/>
  <c r="J950" i="19"/>
  <c r="J951" i="19"/>
  <c r="J952" i="19"/>
  <c r="J953" i="19"/>
  <c r="J954" i="19"/>
  <c r="J955" i="19"/>
  <c r="J956" i="19"/>
  <c r="J957" i="19"/>
  <c r="J958" i="19"/>
  <c r="J959" i="19"/>
  <c r="J960" i="19"/>
  <c r="J961" i="19"/>
  <c r="J962" i="19"/>
  <c r="J963" i="19"/>
  <c r="J964" i="19"/>
  <c r="J965" i="19"/>
  <c r="J966" i="19"/>
  <c r="J967" i="19"/>
  <c r="J968" i="19"/>
  <c r="J969" i="19"/>
  <c r="J970" i="19"/>
  <c r="J971" i="19"/>
  <c r="J972" i="19"/>
  <c r="J973" i="19"/>
  <c r="J974" i="19"/>
  <c r="J975" i="19"/>
  <c r="J976" i="19"/>
  <c r="J977" i="19"/>
  <c r="J978" i="19"/>
  <c r="J979" i="19"/>
  <c r="J980" i="19"/>
  <c r="J981" i="19"/>
  <c r="J982" i="19"/>
  <c r="J983" i="19"/>
  <c r="J984" i="19"/>
  <c r="J985" i="19"/>
  <c r="J986" i="19"/>
  <c r="J987" i="19"/>
  <c r="J988" i="19"/>
  <c r="J989" i="19"/>
  <c r="J990" i="19"/>
  <c r="J991" i="19"/>
  <c r="J992" i="19"/>
  <c r="J993" i="19"/>
  <c r="J994" i="19"/>
  <c r="J995" i="19"/>
  <c r="J996" i="19"/>
  <c r="J997" i="19"/>
  <c r="J998" i="19"/>
  <c r="J999" i="19"/>
  <c r="J1000" i="19"/>
  <c r="J1001" i="19"/>
  <c r="J1002" i="19"/>
  <c r="J1003" i="19"/>
  <c r="J1004" i="19"/>
  <c r="J1005" i="19"/>
  <c r="J1006" i="19"/>
  <c r="J1007" i="19"/>
  <c r="J1008" i="19"/>
  <c r="J1009" i="19"/>
  <c r="J1010" i="19"/>
  <c r="J1011" i="19"/>
  <c r="J1012" i="19"/>
  <c r="J1013" i="19"/>
  <c r="J1014" i="19"/>
  <c r="J1015" i="19"/>
  <c r="J1016" i="19"/>
  <c r="J1017" i="19"/>
  <c r="J1018" i="19"/>
  <c r="J1019" i="19"/>
  <c r="J1020" i="19"/>
  <c r="J1021" i="19"/>
  <c r="J1022" i="19"/>
  <c r="J1023" i="19"/>
  <c r="J1024" i="19"/>
  <c r="J1025" i="19"/>
  <c r="J1026" i="19"/>
  <c r="J1027" i="19"/>
  <c r="J1028" i="19"/>
  <c r="J1029" i="19"/>
  <c r="J1030" i="19"/>
  <c r="J1031" i="19"/>
  <c r="J1032" i="19"/>
  <c r="J1033" i="19"/>
  <c r="J1034" i="19"/>
  <c r="J1035" i="19"/>
  <c r="J1036" i="19"/>
  <c r="J1037" i="19"/>
  <c r="J1038" i="19"/>
  <c r="J1039" i="19"/>
  <c r="J1040" i="19"/>
  <c r="J1041" i="19"/>
  <c r="J1042" i="19"/>
  <c r="J1043" i="19"/>
  <c r="J1044" i="19"/>
  <c r="J1045" i="19"/>
  <c r="J1046" i="19"/>
  <c r="J1047" i="19"/>
  <c r="J1048" i="19"/>
  <c r="J1049" i="19"/>
  <c r="J1050" i="19"/>
  <c r="J1051" i="19"/>
  <c r="J1052" i="19"/>
  <c r="J1053" i="19"/>
  <c r="J1054" i="19"/>
  <c r="J1055" i="19"/>
  <c r="J1056" i="19"/>
  <c r="J1057" i="19"/>
  <c r="J1058" i="19"/>
  <c r="J1059" i="19"/>
  <c r="J1060" i="19"/>
  <c r="J1061" i="19"/>
  <c r="J1062" i="19"/>
  <c r="J1063" i="19"/>
  <c r="J1064" i="19"/>
  <c r="J1065" i="19"/>
  <c r="J1066" i="19"/>
  <c r="J1067" i="19"/>
  <c r="J1068" i="19"/>
  <c r="J1069" i="19"/>
  <c r="J1070" i="19"/>
  <c r="J1071" i="19"/>
  <c r="J1072" i="19"/>
  <c r="J1073" i="19"/>
  <c r="J1074" i="19"/>
  <c r="J1075" i="19"/>
  <c r="J1076" i="19"/>
  <c r="J1077" i="19"/>
  <c r="J1078" i="19"/>
  <c r="J1079" i="19"/>
  <c r="J1080" i="19"/>
  <c r="J1081" i="19"/>
  <c r="J1082" i="19"/>
  <c r="J1083" i="19"/>
  <c r="J1084" i="19"/>
  <c r="J1085" i="19"/>
  <c r="J1086" i="19"/>
  <c r="J1087" i="19"/>
  <c r="J1088" i="19"/>
  <c r="J1089" i="19"/>
  <c r="J1090" i="19"/>
  <c r="J1091" i="19"/>
  <c r="J1092" i="19"/>
  <c r="J1093" i="19"/>
  <c r="J1094" i="19"/>
  <c r="J1095" i="19"/>
  <c r="J1096" i="19"/>
  <c r="J1097" i="19"/>
  <c r="J1098" i="19"/>
  <c r="J1099" i="19"/>
  <c r="J1100" i="19"/>
  <c r="J1101" i="19"/>
  <c r="J1102" i="19"/>
  <c r="J1103" i="19"/>
  <c r="J1104" i="19"/>
  <c r="J1105" i="19"/>
  <c r="J1106" i="19"/>
  <c r="J1107" i="19"/>
  <c r="J1108" i="19"/>
  <c r="J1109" i="19"/>
  <c r="J1110" i="19"/>
  <c r="J1111" i="19"/>
  <c r="J1112" i="19"/>
  <c r="J1113" i="19"/>
  <c r="J1114" i="19"/>
  <c r="J1115" i="19"/>
  <c r="J1116" i="19"/>
  <c r="J1117" i="19"/>
  <c r="J1118" i="19"/>
  <c r="J1119" i="19"/>
  <c r="J1120" i="19"/>
  <c r="J1121" i="19"/>
  <c r="J1122" i="19"/>
  <c r="J1123" i="19"/>
  <c r="J1124" i="19"/>
  <c r="J1125" i="19"/>
  <c r="J1126" i="19"/>
  <c r="J1127" i="19"/>
  <c r="J1128" i="19"/>
  <c r="J1129" i="19"/>
  <c r="J1130" i="19"/>
  <c r="J1131" i="19"/>
  <c r="J1132" i="19"/>
  <c r="J1133" i="19"/>
  <c r="J1134" i="19"/>
  <c r="J1135" i="19"/>
  <c r="J1136" i="19"/>
  <c r="J1137" i="19"/>
  <c r="J1138" i="19"/>
  <c r="J1139" i="19"/>
  <c r="J1140" i="19"/>
  <c r="J1141" i="19"/>
  <c r="J1142" i="19"/>
  <c r="J1143" i="19"/>
  <c r="J1144" i="19"/>
  <c r="J1145" i="19"/>
  <c r="J1146" i="19"/>
  <c r="J1147" i="19"/>
  <c r="J1148" i="19"/>
  <c r="J1149" i="19"/>
  <c r="J1150" i="19"/>
  <c r="J1151" i="19"/>
  <c r="J1152" i="19"/>
  <c r="J1153" i="19"/>
  <c r="J1154" i="19"/>
  <c r="J1155" i="19"/>
  <c r="J1156" i="19"/>
  <c r="J1157" i="19"/>
  <c r="J1158" i="19"/>
  <c r="J1159" i="19"/>
  <c r="J1160" i="19"/>
  <c r="J1161" i="19"/>
  <c r="J1162" i="19"/>
  <c r="J1163" i="19"/>
  <c r="J1164" i="19"/>
  <c r="J1165" i="19"/>
  <c r="J1166" i="19"/>
  <c r="J1167" i="19"/>
  <c r="J1168" i="19"/>
  <c r="J1169" i="19"/>
  <c r="J1170" i="19"/>
  <c r="J1171" i="19"/>
  <c r="J1172" i="19"/>
  <c r="J1173" i="19"/>
  <c r="J1174" i="19"/>
  <c r="J1175" i="19"/>
  <c r="J1176" i="19"/>
  <c r="J1177" i="19"/>
  <c r="J1178" i="19"/>
  <c r="J1179" i="19"/>
  <c r="J1180" i="19"/>
  <c r="J1181" i="19"/>
  <c r="J1182" i="19"/>
  <c r="J1183" i="19"/>
  <c r="J1184" i="19"/>
  <c r="J1185" i="19"/>
  <c r="J1186" i="19"/>
  <c r="J1187" i="19"/>
  <c r="J1188" i="19"/>
  <c r="J1189" i="19"/>
  <c r="J1190" i="19"/>
  <c r="J1191" i="19"/>
  <c r="J1192" i="19"/>
  <c r="J1193" i="19"/>
  <c r="J1194" i="19"/>
  <c r="J1195" i="19"/>
  <c r="J1196" i="19"/>
  <c r="J1197" i="19"/>
  <c r="J1198" i="19"/>
  <c r="J1199" i="19"/>
  <c r="J1200" i="19"/>
  <c r="J1201" i="19"/>
  <c r="J1202" i="19"/>
  <c r="J1203" i="19"/>
  <c r="J1204" i="19"/>
  <c r="J1205" i="19"/>
  <c r="J1206" i="19"/>
  <c r="J1207" i="19"/>
  <c r="J1208" i="19"/>
  <c r="J1209" i="19"/>
  <c r="J1210" i="19"/>
  <c r="J1211" i="19"/>
  <c r="J1212" i="19"/>
  <c r="J1213" i="19"/>
  <c r="J1214" i="19"/>
  <c r="J1215" i="19"/>
  <c r="J1216" i="19"/>
  <c r="J1217" i="19"/>
  <c r="J1218" i="19"/>
  <c r="J1219" i="19"/>
  <c r="J1220" i="19"/>
  <c r="J1221" i="19"/>
  <c r="J1222" i="19"/>
  <c r="J1223" i="19"/>
  <c r="J1224" i="19"/>
  <c r="J1225" i="19"/>
  <c r="J1226" i="19"/>
  <c r="J1227" i="19"/>
  <c r="J1228" i="19"/>
  <c r="J1229" i="19"/>
  <c r="J1230" i="19"/>
  <c r="J1231" i="19"/>
  <c r="J1232" i="19"/>
  <c r="J1233" i="19"/>
  <c r="J1234" i="19"/>
  <c r="J1235" i="19"/>
  <c r="J1236" i="19"/>
  <c r="J1237" i="19"/>
  <c r="J1238" i="19"/>
  <c r="J1239" i="19"/>
  <c r="J1240" i="19"/>
  <c r="J1241" i="19"/>
  <c r="J1242" i="19"/>
  <c r="J1243" i="19"/>
  <c r="J1244" i="19"/>
  <c r="J1245" i="19"/>
  <c r="J1246" i="19"/>
  <c r="J1247" i="19"/>
  <c r="J1248" i="19"/>
  <c r="J1249" i="19"/>
  <c r="J1250" i="19"/>
  <c r="J1251" i="19"/>
  <c r="J1252" i="19"/>
  <c r="J1253" i="19"/>
  <c r="J1254" i="19"/>
  <c r="J1255" i="19"/>
  <c r="J1256" i="19"/>
  <c r="J1257" i="19"/>
  <c r="J1258" i="19"/>
  <c r="J1259" i="19"/>
  <c r="J1260" i="19"/>
  <c r="J1261" i="19"/>
  <c r="J1262" i="19"/>
  <c r="J1263" i="19"/>
  <c r="J1264" i="19"/>
  <c r="J1265" i="19"/>
  <c r="J1266" i="19"/>
  <c r="J1267" i="19"/>
  <c r="J1268" i="19"/>
  <c r="J1269" i="19"/>
  <c r="J1270" i="19"/>
  <c r="J1271" i="19"/>
  <c r="J1272" i="19"/>
  <c r="J1273" i="19"/>
  <c r="J1274" i="19"/>
  <c r="J1275" i="19"/>
  <c r="J1276" i="19"/>
  <c r="J1277" i="19"/>
  <c r="J1278" i="19"/>
  <c r="J1279" i="19"/>
  <c r="J1280" i="19"/>
  <c r="J1281" i="19"/>
  <c r="J1282" i="19"/>
  <c r="J1283" i="19"/>
  <c r="J1284" i="19"/>
  <c r="J1285" i="19"/>
  <c r="J1286" i="19"/>
  <c r="J1287" i="19"/>
  <c r="J1288" i="19"/>
  <c r="J1289" i="19"/>
  <c r="J1290" i="19"/>
  <c r="J1291" i="19"/>
  <c r="J1292" i="19"/>
  <c r="J1293" i="19"/>
  <c r="J1294" i="19"/>
  <c r="J1295" i="19"/>
  <c r="J1296" i="19"/>
  <c r="J1297" i="19"/>
  <c r="J1298" i="19"/>
  <c r="J1299" i="19"/>
  <c r="J1300" i="19"/>
  <c r="J1301" i="19"/>
  <c r="J1302" i="19"/>
  <c r="J1303" i="19"/>
  <c r="J1304" i="19"/>
  <c r="J1305" i="19"/>
  <c r="J1306" i="19"/>
  <c r="J1307" i="19"/>
  <c r="J1308" i="19"/>
  <c r="J1309" i="19"/>
  <c r="J1310" i="19"/>
  <c r="J1311" i="19"/>
  <c r="J1312" i="19"/>
  <c r="J1313" i="19"/>
  <c r="J1314" i="19"/>
  <c r="J1315" i="19"/>
  <c r="J1316" i="19"/>
  <c r="J1317" i="19"/>
  <c r="J1318" i="19"/>
  <c r="J1319" i="19"/>
  <c r="J1320" i="19"/>
  <c r="J1321" i="19"/>
  <c r="J1322" i="19"/>
  <c r="J1323" i="19"/>
  <c r="J1324" i="19"/>
  <c r="J1325" i="19"/>
  <c r="J1326" i="19"/>
  <c r="J1327" i="19"/>
  <c r="J1328" i="19"/>
  <c r="J1329" i="19"/>
  <c r="J1330" i="19"/>
  <c r="J1331" i="19"/>
  <c r="J1332" i="19"/>
  <c r="J1333" i="19"/>
  <c r="J1334" i="19"/>
  <c r="J1335" i="19"/>
  <c r="J1336" i="19"/>
  <c r="J1337" i="19"/>
  <c r="J1338" i="19"/>
  <c r="J1339" i="19"/>
  <c r="J1340" i="19"/>
  <c r="J1341" i="19"/>
  <c r="J1342" i="19"/>
  <c r="J1343" i="19"/>
  <c r="J1344" i="19"/>
  <c r="J1345" i="19"/>
  <c r="J1346" i="19"/>
  <c r="J1347" i="19"/>
  <c r="J1348" i="19"/>
  <c r="J1349" i="19"/>
  <c r="J1350" i="19"/>
  <c r="J1351" i="19"/>
  <c r="J1352" i="19"/>
  <c r="J1353" i="19"/>
  <c r="J1354" i="19"/>
  <c r="J1355" i="19"/>
  <c r="J1356" i="19"/>
  <c r="J1357" i="19"/>
  <c r="J1358" i="19"/>
  <c r="J1359" i="19"/>
  <c r="J1360" i="19"/>
  <c r="J1361" i="19"/>
  <c r="J1362" i="19"/>
  <c r="J1363" i="19"/>
  <c r="J1364" i="19"/>
  <c r="J1365" i="19"/>
  <c r="J1366" i="19"/>
  <c r="J1367" i="19"/>
  <c r="J1368" i="19"/>
  <c r="J1369" i="19"/>
  <c r="J1370" i="19"/>
  <c r="J1371" i="19"/>
  <c r="J1372" i="19"/>
  <c r="J1373" i="19"/>
  <c r="J1374" i="19"/>
  <c r="J1375" i="19"/>
  <c r="J1376" i="19"/>
  <c r="J1377" i="19"/>
  <c r="J1378" i="19"/>
  <c r="J1379" i="19"/>
  <c r="J1380" i="19"/>
  <c r="J1381" i="19"/>
  <c r="J1382" i="19"/>
  <c r="J1383" i="19"/>
  <c r="J1384" i="19"/>
  <c r="J1385" i="19"/>
  <c r="J1386" i="19"/>
  <c r="J1387" i="19"/>
  <c r="J1388" i="19"/>
  <c r="J1389" i="19"/>
  <c r="J1390" i="19"/>
  <c r="J1391" i="19"/>
  <c r="J1392" i="19"/>
  <c r="J1393" i="19"/>
  <c r="J1394" i="19"/>
  <c r="J1395" i="19"/>
  <c r="J1396" i="19"/>
  <c r="J1397" i="19"/>
  <c r="J1398" i="19"/>
  <c r="J1399" i="19"/>
  <c r="J1400" i="19"/>
  <c r="J1401" i="19"/>
  <c r="J1402" i="19"/>
  <c r="J1403" i="19"/>
  <c r="J1404" i="19"/>
  <c r="J1405" i="19"/>
  <c r="J1406" i="19"/>
  <c r="J1407" i="19"/>
  <c r="J1408" i="19"/>
  <c r="J1409" i="19"/>
  <c r="J1410" i="19"/>
  <c r="J1411" i="19"/>
  <c r="J1412" i="19"/>
  <c r="J1413" i="19"/>
  <c r="J1414" i="19"/>
  <c r="J1415" i="19"/>
  <c r="J1416" i="19"/>
  <c r="J1417" i="19"/>
  <c r="J1418" i="19"/>
  <c r="J1419" i="19"/>
  <c r="J1420" i="19"/>
  <c r="J1421" i="19"/>
  <c r="J1422" i="19"/>
  <c r="J1423" i="19"/>
  <c r="J1424" i="19"/>
  <c r="J1425" i="19"/>
  <c r="J1426" i="19"/>
  <c r="J1427" i="19"/>
  <c r="J1428" i="19"/>
  <c r="J1429" i="19"/>
  <c r="J1430" i="19"/>
  <c r="J1431" i="19"/>
  <c r="J1432" i="19"/>
  <c r="J1433" i="19"/>
  <c r="J1434" i="19"/>
  <c r="J1435" i="19"/>
  <c r="J1436" i="19"/>
  <c r="J1437" i="19"/>
  <c r="J1438" i="19"/>
  <c r="J1439" i="19"/>
  <c r="J1440" i="19"/>
  <c r="J1441" i="19"/>
  <c r="J1442" i="19"/>
  <c r="J1443" i="19"/>
  <c r="J1444" i="19"/>
  <c r="J1445" i="19"/>
  <c r="J1446" i="19"/>
  <c r="J1447" i="19"/>
  <c r="J1448" i="19"/>
  <c r="J1449" i="19"/>
  <c r="J1450" i="19"/>
  <c r="J1451" i="19"/>
  <c r="J1452" i="19"/>
  <c r="J1453" i="19"/>
  <c r="J1454" i="19"/>
  <c r="J1455" i="19"/>
  <c r="J1456" i="19"/>
  <c r="J1457" i="19"/>
  <c r="J1458" i="19"/>
  <c r="J1459" i="19"/>
  <c r="J1460" i="19"/>
  <c r="J1461" i="19"/>
  <c r="J1462" i="19"/>
  <c r="J1463" i="19"/>
  <c r="J1464" i="19"/>
  <c r="J1465" i="19"/>
  <c r="J1466" i="19"/>
  <c r="J1467" i="19"/>
  <c r="J1468" i="19"/>
  <c r="J1469" i="19"/>
  <c r="J1470" i="19"/>
  <c r="J1471" i="19"/>
  <c r="J1472" i="19"/>
  <c r="J1473" i="19"/>
  <c r="J1474" i="19"/>
  <c r="J1475" i="19"/>
  <c r="J1476" i="19"/>
  <c r="J1477" i="19"/>
  <c r="J1478" i="19"/>
  <c r="J1479" i="19"/>
  <c r="J1480" i="19"/>
  <c r="J1481" i="19"/>
  <c r="J1482" i="19"/>
  <c r="J1483" i="19"/>
  <c r="J1484" i="19"/>
  <c r="J1485" i="19"/>
  <c r="J1486" i="19"/>
  <c r="J1487" i="19"/>
  <c r="J1488" i="19"/>
  <c r="J1489" i="19"/>
  <c r="J1490" i="19"/>
  <c r="J1491" i="19"/>
  <c r="J1492" i="19"/>
  <c r="J1493" i="19"/>
  <c r="J1494" i="19"/>
  <c r="J1495" i="19"/>
  <c r="J1496" i="19"/>
  <c r="J1497" i="19"/>
  <c r="J1498" i="19"/>
  <c r="J1499" i="19"/>
  <c r="J1500" i="19"/>
  <c r="J1501" i="19"/>
  <c r="J2" i="19"/>
  <c r="J854" i="18"/>
  <c r="E854" i="18"/>
  <c r="J853" i="18"/>
  <c r="E853" i="18"/>
  <c r="J852" i="18"/>
  <c r="E852" i="18"/>
  <c r="J851" i="18"/>
  <c r="E851" i="18"/>
  <c r="J850" i="18"/>
  <c r="E850" i="18"/>
  <c r="J849" i="18"/>
  <c r="E849" i="18"/>
  <c r="J848" i="18"/>
  <c r="E848" i="18"/>
  <c r="J847" i="18"/>
  <c r="E847" i="18"/>
  <c r="J846" i="18"/>
  <c r="E846" i="18"/>
  <c r="J845" i="18"/>
  <c r="E845" i="18"/>
  <c r="J844" i="18"/>
  <c r="E844" i="18"/>
  <c r="J843" i="18"/>
  <c r="E843" i="18"/>
  <c r="J842" i="18"/>
  <c r="E842" i="18"/>
  <c r="J841" i="18"/>
  <c r="E841" i="18"/>
  <c r="J840" i="18"/>
  <c r="E840" i="18"/>
  <c r="J839" i="18"/>
  <c r="E839" i="18"/>
  <c r="J838" i="18"/>
  <c r="E838" i="18"/>
  <c r="J837" i="18"/>
  <c r="E837" i="18"/>
  <c r="J836" i="18"/>
  <c r="E836" i="18"/>
  <c r="J835" i="18"/>
  <c r="E835" i="18"/>
  <c r="J834" i="18"/>
  <c r="E834" i="18"/>
  <c r="J833" i="18"/>
  <c r="E833" i="18"/>
  <c r="J832" i="18"/>
  <c r="E832" i="18"/>
  <c r="J831" i="18"/>
  <c r="E831" i="18"/>
  <c r="J830" i="18"/>
  <c r="E830" i="18"/>
  <c r="J829" i="18"/>
  <c r="E829" i="18"/>
  <c r="J828" i="18"/>
  <c r="E828" i="18"/>
  <c r="J827" i="18"/>
  <c r="E827" i="18"/>
  <c r="J826" i="18"/>
  <c r="E826" i="18"/>
  <c r="J825" i="18"/>
  <c r="E825" i="18"/>
  <c r="J824" i="18"/>
  <c r="E824" i="18"/>
  <c r="J823" i="18"/>
  <c r="E823" i="18"/>
  <c r="J822" i="18"/>
  <c r="E822" i="18"/>
  <c r="J821" i="18"/>
  <c r="E821" i="18"/>
  <c r="J820" i="18"/>
  <c r="E820" i="18"/>
  <c r="J819" i="18"/>
  <c r="E819" i="18"/>
  <c r="J818" i="18"/>
  <c r="E818" i="18"/>
  <c r="J817" i="18"/>
  <c r="E817" i="18"/>
  <c r="J816" i="18"/>
  <c r="E816" i="18"/>
  <c r="J815" i="18"/>
  <c r="E815" i="18"/>
  <c r="J814" i="18"/>
  <c r="E814" i="18"/>
  <c r="J813" i="18"/>
  <c r="E813" i="18"/>
  <c r="J812" i="18"/>
  <c r="E812" i="18"/>
  <c r="J811" i="18"/>
  <c r="E811" i="18"/>
  <c r="J810" i="18"/>
  <c r="E810" i="18"/>
  <c r="J809" i="18"/>
  <c r="E809" i="18"/>
  <c r="J808" i="18"/>
  <c r="E808" i="18"/>
  <c r="J807" i="18"/>
  <c r="E807" i="18"/>
  <c r="J806" i="18"/>
  <c r="E806" i="18"/>
  <c r="J805" i="18"/>
  <c r="E805" i="18"/>
  <c r="J804" i="18"/>
  <c r="E804" i="18"/>
  <c r="J803" i="18"/>
  <c r="E803" i="18"/>
  <c r="J802" i="18"/>
  <c r="E802" i="18"/>
  <c r="J801" i="18"/>
  <c r="E801" i="18"/>
  <c r="J800" i="18"/>
  <c r="E800" i="18"/>
  <c r="J799" i="18"/>
  <c r="E799" i="18"/>
  <c r="J798" i="18"/>
  <c r="E798" i="18"/>
  <c r="J797" i="18"/>
  <c r="E797" i="18"/>
  <c r="J796" i="18"/>
  <c r="E796" i="18"/>
  <c r="J795" i="18"/>
  <c r="E795" i="18"/>
  <c r="J794" i="18"/>
  <c r="E794" i="18"/>
  <c r="J793" i="18"/>
  <c r="E793" i="18"/>
  <c r="J792" i="18"/>
  <c r="E792" i="18"/>
  <c r="J791" i="18"/>
  <c r="E791" i="18"/>
  <c r="J790" i="18"/>
  <c r="E790" i="18"/>
  <c r="J789" i="18"/>
  <c r="E789" i="18"/>
  <c r="J788" i="18"/>
  <c r="E788" i="18"/>
  <c r="J787" i="18"/>
  <c r="E787" i="18"/>
  <c r="J786" i="18"/>
  <c r="E786" i="18"/>
  <c r="J785" i="18"/>
  <c r="E785" i="18"/>
  <c r="J784" i="18"/>
  <c r="E784" i="18"/>
  <c r="J783" i="18"/>
  <c r="E783" i="18"/>
  <c r="J782" i="18"/>
  <c r="E782" i="18"/>
  <c r="J781" i="18"/>
  <c r="E781" i="18"/>
  <c r="J780" i="18"/>
  <c r="E780" i="18"/>
  <c r="J779" i="18"/>
  <c r="E779" i="18"/>
  <c r="J778" i="18"/>
  <c r="E778" i="18"/>
  <c r="J777" i="18"/>
  <c r="E777" i="18"/>
  <c r="J776" i="18"/>
  <c r="E776" i="18"/>
  <c r="J775" i="18"/>
  <c r="E775" i="18"/>
  <c r="J774" i="18"/>
  <c r="E774" i="18"/>
  <c r="J773" i="18"/>
  <c r="E773" i="18"/>
  <c r="J772" i="18"/>
  <c r="E772" i="18"/>
  <c r="J771" i="18"/>
  <c r="E771" i="18"/>
  <c r="J770" i="18"/>
  <c r="E770" i="18"/>
  <c r="J769" i="18"/>
  <c r="E769" i="18"/>
  <c r="J768" i="18"/>
  <c r="E768" i="18"/>
  <c r="J767" i="18"/>
  <c r="E767" i="18"/>
  <c r="J766" i="18"/>
  <c r="E766" i="18"/>
  <c r="J765" i="18"/>
  <c r="E765" i="18"/>
  <c r="J764" i="18"/>
  <c r="E764" i="18"/>
  <c r="J763" i="18"/>
  <c r="E763" i="18"/>
  <c r="J762" i="18"/>
  <c r="E762" i="18"/>
  <c r="J761" i="18"/>
  <c r="E761" i="18"/>
  <c r="J760" i="18"/>
  <c r="E760" i="18"/>
  <c r="J759" i="18"/>
  <c r="E759" i="18"/>
  <c r="J758" i="18"/>
  <c r="E758" i="18"/>
  <c r="J757" i="18"/>
  <c r="E757" i="18"/>
  <c r="J756" i="18"/>
  <c r="E756" i="18"/>
  <c r="J755" i="18"/>
  <c r="E755" i="18"/>
  <c r="J754" i="18"/>
  <c r="E754" i="18"/>
  <c r="J753" i="18"/>
  <c r="E753" i="18"/>
  <c r="J752" i="18"/>
  <c r="E752" i="18"/>
  <c r="J751" i="18"/>
  <c r="E751" i="18"/>
  <c r="J750" i="18"/>
  <c r="E750" i="18"/>
  <c r="J749" i="18"/>
  <c r="E749" i="18"/>
  <c r="J748" i="18"/>
  <c r="E748" i="18"/>
  <c r="J747" i="18"/>
  <c r="E747" i="18"/>
  <c r="J746" i="18"/>
  <c r="E746" i="18"/>
  <c r="J745" i="18"/>
  <c r="E745" i="18"/>
  <c r="J744" i="18"/>
  <c r="E744" i="18"/>
  <c r="J743" i="18"/>
  <c r="E743" i="18"/>
  <c r="J742" i="18"/>
  <c r="E742" i="18"/>
  <c r="J741" i="18"/>
  <c r="E741" i="18"/>
  <c r="J740" i="18"/>
  <c r="E740" i="18"/>
  <c r="J739" i="18"/>
  <c r="E739" i="18"/>
  <c r="J738" i="18"/>
  <c r="E738" i="18"/>
  <c r="J737" i="18"/>
  <c r="E737" i="18"/>
  <c r="J736" i="18"/>
  <c r="E736" i="18"/>
  <c r="J735" i="18"/>
  <c r="E735" i="18"/>
  <c r="J734" i="18"/>
  <c r="E734" i="18"/>
  <c r="J733" i="18"/>
  <c r="E733" i="18"/>
  <c r="J732" i="18"/>
  <c r="E732" i="18"/>
  <c r="J731" i="18"/>
  <c r="E731" i="18"/>
  <c r="J730" i="18"/>
  <c r="E730" i="18"/>
  <c r="J729" i="18"/>
  <c r="E729" i="18"/>
  <c r="J728" i="18"/>
  <c r="E728" i="18"/>
  <c r="J727" i="18"/>
  <c r="E727" i="18"/>
  <c r="J726" i="18"/>
  <c r="E726" i="18"/>
  <c r="J725" i="18"/>
  <c r="E725" i="18"/>
  <c r="J724" i="18"/>
  <c r="E724" i="18"/>
  <c r="J723" i="18"/>
  <c r="E723" i="18"/>
  <c r="J722" i="18"/>
  <c r="E722" i="18"/>
  <c r="J721" i="18"/>
  <c r="E721" i="18"/>
  <c r="J720" i="18"/>
  <c r="E720" i="18"/>
  <c r="J719" i="18"/>
  <c r="E719" i="18"/>
  <c r="J718" i="18"/>
  <c r="E718" i="18"/>
  <c r="J717" i="18"/>
  <c r="E717" i="18"/>
  <c r="J716" i="18"/>
  <c r="E716" i="18"/>
  <c r="J715" i="18"/>
  <c r="E715" i="18"/>
  <c r="J714" i="18"/>
  <c r="E714" i="18"/>
  <c r="J713" i="18"/>
  <c r="E713" i="18"/>
  <c r="J712" i="18"/>
  <c r="E712" i="18"/>
  <c r="J711" i="18"/>
  <c r="E711" i="18"/>
  <c r="J710" i="18"/>
  <c r="E710" i="18"/>
  <c r="J709" i="18"/>
  <c r="E709" i="18"/>
  <c r="J708" i="18"/>
  <c r="E708" i="18"/>
  <c r="J707" i="18"/>
  <c r="E707" i="18"/>
  <c r="J706" i="18"/>
  <c r="E706" i="18"/>
  <c r="J705" i="18"/>
  <c r="E705" i="18"/>
  <c r="J704" i="18"/>
  <c r="E704" i="18"/>
  <c r="J703" i="18"/>
  <c r="E703" i="18"/>
  <c r="J702" i="18"/>
  <c r="E702" i="18"/>
  <c r="J701" i="18"/>
  <c r="E701" i="18"/>
  <c r="J700" i="18"/>
  <c r="E700" i="18"/>
  <c r="J699" i="18"/>
  <c r="E699" i="18"/>
  <c r="J698" i="18"/>
  <c r="E698" i="18"/>
  <c r="J697" i="18"/>
  <c r="E697" i="18"/>
  <c r="J696" i="18"/>
  <c r="E696" i="18"/>
  <c r="J695" i="18"/>
  <c r="E695" i="18"/>
  <c r="J694" i="18"/>
  <c r="E694" i="18"/>
  <c r="J693" i="18"/>
  <c r="E693" i="18"/>
  <c r="J692" i="18"/>
  <c r="E692" i="18"/>
  <c r="J691" i="18"/>
  <c r="E691" i="18"/>
  <c r="J690" i="18"/>
  <c r="E690" i="18"/>
  <c r="J689" i="18"/>
  <c r="E689" i="18"/>
  <c r="J688" i="18"/>
  <c r="E688" i="18"/>
  <c r="J687" i="18"/>
  <c r="E687" i="18"/>
  <c r="J686" i="18"/>
  <c r="E686" i="18"/>
  <c r="J685" i="18"/>
  <c r="E685" i="18"/>
  <c r="J684" i="18"/>
  <c r="E684" i="18"/>
  <c r="J683" i="18"/>
  <c r="E683" i="18"/>
  <c r="J682" i="18"/>
  <c r="E682" i="18"/>
  <c r="J681" i="18"/>
  <c r="E681" i="18"/>
  <c r="J680" i="18"/>
  <c r="E680" i="18"/>
  <c r="J679" i="18"/>
  <c r="E679" i="18"/>
  <c r="J678" i="18"/>
  <c r="E678" i="18"/>
  <c r="J677" i="18"/>
  <c r="E677" i="18"/>
  <c r="J676" i="18"/>
  <c r="E676" i="18"/>
  <c r="J675" i="18"/>
  <c r="E675" i="18"/>
  <c r="J674" i="18"/>
  <c r="E674" i="18"/>
  <c r="J673" i="18"/>
  <c r="E673" i="18"/>
  <c r="J672" i="18"/>
  <c r="E672" i="18"/>
  <c r="J671" i="18"/>
  <c r="E671" i="18"/>
  <c r="J670" i="18"/>
  <c r="E670" i="18"/>
  <c r="J669" i="18"/>
  <c r="E669" i="18"/>
  <c r="J668" i="18"/>
  <c r="E668" i="18"/>
  <c r="J667" i="18"/>
  <c r="E667" i="18"/>
  <c r="J666" i="18"/>
  <c r="E666" i="18"/>
  <c r="J665" i="18"/>
  <c r="E665" i="18"/>
  <c r="J664" i="18"/>
  <c r="E664" i="18"/>
  <c r="J663" i="18"/>
  <c r="E663" i="18"/>
  <c r="J662" i="18"/>
  <c r="E662" i="18"/>
  <c r="J661" i="18"/>
  <c r="E661" i="18"/>
  <c r="J660" i="18"/>
  <c r="E660" i="18"/>
  <c r="J659" i="18"/>
  <c r="E659" i="18"/>
  <c r="J658" i="18"/>
  <c r="E658" i="18"/>
  <c r="J657" i="18"/>
  <c r="E657" i="18"/>
  <c r="J656" i="18"/>
  <c r="E656" i="18"/>
  <c r="J655" i="18"/>
  <c r="E655" i="18"/>
  <c r="J654" i="18"/>
  <c r="E654" i="18"/>
  <c r="J653" i="18"/>
  <c r="E653" i="18"/>
  <c r="J652" i="18"/>
  <c r="E652" i="18"/>
  <c r="J651" i="18"/>
  <c r="E651" i="18"/>
  <c r="J650" i="18"/>
  <c r="E650" i="18"/>
  <c r="J649" i="18"/>
  <c r="E649" i="18"/>
  <c r="J648" i="18"/>
  <c r="E648" i="18"/>
  <c r="J647" i="18"/>
  <c r="E647" i="18"/>
  <c r="J646" i="18"/>
  <c r="E646" i="18"/>
  <c r="J645" i="18"/>
  <c r="E645" i="18"/>
  <c r="J644" i="18"/>
  <c r="E644" i="18"/>
  <c r="J643" i="18"/>
  <c r="E643" i="18"/>
  <c r="J642" i="18"/>
  <c r="E642" i="18"/>
  <c r="J641" i="18"/>
  <c r="E641" i="18"/>
  <c r="J640" i="18"/>
  <c r="E640" i="18"/>
  <c r="J639" i="18"/>
  <c r="E639" i="18"/>
  <c r="J638" i="18"/>
  <c r="E638" i="18"/>
  <c r="J637" i="18"/>
  <c r="E637" i="18"/>
  <c r="J636" i="18"/>
  <c r="E636" i="18"/>
  <c r="J635" i="18"/>
  <c r="E635" i="18"/>
  <c r="J634" i="18"/>
  <c r="E634" i="18"/>
  <c r="J633" i="18"/>
  <c r="E633" i="18"/>
  <c r="J632" i="18"/>
  <c r="E632" i="18"/>
  <c r="J631" i="18"/>
  <c r="E631" i="18"/>
  <c r="J630" i="18"/>
  <c r="E630" i="18"/>
  <c r="J629" i="18"/>
  <c r="E629" i="18"/>
  <c r="J628" i="18"/>
  <c r="E628" i="18"/>
  <c r="J627" i="18"/>
  <c r="E627" i="18"/>
  <c r="J626" i="18"/>
  <c r="E626" i="18"/>
  <c r="J625" i="18"/>
  <c r="E625" i="18"/>
  <c r="J624" i="18"/>
  <c r="E624" i="18"/>
  <c r="J623" i="18"/>
  <c r="E623" i="18"/>
  <c r="J622" i="18"/>
  <c r="E622" i="18"/>
  <c r="J621" i="18"/>
  <c r="E621" i="18"/>
  <c r="J620" i="18"/>
  <c r="E620" i="18"/>
  <c r="J619" i="18"/>
  <c r="E619" i="18"/>
  <c r="J618" i="18"/>
  <c r="E618" i="18"/>
  <c r="J617" i="18"/>
  <c r="E617" i="18"/>
  <c r="J616" i="18"/>
  <c r="E616" i="18"/>
  <c r="J615" i="18"/>
  <c r="E615" i="18"/>
  <c r="J614" i="18"/>
  <c r="E614" i="18"/>
  <c r="J613" i="18"/>
  <c r="E613" i="18"/>
  <c r="J612" i="18"/>
  <c r="E612" i="18"/>
  <c r="J611" i="18"/>
  <c r="E611" i="18"/>
  <c r="J610" i="18"/>
  <c r="E610" i="18"/>
  <c r="J609" i="18"/>
  <c r="E609" i="18"/>
  <c r="J608" i="18"/>
  <c r="E608" i="18"/>
  <c r="J607" i="18"/>
  <c r="E607" i="18"/>
  <c r="J606" i="18"/>
  <c r="E606" i="18"/>
  <c r="J605" i="18"/>
  <c r="E605" i="18"/>
  <c r="J604" i="18"/>
  <c r="E604" i="18"/>
  <c r="J603" i="18"/>
  <c r="E603" i="18"/>
  <c r="J602" i="18"/>
  <c r="E602" i="18"/>
  <c r="J601" i="18"/>
  <c r="E601" i="18"/>
  <c r="J600" i="18"/>
  <c r="E600" i="18"/>
  <c r="J599" i="18"/>
  <c r="E599" i="18"/>
  <c r="J598" i="18"/>
  <c r="E598" i="18"/>
  <c r="J597" i="18"/>
  <c r="E597" i="18"/>
  <c r="J596" i="18"/>
  <c r="E596" i="18"/>
  <c r="J595" i="18"/>
  <c r="E595" i="18"/>
  <c r="J594" i="18"/>
  <c r="E594" i="18"/>
  <c r="J593" i="18"/>
  <c r="E593" i="18"/>
  <c r="J592" i="18"/>
  <c r="E592" i="18"/>
  <c r="J591" i="18"/>
  <c r="E591" i="18"/>
  <c r="J590" i="18"/>
  <c r="E590" i="18"/>
  <c r="J589" i="18"/>
  <c r="E589" i="18"/>
  <c r="J588" i="18"/>
  <c r="E588" i="18"/>
  <c r="J587" i="18"/>
  <c r="E587" i="18"/>
  <c r="J586" i="18"/>
  <c r="E586" i="18"/>
  <c r="J585" i="18"/>
  <c r="E585" i="18"/>
  <c r="J584" i="18"/>
  <c r="E584" i="18"/>
  <c r="J583" i="18"/>
  <c r="E583" i="18"/>
  <c r="J582" i="18"/>
  <c r="E582" i="18"/>
  <c r="J581" i="18"/>
  <c r="E581" i="18"/>
  <c r="J580" i="18"/>
  <c r="E580" i="18"/>
  <c r="J579" i="18"/>
  <c r="E579" i="18"/>
  <c r="J578" i="18"/>
  <c r="E578" i="18"/>
  <c r="J577" i="18"/>
  <c r="E577" i="18"/>
  <c r="J576" i="18"/>
  <c r="E576" i="18"/>
  <c r="J575" i="18"/>
  <c r="E575" i="18"/>
  <c r="J574" i="18"/>
  <c r="E574" i="18"/>
  <c r="J573" i="18"/>
  <c r="E573" i="18"/>
  <c r="J572" i="18"/>
  <c r="E572" i="18"/>
  <c r="J571" i="18"/>
  <c r="E571" i="18"/>
  <c r="J570" i="18"/>
  <c r="E570" i="18"/>
  <c r="J569" i="18"/>
  <c r="E569" i="18"/>
  <c r="J568" i="18"/>
  <c r="E568" i="18"/>
  <c r="J567" i="18"/>
  <c r="E567" i="18"/>
  <c r="J566" i="18"/>
  <c r="E566" i="18"/>
  <c r="J565" i="18"/>
  <c r="E565" i="18"/>
  <c r="J564" i="18"/>
  <c r="E564" i="18"/>
  <c r="J563" i="18"/>
  <c r="E563" i="18"/>
  <c r="J562" i="18"/>
  <c r="E562" i="18"/>
  <c r="J561" i="18"/>
  <c r="E561" i="18"/>
  <c r="J560" i="18"/>
  <c r="E560" i="18"/>
  <c r="J559" i="18"/>
  <c r="E559" i="18"/>
  <c r="J558" i="18"/>
  <c r="E558" i="18"/>
  <c r="J557" i="18"/>
  <c r="E557" i="18"/>
  <c r="J556" i="18"/>
  <c r="E556" i="18"/>
  <c r="J555" i="18"/>
  <c r="E555" i="18"/>
  <c r="J554" i="18"/>
  <c r="E554" i="18"/>
  <c r="J553" i="18"/>
  <c r="E553" i="18"/>
  <c r="J552" i="18"/>
  <c r="E552" i="18"/>
  <c r="J551" i="18"/>
  <c r="E551" i="18"/>
  <c r="J550" i="18"/>
  <c r="M4" i="18" s="1"/>
  <c r="E550" i="18"/>
  <c r="J549" i="18"/>
  <c r="E549" i="18"/>
  <c r="J548" i="18"/>
  <c r="E548" i="18"/>
  <c r="J547" i="18"/>
  <c r="E547" i="18"/>
  <c r="J546" i="18"/>
  <c r="E546" i="18"/>
  <c r="J545" i="18"/>
  <c r="E545" i="18"/>
  <c r="J544" i="18"/>
  <c r="E544" i="18"/>
  <c r="J543" i="18"/>
  <c r="E543" i="18"/>
  <c r="J542" i="18"/>
  <c r="E542" i="18"/>
  <c r="J541" i="18"/>
  <c r="E541" i="18"/>
  <c r="J540" i="18"/>
  <c r="E540" i="18"/>
  <c r="J539" i="18"/>
  <c r="E539" i="18"/>
  <c r="J538" i="18"/>
  <c r="E538" i="18"/>
  <c r="J537" i="18"/>
  <c r="E537" i="18"/>
  <c r="J536" i="18"/>
  <c r="E536" i="18"/>
  <c r="J535" i="18"/>
  <c r="E535" i="18"/>
  <c r="J534" i="18"/>
  <c r="E534" i="18"/>
  <c r="J533" i="18"/>
  <c r="E533" i="18"/>
  <c r="J532" i="18"/>
  <c r="E532" i="18"/>
  <c r="J531" i="18"/>
  <c r="E531" i="18"/>
  <c r="J530" i="18"/>
  <c r="E530" i="18"/>
  <c r="J529" i="18"/>
  <c r="E529" i="18"/>
  <c r="J528" i="18"/>
  <c r="E528" i="18"/>
  <c r="J527" i="18"/>
  <c r="E527" i="18"/>
  <c r="J526" i="18"/>
  <c r="E526" i="18"/>
  <c r="J525" i="18"/>
  <c r="E525" i="18"/>
  <c r="J524" i="18"/>
  <c r="E524" i="18"/>
  <c r="J523" i="18"/>
  <c r="E523" i="18"/>
  <c r="J522" i="18"/>
  <c r="E522" i="18"/>
  <c r="J521" i="18"/>
  <c r="E521" i="18"/>
  <c r="J520" i="18"/>
  <c r="E520" i="18"/>
  <c r="J519" i="18"/>
  <c r="E519" i="18"/>
  <c r="J518" i="18"/>
  <c r="E518" i="18"/>
  <c r="J517" i="18"/>
  <c r="E517" i="18"/>
  <c r="J516" i="18"/>
  <c r="E516" i="18"/>
  <c r="J515" i="18"/>
  <c r="E515" i="18"/>
  <c r="J514" i="18"/>
  <c r="E514" i="18"/>
  <c r="J513" i="18"/>
  <c r="E513" i="18"/>
  <c r="J512" i="18"/>
  <c r="E512" i="18"/>
  <c r="J511" i="18"/>
  <c r="E511" i="18"/>
  <c r="J510" i="18"/>
  <c r="E510" i="18"/>
  <c r="J509" i="18"/>
  <c r="E509" i="18"/>
  <c r="J508" i="18"/>
  <c r="E508" i="18"/>
  <c r="J507" i="18"/>
  <c r="E507" i="18"/>
  <c r="J506" i="18"/>
  <c r="E506" i="18"/>
  <c r="J505" i="18"/>
  <c r="E505" i="18"/>
  <c r="J504" i="18"/>
  <c r="E504" i="18"/>
  <c r="J503" i="18"/>
  <c r="E503" i="18"/>
  <c r="J502" i="18"/>
  <c r="E502" i="18"/>
  <c r="J501" i="18"/>
  <c r="E501" i="18"/>
  <c r="J500" i="18"/>
  <c r="E500" i="18"/>
  <c r="J499" i="18"/>
  <c r="E499" i="18"/>
  <c r="J498" i="18"/>
  <c r="E498" i="18"/>
  <c r="J497" i="18"/>
  <c r="E497" i="18"/>
  <c r="J496" i="18"/>
  <c r="E496" i="18"/>
  <c r="J495" i="18"/>
  <c r="E495" i="18"/>
  <c r="J494" i="18"/>
  <c r="E494" i="18"/>
  <c r="J493" i="18"/>
  <c r="E493" i="18"/>
  <c r="J492" i="18"/>
  <c r="E492" i="18"/>
  <c r="J491" i="18"/>
  <c r="E491" i="18"/>
  <c r="J490" i="18"/>
  <c r="E490" i="18"/>
  <c r="J489" i="18"/>
  <c r="E489" i="18"/>
  <c r="J488" i="18"/>
  <c r="E488" i="18"/>
  <c r="J487" i="18"/>
  <c r="E487" i="18"/>
  <c r="J486" i="18"/>
  <c r="E486" i="18"/>
  <c r="J485" i="18"/>
  <c r="E485" i="18"/>
  <c r="J484" i="18"/>
  <c r="E484" i="18"/>
  <c r="J483" i="18"/>
  <c r="E483" i="18"/>
  <c r="J482" i="18"/>
  <c r="E482" i="18"/>
  <c r="J481" i="18"/>
  <c r="E481" i="18"/>
  <c r="J480" i="18"/>
  <c r="E480" i="18"/>
  <c r="J479" i="18"/>
  <c r="E479" i="18"/>
  <c r="J478" i="18"/>
  <c r="E478" i="18"/>
  <c r="J477" i="18"/>
  <c r="E477" i="18"/>
  <c r="J476" i="18"/>
  <c r="E476" i="18"/>
  <c r="J475" i="18"/>
  <c r="E475" i="18"/>
  <c r="J474" i="18"/>
  <c r="E474" i="18"/>
  <c r="J473" i="18"/>
  <c r="E473" i="18"/>
  <c r="J472" i="18"/>
  <c r="E472" i="18"/>
  <c r="J471" i="18"/>
  <c r="E471" i="18"/>
  <c r="J470" i="18"/>
  <c r="E470" i="18"/>
  <c r="J469" i="18"/>
  <c r="E469" i="18"/>
  <c r="J468" i="18"/>
  <c r="E468" i="18"/>
  <c r="J467" i="18"/>
  <c r="E467" i="18"/>
  <c r="J466" i="18"/>
  <c r="E466" i="18"/>
  <c r="J465" i="18"/>
  <c r="E465" i="18"/>
  <c r="J464" i="18"/>
  <c r="E464" i="18"/>
  <c r="J463" i="18"/>
  <c r="E463" i="18"/>
  <c r="J462" i="18"/>
  <c r="E462" i="18"/>
  <c r="J461" i="18"/>
  <c r="E461" i="18"/>
  <c r="J460" i="18"/>
  <c r="E460" i="18"/>
  <c r="J459" i="18"/>
  <c r="E459" i="18"/>
  <c r="J458" i="18"/>
  <c r="E458" i="18"/>
  <c r="J457" i="18"/>
  <c r="E457" i="18"/>
  <c r="J456" i="18"/>
  <c r="E456" i="18"/>
  <c r="J455" i="18"/>
  <c r="E455" i="18"/>
  <c r="J454" i="18"/>
  <c r="E454" i="18"/>
  <c r="J453" i="18"/>
  <c r="E453" i="18"/>
  <c r="J452" i="18"/>
  <c r="E452" i="18"/>
  <c r="J451" i="18"/>
  <c r="E451" i="18"/>
  <c r="J450" i="18"/>
  <c r="E450" i="18"/>
  <c r="J449" i="18"/>
  <c r="E449" i="18"/>
  <c r="J448" i="18"/>
  <c r="E448" i="18"/>
  <c r="J447" i="18"/>
  <c r="E447" i="18"/>
  <c r="J446" i="18"/>
  <c r="E446" i="18"/>
  <c r="J445" i="18"/>
  <c r="E445" i="18"/>
  <c r="J444" i="18"/>
  <c r="E444" i="18"/>
  <c r="J443" i="18"/>
  <c r="E443" i="18"/>
  <c r="J442" i="18"/>
  <c r="E442" i="18"/>
  <c r="J441" i="18"/>
  <c r="E441" i="18"/>
  <c r="J440" i="18"/>
  <c r="E440" i="18"/>
  <c r="J439" i="18"/>
  <c r="E439" i="18"/>
  <c r="J438" i="18"/>
  <c r="E438" i="18"/>
  <c r="J437" i="18"/>
  <c r="E437" i="18"/>
  <c r="J436" i="18"/>
  <c r="E436" i="18"/>
  <c r="J435" i="18"/>
  <c r="E435" i="18"/>
  <c r="J434" i="18"/>
  <c r="E434" i="18"/>
  <c r="J433" i="18"/>
  <c r="E433" i="18"/>
  <c r="J432" i="18"/>
  <c r="E432" i="18"/>
  <c r="J431" i="18"/>
  <c r="E431" i="18"/>
  <c r="J430" i="18"/>
  <c r="E430" i="18"/>
  <c r="J429" i="18"/>
  <c r="E429" i="18"/>
  <c r="J428" i="18"/>
  <c r="E428" i="18"/>
  <c r="J427" i="18"/>
  <c r="E427" i="18"/>
  <c r="J426" i="18"/>
  <c r="E426" i="18"/>
  <c r="J425" i="18"/>
  <c r="E425" i="18"/>
  <c r="J424" i="18"/>
  <c r="E424" i="18"/>
  <c r="J423" i="18"/>
  <c r="E423" i="18"/>
  <c r="J422" i="18"/>
  <c r="E422" i="18"/>
  <c r="J421" i="18"/>
  <c r="E421" i="18"/>
  <c r="J420" i="18"/>
  <c r="E420" i="18"/>
  <c r="J419" i="18"/>
  <c r="E419" i="18"/>
  <c r="J418" i="18"/>
  <c r="E418" i="18"/>
  <c r="J417" i="18"/>
  <c r="E417" i="18"/>
  <c r="J416" i="18"/>
  <c r="E416" i="18"/>
  <c r="J415" i="18"/>
  <c r="E415" i="18"/>
  <c r="J414" i="18"/>
  <c r="E414" i="18"/>
  <c r="J413" i="18"/>
  <c r="E413" i="18"/>
  <c r="J412" i="18"/>
  <c r="E412" i="18"/>
  <c r="J411" i="18"/>
  <c r="E411" i="18"/>
  <c r="J410" i="18"/>
  <c r="E410" i="18"/>
  <c r="J409" i="18"/>
  <c r="E409" i="18"/>
  <c r="J408" i="18"/>
  <c r="E408" i="18"/>
  <c r="J407" i="18"/>
  <c r="E407" i="18"/>
  <c r="J406" i="18"/>
  <c r="E406" i="18"/>
  <c r="J405" i="18"/>
  <c r="E405" i="18"/>
  <c r="J404" i="18"/>
  <c r="E404" i="18"/>
  <c r="J403" i="18"/>
  <c r="E403" i="18"/>
  <c r="J402" i="18"/>
  <c r="E402" i="18"/>
  <c r="J401" i="18"/>
  <c r="E401" i="18"/>
  <c r="J400" i="18"/>
  <c r="E400" i="18"/>
  <c r="J399" i="18"/>
  <c r="E399" i="18"/>
  <c r="J398" i="18"/>
  <c r="E398" i="18"/>
  <c r="J397" i="18"/>
  <c r="E397" i="18"/>
  <c r="J396" i="18"/>
  <c r="E396" i="18"/>
  <c r="J395" i="18"/>
  <c r="E395" i="18"/>
  <c r="J394" i="18"/>
  <c r="E394" i="18"/>
  <c r="J393" i="18"/>
  <c r="E393" i="18"/>
  <c r="J392" i="18"/>
  <c r="E392" i="18"/>
  <c r="J391" i="18"/>
  <c r="E391" i="18"/>
  <c r="J390" i="18"/>
  <c r="E390" i="18"/>
  <c r="J389" i="18"/>
  <c r="E389" i="18"/>
  <c r="J388" i="18"/>
  <c r="E388" i="18"/>
  <c r="J387" i="18"/>
  <c r="E387" i="18"/>
  <c r="J386" i="18"/>
  <c r="E386" i="18"/>
  <c r="J385" i="18"/>
  <c r="E385" i="18"/>
  <c r="J384" i="18"/>
  <c r="E384" i="18"/>
  <c r="J383" i="18"/>
  <c r="E383" i="18"/>
  <c r="J382" i="18"/>
  <c r="E382" i="18"/>
  <c r="J381" i="18"/>
  <c r="E381" i="18"/>
  <c r="J380" i="18"/>
  <c r="E380" i="18"/>
  <c r="J379" i="18"/>
  <c r="E379" i="18"/>
  <c r="J378" i="18"/>
  <c r="E378" i="18"/>
  <c r="J377" i="18"/>
  <c r="E377" i="18"/>
  <c r="J376" i="18"/>
  <c r="E376" i="18"/>
  <c r="J375" i="18"/>
  <c r="E375" i="18"/>
  <c r="J374" i="18"/>
  <c r="E374" i="18"/>
  <c r="J373" i="18"/>
  <c r="E373" i="18"/>
  <c r="J372" i="18"/>
  <c r="E372" i="18"/>
  <c r="J371" i="18"/>
  <c r="E371" i="18"/>
  <c r="J370" i="18"/>
  <c r="E370" i="18"/>
  <c r="J369" i="18"/>
  <c r="E369" i="18"/>
  <c r="J368" i="18"/>
  <c r="E368" i="18"/>
  <c r="J367" i="18"/>
  <c r="E367" i="18"/>
  <c r="J366" i="18"/>
  <c r="E366" i="18"/>
  <c r="J365" i="18"/>
  <c r="E365" i="18"/>
  <c r="J364" i="18"/>
  <c r="E364" i="18"/>
  <c r="J363" i="18"/>
  <c r="E363" i="18"/>
  <c r="J362" i="18"/>
  <c r="E362" i="18"/>
  <c r="J361" i="18"/>
  <c r="E361" i="18"/>
  <c r="J360" i="18"/>
  <c r="E360" i="18"/>
  <c r="J359" i="18"/>
  <c r="E359" i="18"/>
  <c r="J358" i="18"/>
  <c r="E358" i="18"/>
  <c r="J357" i="18"/>
  <c r="E357" i="18"/>
  <c r="J356" i="18"/>
  <c r="E356" i="18"/>
  <c r="J355" i="18"/>
  <c r="E355" i="18"/>
  <c r="J354" i="18"/>
  <c r="E354" i="18"/>
  <c r="J353" i="18"/>
  <c r="E353" i="18"/>
  <c r="J352" i="18"/>
  <c r="E352" i="18"/>
  <c r="J351" i="18"/>
  <c r="E351" i="18"/>
  <c r="J350" i="18"/>
  <c r="E350" i="18"/>
  <c r="J349" i="18"/>
  <c r="E349" i="18"/>
  <c r="J348" i="18"/>
  <c r="E348" i="18"/>
  <c r="J347" i="18"/>
  <c r="E347" i="18"/>
  <c r="J346" i="18"/>
  <c r="E346" i="18"/>
  <c r="J345" i="18"/>
  <c r="E345" i="18"/>
  <c r="J344" i="18"/>
  <c r="E344" i="18"/>
  <c r="J343" i="18"/>
  <c r="E343" i="18"/>
  <c r="J342" i="18"/>
  <c r="E342" i="18"/>
  <c r="J341" i="18"/>
  <c r="E341" i="18"/>
  <c r="J340" i="18"/>
  <c r="E340" i="18"/>
  <c r="J339" i="18"/>
  <c r="E339" i="18"/>
  <c r="J338" i="18"/>
  <c r="E338" i="18"/>
  <c r="J337" i="18"/>
  <c r="E337" i="18"/>
  <c r="J336" i="18"/>
  <c r="E336" i="18"/>
  <c r="J335" i="18"/>
  <c r="E335" i="18"/>
  <c r="J334" i="18"/>
  <c r="E334" i="18"/>
  <c r="J333" i="18"/>
  <c r="E333" i="18"/>
  <c r="J332" i="18"/>
  <c r="E332" i="18"/>
  <c r="J331" i="18"/>
  <c r="E331" i="18"/>
  <c r="J330" i="18"/>
  <c r="E330" i="18"/>
  <c r="J329" i="18"/>
  <c r="E329" i="18"/>
  <c r="J328" i="18"/>
  <c r="E328" i="18"/>
  <c r="J327" i="18"/>
  <c r="E327" i="18"/>
  <c r="J326" i="18"/>
  <c r="E326" i="18"/>
  <c r="J325" i="18"/>
  <c r="E325" i="18"/>
  <c r="J324" i="18"/>
  <c r="E324" i="18"/>
  <c r="J323" i="18"/>
  <c r="E323" i="18"/>
  <c r="J322" i="18"/>
  <c r="E322" i="18"/>
  <c r="J321" i="18"/>
  <c r="E321" i="18"/>
  <c r="J320" i="18"/>
  <c r="E320" i="18"/>
  <c r="J319" i="18"/>
  <c r="E319" i="18"/>
  <c r="J318" i="18"/>
  <c r="E318" i="18"/>
  <c r="J317" i="18"/>
  <c r="E317" i="18"/>
  <c r="J316" i="18"/>
  <c r="E316" i="18"/>
  <c r="J315" i="18"/>
  <c r="E315" i="18"/>
  <c r="J314" i="18"/>
  <c r="E314" i="18"/>
  <c r="J313" i="18"/>
  <c r="E313" i="18"/>
  <c r="J312" i="18"/>
  <c r="E312" i="18"/>
  <c r="J311" i="18"/>
  <c r="E311" i="18"/>
  <c r="J310" i="18"/>
  <c r="E310" i="18"/>
  <c r="J309" i="18"/>
  <c r="E309" i="18"/>
  <c r="J308" i="18"/>
  <c r="E308" i="18"/>
  <c r="J307" i="18"/>
  <c r="E307" i="18"/>
  <c r="J306" i="18"/>
  <c r="E306" i="18"/>
  <c r="J305" i="18"/>
  <c r="E305" i="18"/>
  <c r="J304" i="18"/>
  <c r="E304" i="18"/>
  <c r="J303" i="18"/>
  <c r="E303" i="18"/>
  <c r="J302" i="18"/>
  <c r="E302" i="18"/>
  <c r="J301" i="18"/>
  <c r="E301" i="18"/>
  <c r="J300" i="18"/>
  <c r="E300" i="18"/>
  <c r="J299" i="18"/>
  <c r="E299" i="18"/>
  <c r="J298" i="18"/>
  <c r="E298" i="18"/>
  <c r="J297" i="18"/>
  <c r="E297" i="18"/>
  <c r="J296" i="18"/>
  <c r="E296" i="18"/>
  <c r="J295" i="18"/>
  <c r="E295" i="18"/>
  <c r="J294" i="18"/>
  <c r="E294" i="18"/>
  <c r="J293" i="18"/>
  <c r="E293" i="18"/>
  <c r="J292" i="18"/>
  <c r="E292" i="18"/>
  <c r="J291" i="18"/>
  <c r="E291" i="18"/>
  <c r="J290" i="18"/>
  <c r="E290" i="18"/>
  <c r="J289" i="18"/>
  <c r="E289" i="18"/>
  <c r="J288" i="18"/>
  <c r="E288" i="18"/>
  <c r="J287" i="18"/>
  <c r="E287" i="18"/>
  <c r="J286" i="18"/>
  <c r="E286" i="18"/>
  <c r="J285" i="18"/>
  <c r="E285" i="18"/>
  <c r="J284" i="18"/>
  <c r="E284" i="18"/>
  <c r="J283" i="18"/>
  <c r="E283" i="18"/>
  <c r="J282" i="18"/>
  <c r="E282" i="18"/>
  <c r="J281" i="18"/>
  <c r="E281" i="18"/>
  <c r="J280" i="18"/>
  <c r="E280" i="18"/>
  <c r="J279" i="18"/>
  <c r="E279" i="18"/>
  <c r="J278" i="18"/>
  <c r="E278" i="18"/>
  <c r="J277" i="18"/>
  <c r="E277" i="18"/>
  <c r="J276" i="18"/>
  <c r="E276" i="18"/>
  <c r="J275" i="18"/>
  <c r="E275" i="18"/>
  <c r="J274" i="18"/>
  <c r="E274" i="18"/>
  <c r="J273" i="18"/>
  <c r="E273" i="18"/>
  <c r="J272" i="18"/>
  <c r="E272" i="18"/>
  <c r="J271" i="18"/>
  <c r="E271" i="18"/>
  <c r="J270" i="18"/>
  <c r="E270" i="18"/>
  <c r="J269" i="18"/>
  <c r="E269" i="18"/>
  <c r="J268" i="18"/>
  <c r="E268" i="18"/>
  <c r="J267" i="18"/>
  <c r="E267" i="18"/>
  <c r="J266" i="18"/>
  <c r="E266" i="18"/>
  <c r="J265" i="18"/>
  <c r="E265" i="18"/>
  <c r="J264" i="18"/>
  <c r="E264" i="18"/>
  <c r="J263" i="18"/>
  <c r="E263" i="18"/>
  <c r="J262" i="18"/>
  <c r="E262" i="18"/>
  <c r="J261" i="18"/>
  <c r="E261" i="18"/>
  <c r="J260" i="18"/>
  <c r="E260" i="18"/>
  <c r="J259" i="18"/>
  <c r="E259" i="18"/>
  <c r="J258" i="18"/>
  <c r="E258" i="18"/>
  <c r="J257" i="18"/>
  <c r="E257" i="18"/>
  <c r="J256" i="18"/>
  <c r="E256" i="18"/>
  <c r="J255" i="18"/>
  <c r="E255" i="18"/>
  <c r="J254" i="18"/>
  <c r="E254" i="18"/>
  <c r="J253" i="18"/>
  <c r="E253" i="18"/>
  <c r="J252" i="18"/>
  <c r="E252" i="18"/>
  <c r="J251" i="18"/>
  <c r="E251" i="18"/>
  <c r="J250" i="18"/>
  <c r="E250" i="18"/>
  <c r="J249" i="18"/>
  <c r="E249" i="18"/>
  <c r="J248" i="18"/>
  <c r="E248" i="18"/>
  <c r="J247" i="18"/>
  <c r="E247" i="18"/>
  <c r="J246" i="18"/>
  <c r="E246" i="18"/>
  <c r="J245" i="18"/>
  <c r="E245" i="18"/>
  <c r="J244" i="18"/>
  <c r="E244" i="18"/>
  <c r="J243" i="18"/>
  <c r="E243" i="18"/>
  <c r="J242" i="18"/>
  <c r="E242" i="18"/>
  <c r="J241" i="18"/>
  <c r="E241" i="18"/>
  <c r="J240" i="18"/>
  <c r="E240" i="18"/>
  <c r="J239" i="18"/>
  <c r="E239" i="18"/>
  <c r="J238" i="18"/>
  <c r="E238" i="18"/>
  <c r="J237" i="18"/>
  <c r="E237" i="18"/>
  <c r="J236" i="18"/>
  <c r="E236" i="18"/>
  <c r="J235" i="18"/>
  <c r="E235" i="18"/>
  <c r="J234" i="18"/>
  <c r="E234" i="18"/>
  <c r="J233" i="18"/>
  <c r="E233" i="18"/>
  <c r="J232" i="18"/>
  <c r="E232" i="18"/>
  <c r="J231" i="18"/>
  <c r="E231" i="18"/>
  <c r="J230" i="18"/>
  <c r="E230" i="18"/>
  <c r="J229" i="18"/>
  <c r="E229" i="18"/>
  <c r="J228" i="18"/>
  <c r="E228" i="18"/>
  <c r="J227" i="18"/>
  <c r="E227" i="18"/>
  <c r="J226" i="18"/>
  <c r="E226" i="18"/>
  <c r="J225" i="18"/>
  <c r="E225" i="18"/>
  <c r="J224" i="18"/>
  <c r="E224" i="18"/>
  <c r="J223" i="18"/>
  <c r="E223" i="18"/>
  <c r="J222" i="18"/>
  <c r="E222" i="18"/>
  <c r="J221" i="18"/>
  <c r="E221" i="18"/>
  <c r="J220" i="18"/>
  <c r="E220" i="18"/>
  <c r="J219" i="18"/>
  <c r="E219" i="18"/>
  <c r="J218" i="18"/>
  <c r="E218" i="18"/>
  <c r="J217" i="18"/>
  <c r="E217" i="18"/>
  <c r="J216" i="18"/>
  <c r="E216" i="18"/>
  <c r="J215" i="18"/>
  <c r="E215" i="18"/>
  <c r="J214" i="18"/>
  <c r="E214" i="18"/>
  <c r="J213" i="18"/>
  <c r="E213" i="18"/>
  <c r="J212" i="18"/>
  <c r="E212" i="18"/>
  <c r="J211" i="18"/>
  <c r="E211" i="18"/>
  <c r="J210" i="18"/>
  <c r="E210" i="18"/>
  <c r="J209" i="18"/>
  <c r="E209" i="18"/>
  <c r="J208" i="18"/>
  <c r="E208" i="18"/>
  <c r="J207" i="18"/>
  <c r="E207" i="18"/>
  <c r="J206" i="18"/>
  <c r="E206" i="18"/>
  <c r="J205" i="18"/>
  <c r="E205" i="18"/>
  <c r="J204" i="18"/>
  <c r="E204" i="18"/>
  <c r="J203" i="18"/>
  <c r="E203" i="18"/>
  <c r="J202" i="18"/>
  <c r="E202" i="18"/>
  <c r="J201" i="18"/>
  <c r="E201" i="18"/>
  <c r="J200" i="18"/>
  <c r="E200" i="18"/>
  <c r="J199" i="18"/>
  <c r="E199" i="18"/>
  <c r="J198" i="18"/>
  <c r="E198" i="18"/>
  <c r="J197" i="18"/>
  <c r="E197" i="18"/>
  <c r="J196" i="18"/>
  <c r="E196" i="18"/>
  <c r="J195" i="18"/>
  <c r="E195" i="18"/>
  <c r="J194" i="18"/>
  <c r="E194" i="18"/>
  <c r="J193" i="18"/>
  <c r="E193" i="18"/>
  <c r="J192" i="18"/>
  <c r="E192" i="18"/>
  <c r="J191" i="18"/>
  <c r="E191" i="18"/>
  <c r="J190" i="18"/>
  <c r="E190" i="18"/>
  <c r="J189" i="18"/>
  <c r="E189" i="18"/>
  <c r="J188" i="18"/>
  <c r="E188" i="18"/>
  <c r="J187" i="18"/>
  <c r="E187" i="18"/>
  <c r="J186" i="18"/>
  <c r="E186" i="18"/>
  <c r="J185" i="18"/>
  <c r="E185" i="18"/>
  <c r="J184" i="18"/>
  <c r="E184" i="18"/>
  <c r="J183" i="18"/>
  <c r="E183" i="18"/>
  <c r="J182" i="18"/>
  <c r="E182" i="18"/>
  <c r="J181" i="18"/>
  <c r="E181" i="18"/>
  <c r="J180" i="18"/>
  <c r="E180" i="18"/>
  <c r="J179" i="18"/>
  <c r="E179" i="18"/>
  <c r="J178" i="18"/>
  <c r="E178" i="18"/>
  <c r="J177" i="18"/>
  <c r="E177" i="18"/>
  <c r="J176" i="18"/>
  <c r="E176" i="18"/>
  <c r="J175" i="18"/>
  <c r="E175" i="18"/>
  <c r="J174" i="18"/>
  <c r="E174" i="18"/>
  <c r="J173" i="18"/>
  <c r="E173" i="18"/>
  <c r="J172" i="18"/>
  <c r="E172" i="18"/>
  <c r="J171" i="18"/>
  <c r="E171" i="18"/>
  <c r="J170" i="18"/>
  <c r="E170" i="18"/>
  <c r="J169" i="18"/>
  <c r="E169" i="18"/>
  <c r="J168" i="18"/>
  <c r="E168" i="18"/>
  <c r="J167" i="18"/>
  <c r="E167" i="18"/>
  <c r="J166" i="18"/>
  <c r="E166" i="18"/>
  <c r="J165" i="18"/>
  <c r="E165" i="18"/>
  <c r="J164" i="18"/>
  <c r="E164" i="18"/>
  <c r="J163" i="18"/>
  <c r="E163" i="18"/>
  <c r="J162" i="18"/>
  <c r="E162" i="18"/>
  <c r="J161" i="18"/>
  <c r="E161" i="18"/>
  <c r="J160" i="18"/>
  <c r="E160" i="18"/>
  <c r="J159" i="18"/>
  <c r="E159" i="18"/>
  <c r="J158" i="18"/>
  <c r="E158" i="18"/>
  <c r="J157" i="18"/>
  <c r="E157" i="18"/>
  <c r="J156" i="18"/>
  <c r="E156" i="18"/>
  <c r="J155" i="18"/>
  <c r="E155" i="18"/>
  <c r="J154" i="18"/>
  <c r="E154" i="18"/>
  <c r="J153" i="18"/>
  <c r="E153" i="18"/>
  <c r="J152" i="18"/>
  <c r="E152" i="18"/>
  <c r="J151" i="18"/>
  <c r="E151" i="18"/>
  <c r="J150" i="18"/>
  <c r="E150" i="18"/>
  <c r="J149" i="18"/>
  <c r="E149" i="18"/>
  <c r="J148" i="18"/>
  <c r="E148" i="18"/>
  <c r="J147" i="18"/>
  <c r="E147" i="18"/>
  <c r="J146" i="18"/>
  <c r="E146" i="18"/>
  <c r="J145" i="18"/>
  <c r="E145" i="18"/>
  <c r="J144" i="18"/>
  <c r="E144" i="18"/>
  <c r="J143" i="18"/>
  <c r="E143" i="18"/>
  <c r="J142" i="18"/>
  <c r="E142" i="18"/>
  <c r="J141" i="18"/>
  <c r="E141" i="18"/>
  <c r="J140" i="18"/>
  <c r="E140" i="18"/>
  <c r="J139" i="18"/>
  <c r="E139" i="18"/>
  <c r="J138" i="18"/>
  <c r="E138" i="18"/>
  <c r="J137" i="18"/>
  <c r="E137" i="18"/>
  <c r="J136" i="18"/>
  <c r="E136" i="18"/>
  <c r="J135" i="18"/>
  <c r="E135" i="18"/>
  <c r="J134" i="18"/>
  <c r="E134" i="18"/>
  <c r="J133" i="18"/>
  <c r="E133" i="18"/>
  <c r="J132" i="18"/>
  <c r="E132" i="18"/>
  <c r="J131" i="18"/>
  <c r="E131" i="18"/>
  <c r="J130" i="18"/>
  <c r="E130" i="18"/>
  <c r="J129" i="18"/>
  <c r="E129" i="18"/>
  <c r="J128" i="18"/>
  <c r="E128" i="18"/>
  <c r="J127" i="18"/>
  <c r="E127" i="18"/>
  <c r="J126" i="18"/>
  <c r="E126" i="18"/>
  <c r="J125" i="18"/>
  <c r="E125" i="18"/>
  <c r="J124" i="18"/>
  <c r="E124" i="18"/>
  <c r="J123" i="18"/>
  <c r="E123" i="18"/>
  <c r="J122" i="18"/>
  <c r="E122" i="18"/>
  <c r="J121" i="18"/>
  <c r="E121" i="18"/>
  <c r="J120" i="18"/>
  <c r="E120" i="18"/>
  <c r="J119" i="18"/>
  <c r="E119" i="18"/>
  <c r="J118" i="18"/>
  <c r="E118" i="18"/>
  <c r="J117" i="18"/>
  <c r="E117" i="18"/>
  <c r="J116" i="18"/>
  <c r="E116" i="18"/>
  <c r="J115" i="18"/>
  <c r="E115" i="18"/>
  <c r="J114" i="18"/>
  <c r="E114" i="18"/>
  <c r="J113" i="18"/>
  <c r="E113" i="18"/>
  <c r="J112" i="18"/>
  <c r="E112" i="18"/>
  <c r="J111" i="18"/>
  <c r="E111" i="18"/>
  <c r="J110" i="18"/>
  <c r="E110" i="18"/>
  <c r="J109" i="18"/>
  <c r="E109" i="18"/>
  <c r="J108" i="18"/>
  <c r="E108" i="18"/>
  <c r="J107" i="18"/>
  <c r="E107" i="18"/>
  <c r="J106" i="18"/>
  <c r="E106" i="18"/>
  <c r="J105" i="18"/>
  <c r="E105" i="18"/>
  <c r="J104" i="18"/>
  <c r="E104" i="18"/>
  <c r="J103" i="18"/>
  <c r="E103" i="18"/>
  <c r="J102" i="18"/>
  <c r="E102" i="18"/>
  <c r="J101" i="18"/>
  <c r="E101" i="18"/>
  <c r="J100" i="18"/>
  <c r="E100" i="18"/>
  <c r="J99" i="18"/>
  <c r="E99" i="18"/>
  <c r="J98" i="18"/>
  <c r="E98" i="18"/>
  <c r="J97" i="18"/>
  <c r="E97" i="18"/>
  <c r="J96" i="18"/>
  <c r="E96" i="18"/>
  <c r="J95" i="18"/>
  <c r="E95" i="18"/>
  <c r="J94" i="18"/>
  <c r="E94" i="18"/>
  <c r="J93" i="18"/>
  <c r="E93" i="18"/>
  <c r="J92" i="18"/>
  <c r="E92" i="18"/>
  <c r="J91" i="18"/>
  <c r="E91" i="18"/>
  <c r="J90" i="18"/>
  <c r="E90" i="18"/>
  <c r="J89" i="18"/>
  <c r="E89" i="18"/>
  <c r="J88" i="18"/>
  <c r="E88" i="18"/>
  <c r="J87" i="18"/>
  <c r="E87" i="18"/>
  <c r="J86" i="18"/>
  <c r="E86" i="18"/>
  <c r="J85" i="18"/>
  <c r="E85" i="18"/>
  <c r="J84" i="18"/>
  <c r="E84" i="18"/>
  <c r="J83" i="18"/>
  <c r="E83" i="18"/>
  <c r="J82" i="18"/>
  <c r="E82" i="18"/>
  <c r="J81" i="18"/>
  <c r="E81" i="18"/>
  <c r="J80" i="18"/>
  <c r="E80" i="18"/>
  <c r="J79" i="18"/>
  <c r="E79" i="18"/>
  <c r="J78" i="18"/>
  <c r="E78" i="18"/>
  <c r="J77" i="18"/>
  <c r="E77" i="18"/>
  <c r="J76" i="18"/>
  <c r="E76" i="18"/>
  <c r="J75" i="18"/>
  <c r="E75" i="18"/>
  <c r="J74" i="18"/>
  <c r="E74" i="18"/>
  <c r="J73" i="18"/>
  <c r="E73" i="18"/>
  <c r="J72" i="18"/>
  <c r="E72" i="18"/>
  <c r="J71" i="18"/>
  <c r="E71" i="18"/>
  <c r="J70" i="18"/>
  <c r="E70" i="18"/>
  <c r="J69" i="18"/>
  <c r="E69" i="18"/>
  <c r="J68" i="18"/>
  <c r="E68" i="18"/>
  <c r="J67" i="18"/>
  <c r="E67" i="18"/>
  <c r="J66" i="18"/>
  <c r="E66" i="18"/>
  <c r="J65" i="18"/>
  <c r="E65" i="18"/>
  <c r="J64" i="18"/>
  <c r="E64" i="18"/>
  <c r="J63" i="18"/>
  <c r="E63" i="18"/>
  <c r="J62" i="18"/>
  <c r="E62" i="18"/>
  <c r="J61" i="18"/>
  <c r="E61" i="18"/>
  <c r="J60" i="18"/>
  <c r="E60" i="18"/>
  <c r="J59" i="18"/>
  <c r="E59" i="18"/>
  <c r="J58" i="18"/>
  <c r="E58" i="18"/>
  <c r="J57" i="18"/>
  <c r="E57" i="18"/>
  <c r="J56" i="18"/>
  <c r="E56" i="18"/>
  <c r="J55" i="18"/>
  <c r="E55" i="18"/>
  <c r="J54" i="18"/>
  <c r="E54" i="18"/>
  <c r="J53" i="18"/>
  <c r="E53" i="18"/>
  <c r="J52" i="18"/>
  <c r="E52" i="18"/>
  <c r="J51" i="18"/>
  <c r="E51" i="18"/>
  <c r="J50" i="18"/>
  <c r="E50" i="18"/>
  <c r="J49" i="18"/>
  <c r="E49" i="18"/>
  <c r="J48" i="18"/>
  <c r="E48" i="18"/>
  <c r="J47" i="18"/>
  <c r="E47" i="18"/>
  <c r="J46" i="18"/>
  <c r="E46" i="18"/>
  <c r="J45" i="18"/>
  <c r="E45" i="18"/>
  <c r="J44" i="18"/>
  <c r="E44" i="18"/>
  <c r="J43" i="18"/>
  <c r="E43" i="18"/>
  <c r="J42" i="18"/>
  <c r="E42" i="18"/>
  <c r="J41" i="18"/>
  <c r="E41" i="18"/>
  <c r="J40" i="18"/>
  <c r="E40" i="18"/>
  <c r="J39" i="18"/>
  <c r="E39" i="18"/>
  <c r="J38" i="18"/>
  <c r="E38" i="18"/>
  <c r="J37" i="18"/>
  <c r="E37" i="18"/>
  <c r="J36" i="18"/>
  <c r="E36" i="18"/>
  <c r="J35" i="18"/>
  <c r="E35" i="18"/>
  <c r="J34" i="18"/>
  <c r="E34" i="18"/>
  <c r="J33" i="18"/>
  <c r="E33" i="18"/>
  <c r="J32" i="18"/>
  <c r="E32" i="18"/>
  <c r="J31" i="18"/>
  <c r="E31" i="18"/>
  <c r="J30" i="18"/>
  <c r="E30" i="18"/>
  <c r="J29" i="18"/>
  <c r="E29" i="18"/>
  <c r="J28" i="18"/>
  <c r="E28" i="18"/>
  <c r="J27" i="18"/>
  <c r="E27" i="18"/>
  <c r="J26" i="18"/>
  <c r="E26" i="18"/>
  <c r="J25" i="18"/>
  <c r="E25" i="18"/>
  <c r="J24" i="18"/>
  <c r="E24" i="18"/>
  <c r="J23" i="18"/>
  <c r="E23" i="18"/>
  <c r="J22" i="18"/>
  <c r="E22" i="18"/>
  <c r="J21" i="18"/>
  <c r="E21" i="18"/>
  <c r="J20" i="18"/>
  <c r="E20" i="18"/>
  <c r="J19" i="18"/>
  <c r="E19" i="18"/>
  <c r="J18" i="18"/>
  <c r="E18" i="18"/>
  <c r="J17" i="18"/>
  <c r="E17" i="18"/>
  <c r="J16" i="18"/>
  <c r="E16" i="18"/>
  <c r="J15" i="18"/>
  <c r="E15" i="18"/>
  <c r="J14" i="18"/>
  <c r="E14" i="18"/>
  <c r="J13" i="18"/>
  <c r="E13" i="18"/>
  <c r="J12" i="18"/>
  <c r="E12" i="18"/>
  <c r="J11" i="18"/>
  <c r="E11" i="18"/>
  <c r="J10" i="18"/>
  <c r="E10" i="18"/>
  <c r="J9" i="18"/>
  <c r="E9" i="18"/>
  <c r="J8" i="18"/>
  <c r="E8" i="18"/>
  <c r="J7" i="18"/>
  <c r="E7" i="18"/>
  <c r="M7" i="18"/>
  <c r="J6" i="18"/>
  <c r="E6" i="18"/>
  <c r="J5" i="18"/>
  <c r="E5" i="18"/>
  <c r="J4" i="18"/>
  <c r="E4" i="18"/>
  <c r="J3" i="18"/>
  <c r="E3" i="18"/>
  <c r="J2" i="18"/>
  <c r="E2" i="18"/>
  <c r="N4" i="18" l="1"/>
  <c r="N333" i="18"/>
  <c r="N332" i="18"/>
  <c r="N331" i="18"/>
  <c r="M12" i="18"/>
  <c r="M11" i="18"/>
  <c r="M10" i="18"/>
  <c r="C9" i="20"/>
  <c r="B10" i="20"/>
  <c r="O4" i="18"/>
  <c r="O6" i="18"/>
  <c r="N7" i="18"/>
  <c r="B11" i="20" l="1"/>
  <c r="C10" i="20"/>
  <c r="D2032" i="17"/>
  <c r="Q13" i="17"/>
  <c r="P13" i="17"/>
  <c r="O13" i="17"/>
  <c r="Q12" i="17"/>
  <c r="P12" i="17"/>
  <c r="O12" i="17"/>
  <c r="Q11" i="17"/>
  <c r="P11" i="17"/>
  <c r="O11" i="17"/>
  <c r="Q10" i="17"/>
  <c r="P10" i="17"/>
  <c r="O10" i="17"/>
  <c r="Q9" i="17"/>
  <c r="P9" i="17"/>
  <c r="O9" i="17"/>
  <c r="Q8" i="17"/>
  <c r="P8" i="17"/>
  <c r="O8" i="17"/>
  <c r="O19" i="17" s="1"/>
  <c r="Q7" i="17"/>
  <c r="P7" i="17"/>
  <c r="I1956" i="16"/>
  <c r="I898" i="16"/>
  <c r="I930" i="16"/>
  <c r="I957" i="16"/>
  <c r="H1270" i="16"/>
  <c r="I1270" i="16" s="1"/>
  <c r="H1271" i="16"/>
  <c r="I1271" i="16" s="1"/>
  <c r="H1272" i="16"/>
  <c r="I1272" i="16" s="1"/>
  <c r="H1273" i="16"/>
  <c r="I1273" i="16" s="1"/>
  <c r="H1274" i="16"/>
  <c r="I1274" i="16" s="1"/>
  <c r="H1275" i="16"/>
  <c r="I1275" i="16" s="1"/>
  <c r="H2" i="16"/>
  <c r="H3" i="16"/>
  <c r="H4" i="16"/>
  <c r="H5"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2004"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2005" i="16"/>
  <c r="H2006" i="16"/>
  <c r="H2007" i="16"/>
  <c r="H2008" i="16"/>
  <c r="H2009" i="16"/>
  <c r="H2010" i="16"/>
  <c r="H2011" i="16"/>
  <c r="H2012" i="16"/>
  <c r="H2013" i="16"/>
  <c r="H2014" i="16"/>
  <c r="H983"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7" i="16"/>
  <c r="H138" i="16"/>
  <c r="H139" i="16"/>
  <c r="H140" i="16"/>
  <c r="H141" i="16"/>
  <c r="H142" i="16"/>
  <c r="H143" i="16"/>
  <c r="H144" i="16"/>
  <c r="H145" i="16"/>
  <c r="H146" i="16"/>
  <c r="H147" i="16"/>
  <c r="H148" i="16"/>
  <c r="H149" i="16"/>
  <c r="H150" i="16"/>
  <c r="H151" i="16"/>
  <c r="H152" i="16"/>
  <c r="H153" i="16"/>
  <c r="H154" i="16"/>
  <c r="H2015" i="16"/>
  <c r="H2016" i="16"/>
  <c r="H2017" i="16"/>
  <c r="H2018" i="16"/>
  <c r="H2019" i="16"/>
  <c r="H2020" i="16"/>
  <c r="H2021" i="16"/>
  <c r="H2022" i="16"/>
  <c r="H2023" i="16"/>
  <c r="H2024" i="16"/>
  <c r="H2025" i="16"/>
  <c r="H2026" i="16"/>
  <c r="H2027" i="16"/>
  <c r="H2028" i="16"/>
  <c r="H2029" i="16"/>
  <c r="H2030" i="16"/>
  <c r="H2031" i="16"/>
  <c r="H984" i="16"/>
  <c r="H985" i="16"/>
  <c r="H986" i="16"/>
  <c r="H987" i="16"/>
  <c r="H988" i="16"/>
  <c r="H155" i="16"/>
  <c r="H156" i="16"/>
  <c r="H157" i="16"/>
  <c r="H158"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2" i="16"/>
  <c r="H193" i="16"/>
  <c r="H194" i="16"/>
  <c r="H195" i="16"/>
  <c r="H196" i="16"/>
  <c r="H197" i="16"/>
  <c r="H198" i="16"/>
  <c r="H199" i="16"/>
  <c r="H200" i="16"/>
  <c r="H201" i="16"/>
  <c r="H202" i="16"/>
  <c r="H203" i="16"/>
  <c r="H204" i="16"/>
  <c r="H205" i="16"/>
  <c r="H206" i="16"/>
  <c r="H207" i="16"/>
  <c r="H208" i="16"/>
  <c r="H209" i="16"/>
  <c r="H2032" i="16"/>
  <c r="H2033" i="16"/>
  <c r="H2034" i="16"/>
  <c r="H2035" i="16"/>
  <c r="H2036" i="16"/>
  <c r="H2037" i="16"/>
  <c r="H2038" i="16"/>
  <c r="H989" i="16"/>
  <c r="H990" i="16"/>
  <c r="H991" i="16"/>
  <c r="H992" i="16"/>
  <c r="H993" i="16"/>
  <c r="H994" i="16"/>
  <c r="H995" i="16"/>
  <c r="H996" i="16"/>
  <c r="H997" i="16"/>
  <c r="H998" i="16"/>
  <c r="H999" i="16"/>
  <c r="H210" i="16"/>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039" i="16"/>
  <c r="H2040" i="16"/>
  <c r="H2041" i="16"/>
  <c r="H2042" i="16"/>
  <c r="H2043" i="16"/>
  <c r="H2044" i="16"/>
  <c r="H1000" i="16"/>
  <c r="H1001" i="16"/>
  <c r="H1002" i="16"/>
  <c r="H1003" i="16"/>
  <c r="H1004" i="16"/>
  <c r="H1005" i="16"/>
  <c r="H1006" i="16"/>
  <c r="H1007" i="16"/>
  <c r="H1008" i="16"/>
  <c r="H1009" i="16"/>
  <c r="H1010" i="16"/>
  <c r="H1011" i="16"/>
  <c r="H1012" i="16"/>
  <c r="H1013" i="16"/>
  <c r="H1014" i="16"/>
  <c r="H1015" i="16"/>
  <c r="H236" i="16"/>
  <c r="H2045" i="16"/>
  <c r="H1016" i="16"/>
  <c r="H1017" i="16"/>
  <c r="H1018" i="16"/>
  <c r="H1019" i="16"/>
  <c r="H1020" i="16"/>
  <c r="H1021" i="16"/>
  <c r="H1022" i="16"/>
  <c r="H1023" i="16"/>
  <c r="H1024" i="16"/>
  <c r="H1025" i="16"/>
  <c r="H1026" i="16"/>
  <c r="H1027" i="16"/>
  <c r="H1028" i="16"/>
  <c r="H1029" i="16"/>
  <c r="H2046" i="16"/>
  <c r="H1030" i="16"/>
  <c r="H1031" i="16"/>
  <c r="H1032" i="16"/>
  <c r="H1033" i="16"/>
  <c r="H1034" i="16"/>
  <c r="H1035" i="16"/>
  <c r="H237" i="16"/>
  <c r="H238" i="16"/>
  <c r="H239" i="16"/>
  <c r="H240" i="16"/>
  <c r="H241" i="16"/>
  <c r="H242" i="16"/>
  <c r="H243" i="16"/>
  <c r="H244" i="16"/>
  <c r="H245" i="16"/>
  <c r="H246" i="16"/>
  <c r="H247" i="16"/>
  <c r="H248" i="16"/>
  <c r="H2047" i="16"/>
  <c r="H2048" i="16"/>
  <c r="H249" i="16"/>
  <c r="H250" i="16"/>
  <c r="H251" i="16"/>
  <c r="H252" i="16"/>
  <c r="H253" i="16"/>
  <c r="H254" i="16"/>
  <c r="H255" i="16"/>
  <c r="H256" i="16"/>
  <c r="H257" i="16"/>
  <c r="H258" i="16"/>
  <c r="H259" i="16"/>
  <c r="H260" i="16"/>
  <c r="H261" i="16"/>
  <c r="H262" i="16"/>
  <c r="H263" i="16"/>
  <c r="H264" i="16"/>
  <c r="H265" i="16"/>
  <c r="H266" i="16"/>
  <c r="H267" i="16"/>
  <c r="H268" i="16"/>
  <c r="H269" i="16"/>
  <c r="H270" i="16"/>
  <c r="H271" i="16"/>
  <c r="H272" i="16"/>
  <c r="H273" i="16"/>
  <c r="H274" i="16"/>
  <c r="H275" i="16"/>
  <c r="H276" i="16"/>
  <c r="H1036" i="16"/>
  <c r="H1037" i="16"/>
  <c r="H277" i="16"/>
  <c r="H278" i="16"/>
  <c r="H279" i="16"/>
  <c r="H280" i="16"/>
  <c r="H281" i="16"/>
  <c r="H282" i="16"/>
  <c r="H283" i="16"/>
  <c r="H284" i="16"/>
  <c r="H285" i="16"/>
  <c r="H286" i="16"/>
  <c r="H287" i="16"/>
  <c r="H288" i="16"/>
  <c r="H289" i="16"/>
  <c r="H290" i="16"/>
  <c r="H291" i="16"/>
  <c r="H292" i="16"/>
  <c r="H293" i="16"/>
  <c r="H294" i="16"/>
  <c r="H295" i="16"/>
  <c r="H296" i="16"/>
  <c r="H297" i="16"/>
  <c r="H298" i="16"/>
  <c r="H2049" i="16"/>
  <c r="H2050" i="16"/>
  <c r="H1038" i="16"/>
  <c r="H1039" i="16"/>
  <c r="H1040" i="16"/>
  <c r="H299" i="16"/>
  <c r="H300" i="16"/>
  <c r="H1041" i="16"/>
  <c r="H1042" i="16"/>
  <c r="H1043" i="16"/>
  <c r="H1044" i="16"/>
  <c r="H1045" i="16"/>
  <c r="H1046" i="16"/>
  <c r="H1047" i="16"/>
  <c r="H1048" i="16"/>
  <c r="H1049" i="16"/>
  <c r="H1276" i="16"/>
  <c r="I1276" i="16" s="1"/>
  <c r="H1277" i="16"/>
  <c r="I1277" i="16" s="1"/>
  <c r="H1278" i="16"/>
  <c r="I1278" i="16" s="1"/>
  <c r="H1279" i="16"/>
  <c r="I1279" i="16" s="1"/>
  <c r="H1280" i="16"/>
  <c r="I1280" i="16" s="1"/>
  <c r="H1281" i="16"/>
  <c r="I1281" i="16" s="1"/>
  <c r="H1282" i="16"/>
  <c r="I1282" i="16" s="1"/>
  <c r="H1283" i="16"/>
  <c r="I1283" i="16" s="1"/>
  <c r="H1284" i="16"/>
  <c r="I1284" i="16" s="1"/>
  <c r="H1285" i="16"/>
  <c r="I1285" i="16" s="1"/>
  <c r="H1286" i="16"/>
  <c r="I1286" i="16" s="1"/>
  <c r="H1287" i="16"/>
  <c r="I1287" i="16" s="1"/>
  <c r="H1288" i="16"/>
  <c r="I1288" i="16" s="1"/>
  <c r="H1289" i="16"/>
  <c r="I1289" i="16" s="1"/>
  <c r="H1290" i="16"/>
  <c r="I1290" i="16" s="1"/>
  <c r="H1291" i="16"/>
  <c r="I1291" i="16" s="1"/>
  <c r="H1292" i="16"/>
  <c r="I1292" i="16" s="1"/>
  <c r="H1293" i="16"/>
  <c r="I1293" i="16" s="1"/>
  <c r="H1294" i="16"/>
  <c r="I1294" i="16" s="1"/>
  <c r="H1295" i="16"/>
  <c r="I1295" i="16" s="1"/>
  <c r="H1296" i="16"/>
  <c r="I1296" i="16" s="1"/>
  <c r="H1297" i="16"/>
  <c r="I1297" i="16" s="1"/>
  <c r="H1298" i="16"/>
  <c r="I1298" i="16" s="1"/>
  <c r="H1299" i="16"/>
  <c r="I1299" i="16" s="1"/>
  <c r="H1300" i="16"/>
  <c r="I1300" i="16" s="1"/>
  <c r="H1301" i="16"/>
  <c r="I1301" i="16" s="1"/>
  <c r="H1302" i="16"/>
  <c r="I1302" i="16" s="1"/>
  <c r="H1303" i="16"/>
  <c r="I1303" i="16" s="1"/>
  <c r="H1304" i="16"/>
  <c r="I1304" i="16" s="1"/>
  <c r="H1305" i="16"/>
  <c r="I1305" i="16" s="1"/>
  <c r="H1306" i="16"/>
  <c r="I1306" i="16" s="1"/>
  <c r="H1307" i="16"/>
  <c r="I1307" i="16" s="1"/>
  <c r="H1308" i="16"/>
  <c r="I1308" i="16" s="1"/>
  <c r="H1309" i="16"/>
  <c r="I1309" i="16" s="1"/>
  <c r="H1310" i="16"/>
  <c r="I1310" i="16" s="1"/>
  <c r="H1311" i="16"/>
  <c r="I1311" i="16" s="1"/>
  <c r="H1312" i="16"/>
  <c r="I1312" i="16" s="1"/>
  <c r="H1313" i="16"/>
  <c r="I1313" i="16" s="1"/>
  <c r="H1314" i="16"/>
  <c r="I1314" i="16" s="1"/>
  <c r="H1315" i="16"/>
  <c r="I1315" i="16" s="1"/>
  <c r="H1316" i="16"/>
  <c r="I1316" i="16" s="1"/>
  <c r="H1317" i="16"/>
  <c r="I1317" i="16" s="1"/>
  <c r="H1318" i="16"/>
  <c r="I1318" i="16" s="1"/>
  <c r="H1319" i="16"/>
  <c r="I1319" i="16" s="1"/>
  <c r="H1320" i="16"/>
  <c r="I1320" i="16" s="1"/>
  <c r="H1321" i="16"/>
  <c r="I1321" i="16" s="1"/>
  <c r="H1322" i="16"/>
  <c r="I1322" i="16" s="1"/>
  <c r="H1323" i="16"/>
  <c r="I1323" i="16" s="1"/>
  <c r="H1324" i="16"/>
  <c r="I1324" i="16" s="1"/>
  <c r="H1325" i="16"/>
  <c r="I1325" i="16" s="1"/>
  <c r="H1326" i="16"/>
  <c r="I1326" i="16" s="1"/>
  <c r="H1327" i="16"/>
  <c r="I1327" i="16" s="1"/>
  <c r="H1328" i="16"/>
  <c r="I1328" i="16" s="1"/>
  <c r="H1329" i="16"/>
  <c r="I1329" i="16" s="1"/>
  <c r="H1330" i="16"/>
  <c r="I1330" i="16" s="1"/>
  <c r="H1331" i="16"/>
  <c r="I1331" i="16" s="1"/>
  <c r="H1332" i="16"/>
  <c r="I1332" i="16" s="1"/>
  <c r="H1333" i="16"/>
  <c r="I1333" i="16" s="1"/>
  <c r="H1334" i="16"/>
  <c r="I1334" i="16" s="1"/>
  <c r="H1335" i="16"/>
  <c r="I1335" i="16" s="1"/>
  <c r="H1336" i="16"/>
  <c r="I1336" i="16" s="1"/>
  <c r="H1337" i="16"/>
  <c r="I1337" i="16" s="1"/>
  <c r="H1338" i="16"/>
  <c r="I1338" i="16" s="1"/>
  <c r="H1339" i="16"/>
  <c r="I1339" i="16" s="1"/>
  <c r="H1340" i="16"/>
  <c r="I1340" i="16" s="1"/>
  <c r="H1341" i="16"/>
  <c r="I1341" i="16" s="1"/>
  <c r="H1342" i="16"/>
  <c r="I1342" i="16" s="1"/>
  <c r="H1343" i="16"/>
  <c r="I1343" i="16" s="1"/>
  <c r="H1344" i="16"/>
  <c r="I1344" i="16" s="1"/>
  <c r="H1345" i="16"/>
  <c r="I1345" i="16" s="1"/>
  <c r="H1346" i="16"/>
  <c r="I1346" i="16" s="1"/>
  <c r="H1347" i="16"/>
  <c r="I1347" i="16" s="1"/>
  <c r="H1348" i="16"/>
  <c r="I1348" i="16" s="1"/>
  <c r="H1349" i="16"/>
  <c r="I1349" i="16" s="1"/>
  <c r="H1350" i="16"/>
  <c r="I1350" i="16" s="1"/>
  <c r="H1351" i="16"/>
  <c r="I1351" i="16" s="1"/>
  <c r="H1352" i="16"/>
  <c r="I1352" i="16" s="1"/>
  <c r="H1353" i="16"/>
  <c r="I1353" i="16" s="1"/>
  <c r="H1354" i="16"/>
  <c r="I1354" i="16" s="1"/>
  <c r="H1355" i="16"/>
  <c r="I1355" i="16" s="1"/>
  <c r="H1356" i="16"/>
  <c r="I1356" i="16" s="1"/>
  <c r="H1357" i="16"/>
  <c r="I1357" i="16" s="1"/>
  <c r="H1358" i="16"/>
  <c r="I1358" i="16" s="1"/>
  <c r="H1359" i="16"/>
  <c r="I1359" i="16" s="1"/>
  <c r="H1360" i="16"/>
  <c r="I1360" i="16" s="1"/>
  <c r="H1361" i="16"/>
  <c r="I1361" i="16" s="1"/>
  <c r="H1362" i="16"/>
  <c r="I1362" i="16" s="1"/>
  <c r="H1363" i="16"/>
  <c r="I1363" i="16" s="1"/>
  <c r="H1364" i="16"/>
  <c r="I1364" i="16" s="1"/>
  <c r="H1365" i="16"/>
  <c r="I1365" i="16" s="1"/>
  <c r="H1366" i="16"/>
  <c r="I1366" i="16" s="1"/>
  <c r="H1367" i="16"/>
  <c r="I1367" i="16" s="1"/>
  <c r="H1368" i="16"/>
  <c r="I1368" i="16" s="1"/>
  <c r="H1369" i="16"/>
  <c r="I1369" i="16" s="1"/>
  <c r="H1370" i="16"/>
  <c r="I1370" i="16" s="1"/>
  <c r="H1371" i="16"/>
  <c r="I1371" i="16" s="1"/>
  <c r="H1372" i="16"/>
  <c r="I1372" i="16" s="1"/>
  <c r="H1373" i="16"/>
  <c r="I1373" i="16" s="1"/>
  <c r="H1374" i="16"/>
  <c r="I1374" i="16" s="1"/>
  <c r="H1375" i="16"/>
  <c r="I1375" i="16" s="1"/>
  <c r="H1376" i="16"/>
  <c r="I1376" i="16" s="1"/>
  <c r="H1377" i="16"/>
  <c r="I1377" i="16" s="1"/>
  <c r="H1378" i="16"/>
  <c r="I1378" i="16" s="1"/>
  <c r="H1379" i="16"/>
  <c r="I1379" i="16" s="1"/>
  <c r="H1380" i="16"/>
  <c r="I1380" i="16" s="1"/>
  <c r="H1381" i="16"/>
  <c r="I1381" i="16" s="1"/>
  <c r="H1382" i="16"/>
  <c r="I1382" i="16" s="1"/>
  <c r="H1383" i="16"/>
  <c r="I1383" i="16" s="1"/>
  <c r="H1384" i="16"/>
  <c r="I1384" i="16" s="1"/>
  <c r="H1385" i="16"/>
  <c r="I1385" i="16" s="1"/>
  <c r="H1386" i="16"/>
  <c r="I1386" i="16" s="1"/>
  <c r="H1387" i="16"/>
  <c r="I1387" i="16" s="1"/>
  <c r="H1388" i="16"/>
  <c r="I1388" i="16" s="1"/>
  <c r="H1389" i="16"/>
  <c r="I1389" i="16" s="1"/>
  <c r="H1390" i="16"/>
  <c r="I1390" i="16" s="1"/>
  <c r="H1391" i="16"/>
  <c r="I1391" i="16" s="1"/>
  <c r="H1392" i="16"/>
  <c r="I1392" i="16" s="1"/>
  <c r="H1393" i="16"/>
  <c r="I1393" i="16" s="1"/>
  <c r="H1394" i="16"/>
  <c r="I1394" i="16" s="1"/>
  <c r="H1395" i="16"/>
  <c r="I1395" i="16" s="1"/>
  <c r="H301" i="16"/>
  <c r="H302" i="16"/>
  <c r="H303" i="16"/>
  <c r="H304" i="16"/>
  <c r="H305" i="16"/>
  <c r="H306" i="16"/>
  <c r="H307" i="16"/>
  <c r="H308" i="16"/>
  <c r="H309" i="16"/>
  <c r="H310" i="16"/>
  <c r="H311" i="16"/>
  <c r="H1050" i="16"/>
  <c r="H312" i="16"/>
  <c r="H313" i="16"/>
  <c r="H314" i="16"/>
  <c r="H315" i="16"/>
  <c r="H316" i="16"/>
  <c r="H317" i="16"/>
  <c r="H318" i="16"/>
  <c r="H319" i="16"/>
  <c r="H320" i="16"/>
  <c r="H321" i="16"/>
  <c r="H322" i="16"/>
  <c r="H323" i="16"/>
  <c r="H324" i="16"/>
  <c r="H325" i="16"/>
  <c r="H326" i="16"/>
  <c r="H327" i="16"/>
  <c r="H328" i="16"/>
  <c r="H329" i="16"/>
  <c r="H330" i="16"/>
  <c r="H331" i="16"/>
  <c r="H332" i="16"/>
  <c r="H333" i="16"/>
  <c r="H334" i="16"/>
  <c r="H335" i="16"/>
  <c r="H336" i="16"/>
  <c r="H337" i="16"/>
  <c r="H338" i="16"/>
  <c r="H339" i="16"/>
  <c r="H340" i="16"/>
  <c r="H341" i="16"/>
  <c r="H342" i="16"/>
  <c r="H343" i="16"/>
  <c r="H344" i="16"/>
  <c r="H345" i="16"/>
  <c r="H346" i="16"/>
  <c r="H347" i="16"/>
  <c r="H348" i="16"/>
  <c r="H349" i="16"/>
  <c r="H350" i="16"/>
  <c r="H351" i="16"/>
  <c r="H1051" i="16"/>
  <c r="H1052" i="16"/>
  <c r="H1053" i="16"/>
  <c r="H1054" i="16"/>
  <c r="H352" i="16"/>
  <c r="H353" i="16"/>
  <c r="H354" i="16"/>
  <c r="H355" i="16"/>
  <c r="H356" i="16"/>
  <c r="H357" i="16"/>
  <c r="H358" i="16"/>
  <c r="H359" i="16"/>
  <c r="H360" i="16"/>
  <c r="H361" i="16"/>
  <c r="H362" i="16"/>
  <c r="H363" i="16"/>
  <c r="H364" i="16"/>
  <c r="H365" i="16"/>
  <c r="H366" i="16"/>
  <c r="H367" i="16"/>
  <c r="H368" i="16"/>
  <c r="H369" i="16"/>
  <c r="H370" i="16"/>
  <c r="H371" i="16"/>
  <c r="H372" i="16"/>
  <c r="H373" i="16"/>
  <c r="H374" i="16"/>
  <c r="H375" i="16"/>
  <c r="H376" i="16"/>
  <c r="H377" i="16"/>
  <c r="H378" i="16"/>
  <c r="H379" i="16"/>
  <c r="H380" i="16"/>
  <c r="H381" i="16"/>
  <c r="H382" i="16"/>
  <c r="H383" i="16"/>
  <c r="H384" i="16"/>
  <c r="H385" i="16"/>
  <c r="H386" i="16"/>
  <c r="H387" i="16"/>
  <c r="H388" i="16"/>
  <c r="H389" i="16"/>
  <c r="H390" i="16"/>
  <c r="H391" i="16"/>
  <c r="H392" i="16"/>
  <c r="H393" i="16"/>
  <c r="H394" i="16"/>
  <c r="H395" i="16"/>
  <c r="H396" i="16"/>
  <c r="H397" i="16"/>
  <c r="H398" i="16"/>
  <c r="H399" i="16"/>
  <c r="H400" i="16"/>
  <c r="H401" i="16"/>
  <c r="H402" i="16"/>
  <c r="H403" i="16"/>
  <c r="H404" i="16"/>
  <c r="H405" i="16"/>
  <c r="H406" i="16"/>
  <c r="H407" i="16"/>
  <c r="H408" i="16"/>
  <c r="H409" i="16"/>
  <c r="H410" i="16"/>
  <c r="H411" i="16"/>
  <c r="H412" i="16"/>
  <c r="H413" i="16"/>
  <c r="H414" i="16"/>
  <c r="H415" i="16"/>
  <c r="H416" i="16"/>
  <c r="H417" i="16"/>
  <c r="H418" i="16"/>
  <c r="H419" i="16"/>
  <c r="H420" i="16"/>
  <c r="H421" i="16"/>
  <c r="H422" i="16"/>
  <c r="H423" i="16"/>
  <c r="H2051" i="16"/>
  <c r="H1055" i="16"/>
  <c r="H1056" i="16"/>
  <c r="H1057" i="16"/>
  <c r="H1058" i="16"/>
  <c r="H1059" i="16"/>
  <c r="H1060" i="16"/>
  <c r="H1061" i="16"/>
  <c r="H1062" i="16"/>
  <c r="H424" i="16"/>
  <c r="H425" i="16"/>
  <c r="H426" i="16"/>
  <c r="H427" i="16"/>
  <c r="H428" i="16"/>
  <c r="H429" i="16"/>
  <c r="H430" i="16"/>
  <c r="H431" i="16"/>
  <c r="H432" i="16"/>
  <c r="H433" i="16"/>
  <c r="H434" i="16"/>
  <c r="H435" i="16"/>
  <c r="H436" i="16"/>
  <c r="H437" i="16"/>
  <c r="H438" i="16"/>
  <c r="H439" i="16"/>
  <c r="H440" i="16"/>
  <c r="H441" i="16"/>
  <c r="H442" i="16"/>
  <c r="H443" i="16"/>
  <c r="H444" i="16"/>
  <c r="H445" i="16"/>
  <c r="H446" i="16"/>
  <c r="H447" i="16"/>
  <c r="H448" i="16"/>
  <c r="H449" i="16"/>
  <c r="H450" i="16"/>
  <c r="H451" i="16"/>
  <c r="H452" i="16"/>
  <c r="H453" i="16"/>
  <c r="H454" i="16"/>
  <c r="H455" i="16"/>
  <c r="H456" i="16"/>
  <c r="H457" i="16"/>
  <c r="H458" i="16"/>
  <c r="H459" i="16"/>
  <c r="H460" i="16"/>
  <c r="H461" i="16"/>
  <c r="H2052" i="16"/>
  <c r="H1063" i="16"/>
  <c r="H1064" i="16"/>
  <c r="H462" i="16"/>
  <c r="H463" i="16"/>
  <c r="H464" i="16"/>
  <c r="H465" i="16"/>
  <c r="H466" i="16"/>
  <c r="H467" i="16"/>
  <c r="H2053" i="16"/>
  <c r="H1065" i="16"/>
  <c r="H1066" i="16"/>
  <c r="H468" i="16"/>
  <c r="H469" i="16"/>
  <c r="H470" i="16"/>
  <c r="H471" i="16"/>
  <c r="H1067" i="16"/>
  <c r="H1396" i="16"/>
  <c r="I1396" i="16" s="1"/>
  <c r="H1397" i="16"/>
  <c r="I1397" i="16" s="1"/>
  <c r="H1398" i="16"/>
  <c r="I1398" i="16" s="1"/>
  <c r="H1399" i="16"/>
  <c r="I1399" i="16" s="1"/>
  <c r="H1400" i="16"/>
  <c r="I1400" i="16" s="1"/>
  <c r="H1401" i="16"/>
  <c r="I1401" i="16" s="1"/>
  <c r="H1402" i="16"/>
  <c r="I1402" i="16" s="1"/>
  <c r="H1403" i="16"/>
  <c r="I1403" i="16" s="1"/>
  <c r="H1404" i="16"/>
  <c r="I1404" i="16" s="1"/>
  <c r="H1405" i="16"/>
  <c r="I1405" i="16" s="1"/>
  <c r="H1406" i="16"/>
  <c r="I1406" i="16" s="1"/>
  <c r="H1407" i="16"/>
  <c r="I1407" i="16" s="1"/>
  <c r="H1408" i="16"/>
  <c r="I1408" i="16" s="1"/>
  <c r="H1409" i="16"/>
  <c r="I1409" i="16" s="1"/>
  <c r="H1410" i="16"/>
  <c r="I1410" i="16" s="1"/>
  <c r="H1411" i="16"/>
  <c r="I1411" i="16" s="1"/>
  <c r="H1412" i="16"/>
  <c r="I1412" i="16" s="1"/>
  <c r="H1413" i="16"/>
  <c r="I1413" i="16" s="1"/>
  <c r="H1414" i="16"/>
  <c r="I1414" i="16" s="1"/>
  <c r="H1415" i="16"/>
  <c r="I1415" i="16" s="1"/>
  <c r="H1416" i="16"/>
  <c r="I1416" i="16" s="1"/>
  <c r="H1417" i="16"/>
  <c r="I1417" i="16" s="1"/>
  <c r="H1418" i="16"/>
  <c r="I1418" i="16" s="1"/>
  <c r="H1419" i="16"/>
  <c r="I1419" i="16" s="1"/>
  <c r="H1420" i="16"/>
  <c r="I1420" i="16" s="1"/>
  <c r="H1421" i="16"/>
  <c r="I1421" i="16" s="1"/>
  <c r="H1422" i="16"/>
  <c r="I1422" i="16" s="1"/>
  <c r="H1423" i="16"/>
  <c r="I1423" i="16" s="1"/>
  <c r="H1424" i="16"/>
  <c r="I1424" i="16" s="1"/>
  <c r="H1425" i="16"/>
  <c r="I1425" i="16" s="1"/>
  <c r="H1426" i="16"/>
  <c r="I1426" i="16" s="1"/>
  <c r="H1427" i="16"/>
  <c r="I1427" i="16" s="1"/>
  <c r="H1428" i="16"/>
  <c r="I1428" i="16" s="1"/>
  <c r="H1429" i="16"/>
  <c r="I1429" i="16" s="1"/>
  <c r="H1430" i="16"/>
  <c r="I1430" i="16" s="1"/>
  <c r="H1431" i="16"/>
  <c r="I1431" i="16" s="1"/>
  <c r="H1432" i="16"/>
  <c r="I1432" i="16" s="1"/>
  <c r="H1433" i="16"/>
  <c r="I1433" i="16" s="1"/>
  <c r="H1434" i="16"/>
  <c r="I1434" i="16" s="1"/>
  <c r="H1435" i="16"/>
  <c r="I1435" i="16" s="1"/>
  <c r="H1436" i="16"/>
  <c r="I1436" i="16" s="1"/>
  <c r="H1437" i="16"/>
  <c r="I1437" i="16" s="1"/>
  <c r="H1438" i="16"/>
  <c r="I1438" i="16" s="1"/>
  <c r="H1439" i="16"/>
  <c r="I1439" i="16" s="1"/>
  <c r="H1440" i="16"/>
  <c r="I1440" i="16" s="1"/>
  <c r="H1441" i="16"/>
  <c r="I1441" i="16" s="1"/>
  <c r="H1442" i="16"/>
  <c r="I1442" i="16" s="1"/>
  <c r="H1443" i="16"/>
  <c r="I1443" i="16" s="1"/>
  <c r="H1444" i="16"/>
  <c r="I1444" i="16" s="1"/>
  <c r="H1445" i="16"/>
  <c r="H1446" i="16"/>
  <c r="H1447" i="16"/>
  <c r="H1448" i="16"/>
  <c r="H1449" i="16"/>
  <c r="H1450" i="16"/>
  <c r="H1451" i="16"/>
  <c r="H1452" i="16"/>
  <c r="H1453" i="16"/>
  <c r="H1454" i="16"/>
  <c r="H1455" i="16"/>
  <c r="H1456" i="16"/>
  <c r="H1457" i="16"/>
  <c r="H1458" i="16"/>
  <c r="H1459" i="16"/>
  <c r="H1460" i="16"/>
  <c r="H1461" i="16"/>
  <c r="H1462" i="16"/>
  <c r="H1463" i="16"/>
  <c r="H1464" i="16"/>
  <c r="H1465" i="16"/>
  <c r="H1466" i="16"/>
  <c r="H1467" i="16"/>
  <c r="H1468" i="16"/>
  <c r="H1469" i="16"/>
  <c r="H1470" i="16"/>
  <c r="H1471" i="16"/>
  <c r="H1472" i="16"/>
  <c r="H1473" i="16"/>
  <c r="H1474" i="16"/>
  <c r="H1475" i="16"/>
  <c r="H1476" i="16"/>
  <c r="H1477" i="16"/>
  <c r="H1478" i="16"/>
  <c r="H1479" i="16"/>
  <c r="H1480" i="16"/>
  <c r="H1481" i="16"/>
  <c r="H1482" i="16"/>
  <c r="H1483" i="16"/>
  <c r="H1484" i="16"/>
  <c r="H1485" i="16"/>
  <c r="H1486" i="16"/>
  <c r="H1487" i="16"/>
  <c r="H1488" i="16"/>
  <c r="H1489" i="16"/>
  <c r="H1490" i="16"/>
  <c r="H1491" i="16"/>
  <c r="H1492" i="16"/>
  <c r="H1493" i="16"/>
  <c r="H1494" i="16"/>
  <c r="H1495" i="16"/>
  <c r="H1496" i="16"/>
  <c r="H1497" i="16"/>
  <c r="H1498" i="16"/>
  <c r="H1499" i="16"/>
  <c r="H1500" i="16"/>
  <c r="H1501" i="16"/>
  <c r="H1502" i="16"/>
  <c r="H1503" i="16"/>
  <c r="H1504" i="16"/>
  <c r="H1505" i="16"/>
  <c r="H1506" i="16"/>
  <c r="H1507" i="16"/>
  <c r="H1508" i="16"/>
  <c r="H1509" i="16"/>
  <c r="H1510" i="16"/>
  <c r="H1511" i="16"/>
  <c r="H1512" i="16"/>
  <c r="H1513" i="16"/>
  <c r="H1514" i="16"/>
  <c r="H1515" i="16"/>
  <c r="H1516" i="16"/>
  <c r="I1516" i="16" s="1"/>
  <c r="H1517" i="16"/>
  <c r="I1517" i="16" s="1"/>
  <c r="H1518" i="16"/>
  <c r="I1518" i="16" s="1"/>
  <c r="H1519" i="16"/>
  <c r="I1519" i="16" s="1"/>
  <c r="H1520" i="16"/>
  <c r="I1520" i="16" s="1"/>
  <c r="H1521" i="16"/>
  <c r="I1521" i="16" s="1"/>
  <c r="H1522" i="16"/>
  <c r="I1522" i="16" s="1"/>
  <c r="H1523" i="16"/>
  <c r="I1523" i="16" s="1"/>
  <c r="H1524" i="16"/>
  <c r="I1524" i="16" s="1"/>
  <c r="H1525" i="16"/>
  <c r="I1525" i="16" s="1"/>
  <c r="H1526" i="16"/>
  <c r="I1526" i="16" s="1"/>
  <c r="H1527" i="16"/>
  <c r="I1527" i="16" s="1"/>
  <c r="H1528" i="16"/>
  <c r="I1528" i="16" s="1"/>
  <c r="H1529" i="16"/>
  <c r="I1529" i="16" s="1"/>
  <c r="H1530" i="16"/>
  <c r="I1530" i="16" s="1"/>
  <c r="H1531" i="16"/>
  <c r="I1531" i="16" s="1"/>
  <c r="H1532" i="16"/>
  <c r="I1532" i="16" s="1"/>
  <c r="H1533" i="16"/>
  <c r="I1533" i="16" s="1"/>
  <c r="H1534" i="16"/>
  <c r="I1534" i="16" s="1"/>
  <c r="H1535" i="16"/>
  <c r="I1535" i="16" s="1"/>
  <c r="H1536" i="16"/>
  <c r="I1536" i="16" s="1"/>
  <c r="H1537" i="16"/>
  <c r="I1537" i="16" s="1"/>
  <c r="H1538" i="16"/>
  <c r="I1538" i="16" s="1"/>
  <c r="H1539" i="16"/>
  <c r="I1539" i="16" s="1"/>
  <c r="H1540" i="16"/>
  <c r="I1540" i="16" s="1"/>
  <c r="H1541" i="16"/>
  <c r="I1541" i="16" s="1"/>
  <c r="H1542" i="16"/>
  <c r="I1542" i="16" s="1"/>
  <c r="H1543" i="16"/>
  <c r="I1543" i="16" s="1"/>
  <c r="H1544" i="16"/>
  <c r="I1544" i="16" s="1"/>
  <c r="H1545" i="16"/>
  <c r="I1545" i="16" s="1"/>
  <c r="H1546" i="16"/>
  <c r="I1546" i="16" s="1"/>
  <c r="H1547" i="16"/>
  <c r="I1547" i="16" s="1"/>
  <c r="H1548" i="16"/>
  <c r="I1548" i="16" s="1"/>
  <c r="H1549" i="16"/>
  <c r="I1549" i="16" s="1"/>
  <c r="H1550" i="16"/>
  <c r="I1550" i="16" s="1"/>
  <c r="H1551" i="16"/>
  <c r="I1551" i="16" s="1"/>
  <c r="H1552" i="16"/>
  <c r="I1552" i="16" s="1"/>
  <c r="H1553" i="16"/>
  <c r="I1553" i="16" s="1"/>
  <c r="H1554" i="16"/>
  <c r="I1554" i="16" s="1"/>
  <c r="H1555" i="16"/>
  <c r="I1555" i="16" s="1"/>
  <c r="H1556" i="16"/>
  <c r="I1556" i="16" s="1"/>
  <c r="H1557" i="16"/>
  <c r="I1557" i="16" s="1"/>
  <c r="H1558" i="16"/>
  <c r="I1558" i="16" s="1"/>
  <c r="H1559" i="16"/>
  <c r="I1559" i="16" s="1"/>
  <c r="H1560" i="16"/>
  <c r="I1560" i="16" s="1"/>
  <c r="H1561" i="16"/>
  <c r="I1561" i="16" s="1"/>
  <c r="H1562" i="16"/>
  <c r="I1562" i="16" s="1"/>
  <c r="H1563" i="16"/>
  <c r="I1563" i="16" s="1"/>
  <c r="H1564" i="16"/>
  <c r="I1564" i="16" s="1"/>
  <c r="H1565" i="16"/>
  <c r="I1565" i="16" s="1"/>
  <c r="H1566" i="16"/>
  <c r="I1566" i="16" s="1"/>
  <c r="H1567" i="16"/>
  <c r="I1567" i="16" s="1"/>
  <c r="H1568" i="16"/>
  <c r="I1568" i="16" s="1"/>
  <c r="H1569" i="16"/>
  <c r="I1569" i="16" s="1"/>
  <c r="H1570" i="16"/>
  <c r="I1570" i="16" s="1"/>
  <c r="H1571" i="16"/>
  <c r="I1571" i="16" s="1"/>
  <c r="H1572" i="16"/>
  <c r="I1572" i="16" s="1"/>
  <c r="H1573" i="16"/>
  <c r="I1573" i="16" s="1"/>
  <c r="H1574" i="16"/>
  <c r="I1574" i="16" s="1"/>
  <c r="H1575" i="16"/>
  <c r="I1575" i="16" s="1"/>
  <c r="H1576" i="16"/>
  <c r="I1576" i="16" s="1"/>
  <c r="H1577" i="16"/>
  <c r="I1577" i="16" s="1"/>
  <c r="H1578" i="16"/>
  <c r="I1578" i="16" s="1"/>
  <c r="H1579" i="16"/>
  <c r="I1579" i="16" s="1"/>
  <c r="H1580" i="16"/>
  <c r="I1580" i="16" s="1"/>
  <c r="H1581" i="16"/>
  <c r="I1581" i="16" s="1"/>
  <c r="H1582" i="16"/>
  <c r="I1582" i="16" s="1"/>
  <c r="H1583" i="16"/>
  <c r="I1583" i="16" s="1"/>
  <c r="H1584" i="16"/>
  <c r="I1584" i="16" s="1"/>
  <c r="H1585" i="16"/>
  <c r="I1585" i="16" s="1"/>
  <c r="H1586" i="16"/>
  <c r="I1586" i="16" s="1"/>
  <c r="H1587" i="16"/>
  <c r="I1587" i="16" s="1"/>
  <c r="H1588" i="16"/>
  <c r="I1588" i="16" s="1"/>
  <c r="H1589" i="16"/>
  <c r="I1589" i="16" s="1"/>
  <c r="H1590" i="16"/>
  <c r="I1590" i="16" s="1"/>
  <c r="H1591" i="16"/>
  <c r="I1591" i="16" s="1"/>
  <c r="H1592" i="16"/>
  <c r="I1592" i="16" s="1"/>
  <c r="H1593" i="16"/>
  <c r="I1593" i="16" s="1"/>
  <c r="H1594" i="16"/>
  <c r="I1594" i="16" s="1"/>
  <c r="H472" i="16"/>
  <c r="I472" i="16" s="1"/>
  <c r="H473" i="16"/>
  <c r="I473" i="16" s="1"/>
  <c r="H1595" i="16"/>
  <c r="I1595" i="16" s="1"/>
  <c r="H1068" i="16"/>
  <c r="I1068" i="16" s="1"/>
  <c r="H474" i="16"/>
  <c r="I474" i="16" s="1"/>
  <c r="H1069" i="16"/>
  <c r="I1069" i="16" s="1"/>
  <c r="H1070" i="16"/>
  <c r="I1070" i="16" s="1"/>
  <c r="H1071" i="16"/>
  <c r="I1071" i="16" s="1"/>
  <c r="H475" i="16"/>
  <c r="I475" i="16" s="1"/>
  <c r="H476" i="16"/>
  <c r="I476" i="16" s="1"/>
  <c r="H477" i="16"/>
  <c r="I477" i="16" s="1"/>
  <c r="H478" i="16"/>
  <c r="I478" i="16" s="1"/>
  <c r="H1072" i="16"/>
  <c r="I1072" i="16" s="1"/>
  <c r="H479" i="16"/>
  <c r="I479" i="16" s="1"/>
  <c r="H480" i="16"/>
  <c r="I480" i="16" s="1"/>
  <c r="H481" i="16"/>
  <c r="I481" i="16" s="1"/>
  <c r="H482" i="16"/>
  <c r="I482" i="16" s="1"/>
  <c r="H483" i="16"/>
  <c r="I483" i="16" s="1"/>
  <c r="H484" i="16"/>
  <c r="I484" i="16" s="1"/>
  <c r="H485" i="16"/>
  <c r="I485" i="16" s="1"/>
  <c r="H486" i="16"/>
  <c r="I486" i="16" s="1"/>
  <c r="H487" i="16"/>
  <c r="I487" i="16" s="1"/>
  <c r="H488" i="16"/>
  <c r="I488" i="16" s="1"/>
  <c r="H2054" i="16"/>
  <c r="I2054" i="16" s="1"/>
  <c r="H2055" i="16"/>
  <c r="I2055" i="16" s="1"/>
  <c r="H2056" i="16"/>
  <c r="I2056" i="16" s="1"/>
  <c r="H2057" i="16"/>
  <c r="I2057" i="16" s="1"/>
  <c r="H1073" i="16"/>
  <c r="I1073" i="16" s="1"/>
  <c r="H1074" i="16"/>
  <c r="I1074" i="16" s="1"/>
  <c r="H1075" i="16"/>
  <c r="I1075" i="16" s="1"/>
  <c r="H489" i="16"/>
  <c r="I489" i="16" s="1"/>
  <c r="H490" i="16"/>
  <c r="I490" i="16" s="1"/>
  <c r="H491" i="16"/>
  <c r="I491" i="16" s="1"/>
  <c r="H492" i="16"/>
  <c r="I492" i="16" s="1"/>
  <c r="H493" i="16"/>
  <c r="I493" i="16" s="1"/>
  <c r="H494" i="16"/>
  <c r="I494" i="16" s="1"/>
  <c r="H495" i="16"/>
  <c r="I495" i="16" s="1"/>
  <c r="H496" i="16"/>
  <c r="I496" i="16" s="1"/>
  <c r="H497" i="16"/>
  <c r="I497" i="16" s="1"/>
  <c r="H498" i="16"/>
  <c r="I498" i="16" s="1"/>
  <c r="H499" i="16"/>
  <c r="I499" i="16" s="1"/>
  <c r="H500" i="16"/>
  <c r="I500" i="16" s="1"/>
  <c r="H501" i="16"/>
  <c r="I501" i="16" s="1"/>
  <c r="H502" i="16"/>
  <c r="I502" i="16" s="1"/>
  <c r="H2058" i="16"/>
  <c r="I2058" i="16" s="1"/>
  <c r="H1076" i="16"/>
  <c r="I1076" i="16" s="1"/>
  <c r="H1077" i="16"/>
  <c r="I1077" i="16" s="1"/>
  <c r="H1078" i="16"/>
  <c r="I1078" i="16" s="1"/>
  <c r="H1079" i="16"/>
  <c r="I1079" i="16" s="1"/>
  <c r="H1080" i="16"/>
  <c r="I1080" i="16" s="1"/>
  <c r="H1081" i="16"/>
  <c r="I1081" i="16" s="1"/>
  <c r="H503" i="16"/>
  <c r="I503" i="16" s="1"/>
  <c r="H504" i="16"/>
  <c r="I504" i="16" s="1"/>
  <c r="H2059" i="16"/>
  <c r="I2059" i="16" s="1"/>
  <c r="H1082" i="16"/>
  <c r="I1082" i="16" s="1"/>
  <c r="H1083" i="16"/>
  <c r="I1083" i="16" s="1"/>
  <c r="H1084" i="16"/>
  <c r="I1084" i="16" s="1"/>
  <c r="H1085" i="16"/>
  <c r="I1085" i="16" s="1"/>
  <c r="H1086" i="16"/>
  <c r="I1086" i="16" s="1"/>
  <c r="H505" i="16"/>
  <c r="I505" i="16" s="1"/>
  <c r="H1087" i="16"/>
  <c r="I1087" i="16" s="1"/>
  <c r="H1088" i="16"/>
  <c r="I1088" i="16" s="1"/>
  <c r="H1089" i="16"/>
  <c r="I1089" i="16" s="1"/>
  <c r="H506" i="16"/>
  <c r="I506" i="16" s="1"/>
  <c r="H1596" i="16"/>
  <c r="I1596" i="16" s="1"/>
  <c r="H1597" i="16"/>
  <c r="I1597" i="16" s="1"/>
  <c r="H1090" i="16"/>
  <c r="I1090" i="16" s="1"/>
  <c r="H1598" i="16"/>
  <c r="I1598" i="16" s="1"/>
  <c r="H507" i="16"/>
  <c r="I507" i="16" s="1"/>
  <c r="H1091" i="16"/>
  <c r="I1091" i="16" s="1"/>
  <c r="H1092" i="16"/>
  <c r="I1092" i="16" s="1"/>
  <c r="H508" i="16"/>
  <c r="I508" i="16" s="1"/>
  <c r="H1093" i="16"/>
  <c r="I1093" i="16" s="1"/>
  <c r="H509" i="16"/>
  <c r="I509" i="16" s="1"/>
  <c r="H1094" i="16"/>
  <c r="I1094" i="16" s="1"/>
  <c r="H510" i="16"/>
  <c r="I510" i="16" s="1"/>
  <c r="H1599" i="16"/>
  <c r="I1599" i="16" s="1"/>
  <c r="H511" i="16"/>
  <c r="I511" i="16" s="1"/>
  <c r="H1095" i="16"/>
  <c r="I1095" i="16" s="1"/>
  <c r="H512" i="16"/>
  <c r="I512" i="16" s="1"/>
  <c r="H1096" i="16"/>
  <c r="I1096" i="16" s="1"/>
  <c r="H1097" i="16"/>
  <c r="I1097" i="16" s="1"/>
  <c r="H1600" i="16"/>
  <c r="I1600" i="16" s="1"/>
  <c r="H1098" i="16"/>
  <c r="I1098" i="16" s="1"/>
  <c r="H2060" i="16"/>
  <c r="I2060" i="16" s="1"/>
  <c r="H513" i="16"/>
  <c r="I513" i="16" s="1"/>
  <c r="H1099" i="16"/>
  <c r="I1099" i="16" s="1"/>
  <c r="H1100" i="16"/>
  <c r="I1100" i="16" s="1"/>
  <c r="H514" i="16"/>
  <c r="I514" i="16" s="1"/>
  <c r="H1601" i="16"/>
  <c r="I1601" i="16" s="1"/>
  <c r="H515" i="16"/>
  <c r="I515" i="16" s="1"/>
  <c r="H1602" i="16"/>
  <c r="I1602" i="16" s="1"/>
  <c r="H516" i="16"/>
  <c r="I516" i="16" s="1"/>
  <c r="H1603" i="16"/>
  <c r="I1603" i="16" s="1"/>
  <c r="H1604" i="16"/>
  <c r="I1604" i="16" s="1"/>
  <c r="H1605" i="16"/>
  <c r="I1605" i="16" s="1"/>
  <c r="H1101" i="16"/>
  <c r="I1101" i="16" s="1"/>
  <c r="H1606" i="16"/>
  <c r="I1606" i="16" s="1"/>
  <c r="H1607" i="16"/>
  <c r="I1607" i="16" s="1"/>
  <c r="H1608" i="16"/>
  <c r="I1608" i="16" s="1"/>
  <c r="H1609" i="16"/>
  <c r="I1609" i="16" s="1"/>
  <c r="H1610" i="16"/>
  <c r="I1610" i="16" s="1"/>
  <c r="H1611" i="16"/>
  <c r="I1611" i="16" s="1"/>
  <c r="H1102" i="16"/>
  <c r="I1102" i="16" s="1"/>
  <c r="H1612" i="16"/>
  <c r="I1612" i="16" s="1"/>
  <c r="H1103" i="16"/>
  <c r="I1103" i="16" s="1"/>
  <c r="H1613" i="16"/>
  <c r="I1613" i="16" s="1"/>
  <c r="H1104" i="16"/>
  <c r="I1104" i="16" s="1"/>
  <c r="H1614" i="16"/>
  <c r="I1614" i="16" s="1"/>
  <c r="H1615" i="16"/>
  <c r="I1615" i="16" s="1"/>
  <c r="H517" i="16"/>
  <c r="I517" i="16" s="1"/>
  <c r="H1616" i="16"/>
  <c r="I1616" i="16" s="1"/>
  <c r="H1617" i="16"/>
  <c r="I1617" i="16" s="1"/>
  <c r="H1618" i="16"/>
  <c r="I1618" i="16" s="1"/>
  <c r="H1619" i="16"/>
  <c r="I1619" i="16" s="1"/>
  <c r="H1620" i="16"/>
  <c r="I1620" i="16" s="1"/>
  <c r="H1105" i="16"/>
  <c r="I1105" i="16" s="1"/>
  <c r="H1106" i="16"/>
  <c r="I1106" i="16" s="1"/>
  <c r="H1621" i="16"/>
  <c r="I1621" i="16" s="1"/>
  <c r="H1622" i="16"/>
  <c r="I1622" i="16" s="1"/>
  <c r="H1107" i="16"/>
  <c r="I1107" i="16" s="1"/>
  <c r="H1623" i="16"/>
  <c r="I1623" i="16" s="1"/>
  <c r="H1624" i="16"/>
  <c r="I1624" i="16" s="1"/>
  <c r="H1108" i="16"/>
  <c r="I1108" i="16" s="1"/>
  <c r="H518" i="16"/>
  <c r="I518" i="16" s="1"/>
  <c r="H1625" i="16"/>
  <c r="I1625" i="16" s="1"/>
  <c r="H519" i="16"/>
  <c r="I519" i="16" s="1"/>
  <c r="H1626" i="16"/>
  <c r="I1626" i="16" s="1"/>
  <c r="H1109" i="16"/>
  <c r="I1109" i="16" s="1"/>
  <c r="H520" i="16"/>
  <c r="I520" i="16" s="1"/>
  <c r="H521" i="16"/>
  <c r="I521" i="16" s="1"/>
  <c r="H1627" i="16"/>
  <c r="I1627" i="16" s="1"/>
  <c r="H522" i="16"/>
  <c r="I522" i="16" s="1"/>
  <c r="H1110" i="16"/>
  <c r="I1110" i="16" s="1"/>
  <c r="H1628" i="16"/>
  <c r="I1628" i="16" s="1"/>
  <c r="H1629" i="16"/>
  <c r="I1629" i="16" s="1"/>
  <c r="H1630" i="16"/>
  <c r="I1630" i="16" s="1"/>
  <c r="H1631" i="16"/>
  <c r="I1631" i="16" s="1"/>
  <c r="H1632" i="16"/>
  <c r="I1632" i="16" s="1"/>
  <c r="H1633" i="16"/>
  <c r="I1633" i="16" s="1"/>
  <c r="H1111" i="16"/>
  <c r="I1111" i="16" s="1"/>
  <c r="H1634" i="16"/>
  <c r="I1634" i="16" s="1"/>
  <c r="H1635" i="16"/>
  <c r="I1635" i="16" s="1"/>
  <c r="H1636" i="16"/>
  <c r="I1636" i="16" s="1"/>
  <c r="H1637" i="16"/>
  <c r="I1637" i="16" s="1"/>
  <c r="H1112" i="16"/>
  <c r="I1112" i="16" s="1"/>
  <c r="H1638" i="16"/>
  <c r="I1638" i="16" s="1"/>
  <c r="H1639" i="16"/>
  <c r="I1639" i="16" s="1"/>
  <c r="H1640" i="16"/>
  <c r="I1640" i="16" s="1"/>
  <c r="H1641" i="16"/>
  <c r="I1641" i="16" s="1"/>
  <c r="H1642" i="16"/>
  <c r="I1642" i="16" s="1"/>
  <c r="H1643" i="16"/>
  <c r="I1643" i="16" s="1"/>
  <c r="H523" i="16"/>
  <c r="I523" i="16" s="1"/>
  <c r="H1113" i="16"/>
  <c r="I1113" i="16" s="1"/>
  <c r="H1114" i="16"/>
  <c r="I1114" i="16" s="1"/>
  <c r="H524" i="16"/>
  <c r="I524" i="16" s="1"/>
  <c r="H525" i="16"/>
  <c r="I525" i="16" s="1"/>
  <c r="H1115" i="16"/>
  <c r="I1115" i="16" s="1"/>
  <c r="H526" i="16"/>
  <c r="I526" i="16" s="1"/>
  <c r="H1116" i="16"/>
  <c r="I1116" i="16" s="1"/>
  <c r="H1117" i="16"/>
  <c r="I1117" i="16" s="1"/>
  <c r="H527" i="16"/>
  <c r="I527" i="16" s="1"/>
  <c r="H1644" i="16"/>
  <c r="I1644" i="16" s="1"/>
  <c r="H1645" i="16"/>
  <c r="I1645" i="16" s="1"/>
  <c r="H1646" i="16"/>
  <c r="I1646" i="16" s="1"/>
  <c r="H1647" i="16"/>
  <c r="I1647" i="16" s="1"/>
  <c r="H528" i="16"/>
  <c r="I528" i="16" s="1"/>
  <c r="H1118" i="16"/>
  <c r="I1118" i="16" s="1"/>
  <c r="H1119" i="16"/>
  <c r="I1119" i="16" s="1"/>
  <c r="H1120" i="16"/>
  <c r="I1120" i="16" s="1"/>
  <c r="H1121" i="16"/>
  <c r="I1121" i="16" s="1"/>
  <c r="H1122" i="16"/>
  <c r="I1122" i="16" s="1"/>
  <c r="H529" i="16"/>
  <c r="I529" i="16" s="1"/>
  <c r="H1123" i="16"/>
  <c r="I1123" i="16" s="1"/>
  <c r="H2061" i="16"/>
  <c r="I2061" i="16" s="1"/>
  <c r="H530" i="16"/>
  <c r="I530" i="16" s="1"/>
  <c r="H531" i="16"/>
  <c r="I531" i="16" s="1"/>
  <c r="H1124" i="16"/>
  <c r="I1124" i="16" s="1"/>
  <c r="H532" i="16"/>
  <c r="I532" i="16" s="1"/>
  <c r="H1125" i="16"/>
  <c r="I1125" i="16" s="1"/>
  <c r="H1126" i="16"/>
  <c r="I1126" i="16" s="1"/>
  <c r="H533" i="16"/>
  <c r="I533" i="16" s="1"/>
  <c r="H2062" i="16"/>
  <c r="I2062" i="16" s="1"/>
  <c r="H534" i="16"/>
  <c r="I534" i="16" s="1"/>
  <c r="H535" i="16"/>
  <c r="I535" i="16" s="1"/>
  <c r="H1127" i="16"/>
  <c r="I1127" i="16" s="1"/>
  <c r="H2063" i="16"/>
  <c r="I2063" i="16" s="1"/>
  <c r="H536" i="16"/>
  <c r="I536" i="16" s="1"/>
  <c r="H537" i="16"/>
  <c r="I537" i="16" s="1"/>
  <c r="H538" i="16"/>
  <c r="I538" i="16" s="1"/>
  <c r="H539" i="16"/>
  <c r="I539" i="16" s="1"/>
  <c r="H1128" i="16"/>
  <c r="I1128" i="16" s="1"/>
  <c r="H1648" i="16"/>
  <c r="I1648" i="16" s="1"/>
  <c r="H1649" i="16"/>
  <c r="I1649" i="16" s="1"/>
  <c r="H2064" i="16"/>
  <c r="I2064" i="16" s="1"/>
  <c r="H540" i="16"/>
  <c r="I540" i="16" s="1"/>
  <c r="H541" i="16"/>
  <c r="I541" i="16" s="1"/>
  <c r="H542" i="16"/>
  <c r="I542" i="16" s="1"/>
  <c r="H1129" i="16"/>
  <c r="I1129" i="16" s="1"/>
  <c r="H1650" i="16"/>
  <c r="I1650" i="16" s="1"/>
  <c r="H543" i="16"/>
  <c r="I543" i="16" s="1"/>
  <c r="H544" i="16"/>
  <c r="I544" i="16" s="1"/>
  <c r="H1130" i="16"/>
  <c r="I1130" i="16" s="1"/>
  <c r="H1131" i="16"/>
  <c r="I1131" i="16" s="1"/>
  <c r="H1651" i="16"/>
  <c r="I1651" i="16" s="1"/>
  <c r="H545" i="16"/>
  <c r="I545" i="16" s="1"/>
  <c r="H1132" i="16"/>
  <c r="I1132" i="16" s="1"/>
  <c r="H1133" i="16"/>
  <c r="I1133" i="16" s="1"/>
  <c r="H546" i="16"/>
  <c r="I546" i="16" s="1"/>
  <c r="H547" i="16"/>
  <c r="I547" i="16" s="1"/>
  <c r="H548" i="16"/>
  <c r="I548" i="16" s="1"/>
  <c r="H2065" i="16"/>
  <c r="I2065" i="16" s="1"/>
  <c r="H549" i="16"/>
  <c r="I549" i="16" s="1"/>
  <c r="H1134" i="16"/>
  <c r="I1134" i="16" s="1"/>
  <c r="H1652" i="16"/>
  <c r="I1652" i="16" s="1"/>
  <c r="H550" i="16"/>
  <c r="I550" i="16" s="1"/>
  <c r="H1135" i="16"/>
  <c r="I1135" i="16" s="1"/>
  <c r="H551" i="16"/>
  <c r="I551" i="16" s="1"/>
  <c r="H2066" i="16"/>
  <c r="I2066" i="16" s="1"/>
  <c r="H552" i="16"/>
  <c r="I552" i="16" s="1"/>
  <c r="H1136" i="16"/>
  <c r="I1136" i="16" s="1"/>
  <c r="H553" i="16"/>
  <c r="I553" i="16" s="1"/>
  <c r="H1137" i="16"/>
  <c r="I1137" i="16" s="1"/>
  <c r="H554" i="16"/>
  <c r="I554" i="16" s="1"/>
  <c r="H555" i="16"/>
  <c r="I555" i="16" s="1"/>
  <c r="H2067" i="16"/>
  <c r="I2067" i="16" s="1"/>
  <c r="H2068" i="16"/>
  <c r="I2068" i="16" s="1"/>
  <c r="H1138" i="16"/>
  <c r="I1138" i="16" s="1"/>
  <c r="H1139" i="16"/>
  <c r="I1139" i="16" s="1"/>
  <c r="H556" i="16"/>
  <c r="I556" i="16" s="1"/>
  <c r="H2069" i="16"/>
  <c r="I2069" i="16" s="1"/>
  <c r="H557" i="16"/>
  <c r="I557" i="16" s="1"/>
  <c r="H1140" i="16"/>
  <c r="I1140" i="16" s="1"/>
  <c r="H1141" i="16"/>
  <c r="I1141" i="16" s="1"/>
  <c r="H558" i="16"/>
  <c r="I558" i="16" s="1"/>
  <c r="H559" i="16"/>
  <c r="I559" i="16" s="1"/>
  <c r="H1653" i="16"/>
  <c r="I1653" i="16" s="1"/>
  <c r="H1654" i="16"/>
  <c r="I1654" i="16" s="1"/>
  <c r="H560" i="16"/>
  <c r="I560" i="16" s="1"/>
  <c r="H561" i="16"/>
  <c r="I561" i="16" s="1"/>
  <c r="H1655" i="16"/>
  <c r="I1655" i="16" s="1"/>
  <c r="H1142" i="16"/>
  <c r="I1142" i="16" s="1"/>
  <c r="H562" i="16"/>
  <c r="I562" i="16" s="1"/>
  <c r="H563" i="16"/>
  <c r="I563" i="16" s="1"/>
  <c r="H1143" i="16"/>
  <c r="I1143" i="16" s="1"/>
  <c r="H564" i="16"/>
  <c r="I564" i="16" s="1"/>
  <c r="H565" i="16"/>
  <c r="I565" i="16" s="1"/>
  <c r="H1144" i="16"/>
  <c r="I1144" i="16" s="1"/>
  <c r="H566" i="16"/>
  <c r="I566" i="16" s="1"/>
  <c r="H567" i="16"/>
  <c r="I567" i="16" s="1"/>
  <c r="H1145" i="16"/>
  <c r="I1145" i="16" s="1"/>
  <c r="H1146" i="16"/>
  <c r="I1146" i="16" s="1"/>
  <c r="H568" i="16"/>
  <c r="I568" i="16" s="1"/>
  <c r="H1147" i="16"/>
  <c r="I1147" i="16" s="1"/>
  <c r="H1148" i="16"/>
  <c r="I1148" i="16" s="1"/>
  <c r="H569" i="16"/>
  <c r="I569" i="16" s="1"/>
  <c r="H1149" i="16"/>
  <c r="I1149" i="16" s="1"/>
  <c r="H570" i="16"/>
  <c r="I570" i="16" s="1"/>
  <c r="H1656" i="16"/>
  <c r="I1656" i="16" s="1"/>
  <c r="H1657" i="16"/>
  <c r="I1657" i="16" s="1"/>
  <c r="H1658" i="16"/>
  <c r="I1658" i="16" s="1"/>
  <c r="H1659" i="16"/>
  <c r="I1659" i="16" s="1"/>
  <c r="H1660" i="16"/>
  <c r="I1660" i="16" s="1"/>
  <c r="H1661" i="16"/>
  <c r="I1661" i="16" s="1"/>
  <c r="H1662" i="16"/>
  <c r="I1662" i="16" s="1"/>
  <c r="H571" i="16"/>
  <c r="I571" i="16" s="1"/>
  <c r="H572" i="16"/>
  <c r="I572" i="16" s="1"/>
  <c r="H573" i="16"/>
  <c r="I573" i="16" s="1"/>
  <c r="H574" i="16"/>
  <c r="I574" i="16" s="1"/>
  <c r="H1663" i="16"/>
  <c r="I1663" i="16" s="1"/>
  <c r="H575" i="16"/>
  <c r="I575" i="16" s="1"/>
  <c r="H576" i="16"/>
  <c r="I576" i="16" s="1"/>
  <c r="H577" i="16"/>
  <c r="I577" i="16" s="1"/>
  <c r="H1664" i="16"/>
  <c r="I1664" i="16" s="1"/>
  <c r="H578" i="16"/>
  <c r="I578" i="16" s="1"/>
  <c r="H1150" i="16"/>
  <c r="I1150" i="16" s="1"/>
  <c r="H1151" i="16"/>
  <c r="I1151" i="16" s="1"/>
  <c r="H1152" i="16"/>
  <c r="I1152" i="16" s="1"/>
  <c r="H1153" i="16"/>
  <c r="I1153" i="16" s="1"/>
  <c r="H1154" i="16"/>
  <c r="I1154" i="16" s="1"/>
  <c r="H579" i="16"/>
  <c r="I579" i="16" s="1"/>
  <c r="H580" i="16"/>
  <c r="I580" i="16" s="1"/>
  <c r="H1155" i="16"/>
  <c r="I1155" i="16" s="1"/>
  <c r="H1156" i="16"/>
  <c r="I1156" i="16" s="1"/>
  <c r="H1157" i="16"/>
  <c r="I1157" i="16" s="1"/>
  <c r="H581" i="16"/>
  <c r="I581" i="16" s="1"/>
  <c r="H1158" i="16"/>
  <c r="I1158" i="16" s="1"/>
  <c r="H1159" i="16"/>
  <c r="I1159" i="16" s="1"/>
  <c r="H1160" i="16"/>
  <c r="I1160" i="16" s="1"/>
  <c r="H2070" i="16"/>
  <c r="I2070" i="16" s="1"/>
  <c r="H582" i="16"/>
  <c r="I582" i="16" s="1"/>
  <c r="H583" i="16"/>
  <c r="I583" i="16" s="1"/>
  <c r="H584" i="16"/>
  <c r="I584" i="16" s="1"/>
  <c r="H585" i="16"/>
  <c r="I585" i="16" s="1"/>
  <c r="H586" i="16"/>
  <c r="I586" i="16" s="1"/>
  <c r="H587" i="16"/>
  <c r="I587" i="16" s="1"/>
  <c r="H588" i="16"/>
  <c r="I588" i="16" s="1"/>
  <c r="H589" i="16"/>
  <c r="I589" i="16" s="1"/>
  <c r="H590" i="16"/>
  <c r="I590" i="16" s="1"/>
  <c r="H591" i="16"/>
  <c r="I591" i="16" s="1"/>
  <c r="H592" i="16"/>
  <c r="I592" i="16" s="1"/>
  <c r="H1665" i="16"/>
  <c r="I1665" i="16" s="1"/>
  <c r="H1161" i="16"/>
  <c r="I1161" i="16" s="1"/>
  <c r="H1162" i="16"/>
  <c r="I1162" i="16" s="1"/>
  <c r="H593" i="16"/>
  <c r="I593" i="16" s="1"/>
  <c r="H594" i="16"/>
  <c r="I594" i="16" s="1"/>
  <c r="H2071" i="16"/>
  <c r="I2071" i="16" s="1"/>
  <c r="H595" i="16"/>
  <c r="I595" i="16" s="1"/>
  <c r="H596" i="16"/>
  <c r="I596" i="16" s="1"/>
  <c r="H597" i="16"/>
  <c r="I597" i="16" s="1"/>
  <c r="H598" i="16"/>
  <c r="I598" i="16" s="1"/>
  <c r="H1163" i="16"/>
  <c r="I1163" i="16" s="1"/>
  <c r="H599" i="16"/>
  <c r="I599" i="16" s="1"/>
  <c r="H600" i="16"/>
  <c r="I600" i="16" s="1"/>
  <c r="H601" i="16"/>
  <c r="I601" i="16" s="1"/>
  <c r="H602" i="16"/>
  <c r="I602" i="16" s="1"/>
  <c r="H603" i="16"/>
  <c r="I603" i="16" s="1"/>
  <c r="H604" i="16"/>
  <c r="I604" i="16" s="1"/>
  <c r="H605" i="16"/>
  <c r="I605" i="16" s="1"/>
  <c r="H606" i="16"/>
  <c r="I606" i="16" s="1"/>
  <c r="H607" i="16"/>
  <c r="I607" i="16" s="1"/>
  <c r="H608" i="16"/>
  <c r="I608" i="16" s="1"/>
  <c r="H1164" i="16"/>
  <c r="I1164" i="16" s="1"/>
  <c r="H1165" i="16"/>
  <c r="I1165" i="16" s="1"/>
  <c r="H1166" i="16"/>
  <c r="I1166" i="16" s="1"/>
  <c r="H609" i="16"/>
  <c r="I609" i="16" s="1"/>
  <c r="H610" i="16"/>
  <c r="I610" i="16" s="1"/>
  <c r="H611" i="16"/>
  <c r="I611" i="16" s="1"/>
  <c r="H612" i="16"/>
  <c r="I612" i="16" s="1"/>
  <c r="H613" i="16"/>
  <c r="I613" i="16" s="1"/>
  <c r="H614" i="16"/>
  <c r="I614" i="16" s="1"/>
  <c r="H615" i="16"/>
  <c r="I615" i="16" s="1"/>
  <c r="H616" i="16"/>
  <c r="I616" i="16" s="1"/>
  <c r="H1666" i="16"/>
  <c r="I1666" i="16" s="1"/>
  <c r="H1667" i="16"/>
  <c r="I1667" i="16" s="1"/>
  <c r="H1668" i="16"/>
  <c r="I1668" i="16" s="1"/>
  <c r="H617" i="16"/>
  <c r="I617" i="16" s="1"/>
  <c r="H618" i="16"/>
  <c r="I618" i="16" s="1"/>
  <c r="H1669" i="16"/>
  <c r="I1669" i="16" s="1"/>
  <c r="H1670" i="16"/>
  <c r="I1670" i="16" s="1"/>
  <c r="H619" i="16"/>
  <c r="I619" i="16" s="1"/>
  <c r="H620" i="16"/>
  <c r="I620" i="16" s="1"/>
  <c r="H621" i="16"/>
  <c r="I621" i="16" s="1"/>
  <c r="H622" i="16"/>
  <c r="I622" i="16" s="1"/>
  <c r="H1167" i="16"/>
  <c r="I1167" i="16" s="1"/>
  <c r="H1168" i="16"/>
  <c r="I1168" i="16" s="1"/>
  <c r="H1169" i="16"/>
  <c r="I1169" i="16" s="1"/>
  <c r="H1170" i="16"/>
  <c r="I1170" i="16" s="1"/>
  <c r="H623" i="16"/>
  <c r="I623" i="16" s="1"/>
  <c r="H624" i="16"/>
  <c r="I624" i="16" s="1"/>
  <c r="H625" i="16"/>
  <c r="I625" i="16" s="1"/>
  <c r="H626" i="16"/>
  <c r="I626" i="16" s="1"/>
  <c r="H627" i="16"/>
  <c r="I627" i="16" s="1"/>
  <c r="H1171" i="16"/>
  <c r="I1171" i="16" s="1"/>
  <c r="H628" i="16"/>
  <c r="I628" i="16" s="1"/>
  <c r="H629" i="16"/>
  <c r="I629" i="16" s="1"/>
  <c r="H630" i="16"/>
  <c r="I630" i="16" s="1"/>
  <c r="H1172" i="16"/>
  <c r="I1172" i="16" s="1"/>
  <c r="H631" i="16"/>
  <c r="I631" i="16" s="1"/>
  <c r="H632" i="16"/>
  <c r="I632" i="16" s="1"/>
  <c r="H633" i="16"/>
  <c r="I633" i="16" s="1"/>
  <c r="H634" i="16"/>
  <c r="I634" i="16" s="1"/>
  <c r="H635" i="16"/>
  <c r="I635" i="16" s="1"/>
  <c r="H636" i="16"/>
  <c r="I636" i="16" s="1"/>
  <c r="H1173" i="16"/>
  <c r="I1173" i="16" s="1"/>
  <c r="H637" i="16"/>
  <c r="I637" i="16" s="1"/>
  <c r="H638" i="16"/>
  <c r="I638" i="16" s="1"/>
  <c r="H639" i="16"/>
  <c r="I639" i="16" s="1"/>
  <c r="H640" i="16"/>
  <c r="I640" i="16" s="1"/>
  <c r="H641" i="16"/>
  <c r="I641" i="16" s="1"/>
  <c r="H642" i="16"/>
  <c r="I642" i="16" s="1"/>
  <c r="H643" i="16"/>
  <c r="I643" i="16" s="1"/>
  <c r="H644" i="16"/>
  <c r="I644" i="16" s="1"/>
  <c r="H645" i="16"/>
  <c r="I645" i="16" s="1"/>
  <c r="H646" i="16"/>
  <c r="I646" i="16" s="1"/>
  <c r="H647" i="16"/>
  <c r="I647" i="16" s="1"/>
  <c r="H648" i="16"/>
  <c r="I648" i="16" s="1"/>
  <c r="H1174" i="16"/>
  <c r="I1174" i="16" s="1"/>
  <c r="H649" i="16"/>
  <c r="I649" i="16" s="1"/>
  <c r="H650" i="16"/>
  <c r="I650" i="16" s="1"/>
  <c r="H651" i="16"/>
  <c r="I651" i="16" s="1"/>
  <c r="H1175" i="16"/>
  <c r="I1175" i="16" s="1"/>
  <c r="H1176" i="16"/>
  <c r="I1176" i="16" s="1"/>
  <c r="H1177" i="16"/>
  <c r="I1177" i="16" s="1"/>
  <c r="H652" i="16"/>
  <c r="I652" i="16" s="1"/>
  <c r="H653" i="16"/>
  <c r="I653" i="16" s="1"/>
  <c r="H654" i="16"/>
  <c r="I654" i="16" s="1"/>
  <c r="H655" i="16"/>
  <c r="I655" i="16" s="1"/>
  <c r="H2072" i="16"/>
  <c r="I2072" i="16" s="1"/>
  <c r="H656" i="16"/>
  <c r="I656" i="16" s="1"/>
  <c r="H657" i="16"/>
  <c r="I657" i="16" s="1"/>
  <c r="H658" i="16"/>
  <c r="I658" i="16" s="1"/>
  <c r="H659" i="16"/>
  <c r="I659" i="16" s="1"/>
  <c r="H660" i="16"/>
  <c r="I660" i="16" s="1"/>
  <c r="H661" i="16"/>
  <c r="I661" i="16" s="1"/>
  <c r="H1178" i="16"/>
  <c r="I1178" i="16" s="1"/>
  <c r="H2073" i="16"/>
  <c r="I2073" i="16" s="1"/>
  <c r="H662" i="16"/>
  <c r="I662" i="16" s="1"/>
  <c r="H663" i="16"/>
  <c r="I663" i="16" s="1"/>
  <c r="H2074" i="16"/>
  <c r="I2074" i="16" s="1"/>
  <c r="H664" i="16"/>
  <c r="I664" i="16" s="1"/>
  <c r="H2075" i="16"/>
  <c r="I2075" i="16" s="1"/>
  <c r="H1179" i="16"/>
  <c r="I1179" i="16" s="1"/>
  <c r="H1180" i="16"/>
  <c r="I1180" i="16" s="1"/>
  <c r="H1181" i="16"/>
  <c r="I1181" i="16" s="1"/>
  <c r="H1182" i="16"/>
  <c r="I1182" i="16" s="1"/>
  <c r="H665" i="16"/>
  <c r="I665" i="16" s="1"/>
  <c r="H666" i="16"/>
  <c r="I666" i="16" s="1"/>
  <c r="H1183" i="16"/>
  <c r="I1183" i="16" s="1"/>
  <c r="H1184" i="16"/>
  <c r="I1184" i="16" s="1"/>
  <c r="H1185" i="16"/>
  <c r="I1185" i="16" s="1"/>
  <c r="H667" i="16"/>
  <c r="I667" i="16" s="1"/>
  <c r="H668" i="16"/>
  <c r="I668" i="16" s="1"/>
  <c r="H669" i="16"/>
  <c r="I669" i="16" s="1"/>
  <c r="H670" i="16"/>
  <c r="I670" i="16" s="1"/>
  <c r="H1186" i="16"/>
  <c r="I1186" i="16" s="1"/>
  <c r="H1187" i="16"/>
  <c r="I1187" i="16" s="1"/>
  <c r="H671" i="16"/>
  <c r="I671" i="16" s="1"/>
  <c r="H672" i="16"/>
  <c r="I672" i="16" s="1"/>
  <c r="H673" i="16"/>
  <c r="I673" i="16" s="1"/>
  <c r="H674" i="16"/>
  <c r="I674" i="16" s="1"/>
  <c r="H675" i="16"/>
  <c r="I675" i="16" s="1"/>
  <c r="H676" i="16"/>
  <c r="I676" i="16" s="1"/>
  <c r="H1671" i="16"/>
  <c r="I1671" i="16" s="1"/>
  <c r="H1188" i="16"/>
  <c r="I1188" i="16" s="1"/>
  <c r="H1189" i="16"/>
  <c r="I1189" i="16" s="1"/>
  <c r="H1190" i="16"/>
  <c r="I1190" i="16" s="1"/>
  <c r="H1191" i="16"/>
  <c r="I1191" i="16" s="1"/>
  <c r="H677" i="16"/>
  <c r="I677" i="16" s="1"/>
  <c r="H678" i="16"/>
  <c r="I678" i="16" s="1"/>
  <c r="H679" i="16"/>
  <c r="I679" i="16" s="1"/>
  <c r="H1192" i="16"/>
  <c r="I1192" i="16" s="1"/>
  <c r="H1193" i="16"/>
  <c r="I1193" i="16" s="1"/>
  <c r="H1194" i="16"/>
  <c r="I1194" i="16" s="1"/>
  <c r="H680" i="16"/>
  <c r="I680" i="16" s="1"/>
  <c r="H2076" i="16"/>
  <c r="I2076" i="16" s="1"/>
  <c r="H681" i="16"/>
  <c r="I681" i="16" s="1"/>
  <c r="H682" i="16"/>
  <c r="I682" i="16" s="1"/>
  <c r="H1195" i="16"/>
  <c r="I1195" i="16" s="1"/>
  <c r="H1196" i="16"/>
  <c r="I1196" i="16" s="1"/>
  <c r="H683" i="16"/>
  <c r="I683" i="16" s="1"/>
  <c r="H684" i="16"/>
  <c r="I684" i="16" s="1"/>
  <c r="H2077" i="16"/>
  <c r="I2077" i="16" s="1"/>
  <c r="H685" i="16"/>
  <c r="I685" i="16" s="1"/>
  <c r="H686" i="16"/>
  <c r="I686" i="16" s="1"/>
  <c r="H1672" i="16"/>
  <c r="I1672" i="16" s="1"/>
  <c r="H1197" i="16"/>
  <c r="I1197" i="16" s="1"/>
  <c r="H1198" i="16"/>
  <c r="I1198" i="16" s="1"/>
  <c r="H2078" i="16"/>
  <c r="I2078" i="16" s="1"/>
  <c r="H1673" i="16"/>
  <c r="I1673" i="16" s="1"/>
  <c r="H687" i="16"/>
  <c r="I687" i="16" s="1"/>
  <c r="H2079" i="16"/>
  <c r="I2079" i="16" s="1"/>
  <c r="H688" i="16"/>
  <c r="I688" i="16" s="1"/>
  <c r="H2080" i="16"/>
  <c r="I2080" i="16" s="1"/>
  <c r="H689" i="16"/>
  <c r="I689" i="16" s="1"/>
  <c r="H1199" i="16"/>
  <c r="I1199" i="16" s="1"/>
  <c r="H1200" i="16"/>
  <c r="I1200" i="16" s="1"/>
  <c r="H1201" i="16"/>
  <c r="I1201" i="16" s="1"/>
  <c r="H1202" i="16"/>
  <c r="I1202" i="16" s="1"/>
  <c r="H690" i="16"/>
  <c r="I690" i="16" s="1"/>
  <c r="H1203" i="16"/>
  <c r="I1203" i="16" s="1"/>
  <c r="H691" i="16"/>
  <c r="I691" i="16" s="1"/>
  <c r="H692" i="16"/>
  <c r="I692" i="16" s="1"/>
  <c r="H693" i="16"/>
  <c r="I693" i="16" s="1"/>
  <c r="H1204" i="16"/>
  <c r="I1204" i="16" s="1"/>
  <c r="H1205" i="16"/>
  <c r="I1205" i="16" s="1"/>
  <c r="H2081" i="16"/>
  <c r="I2081" i="16" s="1"/>
  <c r="H694" i="16"/>
  <c r="I694" i="16" s="1"/>
  <c r="H1674" i="16"/>
  <c r="I1674" i="16" s="1"/>
  <c r="H1675" i="16"/>
  <c r="I1675" i="16" s="1"/>
  <c r="H1676" i="16"/>
  <c r="I1676" i="16" s="1"/>
  <c r="H1677" i="16"/>
  <c r="I1677" i="16" s="1"/>
  <c r="H1678" i="16"/>
  <c r="I1678" i="16" s="1"/>
  <c r="H1679" i="16"/>
  <c r="I1679" i="16" s="1"/>
  <c r="H1680" i="16"/>
  <c r="I1680" i="16" s="1"/>
  <c r="H1681" i="16"/>
  <c r="I1681" i="16" s="1"/>
  <c r="H1682" i="16"/>
  <c r="I1682" i="16" s="1"/>
  <c r="H1683" i="16"/>
  <c r="I1683" i="16" s="1"/>
  <c r="H1684" i="16"/>
  <c r="I1684" i="16" s="1"/>
  <c r="H1685" i="16"/>
  <c r="I1685" i="16" s="1"/>
  <c r="H1686" i="16"/>
  <c r="I1686" i="16" s="1"/>
  <c r="H1687" i="16"/>
  <c r="I1687" i="16" s="1"/>
  <c r="H1688" i="16"/>
  <c r="I1688" i="16" s="1"/>
  <c r="H1689" i="16"/>
  <c r="I1689" i="16" s="1"/>
  <c r="H1690" i="16"/>
  <c r="I1690" i="16" s="1"/>
  <c r="H1691" i="16"/>
  <c r="I1691" i="16" s="1"/>
  <c r="H1692" i="16"/>
  <c r="I1692" i="16" s="1"/>
  <c r="H1693" i="16"/>
  <c r="I1693" i="16" s="1"/>
  <c r="H1694" i="16"/>
  <c r="I1694" i="16" s="1"/>
  <c r="H1695" i="16"/>
  <c r="I1695" i="16" s="1"/>
  <c r="H1696" i="16"/>
  <c r="I1696" i="16" s="1"/>
  <c r="H1697" i="16"/>
  <c r="I1697" i="16" s="1"/>
  <c r="H1698" i="16"/>
  <c r="I1698" i="16" s="1"/>
  <c r="H1699" i="16"/>
  <c r="I1699" i="16" s="1"/>
  <c r="H1700" i="16"/>
  <c r="I1700" i="16" s="1"/>
  <c r="H1701" i="16"/>
  <c r="I1701" i="16" s="1"/>
  <c r="H1702" i="16"/>
  <c r="I1702" i="16" s="1"/>
  <c r="H1703" i="16"/>
  <c r="I1703" i="16" s="1"/>
  <c r="H1704" i="16"/>
  <c r="I1704" i="16" s="1"/>
  <c r="H1705" i="16"/>
  <c r="I1705" i="16" s="1"/>
  <c r="H1706" i="16"/>
  <c r="I1706" i="16" s="1"/>
  <c r="H1707" i="16"/>
  <c r="I1707" i="16" s="1"/>
  <c r="H1708" i="16"/>
  <c r="I1708" i="16" s="1"/>
  <c r="H1709" i="16"/>
  <c r="I1709" i="16" s="1"/>
  <c r="H1710" i="16"/>
  <c r="I1710" i="16" s="1"/>
  <c r="H1711" i="16"/>
  <c r="I1711" i="16" s="1"/>
  <c r="H1712" i="16"/>
  <c r="I1712" i="16" s="1"/>
  <c r="H1713" i="16"/>
  <c r="I1713" i="16" s="1"/>
  <c r="H1714" i="16"/>
  <c r="I1714" i="16" s="1"/>
  <c r="H1715" i="16"/>
  <c r="I1715" i="16" s="1"/>
  <c r="H1716" i="16"/>
  <c r="I1716" i="16" s="1"/>
  <c r="H1717" i="16"/>
  <c r="I1717" i="16" s="1"/>
  <c r="H1718" i="16"/>
  <c r="I1718" i="16" s="1"/>
  <c r="H1719" i="16"/>
  <c r="I1719" i="16" s="1"/>
  <c r="H1720" i="16"/>
  <c r="I1720" i="16" s="1"/>
  <c r="H1721" i="16"/>
  <c r="I1721" i="16" s="1"/>
  <c r="H1722" i="16"/>
  <c r="I1722" i="16" s="1"/>
  <c r="H1723" i="16"/>
  <c r="I1723" i="16" s="1"/>
  <c r="H1724" i="16"/>
  <c r="I1724" i="16" s="1"/>
  <c r="H1725" i="16"/>
  <c r="I1725" i="16" s="1"/>
  <c r="H1726" i="16"/>
  <c r="I1726" i="16" s="1"/>
  <c r="H1727" i="16"/>
  <c r="I1727" i="16" s="1"/>
  <c r="H1728" i="16"/>
  <c r="I1728" i="16" s="1"/>
  <c r="H1729" i="16"/>
  <c r="I1729" i="16" s="1"/>
  <c r="H1730" i="16"/>
  <c r="I1730" i="16" s="1"/>
  <c r="H1731" i="16"/>
  <c r="I1731" i="16" s="1"/>
  <c r="H1732" i="16"/>
  <c r="I1732" i="16" s="1"/>
  <c r="H1733" i="16"/>
  <c r="I1733" i="16" s="1"/>
  <c r="H1734" i="16"/>
  <c r="I1734" i="16" s="1"/>
  <c r="H1735" i="16"/>
  <c r="I1735" i="16" s="1"/>
  <c r="H1736" i="16"/>
  <c r="I1736" i="16" s="1"/>
  <c r="H1737" i="16"/>
  <c r="I1737" i="16" s="1"/>
  <c r="H1738" i="16"/>
  <c r="I1738" i="16" s="1"/>
  <c r="H1739" i="16"/>
  <c r="I1739" i="16" s="1"/>
  <c r="H1740" i="16"/>
  <c r="I1740" i="16" s="1"/>
  <c r="H1741" i="16"/>
  <c r="I1741" i="16" s="1"/>
  <c r="H1742" i="16"/>
  <c r="I1742" i="16" s="1"/>
  <c r="H1743" i="16"/>
  <c r="I1743" i="16" s="1"/>
  <c r="H1744" i="16"/>
  <c r="I1744" i="16" s="1"/>
  <c r="H1745" i="16"/>
  <c r="I1745" i="16" s="1"/>
  <c r="H1746" i="16"/>
  <c r="I1746" i="16" s="1"/>
  <c r="H1747" i="16"/>
  <c r="I1747" i="16" s="1"/>
  <c r="H1748" i="16"/>
  <c r="I1748" i="16" s="1"/>
  <c r="H1749" i="16"/>
  <c r="I1749" i="16" s="1"/>
  <c r="H1750" i="16"/>
  <c r="I1750" i="16" s="1"/>
  <c r="H1751" i="16"/>
  <c r="I1751" i="16" s="1"/>
  <c r="H1752" i="16"/>
  <c r="I1752" i="16" s="1"/>
  <c r="H1753" i="16"/>
  <c r="I1753" i="16" s="1"/>
  <c r="H1754" i="16"/>
  <c r="I1754" i="16" s="1"/>
  <c r="H1755" i="16"/>
  <c r="I1755" i="16" s="1"/>
  <c r="H1756" i="16"/>
  <c r="I1756" i="16" s="1"/>
  <c r="H1757" i="16"/>
  <c r="I1757" i="16" s="1"/>
  <c r="H1758" i="16"/>
  <c r="I1758" i="16" s="1"/>
  <c r="H1759" i="16"/>
  <c r="I1759" i="16" s="1"/>
  <c r="H1760" i="16"/>
  <c r="I1760" i="16" s="1"/>
  <c r="H1761" i="16"/>
  <c r="I1761" i="16" s="1"/>
  <c r="H1762" i="16"/>
  <c r="I1762" i="16" s="1"/>
  <c r="H1763" i="16"/>
  <c r="I1763" i="16" s="1"/>
  <c r="H1764" i="16"/>
  <c r="I1764" i="16" s="1"/>
  <c r="H1765" i="16"/>
  <c r="I1765" i="16" s="1"/>
  <c r="H1766" i="16"/>
  <c r="I1766" i="16" s="1"/>
  <c r="H1767" i="16"/>
  <c r="I1767" i="16" s="1"/>
  <c r="H1768" i="16"/>
  <c r="I1768" i="16" s="1"/>
  <c r="H1769" i="16"/>
  <c r="I1769" i="16" s="1"/>
  <c r="H1770" i="16"/>
  <c r="I1770" i="16" s="1"/>
  <c r="H1771" i="16"/>
  <c r="I1771" i="16" s="1"/>
  <c r="H1772" i="16"/>
  <c r="I1772" i="16" s="1"/>
  <c r="H1773" i="16"/>
  <c r="I1773" i="16" s="1"/>
  <c r="H1774" i="16"/>
  <c r="I1774" i="16" s="1"/>
  <c r="H1775" i="16"/>
  <c r="I1775" i="16" s="1"/>
  <c r="H1776" i="16"/>
  <c r="I1776" i="16" s="1"/>
  <c r="H1777" i="16"/>
  <c r="I1777" i="16" s="1"/>
  <c r="H1778" i="16"/>
  <c r="I1778" i="16" s="1"/>
  <c r="H1779" i="16"/>
  <c r="I1779" i="16" s="1"/>
  <c r="H2082" i="16"/>
  <c r="I2082" i="16" s="1"/>
  <c r="H1206" i="16"/>
  <c r="I1206" i="16" s="1"/>
  <c r="H695" i="16"/>
  <c r="I695" i="16" s="1"/>
  <c r="H696" i="16"/>
  <c r="I696" i="16" s="1"/>
  <c r="H2083" i="16"/>
  <c r="I2083" i="16" s="1"/>
  <c r="H1780" i="16"/>
  <c r="I1780" i="16" s="1"/>
  <c r="H2084" i="16"/>
  <c r="I2084" i="16" s="1"/>
  <c r="H697" i="16"/>
  <c r="I697" i="16" s="1"/>
  <c r="H698" i="16"/>
  <c r="I698" i="16" s="1"/>
  <c r="H699" i="16"/>
  <c r="I699" i="16" s="1"/>
  <c r="H700" i="16"/>
  <c r="I700" i="16" s="1"/>
  <c r="H1781" i="16"/>
  <c r="I1781" i="16" s="1"/>
  <c r="H1207" i="16"/>
  <c r="I1207" i="16" s="1"/>
  <c r="H1208" i="16"/>
  <c r="I1208" i="16" s="1"/>
  <c r="H701" i="16"/>
  <c r="I701" i="16" s="1"/>
  <c r="H702" i="16"/>
  <c r="I702" i="16" s="1"/>
  <c r="H703" i="16"/>
  <c r="I703" i="16" s="1"/>
  <c r="H1209" i="16"/>
  <c r="I1209" i="16" s="1"/>
  <c r="H1782" i="16"/>
  <c r="I1782" i="16" s="1"/>
  <c r="H1783" i="16"/>
  <c r="I1783" i="16" s="1"/>
  <c r="H2085" i="16"/>
  <c r="I2085" i="16" s="1"/>
  <c r="H704" i="16"/>
  <c r="I704" i="16" s="1"/>
  <c r="H2086" i="16"/>
  <c r="I2086" i="16" s="1"/>
  <c r="H1210" i="16"/>
  <c r="I1210" i="16" s="1"/>
  <c r="H2087" i="16"/>
  <c r="I2087" i="16" s="1"/>
  <c r="H2088" i="16"/>
  <c r="I2088" i="16" s="1"/>
  <c r="H705" i="16"/>
  <c r="I705" i="16" s="1"/>
  <c r="H706" i="16"/>
  <c r="I706" i="16" s="1"/>
  <c r="H707" i="16"/>
  <c r="I707" i="16" s="1"/>
  <c r="H1784" i="16"/>
  <c r="I1784" i="16" s="1"/>
  <c r="H708" i="16"/>
  <c r="I708" i="16" s="1"/>
  <c r="H1785" i="16"/>
  <c r="I1785" i="16" s="1"/>
  <c r="H1211" i="16"/>
  <c r="I1211" i="16" s="1"/>
  <c r="H1786" i="16"/>
  <c r="I1786" i="16" s="1"/>
  <c r="H1787" i="16"/>
  <c r="I1787" i="16" s="1"/>
  <c r="H1212" i="16"/>
  <c r="I1212" i="16" s="1"/>
  <c r="H709" i="16"/>
  <c r="I709" i="16" s="1"/>
  <c r="H1788" i="16"/>
  <c r="I1788" i="16" s="1"/>
  <c r="H1789" i="16"/>
  <c r="I1789" i="16" s="1"/>
  <c r="H1790" i="16"/>
  <c r="I1790" i="16" s="1"/>
  <c r="H1791" i="16"/>
  <c r="I1791" i="16" s="1"/>
  <c r="H1792" i="16"/>
  <c r="I1792" i="16" s="1"/>
  <c r="H1793" i="16"/>
  <c r="I1793" i="16" s="1"/>
  <c r="H1794" i="16"/>
  <c r="I1794" i="16" s="1"/>
  <c r="H1795" i="16"/>
  <c r="I1795" i="16" s="1"/>
  <c r="H710" i="16"/>
  <c r="I710" i="16" s="1"/>
  <c r="H711" i="16"/>
  <c r="I711" i="16" s="1"/>
  <c r="H1213" i="16"/>
  <c r="I1213" i="16" s="1"/>
  <c r="H1214" i="16"/>
  <c r="I1214" i="16" s="1"/>
  <c r="H712" i="16"/>
  <c r="I712" i="16" s="1"/>
  <c r="H1796" i="16"/>
  <c r="I1796" i="16" s="1"/>
  <c r="H1215" i="16"/>
  <c r="I1215" i="16" s="1"/>
  <c r="H713" i="16"/>
  <c r="I713" i="16" s="1"/>
  <c r="H1797" i="16"/>
  <c r="I1797" i="16" s="1"/>
  <c r="H1798" i="16"/>
  <c r="I1798" i="16" s="1"/>
  <c r="H1216" i="16"/>
  <c r="I1216" i="16" s="1"/>
  <c r="H1799" i="16"/>
  <c r="I1799" i="16" s="1"/>
  <c r="H1800" i="16"/>
  <c r="I1800" i="16" s="1"/>
  <c r="H1801" i="16"/>
  <c r="I1801" i="16" s="1"/>
  <c r="H714" i="16"/>
  <c r="I714" i="16" s="1"/>
  <c r="H1802" i="16"/>
  <c r="I1802" i="16" s="1"/>
  <c r="H1217" i="16"/>
  <c r="I1217" i="16" s="1"/>
  <c r="H1803" i="16"/>
  <c r="I1803" i="16" s="1"/>
  <c r="H1804" i="16"/>
  <c r="I1804" i="16" s="1"/>
  <c r="H1805" i="16"/>
  <c r="I1805" i="16" s="1"/>
  <c r="H715" i="16"/>
  <c r="I715" i="16" s="1"/>
  <c r="H1806" i="16"/>
  <c r="I1806" i="16" s="1"/>
  <c r="H1807" i="16"/>
  <c r="I1807" i="16" s="1"/>
  <c r="H716" i="16"/>
  <c r="I716" i="16" s="1"/>
  <c r="H1218" i="16"/>
  <c r="I1218" i="16" s="1"/>
  <c r="H1808" i="16"/>
  <c r="I1808" i="16" s="1"/>
  <c r="H1809" i="16"/>
  <c r="I1809" i="16" s="1"/>
  <c r="H717" i="16"/>
  <c r="I717" i="16" s="1"/>
  <c r="H1810" i="16"/>
  <c r="I1810" i="16" s="1"/>
  <c r="H1811" i="16"/>
  <c r="I1811" i="16" s="1"/>
  <c r="H1812" i="16"/>
  <c r="I1812" i="16" s="1"/>
  <c r="H718" i="16"/>
  <c r="I718" i="16" s="1"/>
  <c r="H1813" i="16"/>
  <c r="I1813" i="16" s="1"/>
  <c r="H1814" i="16"/>
  <c r="I1814" i="16" s="1"/>
  <c r="H1815" i="16"/>
  <c r="I1815" i="16" s="1"/>
  <c r="H719" i="16"/>
  <c r="I719" i="16" s="1"/>
  <c r="H720" i="16"/>
  <c r="I720" i="16" s="1"/>
  <c r="H1816" i="16"/>
  <c r="I1816" i="16" s="1"/>
  <c r="H721" i="16"/>
  <c r="I721" i="16" s="1"/>
  <c r="H722" i="16"/>
  <c r="I722" i="16" s="1"/>
  <c r="H1817" i="16"/>
  <c r="I1817" i="16" s="1"/>
  <c r="H1818" i="16"/>
  <c r="I1818" i="16" s="1"/>
  <c r="H1819" i="16"/>
  <c r="I1819" i="16" s="1"/>
  <c r="H1820" i="16"/>
  <c r="I1820" i="16" s="1"/>
  <c r="H1821" i="16"/>
  <c r="I1821" i="16" s="1"/>
  <c r="H723" i="16"/>
  <c r="I723" i="16" s="1"/>
  <c r="H724" i="16"/>
  <c r="I724" i="16" s="1"/>
  <c r="H725" i="16"/>
  <c r="I725" i="16" s="1"/>
  <c r="H1822" i="16"/>
  <c r="I1822" i="16" s="1"/>
  <c r="H1823" i="16"/>
  <c r="I1823" i="16" s="1"/>
  <c r="H1824" i="16"/>
  <c r="I1824" i="16" s="1"/>
  <c r="H1825" i="16"/>
  <c r="I1825" i="16" s="1"/>
  <c r="H1826" i="16"/>
  <c r="I1826" i="16" s="1"/>
  <c r="H1827" i="16"/>
  <c r="I1827" i="16" s="1"/>
  <c r="H1828" i="16"/>
  <c r="I1828" i="16" s="1"/>
  <c r="H1829" i="16"/>
  <c r="I1829" i="16" s="1"/>
  <c r="H1830" i="16"/>
  <c r="I1830" i="16" s="1"/>
  <c r="H1831" i="16"/>
  <c r="I1831" i="16" s="1"/>
  <c r="H1832" i="16"/>
  <c r="I1832" i="16" s="1"/>
  <c r="H1833" i="16"/>
  <c r="I1833" i="16" s="1"/>
  <c r="H1834" i="16"/>
  <c r="I1834" i="16" s="1"/>
  <c r="H726" i="16"/>
  <c r="I726" i="16" s="1"/>
  <c r="H1835" i="16"/>
  <c r="I1835" i="16" s="1"/>
  <c r="H1836" i="16"/>
  <c r="I1836" i="16" s="1"/>
  <c r="H1837" i="16"/>
  <c r="I1837" i="16" s="1"/>
  <c r="H1838" i="16"/>
  <c r="I1838" i="16" s="1"/>
  <c r="H1839" i="16"/>
  <c r="I1839" i="16" s="1"/>
  <c r="H1840" i="16"/>
  <c r="I1840" i="16" s="1"/>
  <c r="H1841" i="16"/>
  <c r="I1841" i="16" s="1"/>
  <c r="H1842" i="16"/>
  <c r="I1842" i="16" s="1"/>
  <c r="H1843" i="16"/>
  <c r="I1843" i="16" s="1"/>
  <c r="H1844" i="16"/>
  <c r="I1844" i="16" s="1"/>
  <c r="H1845" i="16"/>
  <c r="I1845" i="16" s="1"/>
  <c r="H1846" i="16"/>
  <c r="I1846" i="16" s="1"/>
  <c r="H1847" i="16"/>
  <c r="I1847" i="16" s="1"/>
  <c r="H1848" i="16"/>
  <c r="I1848" i="16" s="1"/>
  <c r="H1849" i="16"/>
  <c r="I1849" i="16" s="1"/>
  <c r="H1850" i="16"/>
  <c r="I1850" i="16" s="1"/>
  <c r="H1851" i="16"/>
  <c r="I1851" i="16" s="1"/>
  <c r="H1852" i="16"/>
  <c r="I1852" i="16" s="1"/>
  <c r="H1853" i="16"/>
  <c r="I1853" i="16" s="1"/>
  <c r="H1854" i="16"/>
  <c r="I1854" i="16" s="1"/>
  <c r="H1855" i="16"/>
  <c r="I1855" i="16" s="1"/>
  <c r="H1856" i="16"/>
  <c r="I1856" i="16" s="1"/>
  <c r="H1857" i="16"/>
  <c r="I1857" i="16" s="1"/>
  <c r="H1858" i="16"/>
  <c r="I1858" i="16" s="1"/>
  <c r="H1859" i="16"/>
  <c r="I1859" i="16" s="1"/>
  <c r="H1860" i="16"/>
  <c r="I1860" i="16" s="1"/>
  <c r="H1861" i="16"/>
  <c r="I1861" i="16" s="1"/>
  <c r="H1862" i="16"/>
  <c r="I1862" i="16" s="1"/>
  <c r="H1863" i="16"/>
  <c r="I1863" i="16" s="1"/>
  <c r="H1864" i="16"/>
  <c r="I1864" i="16" s="1"/>
  <c r="H1865" i="16"/>
  <c r="I1865" i="16" s="1"/>
  <c r="H1866" i="16"/>
  <c r="I1866" i="16" s="1"/>
  <c r="H1867" i="16"/>
  <c r="I1867" i="16" s="1"/>
  <c r="H1868" i="16"/>
  <c r="I1868" i="16" s="1"/>
  <c r="H1869" i="16"/>
  <c r="I1869" i="16" s="1"/>
  <c r="H1870" i="16"/>
  <c r="I1870" i="16" s="1"/>
  <c r="H1871" i="16"/>
  <c r="I1871" i="16" s="1"/>
  <c r="H1872" i="16"/>
  <c r="I1872" i="16" s="1"/>
  <c r="H1873" i="16"/>
  <c r="I1873" i="16" s="1"/>
  <c r="H1874" i="16"/>
  <c r="I1874" i="16" s="1"/>
  <c r="H1875" i="16"/>
  <c r="I1875" i="16" s="1"/>
  <c r="H1876" i="16"/>
  <c r="I1876" i="16" s="1"/>
  <c r="H1877" i="16"/>
  <c r="I1877" i="16" s="1"/>
  <c r="H1878" i="16"/>
  <c r="I1878" i="16" s="1"/>
  <c r="H1879" i="16"/>
  <c r="I1879" i="16" s="1"/>
  <c r="H1880" i="16"/>
  <c r="I1880" i="16" s="1"/>
  <c r="H1881" i="16"/>
  <c r="I1881" i="16" s="1"/>
  <c r="H1882" i="16"/>
  <c r="I1882" i="16" s="1"/>
  <c r="H1883" i="16"/>
  <c r="I1883" i="16" s="1"/>
  <c r="H1884" i="16"/>
  <c r="I1884" i="16" s="1"/>
  <c r="H1885" i="16"/>
  <c r="I1885" i="16" s="1"/>
  <c r="H727" i="16"/>
  <c r="I727" i="16" s="1"/>
  <c r="H1886" i="16"/>
  <c r="I1886" i="16" s="1"/>
  <c r="H1887" i="16"/>
  <c r="I1887" i="16" s="1"/>
  <c r="H1888" i="16"/>
  <c r="I1888" i="16" s="1"/>
  <c r="H1889" i="16"/>
  <c r="I1889" i="16" s="1"/>
  <c r="H1890" i="16"/>
  <c r="I1890" i="16" s="1"/>
  <c r="H1891" i="16"/>
  <c r="I1891" i="16" s="1"/>
  <c r="H1892" i="16"/>
  <c r="I1892" i="16" s="1"/>
  <c r="H1893" i="16"/>
  <c r="I1893" i="16" s="1"/>
  <c r="H2089" i="16"/>
  <c r="I2089" i="16" s="1"/>
  <c r="H1894" i="16"/>
  <c r="I1894" i="16" s="1"/>
  <c r="H1895" i="16"/>
  <c r="I1895" i="16" s="1"/>
  <c r="H1896" i="16"/>
  <c r="I1896" i="16" s="1"/>
  <c r="H728" i="16"/>
  <c r="I728" i="16" s="1"/>
  <c r="H1897" i="16"/>
  <c r="I1897" i="16" s="1"/>
  <c r="H1898" i="16"/>
  <c r="I1898" i="16" s="1"/>
  <c r="H1899" i="16"/>
  <c r="I1899" i="16" s="1"/>
  <c r="H1900" i="16"/>
  <c r="I1900" i="16" s="1"/>
  <c r="H1901" i="16"/>
  <c r="I1901" i="16" s="1"/>
  <c r="H1902" i="16"/>
  <c r="I1902" i="16" s="1"/>
  <c r="H1903" i="16"/>
  <c r="I1903" i="16" s="1"/>
  <c r="H1904" i="16"/>
  <c r="I1904" i="16" s="1"/>
  <c r="H1905" i="16"/>
  <c r="I1905" i="16" s="1"/>
  <c r="H1906" i="16"/>
  <c r="I1906" i="16" s="1"/>
  <c r="H1907" i="16"/>
  <c r="I1907" i="16" s="1"/>
  <c r="H1908" i="16"/>
  <c r="I1908" i="16" s="1"/>
  <c r="H1909" i="16"/>
  <c r="I1909" i="16" s="1"/>
  <c r="H1910" i="16"/>
  <c r="I1910" i="16" s="1"/>
  <c r="H1911" i="16"/>
  <c r="I1911" i="16" s="1"/>
  <c r="H1912" i="16"/>
  <c r="I1912" i="16" s="1"/>
  <c r="H1913" i="16"/>
  <c r="I1913" i="16" s="1"/>
  <c r="H1914" i="16"/>
  <c r="I1914" i="16" s="1"/>
  <c r="H1915" i="16"/>
  <c r="I1915" i="16" s="1"/>
  <c r="H1916" i="16"/>
  <c r="I1916" i="16" s="1"/>
  <c r="H1917" i="16"/>
  <c r="I1917" i="16" s="1"/>
  <c r="H1918" i="16"/>
  <c r="I1918" i="16" s="1"/>
  <c r="H1919" i="16"/>
  <c r="I1919" i="16" s="1"/>
  <c r="H729" i="16"/>
  <c r="I729" i="16" s="1"/>
  <c r="H1920" i="16"/>
  <c r="I1920" i="16" s="1"/>
  <c r="H1921" i="16"/>
  <c r="I1921" i="16" s="1"/>
  <c r="H1922" i="16"/>
  <c r="I1922" i="16" s="1"/>
  <c r="H1923" i="16"/>
  <c r="I1923" i="16" s="1"/>
  <c r="H730" i="16"/>
  <c r="I730" i="16" s="1"/>
  <c r="H731" i="16"/>
  <c r="I731" i="16" s="1"/>
  <c r="H1924" i="16"/>
  <c r="I1924" i="16" s="1"/>
  <c r="H1925" i="16"/>
  <c r="I1925" i="16" s="1"/>
  <c r="H1926" i="16"/>
  <c r="I1926" i="16" s="1"/>
  <c r="H732" i="16"/>
  <c r="I732" i="16" s="1"/>
  <c r="H1927" i="16"/>
  <c r="I1927" i="16" s="1"/>
  <c r="H1928" i="16"/>
  <c r="I1928" i="16" s="1"/>
  <c r="H1929" i="16"/>
  <c r="I1929" i="16" s="1"/>
  <c r="H1930" i="16"/>
  <c r="I1930" i="16" s="1"/>
  <c r="H1931" i="16"/>
  <c r="I1931" i="16" s="1"/>
  <c r="H1932" i="16"/>
  <c r="I1932" i="16" s="1"/>
  <c r="H1933" i="16"/>
  <c r="I1933" i="16" s="1"/>
  <c r="H1934" i="16"/>
  <c r="I1934" i="16" s="1"/>
  <c r="H1935" i="16"/>
  <c r="I1935" i="16" s="1"/>
  <c r="H733" i="16"/>
  <c r="I733" i="16" s="1"/>
  <c r="H2090" i="16"/>
  <c r="I2090" i="16" s="1"/>
  <c r="H1219" i="16"/>
  <c r="I1219" i="16" s="1"/>
  <c r="H1220" i="16"/>
  <c r="I1220" i="16" s="1"/>
  <c r="H1221" i="16"/>
  <c r="I1221" i="16" s="1"/>
  <c r="H2091" i="16"/>
  <c r="I2091" i="16" s="1"/>
  <c r="H1222" i="16"/>
  <c r="I1222" i="16" s="1"/>
  <c r="H734" i="16"/>
  <c r="I734" i="16" s="1"/>
  <c r="H735" i="16"/>
  <c r="I735" i="16" s="1"/>
  <c r="H736" i="16"/>
  <c r="I736" i="16" s="1"/>
  <c r="H737" i="16"/>
  <c r="I737" i="16" s="1"/>
  <c r="H738" i="16"/>
  <c r="I738" i="16" s="1"/>
  <c r="H1223" i="16"/>
  <c r="I1223" i="16" s="1"/>
  <c r="H1224" i="16"/>
  <c r="I1224" i="16" s="1"/>
  <c r="H1225" i="16"/>
  <c r="I1225" i="16" s="1"/>
  <c r="H1226" i="16"/>
  <c r="I1226" i="16" s="1"/>
  <c r="H2092" i="16"/>
  <c r="I2092" i="16" s="1"/>
  <c r="H2093" i="16"/>
  <c r="I2093" i="16" s="1"/>
  <c r="H739" i="16"/>
  <c r="I739" i="16" s="1"/>
  <c r="H740" i="16"/>
  <c r="I740" i="16" s="1"/>
  <c r="H741" i="16"/>
  <c r="I741" i="16" s="1"/>
  <c r="H742" i="16"/>
  <c r="I742" i="16" s="1"/>
  <c r="H1227" i="16"/>
  <c r="I1227" i="16" s="1"/>
  <c r="H1228" i="16"/>
  <c r="I1228" i="16" s="1"/>
  <c r="H2094" i="16"/>
  <c r="I2094" i="16" s="1"/>
  <c r="H1229" i="16"/>
  <c r="I1229" i="16" s="1"/>
  <c r="H743" i="16"/>
  <c r="I743" i="16" s="1"/>
  <c r="H744" i="16"/>
  <c r="I744" i="16" s="1"/>
  <c r="H745" i="16"/>
  <c r="I745" i="16" s="1"/>
  <c r="H746" i="16"/>
  <c r="I746" i="16" s="1"/>
  <c r="H747" i="16"/>
  <c r="I747" i="16" s="1"/>
  <c r="H2095" i="16"/>
  <c r="I2095" i="16" s="1"/>
  <c r="H1230" i="16"/>
  <c r="I1230" i="16" s="1"/>
  <c r="H1231" i="16"/>
  <c r="I1231" i="16" s="1"/>
  <c r="H1232" i="16"/>
  <c r="I1232" i="16" s="1"/>
  <c r="H748" i="16"/>
  <c r="I748" i="16" s="1"/>
  <c r="H749" i="16"/>
  <c r="I749" i="16" s="1"/>
  <c r="H750" i="16"/>
  <c r="I750" i="16" s="1"/>
  <c r="H751" i="16"/>
  <c r="I751" i="16" s="1"/>
  <c r="H752" i="16"/>
  <c r="I752" i="16" s="1"/>
  <c r="H753" i="16"/>
  <c r="I753" i="16" s="1"/>
  <c r="H754" i="16"/>
  <c r="I754" i="16" s="1"/>
  <c r="H755" i="16"/>
  <c r="I755" i="16" s="1"/>
  <c r="H1233" i="16"/>
  <c r="I1233" i="16" s="1"/>
  <c r="H1234" i="16"/>
  <c r="I1234" i="16" s="1"/>
  <c r="H1235" i="16"/>
  <c r="I1235" i="16" s="1"/>
  <c r="H1236" i="16"/>
  <c r="I1236" i="16" s="1"/>
  <c r="H1237" i="16"/>
  <c r="I1237" i="16" s="1"/>
  <c r="H756" i="16"/>
  <c r="I756" i="16" s="1"/>
  <c r="H757" i="16"/>
  <c r="I757" i="16" s="1"/>
  <c r="H758" i="16"/>
  <c r="I758" i="16" s="1"/>
  <c r="H759" i="16"/>
  <c r="I759" i="16" s="1"/>
  <c r="H760" i="16"/>
  <c r="I760" i="16" s="1"/>
  <c r="H761" i="16"/>
  <c r="I761" i="16" s="1"/>
  <c r="H1238" i="16"/>
  <c r="I1238" i="16" s="1"/>
  <c r="H1239" i="16"/>
  <c r="I1239" i="16" s="1"/>
  <c r="H762" i="16"/>
  <c r="I762" i="16" s="1"/>
  <c r="H763" i="16"/>
  <c r="I763" i="16" s="1"/>
  <c r="H764" i="16"/>
  <c r="I764" i="16" s="1"/>
  <c r="H765" i="16"/>
  <c r="I765" i="16" s="1"/>
  <c r="H766" i="16"/>
  <c r="I766" i="16" s="1"/>
  <c r="H767" i="16"/>
  <c r="I767" i="16" s="1"/>
  <c r="H768" i="16"/>
  <c r="I768" i="16" s="1"/>
  <c r="H769" i="16"/>
  <c r="I769" i="16" s="1"/>
  <c r="H770" i="16"/>
  <c r="I770" i="16" s="1"/>
  <c r="H771" i="16"/>
  <c r="I771" i="16" s="1"/>
  <c r="H772" i="16"/>
  <c r="I772" i="16" s="1"/>
  <c r="H773" i="16"/>
  <c r="I773" i="16" s="1"/>
  <c r="H774" i="16"/>
  <c r="I774" i="16" s="1"/>
  <c r="H775" i="16"/>
  <c r="I775" i="16" s="1"/>
  <c r="H1240" i="16"/>
  <c r="I1240" i="16" s="1"/>
  <c r="H1936" i="16"/>
  <c r="I1936" i="16" s="1"/>
  <c r="H776" i="16"/>
  <c r="I776" i="16" s="1"/>
  <c r="H1937" i="16"/>
  <c r="I1937" i="16" s="1"/>
  <c r="H1938" i="16"/>
  <c r="I1938" i="16" s="1"/>
  <c r="H2096" i="16"/>
  <c r="I2096" i="16" s="1"/>
  <c r="H777" i="16"/>
  <c r="I777" i="16" s="1"/>
  <c r="H778" i="16"/>
  <c r="I778" i="16" s="1"/>
  <c r="H1241" i="16"/>
  <c r="I1241" i="16" s="1"/>
  <c r="H779" i="16"/>
  <c r="I779" i="16" s="1"/>
  <c r="H780" i="16"/>
  <c r="I780" i="16" s="1"/>
  <c r="H781" i="16"/>
  <c r="I781" i="16" s="1"/>
  <c r="H1939" i="16"/>
  <c r="I1939" i="16" s="1"/>
  <c r="H1940" i="16"/>
  <c r="I1940" i="16" s="1"/>
  <c r="H1941" i="16"/>
  <c r="I1941" i="16" s="1"/>
  <c r="H782" i="16"/>
  <c r="I782" i="16" s="1"/>
  <c r="H783" i="16"/>
  <c r="I783" i="16" s="1"/>
  <c r="H1242" i="16"/>
  <c r="I1242" i="16" s="1"/>
  <c r="H784" i="16"/>
  <c r="I784" i="16" s="1"/>
  <c r="H785" i="16"/>
  <c r="I785" i="16" s="1"/>
  <c r="H1942" i="16"/>
  <c r="I1942" i="16" s="1"/>
  <c r="H786" i="16"/>
  <c r="I786" i="16" s="1"/>
  <c r="H1943" i="16"/>
  <c r="I1943" i="16" s="1"/>
  <c r="H1944" i="16"/>
  <c r="I1944" i="16" s="1"/>
  <c r="H787" i="16"/>
  <c r="I787" i="16" s="1"/>
  <c r="H788" i="16"/>
  <c r="I788" i="16" s="1"/>
  <c r="H1945" i="16"/>
  <c r="I1945" i="16" s="1"/>
  <c r="H1946" i="16"/>
  <c r="I1946" i="16" s="1"/>
  <c r="H1947" i="16"/>
  <c r="I1947" i="16" s="1"/>
  <c r="H789" i="16"/>
  <c r="I789" i="16" s="1"/>
  <c r="H1948" i="16"/>
  <c r="I1948" i="16" s="1"/>
  <c r="H1949" i="16"/>
  <c r="I1949" i="16" s="1"/>
  <c r="H1950" i="16"/>
  <c r="I1950" i="16" s="1"/>
  <c r="H1951" i="16"/>
  <c r="I1951" i="16" s="1"/>
  <c r="H790" i="16"/>
  <c r="I790" i="16" s="1"/>
  <c r="H791" i="16"/>
  <c r="I791" i="16" s="1"/>
  <c r="H1952" i="16"/>
  <c r="I1952" i="16" s="1"/>
  <c r="H1953" i="16"/>
  <c r="I1953" i="16" s="1"/>
  <c r="H1954" i="16"/>
  <c r="I1954" i="16" s="1"/>
  <c r="H792" i="16"/>
  <c r="I792" i="16" s="1"/>
  <c r="H1955" i="16"/>
  <c r="I1955" i="16" s="1"/>
  <c r="H1956" i="16"/>
  <c r="H2097" i="16"/>
  <c r="I2097" i="16" s="1"/>
  <c r="H793" i="16"/>
  <c r="I793" i="16" s="1"/>
  <c r="H1957" i="16"/>
  <c r="I1957" i="16" s="1"/>
  <c r="H794" i="16"/>
  <c r="I794" i="16" s="1"/>
  <c r="H795" i="16"/>
  <c r="I795" i="16" s="1"/>
  <c r="H1958" i="16"/>
  <c r="I1958" i="16" s="1"/>
  <c r="H796" i="16"/>
  <c r="I796" i="16" s="1"/>
  <c r="H797" i="16"/>
  <c r="I797" i="16" s="1"/>
  <c r="H798" i="16"/>
  <c r="I798" i="16" s="1"/>
  <c r="H2098" i="16"/>
  <c r="I2098" i="16" s="1"/>
  <c r="H1959" i="16"/>
  <c r="I1959" i="16" s="1"/>
  <c r="H1960" i="16"/>
  <c r="I1960" i="16" s="1"/>
  <c r="H799" i="16"/>
  <c r="I799" i="16" s="1"/>
  <c r="H800" i="16"/>
  <c r="I800" i="16" s="1"/>
  <c r="H1961" i="16"/>
  <c r="I1961" i="16" s="1"/>
  <c r="H1962" i="16"/>
  <c r="I1962" i="16" s="1"/>
  <c r="H1963" i="16"/>
  <c r="I1963" i="16" s="1"/>
  <c r="H1964" i="16"/>
  <c r="I1964" i="16" s="1"/>
  <c r="H801" i="16"/>
  <c r="I801" i="16" s="1"/>
  <c r="H1965" i="16"/>
  <c r="I1965" i="16" s="1"/>
  <c r="H802" i="16"/>
  <c r="I802" i="16" s="1"/>
  <c r="H1966" i="16"/>
  <c r="I1966" i="16" s="1"/>
  <c r="H803" i="16"/>
  <c r="I803" i="16" s="1"/>
  <c r="H1967" i="16"/>
  <c r="I1967" i="16" s="1"/>
  <c r="H1968" i="16"/>
  <c r="I1968" i="16" s="1"/>
  <c r="H2099" i="16"/>
  <c r="I2099" i="16" s="1"/>
  <c r="H1969" i="16"/>
  <c r="I1969" i="16" s="1"/>
  <c r="H1970" i="16"/>
  <c r="I1970" i="16" s="1"/>
  <c r="H804" i="16"/>
  <c r="I804" i="16" s="1"/>
  <c r="H1971" i="16"/>
  <c r="I1971" i="16" s="1"/>
  <c r="H1972" i="16"/>
  <c r="I1972" i="16" s="1"/>
  <c r="H1973" i="16"/>
  <c r="I1973" i="16" s="1"/>
  <c r="H805" i="16"/>
  <c r="I805" i="16" s="1"/>
  <c r="H806" i="16"/>
  <c r="I806" i="16" s="1"/>
  <c r="H1974" i="16"/>
  <c r="I1974" i="16" s="1"/>
  <c r="H1975" i="16"/>
  <c r="I1975" i="16" s="1"/>
  <c r="H807" i="16"/>
  <c r="I807" i="16" s="1"/>
  <c r="H1976" i="16"/>
  <c r="I1976" i="16" s="1"/>
  <c r="H1977" i="16"/>
  <c r="I1977" i="16" s="1"/>
  <c r="H808" i="16"/>
  <c r="I808" i="16" s="1"/>
  <c r="H809" i="16"/>
  <c r="I809" i="16" s="1"/>
  <c r="H1978" i="16"/>
  <c r="I1978" i="16" s="1"/>
  <c r="H1979" i="16"/>
  <c r="I1979" i="16" s="1"/>
  <c r="H810" i="16"/>
  <c r="I810" i="16" s="1"/>
  <c r="H1980" i="16"/>
  <c r="I1980" i="16" s="1"/>
  <c r="H811" i="16"/>
  <c r="I811" i="16" s="1"/>
  <c r="H1981" i="16"/>
  <c r="I1981" i="16" s="1"/>
  <c r="H1982" i="16"/>
  <c r="I1982" i="16" s="1"/>
  <c r="H812" i="16"/>
  <c r="I812" i="16" s="1"/>
  <c r="H1983" i="16"/>
  <c r="I1983" i="16" s="1"/>
  <c r="H813" i="16"/>
  <c r="I813" i="16" s="1"/>
  <c r="H1984" i="16"/>
  <c r="I1984" i="16" s="1"/>
  <c r="H814" i="16"/>
  <c r="I814" i="16" s="1"/>
  <c r="H815" i="16"/>
  <c r="I815" i="16" s="1"/>
  <c r="H816" i="16"/>
  <c r="I816" i="16" s="1"/>
  <c r="H817" i="16"/>
  <c r="I817" i="16" s="1"/>
  <c r="H818" i="16"/>
  <c r="I818" i="16" s="1"/>
  <c r="H819" i="16"/>
  <c r="I819" i="16" s="1"/>
  <c r="H820" i="16"/>
  <c r="I820" i="16" s="1"/>
  <c r="H1985" i="16"/>
  <c r="I1985" i="16" s="1"/>
  <c r="H1986" i="16"/>
  <c r="I1986" i="16" s="1"/>
  <c r="H1987" i="16"/>
  <c r="I1987" i="16" s="1"/>
  <c r="H1988" i="16"/>
  <c r="I1988" i="16" s="1"/>
  <c r="H821" i="16"/>
  <c r="I821" i="16" s="1"/>
  <c r="H1989" i="16"/>
  <c r="I1989" i="16" s="1"/>
  <c r="H822" i="16"/>
  <c r="I822" i="16" s="1"/>
  <c r="H823" i="16"/>
  <c r="I823" i="16" s="1"/>
  <c r="H824" i="16"/>
  <c r="I824" i="16" s="1"/>
  <c r="H1990" i="16"/>
  <c r="I1990" i="16" s="1"/>
  <c r="H825" i="16"/>
  <c r="I825" i="16" s="1"/>
  <c r="H826" i="16"/>
  <c r="I826" i="16" s="1"/>
  <c r="H827" i="16"/>
  <c r="I827" i="16" s="1"/>
  <c r="H828" i="16"/>
  <c r="I828" i="16" s="1"/>
  <c r="H829" i="16"/>
  <c r="I829" i="16" s="1"/>
  <c r="H2100" i="16"/>
  <c r="I2100" i="16" s="1"/>
  <c r="H830" i="16"/>
  <c r="I830" i="16" s="1"/>
  <c r="H831" i="16"/>
  <c r="I831" i="16" s="1"/>
  <c r="H2101" i="16"/>
  <c r="I2101" i="16" s="1"/>
  <c r="H832" i="16"/>
  <c r="I832" i="16" s="1"/>
  <c r="H833" i="16"/>
  <c r="I833" i="16" s="1"/>
  <c r="H834" i="16"/>
  <c r="I834" i="16" s="1"/>
  <c r="H979" i="16"/>
  <c r="I979" i="16" s="1"/>
  <c r="H835" i="16"/>
  <c r="I835" i="16" s="1"/>
  <c r="H836" i="16"/>
  <c r="I836" i="16" s="1"/>
  <c r="H837" i="16"/>
  <c r="I837" i="16" s="1"/>
  <c r="H838" i="16"/>
  <c r="I838" i="16" s="1"/>
  <c r="H839" i="16"/>
  <c r="I839" i="16" s="1"/>
  <c r="H840" i="16"/>
  <c r="I840" i="16" s="1"/>
  <c r="H841" i="16"/>
  <c r="I841" i="16" s="1"/>
  <c r="H1991" i="16"/>
  <c r="I1991" i="16" s="1"/>
  <c r="H1992" i="16"/>
  <c r="I1992" i="16" s="1"/>
  <c r="H1993" i="16"/>
  <c r="I1993" i="16" s="1"/>
  <c r="H842" i="16"/>
  <c r="I842" i="16" s="1"/>
  <c r="H2102" i="16"/>
  <c r="I2102" i="16" s="1"/>
  <c r="H843" i="16"/>
  <c r="I843" i="16" s="1"/>
  <c r="H844" i="16"/>
  <c r="I844" i="16" s="1"/>
  <c r="H845" i="16"/>
  <c r="I845" i="16" s="1"/>
  <c r="H846" i="16"/>
  <c r="I846" i="16" s="1"/>
  <c r="H980" i="16"/>
  <c r="I980" i="16" s="1"/>
  <c r="H847" i="16"/>
  <c r="I847" i="16" s="1"/>
  <c r="H848" i="16"/>
  <c r="I848" i="16" s="1"/>
  <c r="H849" i="16"/>
  <c r="I849" i="16" s="1"/>
  <c r="H850" i="16"/>
  <c r="I850" i="16" s="1"/>
  <c r="H2103" i="16"/>
  <c r="I2103" i="16" s="1"/>
  <c r="H851" i="16"/>
  <c r="I851" i="16" s="1"/>
  <c r="H852" i="16"/>
  <c r="I852" i="16" s="1"/>
  <c r="H853" i="16"/>
  <c r="I853" i="16" s="1"/>
  <c r="H854" i="16"/>
  <c r="I854" i="16" s="1"/>
  <c r="H2104" i="16"/>
  <c r="I2104" i="16" s="1"/>
  <c r="H855" i="16"/>
  <c r="I855" i="16" s="1"/>
  <c r="H1994" i="16"/>
  <c r="I1994" i="16" s="1"/>
  <c r="H856" i="16"/>
  <c r="I856" i="16" s="1"/>
  <c r="H2105" i="16"/>
  <c r="I2105" i="16" s="1"/>
  <c r="H857" i="16"/>
  <c r="I857" i="16" s="1"/>
  <c r="H981" i="16"/>
  <c r="I981" i="16" s="1"/>
  <c r="H858" i="16"/>
  <c r="I858" i="16" s="1"/>
  <c r="H859" i="16"/>
  <c r="I859" i="16" s="1"/>
  <c r="H860" i="16"/>
  <c r="I860" i="16" s="1"/>
  <c r="H2106" i="16"/>
  <c r="I2106" i="16" s="1"/>
  <c r="H861" i="16"/>
  <c r="I861" i="16" s="1"/>
  <c r="H1243" i="16"/>
  <c r="I1243" i="16" s="1"/>
  <c r="H862" i="16"/>
  <c r="I862" i="16" s="1"/>
  <c r="H863" i="16"/>
  <c r="I863" i="16" s="1"/>
  <c r="H864" i="16"/>
  <c r="I864" i="16" s="1"/>
  <c r="H865" i="16"/>
  <c r="I865" i="16" s="1"/>
  <c r="H866" i="16"/>
  <c r="I866" i="16" s="1"/>
  <c r="H867" i="16"/>
  <c r="I867" i="16" s="1"/>
  <c r="H868" i="16"/>
  <c r="I868" i="16" s="1"/>
  <c r="H869" i="16"/>
  <c r="I869" i="16" s="1"/>
  <c r="H870" i="16"/>
  <c r="I870" i="16" s="1"/>
  <c r="H871" i="16"/>
  <c r="I871" i="16" s="1"/>
  <c r="H2107" i="16"/>
  <c r="I2107" i="16" s="1"/>
  <c r="H1995" i="16"/>
  <c r="I1995" i="16" s="1"/>
  <c r="H872" i="16"/>
  <c r="I872" i="16" s="1"/>
  <c r="H873" i="16"/>
  <c r="I873" i="16" s="1"/>
  <c r="H2108" i="16"/>
  <c r="I2108" i="16" s="1"/>
  <c r="H874" i="16"/>
  <c r="I874" i="16" s="1"/>
  <c r="H875" i="16"/>
  <c r="I875" i="16" s="1"/>
  <c r="H1244" i="16"/>
  <c r="I1244" i="16" s="1"/>
  <c r="H876" i="16"/>
  <c r="I876" i="16" s="1"/>
  <c r="H877" i="16"/>
  <c r="I877" i="16" s="1"/>
  <c r="H878" i="16"/>
  <c r="I878" i="16" s="1"/>
  <c r="H982" i="16"/>
  <c r="I982" i="16" s="1"/>
  <c r="H879" i="16"/>
  <c r="I879" i="16" s="1"/>
  <c r="H1996" i="16"/>
  <c r="I1996" i="16" s="1"/>
  <c r="H1997" i="16"/>
  <c r="I1997" i="16" s="1"/>
  <c r="H880" i="16"/>
  <c r="I880" i="16" s="1"/>
  <c r="H881" i="16"/>
  <c r="I881" i="16" s="1"/>
  <c r="H882" i="16"/>
  <c r="I882" i="16" s="1"/>
  <c r="H883" i="16"/>
  <c r="I883" i="16" s="1"/>
  <c r="H1998" i="16"/>
  <c r="I1998" i="16" s="1"/>
  <c r="H884" i="16"/>
  <c r="I884" i="16" s="1"/>
  <c r="H885" i="16"/>
  <c r="I885" i="16" s="1"/>
  <c r="H2109" i="16"/>
  <c r="I2109" i="16" s="1"/>
  <c r="H886" i="16"/>
  <c r="I886" i="16" s="1"/>
  <c r="H887" i="16"/>
  <c r="I887" i="16" s="1"/>
  <c r="H888" i="16"/>
  <c r="I888" i="16" s="1"/>
  <c r="H889" i="16"/>
  <c r="I889" i="16" s="1"/>
  <c r="H890" i="16"/>
  <c r="I890" i="16" s="1"/>
  <c r="H891" i="16"/>
  <c r="I891" i="16" s="1"/>
  <c r="H892" i="16"/>
  <c r="I892" i="16" s="1"/>
  <c r="H893" i="16"/>
  <c r="I893" i="16" s="1"/>
  <c r="H894" i="16"/>
  <c r="I894" i="16" s="1"/>
  <c r="H895" i="16"/>
  <c r="I895" i="16" s="1"/>
  <c r="H896" i="16"/>
  <c r="I896" i="16" s="1"/>
  <c r="H897" i="16"/>
  <c r="I897" i="16" s="1"/>
  <c r="H2110" i="16"/>
  <c r="I2110" i="16" s="1"/>
  <c r="H898" i="16"/>
  <c r="H899" i="16"/>
  <c r="I899" i="16" s="1"/>
  <c r="H900" i="16"/>
  <c r="I900" i="16" s="1"/>
  <c r="H901" i="16"/>
  <c r="I901" i="16" s="1"/>
  <c r="H902" i="16"/>
  <c r="I902" i="16" s="1"/>
  <c r="H903" i="16"/>
  <c r="I903" i="16" s="1"/>
  <c r="H1245" i="16"/>
  <c r="I1245" i="16" s="1"/>
  <c r="H1246" i="16"/>
  <c r="I1246" i="16" s="1"/>
  <c r="H1247" i="16"/>
  <c r="I1247" i="16" s="1"/>
  <c r="H2111" i="16"/>
  <c r="I2111" i="16" s="1"/>
  <c r="H904" i="16"/>
  <c r="I904" i="16" s="1"/>
  <c r="H905" i="16"/>
  <c r="I905" i="16" s="1"/>
  <c r="H906" i="16"/>
  <c r="I906" i="16" s="1"/>
  <c r="H907" i="16"/>
  <c r="I907" i="16" s="1"/>
  <c r="H908" i="16"/>
  <c r="I908" i="16" s="1"/>
  <c r="H909" i="16"/>
  <c r="I909" i="16" s="1"/>
  <c r="H2112" i="16"/>
  <c r="I2112" i="16" s="1"/>
  <c r="H910" i="16"/>
  <c r="I910" i="16" s="1"/>
  <c r="H911" i="16"/>
  <c r="I911" i="16" s="1"/>
  <c r="H912" i="16"/>
  <c r="I912" i="16" s="1"/>
  <c r="H913" i="16"/>
  <c r="I913" i="16" s="1"/>
  <c r="H1999" i="16"/>
  <c r="I1999" i="16" s="1"/>
  <c r="H2000" i="16"/>
  <c r="I2000" i="16" s="1"/>
  <c r="H914" i="16"/>
  <c r="I914" i="16" s="1"/>
  <c r="H915" i="16"/>
  <c r="I915" i="16" s="1"/>
  <c r="H916" i="16"/>
  <c r="I916" i="16" s="1"/>
  <c r="H1248" i="16"/>
  <c r="I1248" i="16" s="1"/>
  <c r="H917" i="16"/>
  <c r="I917" i="16" s="1"/>
  <c r="H918" i="16"/>
  <c r="I918" i="16" s="1"/>
  <c r="H919" i="16"/>
  <c r="I919" i="16" s="1"/>
  <c r="H1249" i="16"/>
  <c r="I1249" i="16" s="1"/>
  <c r="H2113" i="16"/>
  <c r="I2113" i="16" s="1"/>
  <c r="H920" i="16"/>
  <c r="I920" i="16" s="1"/>
  <c r="H1250" i="16"/>
  <c r="I1250" i="16" s="1"/>
  <c r="H2114" i="16"/>
  <c r="I2114" i="16" s="1"/>
  <c r="H921" i="16"/>
  <c r="I921" i="16" s="1"/>
  <c r="H922" i="16"/>
  <c r="I922" i="16" s="1"/>
  <c r="H923" i="16"/>
  <c r="I923" i="16" s="1"/>
  <c r="H924" i="16"/>
  <c r="I924" i="16" s="1"/>
  <c r="H925" i="16"/>
  <c r="I925" i="16" s="1"/>
  <c r="H1251" i="16"/>
  <c r="I1251" i="16" s="1"/>
  <c r="H926" i="16"/>
  <c r="I926" i="16" s="1"/>
  <c r="H927" i="16"/>
  <c r="I927" i="16" s="1"/>
  <c r="H928" i="16"/>
  <c r="I928" i="16" s="1"/>
  <c r="H929" i="16"/>
  <c r="I929" i="16" s="1"/>
  <c r="H1252" i="16"/>
  <c r="I1252" i="16" s="1"/>
  <c r="H2115" i="16"/>
  <c r="I2115" i="16" s="1"/>
  <c r="H2116" i="16"/>
  <c r="I2116" i="16" s="1"/>
  <c r="H930" i="16"/>
  <c r="H931" i="16"/>
  <c r="I931" i="16" s="1"/>
  <c r="H932" i="16"/>
  <c r="I932" i="16" s="1"/>
  <c r="H933" i="16"/>
  <c r="I933" i="16" s="1"/>
  <c r="H934" i="16"/>
  <c r="I934" i="16" s="1"/>
  <c r="H935" i="16"/>
  <c r="I935" i="16" s="1"/>
  <c r="H936" i="16"/>
  <c r="I936" i="16" s="1"/>
  <c r="H937" i="16"/>
  <c r="I937" i="16" s="1"/>
  <c r="H938" i="16"/>
  <c r="I938" i="16" s="1"/>
  <c r="H939" i="16"/>
  <c r="I939" i="16" s="1"/>
  <c r="H940" i="16"/>
  <c r="I940" i="16" s="1"/>
  <c r="H941" i="16"/>
  <c r="I941" i="16" s="1"/>
  <c r="H1253" i="16"/>
  <c r="I1253" i="16" s="1"/>
  <c r="H942" i="16"/>
  <c r="I942" i="16" s="1"/>
  <c r="H1254" i="16"/>
  <c r="I1254" i="16" s="1"/>
  <c r="H943" i="16"/>
  <c r="I943" i="16" s="1"/>
  <c r="H1255" i="16"/>
  <c r="I1255" i="16" s="1"/>
  <c r="H1256" i="16"/>
  <c r="I1256" i="16" s="1"/>
  <c r="H1257" i="16"/>
  <c r="I1257" i="16" s="1"/>
  <c r="H1258" i="16"/>
  <c r="I1258" i="16" s="1"/>
  <c r="H1259" i="16"/>
  <c r="I1259" i="16" s="1"/>
  <c r="H1260" i="16"/>
  <c r="I1260" i="16" s="1"/>
  <c r="H1261" i="16"/>
  <c r="I1261" i="16" s="1"/>
  <c r="H1262" i="16"/>
  <c r="I1262" i="16" s="1"/>
  <c r="H1263" i="16"/>
  <c r="I1263" i="16" s="1"/>
  <c r="H1264" i="16"/>
  <c r="I1264" i="16" s="1"/>
  <c r="H944" i="16"/>
  <c r="I944" i="16" s="1"/>
  <c r="H945" i="16"/>
  <c r="I945" i="16" s="1"/>
  <c r="H946" i="16"/>
  <c r="I946" i="16" s="1"/>
  <c r="H1265" i="16"/>
  <c r="I1265" i="16" s="1"/>
  <c r="H947" i="16"/>
  <c r="I947" i="16" s="1"/>
  <c r="H948" i="16"/>
  <c r="I948" i="16" s="1"/>
  <c r="H949" i="16"/>
  <c r="I949" i="16" s="1"/>
  <c r="H950" i="16"/>
  <c r="I950" i="16" s="1"/>
  <c r="H951" i="16"/>
  <c r="I951" i="16" s="1"/>
  <c r="H952" i="16"/>
  <c r="I952" i="16" s="1"/>
  <c r="H953" i="16"/>
  <c r="I953" i="16" s="1"/>
  <c r="H954" i="16"/>
  <c r="I954" i="16" s="1"/>
  <c r="H955" i="16"/>
  <c r="I955" i="16" s="1"/>
  <c r="H956" i="16"/>
  <c r="I956" i="16" s="1"/>
  <c r="H957" i="16"/>
  <c r="H958" i="16"/>
  <c r="I958" i="16" s="1"/>
  <c r="H959" i="16"/>
  <c r="I959" i="16" s="1"/>
  <c r="H2117" i="16"/>
  <c r="I2117" i="16" s="1"/>
  <c r="H960" i="16"/>
  <c r="I960" i="16" s="1"/>
  <c r="H961" i="16"/>
  <c r="I961" i="16" s="1"/>
  <c r="H962" i="16"/>
  <c r="I962" i="16" s="1"/>
  <c r="H963" i="16"/>
  <c r="I963" i="16" s="1"/>
  <c r="H964" i="16"/>
  <c r="I964" i="16" s="1"/>
  <c r="H965" i="16"/>
  <c r="I965" i="16" s="1"/>
  <c r="H966" i="16"/>
  <c r="I966" i="16" s="1"/>
  <c r="H967" i="16"/>
  <c r="I967" i="16" s="1"/>
  <c r="H968" i="16"/>
  <c r="I968" i="16" s="1"/>
  <c r="H969" i="16"/>
  <c r="I969" i="16" s="1"/>
  <c r="H1266" i="16"/>
  <c r="I1266" i="16" s="1"/>
  <c r="H1267" i="16"/>
  <c r="I1267" i="16" s="1"/>
  <c r="H1268" i="16"/>
  <c r="I1268" i="16" s="1"/>
  <c r="H2003" i="16"/>
  <c r="I2003" i="16" s="1"/>
  <c r="H970" i="16"/>
  <c r="I970" i="16" s="1"/>
  <c r="H2001" i="16"/>
  <c r="I2001" i="16" s="1"/>
  <c r="H2002" i="16"/>
  <c r="I2002" i="16" s="1"/>
  <c r="H971" i="16"/>
  <c r="I971" i="16" s="1"/>
  <c r="H972" i="16"/>
  <c r="I972" i="16" s="1"/>
  <c r="H973" i="16"/>
  <c r="I973" i="16" s="1"/>
  <c r="H974" i="16"/>
  <c r="I974" i="16" s="1"/>
  <c r="H2118" i="16"/>
  <c r="I2118" i="16" s="1"/>
  <c r="H975" i="16"/>
  <c r="I975" i="16" s="1"/>
  <c r="H976" i="16"/>
  <c r="I976" i="16" s="1"/>
  <c r="H977" i="16"/>
  <c r="I977" i="16" s="1"/>
  <c r="H2119" i="16"/>
  <c r="I2119" i="16" s="1"/>
  <c r="H978" i="16"/>
  <c r="I978" i="16" s="1"/>
  <c r="H1269" i="16"/>
  <c r="I1269" i="16" s="1"/>
  <c r="B12" i="20" l="1"/>
  <c r="C11" i="20"/>
  <c r="O18" i="17"/>
  <c r="P18" i="17"/>
  <c r="Q18" i="17"/>
  <c r="P16" i="17"/>
  <c r="O16" i="17"/>
  <c r="Q19" i="17"/>
  <c r="Q16" i="17"/>
  <c r="P19" i="17"/>
  <c r="C12" i="20" l="1"/>
  <c r="B13" i="20"/>
  <c r="I1515" i="16"/>
  <c r="I1514" i="16"/>
  <c r="I1513" i="16"/>
  <c r="I1512" i="16"/>
  <c r="I1511" i="16"/>
  <c r="I1510" i="16"/>
  <c r="I1509" i="16"/>
  <c r="I1508" i="16"/>
  <c r="I1507" i="16"/>
  <c r="I1506" i="16"/>
  <c r="I1505" i="16"/>
  <c r="I1504" i="16"/>
  <c r="I1503" i="16"/>
  <c r="I1502" i="16"/>
  <c r="I1501" i="16"/>
  <c r="I1500" i="16"/>
  <c r="I1499" i="16"/>
  <c r="I1498" i="16"/>
  <c r="I1497" i="16"/>
  <c r="I1496" i="16"/>
  <c r="I1495" i="16"/>
  <c r="I1494" i="16"/>
  <c r="I1493" i="16"/>
  <c r="I1492" i="16"/>
  <c r="I1491" i="16"/>
  <c r="I1490" i="16"/>
  <c r="I1489" i="16"/>
  <c r="I1488" i="16"/>
  <c r="I1487" i="16"/>
  <c r="I1486" i="16"/>
  <c r="I1485" i="16"/>
  <c r="I1484" i="16"/>
  <c r="I1483" i="16"/>
  <c r="I1482" i="16"/>
  <c r="I1481" i="16"/>
  <c r="I1480" i="16"/>
  <c r="I1479" i="16"/>
  <c r="I1478" i="16"/>
  <c r="I1477" i="16"/>
  <c r="I1476" i="16"/>
  <c r="I1475" i="16"/>
  <c r="I1474" i="16"/>
  <c r="I1473" i="16"/>
  <c r="I1472" i="16"/>
  <c r="I1471" i="16"/>
  <c r="I1470" i="16"/>
  <c r="I1469" i="16"/>
  <c r="I1468" i="16"/>
  <c r="I1467" i="16"/>
  <c r="I1466" i="16"/>
  <c r="I1465" i="16"/>
  <c r="I1464" i="16"/>
  <c r="I1463" i="16"/>
  <c r="I1462" i="16"/>
  <c r="I1461" i="16"/>
  <c r="I1460" i="16"/>
  <c r="I1459" i="16"/>
  <c r="I1458" i="16"/>
  <c r="I1457" i="16"/>
  <c r="I1456" i="16"/>
  <c r="I1455" i="16"/>
  <c r="I1454" i="16"/>
  <c r="I1453" i="16"/>
  <c r="I1452" i="16"/>
  <c r="I1451" i="16"/>
  <c r="I1450" i="16"/>
  <c r="I1449" i="16"/>
  <c r="I1448" i="16"/>
  <c r="I1447" i="16"/>
  <c r="I1446" i="16"/>
  <c r="I1445" i="16"/>
  <c r="I1067" i="16"/>
  <c r="I471" i="16"/>
  <c r="I470" i="16"/>
  <c r="I469" i="16"/>
  <c r="I468" i="16"/>
  <c r="I1066" i="16"/>
  <c r="I1065" i="16"/>
  <c r="I2053" i="16"/>
  <c r="I467" i="16"/>
  <c r="I466" i="16"/>
  <c r="I465" i="16"/>
  <c r="I464" i="16"/>
  <c r="I463" i="16"/>
  <c r="I462" i="16"/>
  <c r="I1064" i="16"/>
  <c r="I1063" i="16"/>
  <c r="I2052" i="16"/>
  <c r="I461" i="16"/>
  <c r="I460" i="16"/>
  <c r="I459" i="16"/>
  <c r="I458" i="16"/>
  <c r="I457" i="16"/>
  <c r="I456" i="16"/>
  <c r="I455" i="16"/>
  <c r="I454" i="16"/>
  <c r="I453" i="16"/>
  <c r="I452" i="16"/>
  <c r="I451" i="16"/>
  <c r="I450" i="16"/>
  <c r="I449" i="16"/>
  <c r="I448" i="16"/>
  <c r="I447" i="16"/>
  <c r="I446" i="16"/>
  <c r="I445" i="16"/>
  <c r="I444" i="16"/>
  <c r="I443" i="16"/>
  <c r="I442" i="16"/>
  <c r="I441" i="16"/>
  <c r="I440" i="16"/>
  <c r="I439" i="16"/>
  <c r="I438" i="16"/>
  <c r="I437" i="16"/>
  <c r="I436" i="16"/>
  <c r="I435" i="16"/>
  <c r="I434" i="16"/>
  <c r="I433" i="16"/>
  <c r="I432" i="16"/>
  <c r="I431" i="16"/>
  <c r="I430" i="16"/>
  <c r="I429" i="16"/>
  <c r="I428" i="16"/>
  <c r="I427" i="16"/>
  <c r="I426" i="16"/>
  <c r="I425" i="16"/>
  <c r="I424" i="16"/>
  <c r="I1062" i="16"/>
  <c r="I1061" i="16"/>
  <c r="I1060" i="16"/>
  <c r="I1059" i="16"/>
  <c r="I1058" i="16"/>
  <c r="I1057" i="16"/>
  <c r="I1056" i="16"/>
  <c r="I1055" i="16"/>
  <c r="I2051" i="16"/>
  <c r="I423" i="16"/>
  <c r="I422" i="16"/>
  <c r="I421" i="16"/>
  <c r="I420" i="16"/>
  <c r="I419" i="16"/>
  <c r="I418" i="16"/>
  <c r="I417" i="16"/>
  <c r="I416" i="16"/>
  <c r="I415" i="16"/>
  <c r="I414" i="16"/>
  <c r="I413" i="16"/>
  <c r="I412" i="16"/>
  <c r="I411" i="16"/>
  <c r="I410" i="16"/>
  <c r="I409" i="16"/>
  <c r="I408" i="16"/>
  <c r="I407" i="16"/>
  <c r="I406" i="16"/>
  <c r="I405" i="16"/>
  <c r="I404" i="16"/>
  <c r="I403" i="16"/>
  <c r="I402" i="16"/>
  <c r="I401" i="16"/>
  <c r="I400" i="16"/>
  <c r="I399" i="16"/>
  <c r="I398" i="16"/>
  <c r="I397" i="16"/>
  <c r="I396" i="16"/>
  <c r="I395" i="16"/>
  <c r="I394" i="16"/>
  <c r="I393" i="16"/>
  <c r="I392" i="16"/>
  <c r="I391" i="16"/>
  <c r="I390" i="16"/>
  <c r="I389" i="16"/>
  <c r="I388" i="16"/>
  <c r="I387" i="16"/>
  <c r="I386" i="16"/>
  <c r="I385" i="16"/>
  <c r="I384" i="16"/>
  <c r="I383" i="16"/>
  <c r="I382" i="16"/>
  <c r="I381" i="16"/>
  <c r="I380" i="16"/>
  <c r="I379" i="16"/>
  <c r="I378" i="16"/>
  <c r="I377" i="16"/>
  <c r="I376" i="16"/>
  <c r="I375" i="16"/>
  <c r="I374" i="16"/>
  <c r="I373" i="16"/>
  <c r="I372" i="16"/>
  <c r="I371" i="16"/>
  <c r="I370" i="16"/>
  <c r="I369" i="16"/>
  <c r="I368" i="16"/>
  <c r="I367" i="16"/>
  <c r="I366" i="16"/>
  <c r="I365" i="16"/>
  <c r="I364" i="16"/>
  <c r="I363" i="16"/>
  <c r="I362" i="16"/>
  <c r="I361" i="16"/>
  <c r="I360" i="16"/>
  <c r="I359" i="16"/>
  <c r="I358" i="16"/>
  <c r="I357" i="16"/>
  <c r="I356" i="16"/>
  <c r="I355" i="16"/>
  <c r="I354" i="16"/>
  <c r="I353" i="16"/>
  <c r="I352" i="16"/>
  <c r="I1054" i="16"/>
  <c r="I1053" i="16"/>
  <c r="I1052" i="16"/>
  <c r="I1051" i="16"/>
  <c r="I351" i="16"/>
  <c r="I350" i="16"/>
  <c r="I349" i="16"/>
  <c r="I348" i="16"/>
  <c r="I347" i="16"/>
  <c r="I346" i="16"/>
  <c r="I345" i="16"/>
  <c r="I344" i="16"/>
  <c r="I343" i="16"/>
  <c r="I342" i="16"/>
  <c r="I341" i="16"/>
  <c r="I340" i="16"/>
  <c r="I339" i="16"/>
  <c r="I338" i="16"/>
  <c r="I337" i="16"/>
  <c r="I336" i="16"/>
  <c r="I335" i="16"/>
  <c r="I334" i="16"/>
  <c r="I333" i="16"/>
  <c r="I332" i="16"/>
  <c r="I331" i="16"/>
  <c r="I330" i="16"/>
  <c r="I329" i="16"/>
  <c r="I328" i="16"/>
  <c r="I327" i="16"/>
  <c r="I326" i="16"/>
  <c r="I325" i="16"/>
  <c r="I324" i="16"/>
  <c r="I323" i="16"/>
  <c r="I322" i="16"/>
  <c r="I321" i="16"/>
  <c r="I320" i="16"/>
  <c r="I319" i="16"/>
  <c r="I318" i="16"/>
  <c r="I317" i="16"/>
  <c r="I316" i="16"/>
  <c r="I315" i="16"/>
  <c r="I314" i="16"/>
  <c r="I313" i="16"/>
  <c r="I312" i="16"/>
  <c r="I1050" i="16"/>
  <c r="I311" i="16"/>
  <c r="I310" i="16"/>
  <c r="I309" i="16"/>
  <c r="I308" i="16"/>
  <c r="I307" i="16"/>
  <c r="I306" i="16"/>
  <c r="I305" i="16"/>
  <c r="I304" i="16"/>
  <c r="I303" i="16"/>
  <c r="I302" i="16"/>
  <c r="I301" i="16"/>
  <c r="I1049" i="16"/>
  <c r="I1048" i="16"/>
  <c r="I1047" i="16"/>
  <c r="I1046" i="16"/>
  <c r="I1045" i="16"/>
  <c r="I1044" i="16"/>
  <c r="I1043" i="16"/>
  <c r="I1042" i="16"/>
  <c r="I1041" i="16"/>
  <c r="I300" i="16"/>
  <c r="I299" i="16"/>
  <c r="I1040" i="16"/>
  <c r="I1039" i="16"/>
  <c r="I1038" i="16"/>
  <c r="I2050" i="16"/>
  <c r="I2049" i="16"/>
  <c r="I298" i="16"/>
  <c r="I297" i="16"/>
  <c r="I296" i="16"/>
  <c r="I295" i="16"/>
  <c r="I294" i="16"/>
  <c r="I293" i="16"/>
  <c r="I292" i="16"/>
  <c r="I291" i="16"/>
  <c r="I290" i="16"/>
  <c r="I289" i="16"/>
  <c r="I288" i="16"/>
  <c r="I287" i="16"/>
  <c r="I286" i="16"/>
  <c r="I285" i="16"/>
  <c r="I284" i="16"/>
  <c r="I283" i="16"/>
  <c r="I282" i="16"/>
  <c r="I281" i="16"/>
  <c r="I280" i="16"/>
  <c r="I279" i="16"/>
  <c r="I278" i="16"/>
  <c r="I277" i="16"/>
  <c r="I1037" i="16"/>
  <c r="I1036" i="16"/>
  <c r="I276" i="16"/>
  <c r="I275" i="16"/>
  <c r="I274" i="16"/>
  <c r="I273" i="16"/>
  <c r="I272" i="16"/>
  <c r="I271" i="16"/>
  <c r="I270" i="16"/>
  <c r="I269" i="16"/>
  <c r="I268" i="16"/>
  <c r="I267" i="16"/>
  <c r="I266" i="16"/>
  <c r="I265" i="16"/>
  <c r="I264" i="16"/>
  <c r="I263" i="16"/>
  <c r="I262" i="16"/>
  <c r="I261" i="16"/>
  <c r="I260" i="16"/>
  <c r="I259" i="16"/>
  <c r="I258" i="16"/>
  <c r="I257" i="16"/>
  <c r="I256" i="16"/>
  <c r="I255" i="16"/>
  <c r="I254" i="16"/>
  <c r="I253" i="16"/>
  <c r="I252" i="16"/>
  <c r="I251" i="16"/>
  <c r="I250" i="16"/>
  <c r="I249" i="16"/>
  <c r="I2048" i="16"/>
  <c r="I2047" i="16"/>
  <c r="I248" i="16"/>
  <c r="I247" i="16"/>
  <c r="I246" i="16"/>
  <c r="I245" i="16"/>
  <c r="I244" i="16"/>
  <c r="I243" i="16"/>
  <c r="I242" i="16"/>
  <c r="I241" i="16"/>
  <c r="I240" i="16"/>
  <c r="I239" i="16"/>
  <c r="I238" i="16"/>
  <c r="I237" i="16"/>
  <c r="I1035" i="16"/>
  <c r="I1034" i="16"/>
  <c r="I1033" i="16"/>
  <c r="I1032" i="16"/>
  <c r="I1031" i="16"/>
  <c r="I1030" i="16"/>
  <c r="I2046" i="16"/>
  <c r="I1029" i="16"/>
  <c r="I1028" i="16"/>
  <c r="I1027" i="16"/>
  <c r="I1026" i="16"/>
  <c r="I1025" i="16"/>
  <c r="I1024" i="16"/>
  <c r="I1023" i="16"/>
  <c r="I1022" i="16"/>
  <c r="I1021" i="16"/>
  <c r="I1020" i="16"/>
  <c r="I1019" i="16"/>
  <c r="I1018" i="16"/>
  <c r="I1017" i="16"/>
  <c r="I1016" i="16"/>
  <c r="I2045" i="16"/>
  <c r="I236" i="16"/>
  <c r="I1015" i="16"/>
  <c r="I1014" i="16"/>
  <c r="I1013" i="16"/>
  <c r="I1012" i="16"/>
  <c r="I1011" i="16"/>
  <c r="I1010" i="16"/>
  <c r="I1009" i="16"/>
  <c r="I1008" i="16"/>
  <c r="I1007" i="16"/>
  <c r="I1006" i="16"/>
  <c r="I1005" i="16"/>
  <c r="I1004" i="16"/>
  <c r="I1003" i="16"/>
  <c r="I1002" i="16"/>
  <c r="I1001" i="16"/>
  <c r="I1000" i="16"/>
  <c r="I2044" i="16"/>
  <c r="I2043" i="16"/>
  <c r="I2042" i="16"/>
  <c r="I2041" i="16"/>
  <c r="I2040" i="16"/>
  <c r="I2039" i="16"/>
  <c r="I235" i="16"/>
  <c r="I234" i="16"/>
  <c r="I233" i="16"/>
  <c r="I232" i="16"/>
  <c r="I231" i="16"/>
  <c r="I230" i="16"/>
  <c r="I229" i="16"/>
  <c r="I228" i="16"/>
  <c r="I227" i="16"/>
  <c r="I226" i="16"/>
  <c r="I225" i="16"/>
  <c r="I224" i="16"/>
  <c r="I223" i="16"/>
  <c r="I222" i="16"/>
  <c r="I221" i="16"/>
  <c r="I220" i="16"/>
  <c r="I219" i="16"/>
  <c r="I218" i="16"/>
  <c r="I217" i="16"/>
  <c r="I216" i="16"/>
  <c r="I215" i="16"/>
  <c r="I214" i="16"/>
  <c r="I213" i="16"/>
  <c r="I212" i="16"/>
  <c r="I211" i="16"/>
  <c r="I210" i="16"/>
  <c r="I999" i="16"/>
  <c r="I998" i="16"/>
  <c r="I997" i="16"/>
  <c r="I996" i="16"/>
  <c r="I995" i="16"/>
  <c r="I994" i="16"/>
  <c r="I993" i="16"/>
  <c r="I992" i="16"/>
  <c r="I991" i="16"/>
  <c r="I990" i="16"/>
  <c r="I989" i="16"/>
  <c r="I2038" i="16"/>
  <c r="I2037" i="16"/>
  <c r="I2036" i="16"/>
  <c r="I2035" i="16"/>
  <c r="I2034" i="16"/>
  <c r="I2033" i="16"/>
  <c r="I2032" i="16"/>
  <c r="I209" i="16"/>
  <c r="I208" i="16"/>
  <c r="I207" i="16"/>
  <c r="I206" i="16"/>
  <c r="I205" i="16"/>
  <c r="I204" i="16"/>
  <c r="I203" i="16"/>
  <c r="I202" i="16"/>
  <c r="I201" i="16"/>
  <c r="I200" i="16"/>
  <c r="I199" i="16"/>
  <c r="I198" i="16"/>
  <c r="I197" i="16"/>
  <c r="I196" i="16"/>
  <c r="I195" i="16"/>
  <c r="I194" i="16"/>
  <c r="I193" i="16"/>
  <c r="I192" i="16"/>
  <c r="I191" i="16"/>
  <c r="I190" i="16"/>
  <c r="I189" i="16"/>
  <c r="I188" i="16"/>
  <c r="I187" i="16"/>
  <c r="I186" i="16"/>
  <c r="I185" i="16"/>
  <c r="I184" i="16"/>
  <c r="I183" i="16"/>
  <c r="I182" i="16"/>
  <c r="I181" i="16"/>
  <c r="I180" i="16"/>
  <c r="I179" i="16"/>
  <c r="I178" i="16"/>
  <c r="I177" i="16"/>
  <c r="I176" i="16"/>
  <c r="I175" i="16"/>
  <c r="I174" i="16"/>
  <c r="I173" i="16"/>
  <c r="I172" i="16"/>
  <c r="I171" i="16"/>
  <c r="I170" i="16"/>
  <c r="I169" i="16"/>
  <c r="I168" i="16"/>
  <c r="I167" i="16"/>
  <c r="I166" i="16"/>
  <c r="I165" i="16"/>
  <c r="I164" i="16"/>
  <c r="I163" i="16"/>
  <c r="I162" i="16"/>
  <c r="I161" i="16"/>
  <c r="I160" i="16"/>
  <c r="I159" i="16"/>
  <c r="I158" i="16"/>
  <c r="I157" i="16"/>
  <c r="I156" i="16"/>
  <c r="I155" i="16"/>
  <c r="I988" i="16"/>
  <c r="I987" i="16"/>
  <c r="I986" i="16"/>
  <c r="I985" i="16"/>
  <c r="I984" i="16"/>
  <c r="I2031" i="16"/>
  <c r="I2030" i="16"/>
  <c r="I2029" i="16"/>
  <c r="I2028" i="16"/>
  <c r="I2027" i="16"/>
  <c r="I2026" i="16"/>
  <c r="I2025" i="16"/>
  <c r="I2024" i="16"/>
  <c r="I2023" i="16"/>
  <c r="I2022" i="16"/>
  <c r="I2021" i="16"/>
  <c r="I2020" i="16"/>
  <c r="I2019" i="16"/>
  <c r="I2018" i="16"/>
  <c r="I2017" i="16"/>
  <c r="I2016" i="16"/>
  <c r="I2015" i="16"/>
  <c r="I154" i="16"/>
  <c r="I153" i="16"/>
  <c r="I152" i="16"/>
  <c r="I151" i="16"/>
  <c r="I150" i="16"/>
  <c r="I149" i="16"/>
  <c r="I148" i="16"/>
  <c r="I147" i="16"/>
  <c r="I146" i="16"/>
  <c r="I145" i="16"/>
  <c r="I144" i="16"/>
  <c r="I143" i="16"/>
  <c r="I142" i="16"/>
  <c r="I141" i="16"/>
  <c r="I140" i="16"/>
  <c r="I139" i="16"/>
  <c r="I138" i="16"/>
  <c r="I137" i="16"/>
  <c r="I136" i="16"/>
  <c r="I135" i="16"/>
  <c r="I134" i="16"/>
  <c r="I133" i="16"/>
  <c r="I132" i="16"/>
  <c r="I131" i="16"/>
  <c r="I130" i="16"/>
  <c r="I129" i="16"/>
  <c r="I128" i="16"/>
  <c r="I127" i="16"/>
  <c r="I126" i="16"/>
  <c r="I125" i="16"/>
  <c r="I124" i="16"/>
  <c r="I123" i="16"/>
  <c r="I122" i="16"/>
  <c r="I121" i="16"/>
  <c r="I120" i="16"/>
  <c r="I119" i="16"/>
  <c r="I118" i="16"/>
  <c r="I117" i="16"/>
  <c r="I116" i="16"/>
  <c r="I115" i="16"/>
  <c r="I114" i="16"/>
  <c r="I113" i="16"/>
  <c r="I112" i="16"/>
  <c r="I111" i="16"/>
  <c r="I110" i="16"/>
  <c r="I109" i="16"/>
  <c r="I108" i="16"/>
  <c r="I107" i="16"/>
  <c r="I106" i="16"/>
  <c r="I105" i="16"/>
  <c r="I104" i="16"/>
  <c r="I103" i="16"/>
  <c r="I102" i="16"/>
  <c r="I101" i="16"/>
  <c r="I100" i="16"/>
  <c r="I99" i="16"/>
  <c r="I98" i="16"/>
  <c r="I97" i="16"/>
  <c r="I96" i="16"/>
  <c r="I95" i="16"/>
  <c r="I94" i="16"/>
  <c r="I93" i="16"/>
  <c r="I92" i="16"/>
  <c r="I91" i="16"/>
  <c r="I90" i="16"/>
  <c r="I89" i="16"/>
  <c r="I88" i="16"/>
  <c r="I87" i="16"/>
  <c r="I86" i="16"/>
  <c r="I85" i="16"/>
  <c r="I84" i="16"/>
  <c r="I83" i="16"/>
  <c r="I82" i="16"/>
  <c r="I81" i="16"/>
  <c r="I983" i="16"/>
  <c r="I2014" i="16"/>
  <c r="I2013" i="16"/>
  <c r="I2012" i="16"/>
  <c r="I2011" i="16"/>
  <c r="I2010" i="16"/>
  <c r="I2009" i="16"/>
  <c r="I2008" i="16"/>
  <c r="I2007" i="16"/>
  <c r="I2006" i="16"/>
  <c r="I2005" i="16"/>
  <c r="I80" i="16"/>
  <c r="I79" i="16"/>
  <c r="I78" i="16"/>
  <c r="I77" i="16"/>
  <c r="I76" i="16"/>
  <c r="I75" i="16"/>
  <c r="I74" i="16"/>
  <c r="I73" i="16"/>
  <c r="I72" i="16"/>
  <c r="I71" i="16"/>
  <c r="I70" i="16"/>
  <c r="I69" i="16"/>
  <c r="I68" i="16"/>
  <c r="I67" i="16"/>
  <c r="I66" i="16"/>
  <c r="I65" i="16"/>
  <c r="I64" i="16"/>
  <c r="I63" i="16"/>
  <c r="I62"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2004" i="16"/>
  <c r="I30" i="16"/>
  <c r="I29" i="16"/>
  <c r="I28" i="16"/>
  <c r="I27" i="16"/>
  <c r="I26" i="16"/>
  <c r="I25" i="16"/>
  <c r="I24" i="16"/>
  <c r="I23" i="16"/>
  <c r="I22" i="16"/>
  <c r="I21" i="16"/>
  <c r="I20" i="16"/>
  <c r="I19" i="16"/>
  <c r="I18" i="16"/>
  <c r="I17" i="16"/>
  <c r="I16" i="16"/>
  <c r="I15" i="16"/>
  <c r="I14" i="16"/>
  <c r="I13" i="16"/>
  <c r="I12" i="16"/>
  <c r="I11" i="16"/>
  <c r="I10" i="16"/>
  <c r="I9" i="16"/>
  <c r="I8" i="16"/>
  <c r="I7" i="16"/>
  <c r="I6" i="16"/>
  <c r="I5" i="16"/>
  <c r="I4" i="16"/>
  <c r="I3" i="16"/>
  <c r="I2" i="16"/>
  <c r="C13" i="20" l="1"/>
  <c r="B14" i="20"/>
  <c r="L7" i="16"/>
  <c r="L4" i="16"/>
  <c r="M4" i="16"/>
  <c r="N4" i="16"/>
  <c r="M7" i="16"/>
  <c r="N6" i="16"/>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 i="12"/>
  <c r="L6" i="12" s="1"/>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K6" i="11"/>
  <c r="I2" i="11"/>
  <c r="B15" i="20" l="1"/>
  <c r="C14" i="20"/>
  <c r="L6" i="11"/>
  <c r="B16" i="20" l="1"/>
  <c r="C15" i="20"/>
  <c r="I1648" i="1"/>
  <c r="C16" i="20" l="1"/>
  <c r="B17" i="20"/>
  <c r="B18" i="20" l="1"/>
  <c r="C17" i="20"/>
  <c r="B19" i="20" l="1"/>
  <c r="C18" i="20"/>
  <c r="B20" i="20" l="1"/>
  <c r="C19" i="20"/>
  <c r="B21" i="20" l="1"/>
  <c r="C20" i="20"/>
  <c r="B22" i="20" l="1"/>
  <c r="C21" i="20"/>
  <c r="B23" i="20" l="1"/>
  <c r="C22" i="20"/>
  <c r="B24" i="20" l="1"/>
  <c r="C23" i="20"/>
  <c r="C24" i="20" l="1"/>
  <c r="B25" i="20"/>
  <c r="B26" i="20" l="1"/>
  <c r="C25" i="20"/>
  <c r="B27" i="20" l="1"/>
  <c r="C26" i="20"/>
  <c r="B28" i="20" l="1"/>
  <c r="C27" i="20"/>
  <c r="B29" i="20" l="1"/>
  <c r="C28" i="20"/>
  <c r="B30" i="20" l="1"/>
  <c r="C29" i="20"/>
  <c r="B31" i="20" l="1"/>
  <c r="C30" i="20"/>
  <c r="B32" i="20" l="1"/>
  <c r="C31" i="20"/>
  <c r="C32" i="20" l="1"/>
  <c r="B33" i="20"/>
  <c r="B34" i="20" l="1"/>
  <c r="C33" i="20"/>
  <c r="B35" i="20" l="1"/>
  <c r="C34" i="20"/>
  <c r="E5" i="20" s="1"/>
  <c r="B36" i="20" l="1"/>
  <c r="C35" i="20"/>
  <c r="B37" i="20" l="1"/>
  <c r="C36" i="20"/>
  <c r="B38" i="20" l="1"/>
  <c r="C37" i="20"/>
  <c r="B39" i="20" l="1"/>
  <c r="C38" i="20"/>
  <c r="B40" i="20" l="1"/>
  <c r="C39" i="20"/>
  <c r="B41" i="20" l="1"/>
  <c r="C40" i="20"/>
  <c r="B42" i="20" l="1"/>
  <c r="C41" i="20"/>
  <c r="B43" i="20" l="1"/>
  <c r="C42" i="20"/>
  <c r="B44" i="20" l="1"/>
  <c r="C43" i="20"/>
  <c r="B45" i="20" l="1"/>
  <c r="C44" i="20"/>
  <c r="B46" i="20" l="1"/>
  <c r="C45" i="20"/>
  <c r="B47" i="20" l="1"/>
  <c r="C46" i="20"/>
  <c r="B48" i="20" l="1"/>
  <c r="C47" i="20"/>
  <c r="B49" i="20" l="1"/>
  <c r="C48" i="20"/>
  <c r="B50" i="20" l="1"/>
  <c r="C49" i="20"/>
  <c r="B51" i="20" l="1"/>
  <c r="C50" i="20"/>
  <c r="B52" i="20" l="1"/>
  <c r="C51" i="20"/>
  <c r="B53" i="20" l="1"/>
  <c r="C52" i="20"/>
  <c r="B54" i="20" l="1"/>
  <c r="C53" i="20"/>
  <c r="B55" i="20" l="1"/>
  <c r="C54" i="20"/>
  <c r="B56" i="20" l="1"/>
  <c r="C55" i="20"/>
  <c r="B57" i="20" l="1"/>
  <c r="C56" i="20"/>
  <c r="B58" i="20" l="1"/>
  <c r="C57" i="20"/>
  <c r="B59" i="20" l="1"/>
  <c r="C58" i="20"/>
  <c r="B60" i="20" l="1"/>
  <c r="C59" i="20"/>
  <c r="B61" i="20" l="1"/>
  <c r="C60" i="20"/>
  <c r="B62" i="20" l="1"/>
  <c r="C61" i="20"/>
  <c r="B63" i="20" l="1"/>
  <c r="C62" i="20"/>
  <c r="B64" i="20" l="1"/>
  <c r="C63" i="20"/>
  <c r="C64" i="20" l="1"/>
  <c r="E6" i="20" s="1"/>
  <c r="B65" i="20"/>
  <c r="B66" i="20" l="1"/>
  <c r="C65" i="20"/>
  <c r="C66" i="20" l="1"/>
  <c r="B67" i="20"/>
  <c r="B68" i="20" l="1"/>
  <c r="C67" i="20"/>
  <c r="C68" i="20" l="1"/>
  <c r="B69" i="20"/>
  <c r="C69" i="20" l="1"/>
  <c r="B70" i="20"/>
  <c r="C70" i="20" l="1"/>
  <c r="B71" i="20"/>
  <c r="B72" i="20" l="1"/>
  <c r="C71" i="20"/>
  <c r="C72" i="20" l="1"/>
  <c r="B73" i="20"/>
  <c r="C73" i="20" l="1"/>
  <c r="B74" i="20"/>
  <c r="C74" i="20" l="1"/>
  <c r="B75" i="20"/>
  <c r="B76" i="20" l="1"/>
  <c r="C75" i="20"/>
  <c r="C76" i="20" l="1"/>
  <c r="B77" i="20"/>
  <c r="C77" i="20" l="1"/>
  <c r="B78" i="20"/>
  <c r="C78" i="20" l="1"/>
  <c r="B79" i="20"/>
  <c r="B80" i="20" l="1"/>
  <c r="C79" i="20"/>
  <c r="C80" i="20" l="1"/>
  <c r="B81" i="20"/>
  <c r="B82" i="20" l="1"/>
  <c r="C81" i="20"/>
  <c r="C82" i="20" l="1"/>
  <c r="B83" i="20"/>
  <c r="B84" i="20" l="1"/>
  <c r="C83" i="20"/>
  <c r="C84" i="20" l="1"/>
  <c r="B85" i="20"/>
  <c r="C85" i="20" l="1"/>
  <c r="B86" i="20"/>
  <c r="C86" i="20" l="1"/>
  <c r="B87" i="20"/>
  <c r="B88" i="20" l="1"/>
  <c r="C87" i="20"/>
  <c r="C88" i="20" l="1"/>
  <c r="B89" i="20"/>
  <c r="C89" i="20" l="1"/>
  <c r="B90" i="20"/>
  <c r="C90" i="20" l="1"/>
  <c r="B91" i="20"/>
  <c r="B92" i="20" l="1"/>
  <c r="C91" i="20"/>
  <c r="C92" i="20" l="1"/>
  <c r="B93" i="20"/>
  <c r="C93" i="20" l="1"/>
  <c r="B94" i="20"/>
  <c r="C94" i="20" l="1"/>
  <c r="E7" i="20" s="1"/>
  <c r="B95" i="20"/>
  <c r="B96" i="20" l="1"/>
  <c r="C95" i="20"/>
  <c r="C96" i="20" l="1"/>
  <c r="B97" i="20"/>
  <c r="B98" i="20" l="1"/>
  <c r="C97" i="20"/>
  <c r="C98" i="20" l="1"/>
  <c r="B99" i="20"/>
  <c r="B100" i="20" l="1"/>
  <c r="C99" i="20"/>
  <c r="C100" i="20" l="1"/>
  <c r="B101" i="20"/>
  <c r="C101" i="20" l="1"/>
  <c r="B102" i="20"/>
  <c r="C102" i="20" l="1"/>
  <c r="B103" i="20"/>
  <c r="B104" i="20" l="1"/>
  <c r="C103" i="20"/>
  <c r="C104" i="20" l="1"/>
  <c r="B105" i="20"/>
  <c r="C105" i="20" l="1"/>
  <c r="B106" i="20"/>
  <c r="C106" i="20" l="1"/>
  <c r="B107" i="20"/>
  <c r="B108" i="20" l="1"/>
  <c r="C107" i="20"/>
  <c r="C108" i="20" l="1"/>
  <c r="B109" i="20"/>
  <c r="C109" i="20" l="1"/>
  <c r="B110" i="20"/>
  <c r="C110" i="20" l="1"/>
  <c r="B111" i="20"/>
  <c r="B112" i="20" l="1"/>
  <c r="C111" i="20"/>
  <c r="C112" i="20" l="1"/>
  <c r="B113" i="20"/>
  <c r="B114" i="20" l="1"/>
  <c r="C113" i="20"/>
  <c r="C114" i="20" l="1"/>
  <c r="B115" i="20"/>
  <c r="B116" i="20" l="1"/>
  <c r="C115" i="20"/>
  <c r="C116" i="20" l="1"/>
  <c r="B117" i="20"/>
  <c r="C117" i="20" l="1"/>
  <c r="B118" i="20"/>
  <c r="C118" i="20" l="1"/>
  <c r="B119" i="20"/>
  <c r="B120" i="20" l="1"/>
  <c r="C119" i="20"/>
  <c r="C120" i="20" l="1"/>
  <c r="B121" i="20"/>
  <c r="C121" i="20" l="1"/>
  <c r="B122" i="20"/>
  <c r="C122" i="20" l="1"/>
  <c r="B123" i="20"/>
  <c r="B124" i="20" l="1"/>
  <c r="C123" i="20"/>
  <c r="C124" i="20" l="1"/>
  <c r="E8" i="20" s="1"/>
  <c r="B125" i="20"/>
  <c r="C125" i="20" l="1"/>
  <c r="B126" i="20"/>
  <c r="C126" i="20" l="1"/>
  <c r="B127" i="20"/>
  <c r="C127" i="20" l="1"/>
  <c r="B128" i="20"/>
  <c r="C128" i="20" l="1"/>
  <c r="B129" i="20"/>
  <c r="C129" i="20" l="1"/>
  <c r="B130" i="20"/>
  <c r="C130" i="20" l="1"/>
  <c r="B131" i="20"/>
  <c r="C131" i="20" l="1"/>
  <c r="B132" i="20"/>
  <c r="C132" i="20" l="1"/>
  <c r="B133" i="20"/>
  <c r="C133" i="20" l="1"/>
  <c r="B134" i="20"/>
  <c r="C134" i="20" l="1"/>
  <c r="B135" i="20"/>
  <c r="C135" i="20" l="1"/>
  <c r="B136" i="20"/>
  <c r="C136" i="20" l="1"/>
  <c r="B137" i="20"/>
  <c r="C137" i="20" l="1"/>
  <c r="B138" i="20"/>
  <c r="C138" i="20" l="1"/>
  <c r="B139" i="20"/>
  <c r="C139" i="20" l="1"/>
  <c r="B140" i="20"/>
  <c r="C140" i="20" l="1"/>
  <c r="B141" i="20"/>
  <c r="C141" i="20" l="1"/>
  <c r="B142" i="20"/>
  <c r="C142" i="20" l="1"/>
  <c r="B143" i="20"/>
  <c r="C143" i="20" l="1"/>
  <c r="B144" i="20"/>
  <c r="C144" i="20" l="1"/>
  <c r="B145" i="20"/>
  <c r="C145" i="20" l="1"/>
  <c r="B146" i="20"/>
  <c r="C146" i="20" l="1"/>
  <c r="B147" i="20"/>
  <c r="C147" i="20" l="1"/>
  <c r="B148" i="20"/>
  <c r="C148" i="20" l="1"/>
  <c r="B149" i="20"/>
  <c r="C149" i="20" l="1"/>
  <c r="B150" i="20"/>
  <c r="C150" i="20" l="1"/>
  <c r="B151" i="20"/>
  <c r="C151" i="20" l="1"/>
  <c r="B152" i="20"/>
  <c r="C152" i="20" l="1"/>
  <c r="B153" i="20"/>
  <c r="C153" i="20" l="1"/>
  <c r="B154" i="20"/>
  <c r="C154" i="20" l="1"/>
  <c r="E9" i="20" s="1"/>
  <c r="B155" i="20"/>
  <c r="C155" i="20" l="1"/>
  <c r="B156" i="20"/>
  <c r="C156" i="20" l="1"/>
  <c r="B157" i="20"/>
  <c r="C157" i="20" l="1"/>
  <c r="B158" i="20"/>
  <c r="C158" i="20" l="1"/>
  <c r="B159" i="20"/>
  <c r="B160" i="20" l="1"/>
  <c r="C159" i="20"/>
  <c r="B161" i="20" l="1"/>
  <c r="C160" i="20"/>
  <c r="B162" i="20" l="1"/>
  <c r="C161" i="20"/>
  <c r="B163" i="20" l="1"/>
  <c r="C162" i="20"/>
  <c r="B164" i="20" l="1"/>
  <c r="C163" i="20"/>
  <c r="B165" i="20" l="1"/>
  <c r="C164" i="20"/>
  <c r="B166" i="20" l="1"/>
  <c r="C165" i="20"/>
  <c r="B167" i="20" l="1"/>
  <c r="C166" i="20"/>
  <c r="B168" i="20" l="1"/>
  <c r="C167" i="20"/>
  <c r="B169" i="20" l="1"/>
  <c r="C168" i="20"/>
  <c r="B170" i="20" l="1"/>
  <c r="C169" i="20"/>
  <c r="B171" i="20" l="1"/>
  <c r="C170" i="20"/>
  <c r="B172" i="20" l="1"/>
  <c r="C171" i="20"/>
  <c r="B173" i="20" l="1"/>
  <c r="C172" i="20"/>
  <c r="B174" i="20" l="1"/>
  <c r="C173" i="20"/>
  <c r="B175" i="20" l="1"/>
  <c r="C174" i="20"/>
  <c r="B176" i="20" l="1"/>
  <c r="C175" i="20"/>
  <c r="B177" i="20" l="1"/>
  <c r="C176" i="20"/>
  <c r="B178" i="20" l="1"/>
  <c r="C177" i="20"/>
  <c r="B179" i="20" l="1"/>
  <c r="C178" i="20"/>
  <c r="B180" i="20" l="1"/>
  <c r="C179" i="20"/>
  <c r="B181" i="20" l="1"/>
  <c r="C180" i="20"/>
  <c r="B182" i="20" l="1"/>
  <c r="C181" i="20"/>
  <c r="B183" i="20" l="1"/>
  <c r="C182" i="20"/>
  <c r="B184" i="20" l="1"/>
  <c r="C183" i="20"/>
  <c r="B185" i="20" l="1"/>
  <c r="C184" i="20"/>
  <c r="E10" i="20" s="1"/>
  <c r="B186" i="20" l="1"/>
  <c r="C185" i="20"/>
  <c r="B187" i="20" l="1"/>
  <c r="C186" i="20"/>
  <c r="B188" i="20" l="1"/>
  <c r="C187" i="20"/>
  <c r="B189" i="20" l="1"/>
  <c r="C188" i="20"/>
  <c r="B190" i="20" l="1"/>
  <c r="C189" i="20"/>
  <c r="B191" i="20" l="1"/>
  <c r="C190" i="20"/>
  <c r="B192" i="20" l="1"/>
  <c r="C191" i="20"/>
  <c r="B193" i="20" l="1"/>
  <c r="C192" i="20"/>
  <c r="B194" i="20" l="1"/>
  <c r="C193" i="20"/>
  <c r="B195" i="20" l="1"/>
  <c r="C194" i="20"/>
  <c r="B196" i="20" l="1"/>
  <c r="C195" i="20"/>
  <c r="B197" i="20" l="1"/>
  <c r="C196" i="20"/>
  <c r="B198" i="20" l="1"/>
  <c r="C197" i="20"/>
  <c r="B199" i="20" l="1"/>
  <c r="C198" i="20"/>
  <c r="B200" i="20" l="1"/>
  <c r="C199" i="20"/>
  <c r="B201" i="20" l="1"/>
  <c r="C200" i="20"/>
  <c r="B202" i="20" l="1"/>
  <c r="C201" i="20"/>
  <c r="B203" i="20" l="1"/>
  <c r="C202" i="20"/>
  <c r="B204" i="20" l="1"/>
  <c r="C203" i="20"/>
  <c r="B205" i="20" l="1"/>
  <c r="C204" i="20"/>
  <c r="B206" i="20" l="1"/>
  <c r="C205" i="20"/>
  <c r="B207" i="20" l="1"/>
  <c r="C206" i="20"/>
  <c r="B208" i="20" l="1"/>
  <c r="C207" i="20"/>
  <c r="B209" i="20" l="1"/>
  <c r="C208" i="20"/>
  <c r="B210" i="20" l="1"/>
  <c r="C209" i="20"/>
  <c r="B211" i="20" l="1"/>
  <c r="C210" i="20"/>
  <c r="B212" i="20" l="1"/>
  <c r="C211" i="20"/>
  <c r="B213" i="20" l="1"/>
  <c r="C212" i="20"/>
  <c r="B214" i="20" l="1"/>
  <c r="C213" i="20"/>
  <c r="B215" i="20" l="1"/>
  <c r="C214" i="20"/>
  <c r="E11" i="20" s="1"/>
  <c r="B216" i="20" l="1"/>
  <c r="C215" i="20"/>
  <c r="B217" i="20" l="1"/>
  <c r="C216" i="20"/>
  <c r="B218" i="20" l="1"/>
  <c r="C217" i="20"/>
  <c r="B219" i="20" l="1"/>
  <c r="C218" i="20"/>
  <c r="B220" i="20" l="1"/>
  <c r="C219" i="20"/>
  <c r="B221" i="20" l="1"/>
  <c r="C220" i="20"/>
  <c r="B222" i="20" l="1"/>
  <c r="C221" i="20"/>
  <c r="B223" i="20" l="1"/>
  <c r="C222" i="20"/>
  <c r="B224" i="20" l="1"/>
  <c r="C223" i="20"/>
  <c r="B225" i="20" l="1"/>
  <c r="C224" i="20"/>
  <c r="B226" i="20" l="1"/>
  <c r="C225" i="20"/>
  <c r="B227" i="20" l="1"/>
  <c r="C226" i="20"/>
  <c r="B228" i="20" l="1"/>
  <c r="C227" i="20"/>
  <c r="B229" i="20" l="1"/>
  <c r="C228" i="20"/>
  <c r="B230" i="20" l="1"/>
  <c r="C229" i="20"/>
  <c r="B231" i="20" l="1"/>
  <c r="C230" i="20"/>
  <c r="B232" i="20" l="1"/>
  <c r="C231" i="20"/>
  <c r="B233" i="20" l="1"/>
  <c r="C232" i="20"/>
  <c r="B234" i="20" l="1"/>
  <c r="C233" i="20"/>
  <c r="B235" i="20" l="1"/>
  <c r="C234" i="20"/>
  <c r="B236" i="20" l="1"/>
  <c r="C235" i="20"/>
  <c r="B237" i="20" l="1"/>
  <c r="C236" i="20"/>
  <c r="B238" i="20" l="1"/>
  <c r="C237" i="20"/>
  <c r="B239" i="20" l="1"/>
  <c r="C238" i="20"/>
  <c r="B240" i="20" l="1"/>
  <c r="C239" i="20"/>
  <c r="B241" i="20" l="1"/>
  <c r="C240" i="20"/>
  <c r="B242" i="20" l="1"/>
  <c r="C241" i="20"/>
  <c r="B243" i="20" l="1"/>
  <c r="C242" i="20"/>
  <c r="C243" i="20" l="1"/>
  <c r="B244" i="20"/>
  <c r="C244" i="20" l="1"/>
  <c r="E12" i="20" s="1"/>
  <c r="B245" i="20"/>
  <c r="C245" i="20" l="1"/>
  <c r="B246" i="20"/>
  <c r="C246" i="20" l="1"/>
  <c r="B247" i="20"/>
  <c r="C247" i="20" l="1"/>
  <c r="B248" i="20"/>
  <c r="C248" i="20" l="1"/>
  <c r="B249" i="20"/>
  <c r="C249" i="20" l="1"/>
  <c r="B250" i="20"/>
  <c r="C250" i="20" l="1"/>
  <c r="B251" i="20"/>
  <c r="C251" i="20" l="1"/>
  <c r="B252" i="20"/>
  <c r="C252" i="20" l="1"/>
  <c r="B253" i="20"/>
  <c r="C253" i="20" l="1"/>
  <c r="B254" i="20"/>
  <c r="C254" i="20" l="1"/>
  <c r="B255" i="20"/>
  <c r="C255" i="20" l="1"/>
  <c r="B256" i="20"/>
  <c r="C256" i="20" l="1"/>
  <c r="B257" i="20"/>
  <c r="C257" i="20" l="1"/>
  <c r="B258" i="20"/>
  <c r="C258" i="20" l="1"/>
  <c r="B259" i="20"/>
  <c r="C259" i="20" l="1"/>
  <c r="B260" i="20"/>
  <c r="C260" i="20" l="1"/>
  <c r="B261" i="20"/>
  <c r="C261" i="20" l="1"/>
  <c r="B262" i="20"/>
  <c r="C262" i="20" l="1"/>
  <c r="B263" i="20"/>
  <c r="C263" i="20" l="1"/>
  <c r="B264" i="20"/>
  <c r="C264" i="20" l="1"/>
  <c r="B265" i="20"/>
  <c r="C265" i="20" l="1"/>
  <c r="B266" i="20"/>
  <c r="C266" i="20" l="1"/>
  <c r="B267" i="20"/>
  <c r="C267" i="20" l="1"/>
  <c r="B268" i="20"/>
  <c r="C268" i="20" l="1"/>
  <c r="B269" i="20"/>
  <c r="C269" i="20" l="1"/>
  <c r="B270" i="20"/>
  <c r="C270" i="20" l="1"/>
  <c r="B271" i="20"/>
  <c r="C271" i="20" l="1"/>
  <c r="B272" i="20"/>
  <c r="C272" i="20" l="1"/>
  <c r="B273" i="20"/>
  <c r="C273" i="20" l="1"/>
  <c r="B274" i="20"/>
  <c r="C274" i="20" l="1"/>
  <c r="E13" i="20" s="1"/>
  <c r="B275" i="20"/>
  <c r="C275" i="20" l="1"/>
  <c r="B276" i="20"/>
  <c r="C276" i="20" l="1"/>
  <c r="B277" i="20"/>
  <c r="C277" i="20" l="1"/>
  <c r="B278" i="20"/>
  <c r="C278" i="20" l="1"/>
  <c r="B279" i="20"/>
  <c r="C279" i="20" l="1"/>
  <c r="B280" i="20"/>
  <c r="C280" i="20" l="1"/>
  <c r="B281" i="20"/>
  <c r="C281" i="20" l="1"/>
  <c r="B282" i="20"/>
  <c r="C282" i="20" l="1"/>
  <c r="B283" i="20"/>
  <c r="C283" i="20" l="1"/>
  <c r="B284" i="20"/>
  <c r="C284" i="20" l="1"/>
  <c r="B285" i="20"/>
  <c r="C285" i="20" l="1"/>
  <c r="B286" i="20"/>
  <c r="C286" i="20" l="1"/>
  <c r="B287" i="20"/>
  <c r="C287" i="20" l="1"/>
  <c r="B288" i="20"/>
  <c r="C288" i="20" l="1"/>
  <c r="B289" i="20"/>
  <c r="C289" i="20" l="1"/>
  <c r="B290" i="20"/>
  <c r="C290" i="20" l="1"/>
  <c r="B291" i="20"/>
  <c r="C291" i="20" l="1"/>
  <c r="B292" i="20"/>
  <c r="C292" i="20" l="1"/>
  <c r="B293" i="20"/>
  <c r="C293" i="20" l="1"/>
  <c r="B294" i="20"/>
  <c r="C294" i="20" l="1"/>
  <c r="B295" i="20"/>
  <c r="C295" i="20" l="1"/>
  <c r="B296" i="20"/>
  <c r="C296" i="20" l="1"/>
  <c r="B297" i="20"/>
  <c r="C297" i="20" l="1"/>
  <c r="B298" i="20"/>
  <c r="C298" i="20" l="1"/>
  <c r="B299" i="20"/>
  <c r="C299" i="20" l="1"/>
  <c r="B300" i="20"/>
  <c r="C300" i="20" l="1"/>
  <c r="B301" i="20"/>
  <c r="C301" i="20" l="1"/>
  <c r="B302" i="20"/>
  <c r="C302" i="20" l="1"/>
  <c r="B303" i="20"/>
  <c r="C303" i="20" l="1"/>
  <c r="B304" i="20"/>
  <c r="C304" i="20" l="1"/>
  <c r="E14" i="20" s="1"/>
  <c r="B305" i="20"/>
  <c r="C305" i="20" l="1"/>
  <c r="B306" i="20"/>
  <c r="C306" i="20" l="1"/>
  <c r="B307" i="20"/>
  <c r="C307" i="20" l="1"/>
  <c r="B308" i="20"/>
  <c r="C308" i="20" l="1"/>
  <c r="B309" i="20"/>
  <c r="C309" i="20" l="1"/>
  <c r="B310" i="20"/>
  <c r="C310" i="20" l="1"/>
  <c r="B311" i="20"/>
  <c r="C311" i="20" l="1"/>
  <c r="B312" i="20"/>
  <c r="C312" i="20" l="1"/>
  <c r="B313" i="20"/>
  <c r="C313" i="20" l="1"/>
  <c r="B314" i="20"/>
  <c r="C314" i="20" l="1"/>
  <c r="B315" i="20"/>
  <c r="C315" i="20" l="1"/>
  <c r="B316" i="20"/>
  <c r="C316" i="20" l="1"/>
  <c r="B317" i="20"/>
  <c r="C317" i="20" l="1"/>
  <c r="B318" i="20"/>
  <c r="C318" i="20" l="1"/>
  <c r="B319" i="20"/>
  <c r="C319" i="20" l="1"/>
  <c r="B320" i="20"/>
  <c r="C320" i="20" l="1"/>
  <c r="B321" i="20"/>
  <c r="C321" i="20" l="1"/>
  <c r="B322" i="20"/>
  <c r="C322" i="20" l="1"/>
  <c r="B323" i="20"/>
  <c r="C323" i="20" l="1"/>
  <c r="B324" i="20"/>
  <c r="C324" i="20" l="1"/>
  <c r="B325" i="20"/>
  <c r="C325" i="20" l="1"/>
  <c r="B326" i="20"/>
  <c r="C326" i="20" l="1"/>
  <c r="B327" i="20"/>
  <c r="C327" i="20" l="1"/>
  <c r="B328" i="20"/>
  <c r="C328" i="20" l="1"/>
  <c r="B329" i="20"/>
  <c r="C329" i="20" l="1"/>
  <c r="B330" i="20"/>
  <c r="C330" i="20" l="1"/>
  <c r="B331" i="20"/>
  <c r="C331" i="20" l="1"/>
  <c r="B332" i="20"/>
  <c r="C332" i="20" l="1"/>
  <c r="B333" i="20"/>
  <c r="C333" i="20" l="1"/>
  <c r="B334" i="20"/>
  <c r="C334" i="20" l="1"/>
  <c r="E15" i="20" s="1"/>
  <c r="B335" i="20"/>
  <c r="C335" i="20" l="1"/>
  <c r="B336" i="20"/>
  <c r="C336" i="20" l="1"/>
  <c r="B337" i="20"/>
  <c r="C337" i="20" l="1"/>
  <c r="B338" i="20"/>
  <c r="C338" i="20" l="1"/>
  <c r="B339" i="20"/>
  <c r="C339" i="20" l="1"/>
  <c r="B340" i="20"/>
  <c r="C340" i="20" l="1"/>
  <c r="B341" i="20"/>
  <c r="C341" i="20" l="1"/>
  <c r="B342" i="20"/>
  <c r="C342" i="20" l="1"/>
  <c r="B343" i="20"/>
  <c r="C343" i="20" l="1"/>
  <c r="B344" i="20"/>
  <c r="C344" i="20" l="1"/>
  <c r="B345" i="20"/>
  <c r="C345" i="20" l="1"/>
  <c r="B346" i="20"/>
  <c r="C346" i="20" l="1"/>
  <c r="B347" i="20"/>
  <c r="C347" i="20" l="1"/>
  <c r="B348" i="20"/>
  <c r="C348" i="20" l="1"/>
  <c r="B349" i="20"/>
  <c r="C349" i="20" l="1"/>
  <c r="B350" i="20"/>
  <c r="C350" i="20" l="1"/>
  <c r="B351" i="20"/>
  <c r="B352" i="20" l="1"/>
  <c r="C351" i="20"/>
  <c r="B353" i="20" l="1"/>
  <c r="C352" i="20"/>
  <c r="B354" i="20" l="1"/>
  <c r="C353" i="20"/>
  <c r="C354" i="20" l="1"/>
  <c r="B355" i="20"/>
  <c r="B356" i="20" l="1"/>
  <c r="C355" i="20"/>
  <c r="B357" i="20" l="1"/>
  <c r="C356" i="20"/>
  <c r="B358" i="20" l="1"/>
  <c r="C357" i="20"/>
  <c r="C358" i="20" l="1"/>
  <c r="B359" i="20"/>
  <c r="B360" i="20" l="1"/>
  <c r="C359" i="20"/>
  <c r="B361" i="20" l="1"/>
  <c r="C360" i="20"/>
  <c r="B362" i="20" l="1"/>
  <c r="C361" i="20"/>
  <c r="C362" i="20" l="1"/>
  <c r="B363" i="20"/>
  <c r="B364" i="20" l="1"/>
  <c r="C363" i="20"/>
  <c r="B365" i="20" l="1"/>
  <c r="C364" i="20"/>
  <c r="E16" i="20" s="1"/>
  <c r="B366" i="20" l="1"/>
  <c r="C365" i="20"/>
  <c r="C366" i="20" l="1"/>
  <c r="B367" i="20"/>
  <c r="B368" i="20" l="1"/>
  <c r="C367" i="20"/>
  <c r="B369" i="20" l="1"/>
  <c r="C368" i="20"/>
  <c r="B370" i="20" l="1"/>
  <c r="C369" i="20"/>
  <c r="C370" i="20" l="1"/>
  <c r="B371" i="20"/>
  <c r="B372" i="20" l="1"/>
  <c r="C371" i="20"/>
  <c r="B373" i="20" l="1"/>
  <c r="C372" i="20"/>
  <c r="B374" i="20" l="1"/>
  <c r="C373" i="20"/>
  <c r="B375" i="20" l="1"/>
  <c r="C374" i="20"/>
  <c r="B376" i="20" l="1"/>
  <c r="C375" i="20"/>
  <c r="B377" i="20" l="1"/>
  <c r="C376" i="20"/>
  <c r="B378" i="20" l="1"/>
  <c r="C377" i="20"/>
  <c r="B379" i="20" l="1"/>
  <c r="C378" i="20"/>
  <c r="B380" i="20" l="1"/>
  <c r="C379" i="20"/>
  <c r="B381" i="20" l="1"/>
  <c r="C380" i="20"/>
  <c r="B382" i="20" l="1"/>
  <c r="C381" i="20"/>
  <c r="B383" i="20" l="1"/>
  <c r="C382" i="20"/>
  <c r="B384" i="20" l="1"/>
  <c r="C383" i="20"/>
  <c r="B385" i="20" l="1"/>
  <c r="C384" i="20"/>
  <c r="B386" i="20" l="1"/>
  <c r="C385" i="20"/>
  <c r="B387" i="20" l="1"/>
  <c r="C386" i="20"/>
  <c r="B388" i="20" l="1"/>
  <c r="C387" i="20"/>
  <c r="B389" i="20" l="1"/>
  <c r="C388" i="20"/>
  <c r="B390" i="20" l="1"/>
  <c r="C389" i="20"/>
  <c r="B391" i="20" l="1"/>
  <c r="C390" i="20"/>
  <c r="B392" i="20" l="1"/>
  <c r="C391" i="20"/>
  <c r="B393" i="20" l="1"/>
  <c r="C392" i="20"/>
  <c r="B394" i="20" l="1"/>
  <c r="C393" i="20"/>
  <c r="B395" i="20" l="1"/>
  <c r="C394" i="20"/>
  <c r="B396" i="20" l="1"/>
  <c r="C395" i="20"/>
  <c r="B397" i="20" l="1"/>
  <c r="C396" i="20"/>
  <c r="B398" i="20" l="1"/>
  <c r="C397" i="20"/>
  <c r="B399" i="20" l="1"/>
  <c r="C398" i="20"/>
  <c r="B400" i="20" l="1"/>
  <c r="C399" i="20"/>
  <c r="B401" i="20" l="1"/>
  <c r="C400" i="20"/>
  <c r="B402" i="20" l="1"/>
  <c r="C401" i="20"/>
  <c r="B403" i="20" l="1"/>
  <c r="C402" i="20"/>
  <c r="B404" i="20" l="1"/>
  <c r="C403" i="20"/>
  <c r="B405" i="20" l="1"/>
  <c r="C404" i="20"/>
  <c r="B406" i="20" l="1"/>
  <c r="C405" i="20"/>
  <c r="B407" i="20" l="1"/>
  <c r="C406" i="20"/>
  <c r="B408" i="20" l="1"/>
  <c r="C407" i="20"/>
  <c r="B409" i="20" l="1"/>
  <c r="C408" i="20"/>
  <c r="B410" i="20" l="1"/>
  <c r="C409" i="20"/>
  <c r="B411" i="20" l="1"/>
  <c r="C410" i="20"/>
  <c r="B412" i="20" l="1"/>
  <c r="C411" i="20"/>
  <c r="B413" i="20" l="1"/>
  <c r="C412" i="20"/>
  <c r="B414" i="20" l="1"/>
  <c r="C413" i="20"/>
  <c r="B415" i="20" l="1"/>
  <c r="C414" i="20"/>
  <c r="B416" i="20" l="1"/>
  <c r="C415" i="20"/>
  <c r="B417" i="20" l="1"/>
  <c r="C416" i="20"/>
  <c r="B418" i="20" l="1"/>
  <c r="C417" i="20"/>
  <c r="B419" i="20" l="1"/>
  <c r="C418" i="20"/>
  <c r="B420" i="20" l="1"/>
  <c r="C419" i="20"/>
  <c r="B421" i="20" l="1"/>
  <c r="C420" i="20"/>
  <c r="B422" i="20" l="1"/>
  <c r="C421" i="20"/>
  <c r="B423" i="20" l="1"/>
  <c r="C422" i="20"/>
  <c r="B424" i="20" l="1"/>
  <c r="C423" i="20"/>
  <c r="B425" i="20" l="1"/>
  <c r="C424" i="20"/>
  <c r="B426" i="20" l="1"/>
  <c r="C425" i="20"/>
  <c r="B427" i="20" l="1"/>
  <c r="C426" i="20"/>
  <c r="B428" i="20" l="1"/>
  <c r="C427" i="20"/>
  <c r="B429" i="20" l="1"/>
  <c r="C428" i="20"/>
  <c r="B430" i="20" l="1"/>
  <c r="C429" i="20"/>
  <c r="B431" i="20" l="1"/>
  <c r="C430" i="20"/>
  <c r="B432" i="20" l="1"/>
  <c r="C431" i="20"/>
  <c r="B433" i="20" l="1"/>
  <c r="C432" i="20"/>
  <c r="B434" i="20" l="1"/>
  <c r="C433" i="20"/>
  <c r="B435" i="20" l="1"/>
  <c r="C434" i="20"/>
  <c r="B436" i="20" l="1"/>
  <c r="C435" i="20"/>
  <c r="B437" i="20" l="1"/>
  <c r="C436" i="20"/>
  <c r="B438" i="20" l="1"/>
  <c r="C437" i="20"/>
  <c r="B439" i="20" l="1"/>
  <c r="C438" i="20"/>
  <c r="B440" i="20" l="1"/>
  <c r="C439" i="20"/>
  <c r="B441" i="20" l="1"/>
  <c r="C440" i="20"/>
  <c r="B442" i="20" l="1"/>
  <c r="C441" i="20"/>
  <c r="B443" i="20" l="1"/>
  <c r="C442" i="20"/>
  <c r="B444" i="20" l="1"/>
  <c r="C443" i="20"/>
  <c r="B445" i="20" l="1"/>
  <c r="C444" i="20"/>
  <c r="B446" i="20" l="1"/>
  <c r="C445" i="20"/>
  <c r="B447" i="20" l="1"/>
  <c r="C446" i="20"/>
  <c r="B448" i="20" l="1"/>
  <c r="C447" i="20"/>
  <c r="B449" i="20" l="1"/>
  <c r="C448" i="20"/>
  <c r="B450" i="20" l="1"/>
  <c r="C449" i="20"/>
  <c r="B451" i="20" l="1"/>
  <c r="C450" i="20"/>
  <c r="B452" i="20" l="1"/>
  <c r="C451" i="20"/>
  <c r="B453" i="20" l="1"/>
  <c r="C452" i="20"/>
  <c r="B454" i="20" l="1"/>
  <c r="C453" i="20"/>
  <c r="B455" i="20" l="1"/>
  <c r="C454" i="20"/>
  <c r="B456" i="20" l="1"/>
  <c r="C455" i="20"/>
  <c r="B457" i="20" l="1"/>
  <c r="C456" i="20"/>
  <c r="B458" i="20" l="1"/>
  <c r="C457" i="20"/>
  <c r="B459" i="20" l="1"/>
  <c r="C458" i="20"/>
  <c r="B460" i="20" l="1"/>
  <c r="C459" i="20"/>
  <c r="B461" i="20" l="1"/>
  <c r="C460" i="20"/>
  <c r="B462" i="20" l="1"/>
  <c r="C461" i="20"/>
  <c r="B463" i="20" l="1"/>
  <c r="C462" i="20"/>
  <c r="B464" i="20" l="1"/>
  <c r="C463" i="20"/>
  <c r="B465" i="20" l="1"/>
  <c r="C464" i="20"/>
  <c r="C465" i="20" l="1"/>
  <c r="B466" i="20"/>
  <c r="B467" i="20" l="1"/>
  <c r="C466" i="20"/>
  <c r="C467" i="20" l="1"/>
  <c r="B468" i="20"/>
  <c r="B469" i="20" l="1"/>
  <c r="C468" i="20"/>
  <c r="C469" i="20" l="1"/>
  <c r="B470" i="20"/>
  <c r="B471" i="20" l="1"/>
  <c r="C470" i="20"/>
  <c r="C471" i="20" l="1"/>
  <c r="B472" i="20"/>
  <c r="B473" i="20" l="1"/>
  <c r="C472" i="20"/>
  <c r="C473" i="20" l="1"/>
  <c r="B474" i="20"/>
  <c r="B475" i="20" l="1"/>
  <c r="C474" i="20"/>
  <c r="C475" i="20" l="1"/>
  <c r="B476" i="20"/>
  <c r="B477" i="20" l="1"/>
  <c r="C476" i="20"/>
  <c r="C477" i="20" l="1"/>
  <c r="B478" i="20"/>
  <c r="B479" i="20" l="1"/>
  <c r="C478" i="20"/>
  <c r="C479" i="20" l="1"/>
  <c r="B480" i="20"/>
  <c r="B481" i="20" l="1"/>
  <c r="C480" i="20"/>
  <c r="C481" i="20" l="1"/>
  <c r="B482" i="20"/>
  <c r="B483" i="20" l="1"/>
  <c r="C482" i="20"/>
  <c r="C483" i="20" l="1"/>
  <c r="B484" i="20"/>
  <c r="B485" i="20" l="1"/>
  <c r="C484" i="20"/>
  <c r="C485" i="20" l="1"/>
  <c r="B486" i="20"/>
  <c r="B487" i="20" l="1"/>
  <c r="C486" i="20"/>
  <c r="C487" i="20" l="1"/>
  <c r="B488" i="20"/>
  <c r="B489" i="20" l="1"/>
  <c r="C488" i="20"/>
  <c r="C489" i="20" l="1"/>
  <c r="B490" i="20"/>
  <c r="B491" i="20" l="1"/>
  <c r="C490" i="20"/>
  <c r="C491" i="20" l="1"/>
  <c r="B492" i="20"/>
  <c r="B493" i="20" l="1"/>
  <c r="C492" i="20"/>
  <c r="C493" i="20" l="1"/>
  <c r="B494" i="20"/>
  <c r="B495" i="20" l="1"/>
  <c r="C494" i="20"/>
  <c r="C495" i="20" l="1"/>
  <c r="B496" i="20"/>
  <c r="B497" i="20" l="1"/>
  <c r="C496" i="20"/>
  <c r="C497" i="20" l="1"/>
  <c r="B498" i="20"/>
  <c r="B499" i="20" l="1"/>
  <c r="C498" i="20"/>
  <c r="C499" i="20" l="1"/>
  <c r="B500" i="20"/>
  <c r="B501" i="20" l="1"/>
  <c r="C500" i="20"/>
  <c r="C501" i="20" l="1"/>
  <c r="B502" i="20"/>
  <c r="B503" i="20" l="1"/>
  <c r="C502" i="20"/>
  <c r="C503" i="20" l="1"/>
  <c r="B504" i="20"/>
  <c r="B505" i="20" l="1"/>
  <c r="C504" i="20"/>
  <c r="C505" i="20" l="1"/>
  <c r="B506" i="20"/>
  <c r="B507" i="20" l="1"/>
  <c r="C506" i="20"/>
  <c r="C507" i="20" l="1"/>
  <c r="B508" i="20"/>
  <c r="B509" i="20" l="1"/>
  <c r="C508" i="20"/>
  <c r="C509" i="20" l="1"/>
  <c r="B510" i="20"/>
  <c r="B511" i="20" l="1"/>
  <c r="C510" i="20"/>
  <c r="C511" i="20" l="1"/>
  <c r="B512" i="20"/>
  <c r="B513" i="20" l="1"/>
  <c r="C512" i="20"/>
  <c r="C513" i="20" l="1"/>
  <c r="B514" i="20"/>
  <c r="B515" i="20" l="1"/>
  <c r="C514" i="20"/>
  <c r="C515" i="20" l="1"/>
  <c r="B516" i="20"/>
  <c r="B517" i="20" l="1"/>
  <c r="C516" i="20"/>
  <c r="C517" i="20" l="1"/>
  <c r="B518" i="20"/>
  <c r="B519" i="20" l="1"/>
  <c r="C518" i="20"/>
  <c r="C519" i="20" l="1"/>
  <c r="B520" i="20"/>
  <c r="B521" i="20" l="1"/>
  <c r="C521" i="20" s="1"/>
  <c r="C520" i="20"/>
</calcChain>
</file>

<file path=xl/comments1.xml><?xml version="1.0" encoding="utf-8"?>
<comments xmlns="http://schemas.openxmlformats.org/spreadsheetml/2006/main">
  <authors>
    <author>User</author>
    <author>IMS</author>
    <author>ISmallegange</author>
  </authors>
  <commentList>
    <comment ref="J3" authorId="0">
      <text>
        <r>
          <rPr>
            <b/>
            <sz val="9"/>
            <color indexed="81"/>
            <rFont val="Tahoma"/>
            <family val="2"/>
          </rPr>
          <t>User:</t>
        </r>
        <r>
          <rPr>
            <sz val="9"/>
            <color indexed="81"/>
            <rFont val="Tahoma"/>
            <family val="2"/>
          </rPr>
          <t xml:space="preserve">
As time of the year influences measurements, comparison between high and low marsh should be based on same time points</t>
        </r>
      </text>
    </comment>
    <comment ref="K9" authorId="1">
      <text>
        <r>
          <rPr>
            <sz val="9"/>
            <color indexed="81"/>
            <rFont val="Tahoma"/>
            <charset val="1"/>
          </rPr>
          <t>1.52 per year (Dias and Sprung 2003)</t>
        </r>
      </text>
    </comment>
    <comment ref="K10" authorId="2">
      <text>
        <r>
          <rPr>
            <sz val="9"/>
            <color indexed="81"/>
            <rFont val="Tahoma"/>
            <family val="2"/>
          </rPr>
          <t>calculated from Dias and Spring (2003) daily percentage mortality: 
1.8% in spring/summer
0.5% in winter
overall pooled: 0.9% per day</t>
        </r>
      </text>
    </comment>
  </commentList>
</comments>
</file>

<file path=xl/sharedStrings.xml><?xml version="1.0" encoding="utf-8"?>
<sst xmlns="http://schemas.openxmlformats.org/spreadsheetml/2006/main" count="20454" uniqueCount="163">
  <si>
    <t>Schiermonnikoog</t>
  </si>
  <si>
    <t>Date</t>
  </si>
  <si>
    <t>female</t>
  </si>
  <si>
    <t>male</t>
  </si>
  <si>
    <t>Sex</t>
  </si>
  <si>
    <t>12_15</t>
  </si>
  <si>
    <t>12_14</t>
  </si>
  <si>
    <t>13_15</t>
  </si>
  <si>
    <t>9_11</t>
  </si>
  <si>
    <t>7_9</t>
  </si>
  <si>
    <t>15_17</t>
  </si>
  <si>
    <t>mm</t>
  </si>
  <si>
    <t>12_13</t>
  </si>
  <si>
    <t>10_14</t>
  </si>
  <si>
    <t>9_15</t>
  </si>
  <si>
    <t>11_14</t>
  </si>
  <si>
    <t>9_12</t>
  </si>
  <si>
    <t>10_12</t>
  </si>
  <si>
    <t>8_10</t>
  </si>
  <si>
    <t>Podomere</t>
  </si>
  <si>
    <t>NM</t>
  </si>
  <si>
    <t>16_18</t>
  </si>
  <si>
    <t>gynandro</t>
  </si>
  <si>
    <t>length</t>
  </si>
  <si>
    <t>15_18</t>
  </si>
  <si>
    <t>juvenile</t>
  </si>
  <si>
    <t>4_16</t>
  </si>
  <si>
    <t>14_16</t>
  </si>
  <si>
    <t>11_13</t>
  </si>
  <si>
    <t>12_16</t>
  </si>
  <si>
    <t>androgyne</t>
  </si>
  <si>
    <t>10_13</t>
  </si>
  <si>
    <t>8_12</t>
  </si>
  <si>
    <t>20_11</t>
  </si>
  <si>
    <t>15_19</t>
  </si>
  <si>
    <t>9_6</t>
  </si>
  <si>
    <t>7_12</t>
  </si>
  <si>
    <t>8_14</t>
  </si>
  <si>
    <t>Pereon</t>
  </si>
  <si>
    <t>8_13</t>
  </si>
  <si>
    <t>11_15</t>
  </si>
  <si>
    <t>7_15</t>
  </si>
  <si>
    <t>6_13</t>
  </si>
  <si>
    <t>19_7</t>
  </si>
  <si>
    <t>14_18</t>
  </si>
  <si>
    <t>12_4</t>
  </si>
  <si>
    <t>14_17</t>
  </si>
  <si>
    <t>13_16</t>
  </si>
  <si>
    <t>11_16</t>
  </si>
  <si>
    <t>4_8</t>
  </si>
  <si>
    <t>8_11</t>
  </si>
  <si>
    <t>nr</t>
  </si>
  <si>
    <t>max nr</t>
  </si>
  <si>
    <t>Who</t>
  </si>
  <si>
    <t>When</t>
  </si>
  <si>
    <t>What</t>
  </si>
  <si>
    <t>There is data on growth and age on several sites in database</t>
  </si>
  <si>
    <t>Matty</t>
  </si>
  <si>
    <t>22.xi.2016</t>
  </si>
  <si>
    <t>unit</t>
  </si>
  <si>
    <t>Calculated pereon length (= number of oculair units x 0.016129 (calibration value home microscope)</t>
  </si>
  <si>
    <t>Construction raw database from larger growth/age database. Samples 61.3 and 61.4 have been merged (two separate cow dung samples). Sample 24.iv.2015 was not taken under cow dung, in comaprison to all other samples. Individual without indication gender have been deleted. juveniles stage 5.0 have been deleted. Gender without values have been deleted.</t>
  </si>
  <si>
    <t>random</t>
  </si>
  <si>
    <t>juveniles</t>
  </si>
  <si>
    <t xml:space="preserve">Allocated juveniles over females and males, proportionally to f:m seks ratio. Order juveniles according to increase in size. Individualize the juveniles by number (1 to n), add second kolom with random numbers, fix the random numbers and order them from low to high. Allocate females/males to indidualized juveniles according to f:M based cut off value (females/(females + males), 1 to n juveniles x % females is cut-off number between 1 and n. Copy past female/male column on juvenile column. </t>
  </si>
  <si>
    <t>true</t>
  </si>
  <si>
    <t>Red: male</t>
  </si>
  <si>
    <t>Blue: female</t>
  </si>
  <si>
    <t>23.xi.2016</t>
  </si>
  <si>
    <t>Made growth curves (based on females) for each sample, for males (red) and females (blue). Juveniles have been divided proportionally over males and females, based on f:m sex ratio</t>
  </si>
  <si>
    <t>Dbase send to Isabel and Federica</t>
  </si>
  <si>
    <t>Isabel</t>
  </si>
  <si>
    <t>02.xii.2016</t>
  </si>
  <si>
    <t>Added a year column for von Bertalanffy growth rate analysis</t>
  </si>
  <si>
    <t>Year</t>
  </si>
  <si>
    <t>Added new sheet with lines with blanks removed</t>
  </si>
  <si>
    <t>average</t>
  </si>
  <si>
    <t>stdev</t>
  </si>
  <si>
    <t>Allometric relationship: total length (mm) = 0.3797 + 11.38056 x pereonI (mm) (n=2076) (unknown source)</t>
  </si>
  <si>
    <t>Wildish (1972): growth rate of 0.0060 mm d-1</t>
  </si>
  <si>
    <t>body length</t>
  </si>
  <si>
    <t>stage</t>
  </si>
  <si>
    <t>juvs</t>
  </si>
  <si>
    <t>adults</t>
  </si>
  <si>
    <t>Total</t>
  </si>
  <si>
    <t>mean</t>
  </si>
  <si>
    <t>all</t>
  </si>
  <si>
    <t>se</t>
  </si>
  <si>
    <t>m</t>
  </si>
  <si>
    <t>stuk</t>
  </si>
  <si>
    <t>-</t>
  </si>
  <si>
    <t>adult</t>
  </si>
  <si>
    <t>Percentage</t>
  </si>
  <si>
    <t>Egg (0-5)</t>
  </si>
  <si>
    <t>Juv (6-11)</t>
  </si>
  <si>
    <t>Adult (12)</t>
  </si>
  <si>
    <t>average breeding season; high E_Y</t>
  </si>
  <si>
    <t>average non-breeding season; low E_Y</t>
  </si>
  <si>
    <t>Number</t>
  </si>
  <si>
    <t>A</t>
  </si>
  <si>
    <t>J</t>
  </si>
  <si>
    <t>mortality percentage:</t>
  </si>
  <si>
    <t>from Dias and Spring 2003</t>
  </si>
  <si>
    <t>start population:</t>
  </si>
  <si>
    <t>DUMMY DATA SET</t>
  </si>
  <si>
    <t>age</t>
  </si>
  <si>
    <t>proportion survivors per day</t>
  </si>
  <si>
    <t>month</t>
  </si>
  <si>
    <t>ln transformed proportion survivors per month</t>
  </si>
  <si>
    <t>lambda</t>
  </si>
  <si>
    <t>Lp</t>
  </si>
  <si>
    <t>Lp p11)</t>
  </si>
  <si>
    <r>
      <t xml:space="preserve">Model parameters </t>
    </r>
    <r>
      <rPr>
        <b/>
        <i/>
        <sz val="11"/>
        <color theme="1"/>
        <rFont val="Calibri"/>
        <family val="2"/>
        <scheme val="minor"/>
      </rPr>
      <t>Orchestia gammarellus</t>
    </r>
    <r>
      <rPr>
        <b/>
        <sz val="11"/>
        <color theme="1"/>
        <rFont val="Calibri"/>
        <family val="2"/>
        <scheme val="minor"/>
      </rPr>
      <t xml:space="preserve"> for three different locations on the saltmarshes of Schiermonnikoog</t>
    </r>
  </si>
  <si>
    <t>length = pereon 1 length (mm)</t>
  </si>
  <si>
    <t>length = body length (mm)</t>
  </si>
  <si>
    <t>length=body length (mm)</t>
  </si>
  <si>
    <t>Variable</t>
  </si>
  <si>
    <t>Code</t>
  </si>
  <si>
    <t>Unit</t>
  </si>
  <si>
    <t>Central population</t>
  </si>
  <si>
    <t>Low marsh</t>
  </si>
  <si>
    <t>High marsh</t>
  </si>
  <si>
    <t>Remark</t>
  </si>
  <si>
    <t>Body length at birth (stage 6)</t>
  </si>
  <si>
    <t>Lb</t>
  </si>
  <si>
    <t>D4: average of 170 individuals (stage 6), measured between 2014 and 2016. Calibration (ocular units to mm) = 0.016129. Size depends on time of year!! EF5 not available</t>
  </si>
  <si>
    <t>Body length at puberty (female stage 11)</t>
  </si>
  <si>
    <t>D6: average of 139 individuals, measured between 2014 and 2016. Length male is smaller. EF6 Values are bases on limited number of data.</t>
  </si>
  <si>
    <t>Ultimate length female</t>
  </si>
  <si>
    <t>L∞</t>
  </si>
  <si>
    <t xml:space="preserve">D7: August </t>
  </si>
  <si>
    <t>Maximum length at E(Y) = 1</t>
  </si>
  <si>
    <t>Lm</t>
  </si>
  <si>
    <t>1,178 (1,1556)</t>
  </si>
  <si>
    <t>1,22 (1,132)</t>
  </si>
  <si>
    <t>13.7860 (13.5311)</t>
  </si>
  <si>
    <t>14.26 (13.26)</t>
  </si>
  <si>
    <t>Max measured in Augsut 2015. D7: average measured between 2014 and 2016 = 1,107861 (n= 16). Maximum length male is higher. EF8: max length recorded by Goosse, Federica, Jelle or Koen on grazed H (B3) and L (A1). Between brackets the average highest value (n=5). Note: these populations have not been measured a full year and max length might be under-estimated.</t>
  </si>
  <si>
    <t>Rm</t>
  </si>
  <si>
    <t xml:space="preserve"> 32 (28)</t>
  </si>
  <si>
    <t>29 (25)</t>
  </si>
  <si>
    <t>Max reproduction measured (between brackets average, n=2), not necessarily of the largest female.</t>
  </si>
  <si>
    <t>von Bertalanffy growth rate</t>
  </si>
  <si>
    <t>rB</t>
  </si>
  <si>
    <t>month-1</t>
  </si>
  <si>
    <t>Mortality rate</t>
  </si>
  <si>
    <t>μ</t>
  </si>
  <si>
    <t>Has to be measured in spring</t>
  </si>
  <si>
    <t>Standard deviation of E(Y)</t>
  </si>
  <si>
    <r>
      <rPr>
        <sz val="11"/>
        <color theme="1"/>
        <rFont val="Calibri"/>
        <family val="2"/>
      </rPr>
      <t>σ</t>
    </r>
    <r>
      <rPr>
        <sz val="11"/>
        <color theme="1"/>
        <rFont val="Calibri"/>
        <family val="2"/>
        <scheme val="minor"/>
      </rPr>
      <t>(Y)</t>
    </r>
  </si>
  <si>
    <t>Population Density Low</t>
  </si>
  <si>
    <t>Pdl</t>
  </si>
  <si>
    <t>nr m-2</t>
  </si>
  <si>
    <t>In sample 27cm diameter. Dbase waarnemingen Orchestia</t>
  </si>
  <si>
    <t>Population density High</t>
  </si>
  <si>
    <t>Pdh</t>
  </si>
  <si>
    <t>Population density Average</t>
  </si>
  <si>
    <t>Pda</t>
  </si>
  <si>
    <t>Sample 27 cm diamater. Central population: Dbase waarnemingen Orchestia. Low/high marsh (grazed) taken from powerpoint</t>
  </si>
  <si>
    <t>AMR=ADR^365.25</t>
  </si>
  <si>
    <t>Maximum reproduction per month at Lm</t>
  </si>
  <si>
    <t>nr month^-1</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</si>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</sst>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
  </numFmts>
  <fonts count="9" x14ac:knownFonts="1">
    <font>
      <sz val="11"/>
      <color theme="1"/>
      <name val="Calibri"/>
      <family val="2"/>
      <scheme val="minor"/>
    </font>
    <font>
      <b/>
      <sz val="11"/>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theme="1"/>
      <name val="Calibri"/>
      <family val="2"/>
    </font>
    <font>
      <b/>
      <sz val="9"/>
      <color indexed="81"/>
      <name val="Tahoma"/>
      <family val="2"/>
    </font>
    <font>
      <sz val="9"/>
      <color indexed="81"/>
      <name val="Tahoma"/>
      <family val="2"/>
    </font>
    <font>
      <sz val="9"/>
      <color indexed="81"/>
      <name val="Tahoma"/>
      <charset val="1"/>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5">
    <xf numFmtId="0" fontId="0" fillId="0" borderId="0" xfId="0"/>
    <xf numFmtId="0" fontId="1" fillId="0" borderId="0" xfId="0" applyFont="1" applyAlignment="1">
      <alignment horizontal="right"/>
    </xf>
    <xf numFmtId="0" fontId="1" fillId="0" borderId="0" xfId="0" applyFont="1" applyAlignment="1">
      <alignment horizontal="left"/>
    </xf>
    <xf numFmtId="0" fontId="1" fillId="0" borderId="1" xfId="0" applyFont="1" applyBorder="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4" fontId="1" fillId="0" borderId="0" xfId="0" applyNumberFormat="1" applyFont="1" applyAlignment="1">
      <alignment horizontal="right"/>
    </xf>
    <xf numFmtId="164" fontId="1" fillId="0" borderId="1" xfId="0" applyNumberFormat="1" applyFont="1" applyBorder="1" applyAlignment="1">
      <alignment horizontal="left"/>
    </xf>
    <xf numFmtId="1" fontId="0" fillId="0" borderId="0" xfId="0" applyNumberFormat="1" applyFont="1" applyAlignment="1">
      <alignment horizontal="right"/>
    </xf>
    <xf numFmtId="0" fontId="1" fillId="0" borderId="0" xfId="0" applyFont="1" applyBorder="1" applyAlignment="1">
      <alignment horizontal="left"/>
    </xf>
    <xf numFmtId="164" fontId="1" fillId="0" borderId="0" xfId="0" applyNumberFormat="1" applyFont="1" applyBorder="1" applyAlignment="1">
      <alignment horizontal="left"/>
    </xf>
    <xf numFmtId="0" fontId="1" fillId="0" borderId="0" xfId="0" applyFont="1"/>
    <xf numFmtId="0" fontId="0" fillId="0" borderId="0" xfId="0" applyFont="1" applyFill="1" applyAlignment="1">
      <alignment horizontal="right"/>
    </xf>
    <xf numFmtId="165" fontId="0" fillId="0" borderId="0" xfId="0" applyNumberFormat="1" applyFont="1" applyAlignment="1">
      <alignment horizontal="right"/>
    </xf>
    <xf numFmtId="1" fontId="1" fillId="0" borderId="0" xfId="0" applyNumberFormat="1" applyFont="1" applyAlignment="1">
      <alignment horizontal="right"/>
    </xf>
    <xf numFmtId="1" fontId="1" fillId="0" borderId="1" xfId="0" applyNumberFormat="1" applyFont="1" applyBorder="1" applyAlignment="1">
      <alignment horizontal="left"/>
    </xf>
    <xf numFmtId="1" fontId="1" fillId="0" borderId="0" xfId="0" applyNumberFormat="1" applyFont="1" applyBorder="1" applyAlignment="1">
      <alignment horizontal="left"/>
    </xf>
    <xf numFmtId="0" fontId="0" fillId="0" borderId="0" xfId="0" applyFont="1" applyBorder="1" applyAlignment="1">
      <alignment horizontal="right"/>
    </xf>
    <xf numFmtId="164" fontId="0" fillId="0" borderId="0" xfId="0" applyNumberFormat="1" applyFont="1" applyBorder="1" applyAlignment="1">
      <alignment horizontal="right"/>
    </xf>
    <xf numFmtId="1" fontId="0" fillId="0" borderId="0" xfId="0" applyNumberFormat="1" applyFont="1" applyBorder="1" applyAlignment="1">
      <alignment horizontal="right"/>
    </xf>
    <xf numFmtId="165" fontId="0" fillId="0" borderId="0" xfId="0" applyNumberFormat="1" applyFont="1" applyBorder="1" applyAlignment="1">
      <alignment horizontal="right"/>
    </xf>
    <xf numFmtId="0" fontId="0" fillId="0" borderId="0" xfId="0" applyFont="1" applyAlignment="1">
      <alignment horizontal="left"/>
    </xf>
    <xf numFmtId="165" fontId="0" fillId="0" borderId="0" xfId="0" applyNumberFormat="1"/>
    <xf numFmtId="2" fontId="0" fillId="0" borderId="0" xfId="0" applyNumberFormat="1"/>
    <xf numFmtId="165" fontId="1" fillId="0" borderId="1" xfId="0" applyNumberFormat="1" applyFont="1" applyBorder="1" applyAlignment="1">
      <alignment horizontal="left"/>
    </xf>
    <xf numFmtId="165" fontId="1" fillId="0" borderId="1" xfId="0" applyNumberFormat="1" applyFont="1" applyBorder="1"/>
    <xf numFmtId="2" fontId="0" fillId="2" borderId="2" xfId="0" applyNumberFormat="1" applyFill="1" applyBorder="1"/>
    <xf numFmtId="2" fontId="0" fillId="2" borderId="3" xfId="0" applyNumberFormat="1" applyFill="1" applyBorder="1"/>
    <xf numFmtId="2" fontId="0" fillId="2" borderId="4" xfId="0" applyNumberFormat="1" applyFill="1" applyBorder="1"/>
    <xf numFmtId="2" fontId="0" fillId="2" borderId="5" xfId="0" applyNumberFormat="1" applyFill="1" applyBorder="1"/>
    <xf numFmtId="0" fontId="0" fillId="0" borderId="6" xfId="0" applyBorder="1"/>
    <xf numFmtId="0" fontId="0" fillId="0" borderId="0" xfId="0" applyBorder="1"/>
    <xf numFmtId="0" fontId="0" fillId="0" borderId="4" xfId="0" applyBorder="1"/>
    <xf numFmtId="2" fontId="0" fillId="0" borderId="1" xfId="0" applyNumberFormat="1" applyBorder="1"/>
    <xf numFmtId="0" fontId="0" fillId="0" borderId="5" xfId="0" applyBorder="1"/>
    <xf numFmtId="2" fontId="0" fillId="0" borderId="7" xfId="0" applyNumberFormat="1" applyBorder="1"/>
    <xf numFmtId="2" fontId="0" fillId="0" borderId="0" xfId="0" applyNumberFormat="1" applyBorder="1"/>
    <xf numFmtId="0" fontId="0" fillId="0" borderId="8" xfId="0" applyBorder="1"/>
    <xf numFmtId="0" fontId="0" fillId="0" borderId="9" xfId="0" applyBorder="1"/>
    <xf numFmtId="0" fontId="0" fillId="0" borderId="10" xfId="0" applyBorder="1"/>
    <xf numFmtId="0" fontId="2" fillId="0" borderId="0" xfId="0" applyFont="1" applyAlignment="1">
      <alignment horizontal="right"/>
    </xf>
    <xf numFmtId="1" fontId="2" fillId="0" borderId="0" xfId="0" applyNumberFormat="1" applyFont="1" applyAlignment="1">
      <alignment horizontal="right"/>
    </xf>
    <xf numFmtId="164" fontId="2" fillId="0" borderId="0" xfId="0" applyNumberFormat="1" applyFont="1" applyAlignment="1">
      <alignment horizontal="right"/>
    </xf>
    <xf numFmtId="166" fontId="2" fillId="0" borderId="0" xfId="0" applyNumberFormat="1" applyFont="1" applyAlignment="1">
      <alignment horizontal="right"/>
    </xf>
    <xf numFmtId="1" fontId="0" fillId="0" borderId="0" xfId="0" applyNumberFormat="1" applyFont="1" applyAlignment="1">
      <alignment horizontal="left"/>
    </xf>
    <xf numFmtId="0" fontId="2" fillId="0" borderId="0" xfId="0" applyFont="1" applyAlignment="1">
      <alignment horizontal="center"/>
    </xf>
    <xf numFmtId="1" fontId="0" fillId="0" borderId="0" xfId="0" applyNumberFormat="1" applyFont="1" applyAlignment="1">
      <alignment horizontal="center"/>
    </xf>
    <xf numFmtId="0" fontId="2" fillId="0" borderId="0" xfId="0" applyFont="1" applyAlignment="1">
      <alignment horizontal="left"/>
    </xf>
    <xf numFmtId="0" fontId="0" fillId="0" borderId="0" xfId="0" applyFont="1" applyAlignment="1">
      <alignment horizontal="center"/>
    </xf>
    <xf numFmtId="0" fontId="0" fillId="3" borderId="0" xfId="0" applyFill="1"/>
    <xf numFmtId="2" fontId="0" fillId="3" borderId="0" xfId="0" applyNumberFormat="1" applyFill="1"/>
    <xf numFmtId="0" fontId="0" fillId="3" borderId="0" xfId="0" applyFill="1" applyAlignment="1">
      <alignment horizontal="right"/>
    </xf>
    <xf numFmtId="10" fontId="0" fillId="3" borderId="0" xfId="0" applyNumberFormat="1" applyFill="1"/>
    <xf numFmtId="0" fontId="0" fillId="0" borderId="0" xfId="0" applyAlignment="1">
      <alignment horizontal="right"/>
    </xf>
    <xf numFmtId="11" fontId="0" fillId="0" borderId="0" xfId="0" applyNumberFormat="1"/>
    <xf numFmtId="2" fontId="2" fillId="0" borderId="0" xfId="0" applyNumberFormat="1" applyFont="1" applyAlignment="1">
      <alignment horizontal="right"/>
    </xf>
    <xf numFmtId="2" fontId="0" fillId="0" borderId="0" xfId="0" applyNumberFormat="1" applyFont="1" applyAlignment="1">
      <alignment horizontal="left"/>
    </xf>
    <xf numFmtId="2" fontId="0" fillId="0" borderId="0" xfId="0" applyNumberFormat="1" applyFont="1" applyAlignment="1">
      <alignment horizontal="right"/>
    </xf>
    <xf numFmtId="2" fontId="0" fillId="4" borderId="0" xfId="0" applyNumberFormat="1" applyFont="1" applyFill="1" applyAlignment="1">
      <alignment horizontal="right"/>
    </xf>
    <xf numFmtId="2" fontId="2" fillId="4" borderId="0" xfId="0" applyNumberFormat="1" applyFont="1" applyFill="1" applyAlignment="1">
      <alignment horizontal="right"/>
    </xf>
    <xf numFmtId="2" fontId="0" fillId="0" borderId="5" xfId="0" applyNumberFormat="1" applyBorder="1"/>
    <xf numFmtId="0" fontId="0" fillId="4" borderId="0" xfId="0" applyFill="1"/>
    <xf numFmtId="0" fontId="0" fillId="4" borderId="2" xfId="0" applyFill="1" applyBorder="1"/>
    <xf numFmtId="0" fontId="0" fillId="4" borderId="11" xfId="0" applyFill="1" applyBorder="1"/>
    <xf numFmtId="0" fontId="0" fillId="4" borderId="3" xfId="0" applyFill="1" applyBorder="1"/>
    <xf numFmtId="0" fontId="1" fillId="4" borderId="0" xfId="0" applyFont="1" applyFill="1"/>
    <xf numFmtId="0" fontId="1" fillId="4" borderId="6" xfId="0" applyFont="1" applyFill="1" applyBorder="1"/>
    <xf numFmtId="0" fontId="1" fillId="4" borderId="0" xfId="0" applyFont="1" applyFill="1" applyBorder="1"/>
    <xf numFmtId="0" fontId="1" fillId="4" borderId="7" xfId="0" applyFont="1" applyFill="1" applyBorder="1"/>
    <xf numFmtId="0" fontId="1" fillId="3" borderId="0" xfId="0" applyFont="1" applyFill="1"/>
    <xf numFmtId="165" fontId="0" fillId="4" borderId="6" xfId="0" applyNumberFormat="1" applyFill="1" applyBorder="1" applyAlignment="1">
      <alignment horizontal="right"/>
    </xf>
    <xf numFmtId="165" fontId="0" fillId="4" borderId="0" xfId="0" applyNumberFormat="1" applyFill="1" applyBorder="1" applyAlignment="1">
      <alignment horizontal="right"/>
    </xf>
    <xf numFmtId="165" fontId="0" fillId="4" borderId="7" xfId="0" applyNumberFormat="1" applyFill="1" applyBorder="1" applyAlignment="1">
      <alignment horizontal="right"/>
    </xf>
    <xf numFmtId="165" fontId="0" fillId="4" borderId="6" xfId="0" applyNumberFormat="1" applyFill="1" applyBorder="1"/>
    <xf numFmtId="0" fontId="0" fillId="4" borderId="6" xfId="0" applyFill="1" applyBorder="1"/>
    <xf numFmtId="0" fontId="0" fillId="4" borderId="0" xfId="0" applyFill="1" applyBorder="1"/>
    <xf numFmtId="0" fontId="0" fillId="4" borderId="7" xfId="0" applyFill="1" applyBorder="1"/>
    <xf numFmtId="2" fontId="0" fillId="4" borderId="6" xfId="0" applyNumberFormat="1" applyFill="1" applyBorder="1"/>
    <xf numFmtId="0" fontId="0" fillId="0" borderId="0" xfId="0" applyFill="1"/>
    <xf numFmtId="0" fontId="0" fillId="4" borderId="6" xfId="0" applyFill="1" applyBorder="1" applyAlignment="1">
      <alignment horizontal="right"/>
    </xf>
    <xf numFmtId="0" fontId="0" fillId="4" borderId="0" xfId="0" applyFill="1" applyBorder="1" applyAlignment="1">
      <alignment horizontal="right"/>
    </xf>
    <xf numFmtId="0" fontId="0" fillId="4" borderId="7" xfId="0" applyFill="1" applyBorder="1" applyAlignment="1">
      <alignment horizontal="right"/>
    </xf>
    <xf numFmtId="0" fontId="0" fillId="4" borderId="0" xfId="0" applyFill="1" applyAlignment="1">
      <alignment horizontal="left"/>
    </xf>
    <xf numFmtId="0" fontId="4" fillId="4" borderId="0" xfId="0" applyFont="1" applyFill="1"/>
    <xf numFmtId="0" fontId="5" fillId="4" borderId="0" xfId="0" applyFont="1" applyFill="1"/>
    <xf numFmtId="0" fontId="0" fillId="4" borderId="4" xfId="0" applyFill="1" applyBorder="1"/>
    <xf numFmtId="0" fontId="0" fillId="4" borderId="1" xfId="0" applyFill="1" applyBorder="1"/>
    <xf numFmtId="0" fontId="0" fillId="4" borderId="5" xfId="0" applyFill="1" applyBorder="1"/>
    <xf numFmtId="0" fontId="0" fillId="0" borderId="0" xfId="0" applyFill="1" applyBorder="1"/>
    <xf numFmtId="2" fontId="0" fillId="4" borderId="6" xfId="0" applyNumberFormat="1" applyFill="1" applyBorder="1" applyAlignment="1">
      <alignment horizontal="right"/>
    </xf>
    <xf numFmtId="2" fontId="1" fillId="2" borderId="6" xfId="0" applyNumberFormat="1" applyFont="1" applyFill="1" applyBorder="1"/>
    <xf numFmtId="165" fontId="1" fillId="2" borderId="0" xfId="0" applyNumberFormat="1" applyFont="1" applyFill="1" applyBorder="1"/>
    <xf numFmtId="165" fontId="1" fillId="2" borderId="7" xfId="0" applyNumberFormat="1" applyFont="1" applyFill="1" applyBorder="1"/>
    <xf numFmtId="0" fontId="1" fillId="2" borderId="0" xfId="0" applyFont="1" applyFill="1"/>
    <xf numFmtId="165" fontId="1" fillId="2" borderId="6"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April 2014</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data'!$H$5:$H$20</c:f>
              <c:numCache>
                <c:formatCode>0.000</c:formatCode>
                <c:ptCount val="16"/>
                <c:pt idx="0">
                  <c:v>0.64516000000000007</c:v>
                </c:pt>
                <c:pt idx="1">
                  <c:v>0.77419199999999999</c:v>
                </c:pt>
                <c:pt idx="2">
                  <c:v>0.79032100000000005</c:v>
                </c:pt>
                <c:pt idx="3">
                  <c:v>0.83870800000000001</c:v>
                </c:pt>
                <c:pt idx="4">
                  <c:v>0.87096600000000002</c:v>
                </c:pt>
                <c:pt idx="5">
                  <c:v>0.87096600000000002</c:v>
                </c:pt>
                <c:pt idx="6">
                  <c:v>0.88709500000000008</c:v>
                </c:pt>
                <c:pt idx="7">
                  <c:v>0.88709500000000008</c:v>
                </c:pt>
                <c:pt idx="8">
                  <c:v>0.90322400000000003</c:v>
                </c:pt>
                <c:pt idx="9">
                  <c:v>0.90322400000000003</c:v>
                </c:pt>
                <c:pt idx="10">
                  <c:v>0.93548200000000004</c:v>
                </c:pt>
                <c:pt idx="11">
                  <c:v>0.96774000000000004</c:v>
                </c:pt>
                <c:pt idx="12">
                  <c:v>0.9838690000000001</c:v>
                </c:pt>
                <c:pt idx="13">
                  <c:v>1.0322560000000001</c:v>
                </c:pt>
                <c:pt idx="14">
                  <c:v>1.0322560000000001</c:v>
                </c:pt>
                <c:pt idx="15">
                  <c:v>1.064514</c:v>
                </c:pt>
              </c:numCache>
            </c:numRef>
          </c:yVal>
          <c:smooth val="0"/>
          <c:extLst xmlns:c16r2="http://schemas.microsoft.com/office/drawing/2015/06/chart">
            <c:ext xmlns:c16="http://schemas.microsoft.com/office/drawing/2014/chart" uri="{C3380CC4-5D6E-409C-BE32-E72D297353CC}">
              <c16:uniqueId val="{00000000-CA00-4675-943E-9F9FC1981EF8}"/>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data'!$H$21:$H$29</c:f>
              <c:numCache>
                <c:formatCode>0.000</c:formatCode>
                <c:ptCount val="9"/>
                <c:pt idx="0">
                  <c:v>0.72580500000000003</c:v>
                </c:pt>
                <c:pt idx="1">
                  <c:v>0.85483700000000007</c:v>
                </c:pt>
                <c:pt idx="2">
                  <c:v>0.87096600000000002</c:v>
                </c:pt>
                <c:pt idx="3">
                  <c:v>0.88709500000000008</c:v>
                </c:pt>
                <c:pt idx="4">
                  <c:v>0.9516110000000001</c:v>
                </c:pt>
                <c:pt idx="5">
                  <c:v>1.0483850000000001</c:v>
                </c:pt>
                <c:pt idx="6">
                  <c:v>1.080643</c:v>
                </c:pt>
                <c:pt idx="7">
                  <c:v>1.1129010000000001</c:v>
                </c:pt>
                <c:pt idx="8">
                  <c:v>1.1129010000000001</c:v>
                </c:pt>
              </c:numCache>
            </c:numRef>
          </c:yVal>
          <c:smooth val="0"/>
          <c:extLst xmlns:c16r2="http://schemas.microsoft.com/office/drawing/2015/06/chart">
            <c:ext xmlns:c16="http://schemas.microsoft.com/office/drawing/2014/chart" uri="{C3380CC4-5D6E-409C-BE32-E72D297353CC}">
              <c16:uniqueId val="{00000001-CA00-4675-943E-9F9FC1981EF8}"/>
            </c:ext>
          </c:extLst>
        </c:ser>
        <c:dLbls>
          <c:showLegendKey val="0"/>
          <c:showVal val="0"/>
          <c:showCatName val="0"/>
          <c:showSerName val="0"/>
          <c:showPercent val="0"/>
          <c:showBubbleSize val="0"/>
        </c:dLbls>
        <c:axId val="192249216"/>
        <c:axId val="192816640"/>
      </c:scatterChart>
      <c:valAx>
        <c:axId val="19224921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16640"/>
        <c:crosses val="autoZero"/>
        <c:crossBetween val="midCat"/>
      </c:valAx>
      <c:valAx>
        <c:axId val="192816640"/>
        <c:scaling>
          <c:orientation val="minMax"/>
          <c:max val="1.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2492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October 2015</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data'!$H$1605:$H$1710</c:f>
              <c:numCache>
                <c:formatCode>0.000</c:formatCode>
                <c:ptCount val="106"/>
                <c:pt idx="0">
                  <c:v>0.403225</c:v>
                </c:pt>
                <c:pt idx="1">
                  <c:v>0.419354</c:v>
                </c:pt>
                <c:pt idx="2">
                  <c:v>0.43548300000000001</c:v>
                </c:pt>
                <c:pt idx="3">
                  <c:v>0.45161200000000001</c:v>
                </c:pt>
                <c:pt idx="4">
                  <c:v>0.46774100000000002</c:v>
                </c:pt>
                <c:pt idx="5">
                  <c:v>0.48387000000000002</c:v>
                </c:pt>
                <c:pt idx="6">
                  <c:v>0.49999900000000003</c:v>
                </c:pt>
                <c:pt idx="7">
                  <c:v>0.49999900000000003</c:v>
                </c:pt>
                <c:pt idx="8">
                  <c:v>0.49999900000000003</c:v>
                </c:pt>
                <c:pt idx="9">
                  <c:v>0.51612800000000003</c:v>
                </c:pt>
                <c:pt idx="10">
                  <c:v>0.51612800000000003</c:v>
                </c:pt>
                <c:pt idx="11">
                  <c:v>0.51612800000000003</c:v>
                </c:pt>
                <c:pt idx="12">
                  <c:v>0.51612800000000003</c:v>
                </c:pt>
                <c:pt idx="13">
                  <c:v>0.51612800000000003</c:v>
                </c:pt>
                <c:pt idx="14">
                  <c:v>0.53225699999999998</c:v>
                </c:pt>
                <c:pt idx="15">
                  <c:v>0.53225699999999998</c:v>
                </c:pt>
                <c:pt idx="16">
                  <c:v>0.53225699999999998</c:v>
                </c:pt>
                <c:pt idx="17">
                  <c:v>0.53225699999999998</c:v>
                </c:pt>
                <c:pt idx="18">
                  <c:v>0.54838600000000004</c:v>
                </c:pt>
                <c:pt idx="19">
                  <c:v>0.54838600000000004</c:v>
                </c:pt>
                <c:pt idx="20">
                  <c:v>0.54838600000000004</c:v>
                </c:pt>
                <c:pt idx="21">
                  <c:v>0.54838600000000004</c:v>
                </c:pt>
                <c:pt idx="22">
                  <c:v>0.56451499999999999</c:v>
                </c:pt>
                <c:pt idx="23">
                  <c:v>0.56451499999999999</c:v>
                </c:pt>
                <c:pt idx="24">
                  <c:v>0.56451499999999999</c:v>
                </c:pt>
                <c:pt idx="25">
                  <c:v>0.58064400000000005</c:v>
                </c:pt>
                <c:pt idx="26">
                  <c:v>0.58064400000000005</c:v>
                </c:pt>
                <c:pt idx="27">
                  <c:v>0.58064400000000005</c:v>
                </c:pt>
                <c:pt idx="28">
                  <c:v>0.58064400000000005</c:v>
                </c:pt>
                <c:pt idx="29">
                  <c:v>0.58064400000000005</c:v>
                </c:pt>
                <c:pt idx="30">
                  <c:v>0.58064400000000005</c:v>
                </c:pt>
                <c:pt idx="31">
                  <c:v>0.58064400000000005</c:v>
                </c:pt>
                <c:pt idx="32">
                  <c:v>0.58064400000000005</c:v>
                </c:pt>
                <c:pt idx="33">
                  <c:v>0.58064400000000005</c:v>
                </c:pt>
                <c:pt idx="34">
                  <c:v>0.58064400000000005</c:v>
                </c:pt>
                <c:pt idx="35">
                  <c:v>0.596773</c:v>
                </c:pt>
                <c:pt idx="36">
                  <c:v>0.596773</c:v>
                </c:pt>
                <c:pt idx="37">
                  <c:v>0.61290200000000006</c:v>
                </c:pt>
                <c:pt idx="38">
                  <c:v>0.61290200000000006</c:v>
                </c:pt>
                <c:pt idx="39">
                  <c:v>0.61290200000000006</c:v>
                </c:pt>
                <c:pt idx="40">
                  <c:v>0.61290200000000006</c:v>
                </c:pt>
                <c:pt idx="41">
                  <c:v>0.61290200000000006</c:v>
                </c:pt>
                <c:pt idx="42">
                  <c:v>0.61290200000000006</c:v>
                </c:pt>
                <c:pt idx="43">
                  <c:v>0.64516000000000007</c:v>
                </c:pt>
                <c:pt idx="44">
                  <c:v>0.64516000000000007</c:v>
                </c:pt>
                <c:pt idx="45">
                  <c:v>0.64516000000000007</c:v>
                </c:pt>
                <c:pt idx="46">
                  <c:v>0.64516000000000007</c:v>
                </c:pt>
                <c:pt idx="47">
                  <c:v>0.64516000000000007</c:v>
                </c:pt>
                <c:pt idx="48">
                  <c:v>0.64516000000000007</c:v>
                </c:pt>
                <c:pt idx="49">
                  <c:v>0.66128900000000002</c:v>
                </c:pt>
                <c:pt idx="50">
                  <c:v>0.67741800000000008</c:v>
                </c:pt>
                <c:pt idx="51">
                  <c:v>0.69354700000000002</c:v>
                </c:pt>
                <c:pt idx="52">
                  <c:v>0.69354700000000002</c:v>
                </c:pt>
                <c:pt idx="53">
                  <c:v>0.69354700000000002</c:v>
                </c:pt>
                <c:pt idx="54">
                  <c:v>0.69354700000000002</c:v>
                </c:pt>
                <c:pt idx="55">
                  <c:v>0.69354700000000002</c:v>
                </c:pt>
                <c:pt idx="56">
                  <c:v>0.69354700000000002</c:v>
                </c:pt>
                <c:pt idx="57">
                  <c:v>0.70967600000000008</c:v>
                </c:pt>
                <c:pt idx="58">
                  <c:v>0.72580500000000003</c:v>
                </c:pt>
                <c:pt idx="59">
                  <c:v>0.72580500000000003</c:v>
                </c:pt>
                <c:pt idx="60">
                  <c:v>0.72580500000000003</c:v>
                </c:pt>
                <c:pt idx="61">
                  <c:v>0.72580500000000003</c:v>
                </c:pt>
                <c:pt idx="62">
                  <c:v>0.72580500000000003</c:v>
                </c:pt>
                <c:pt idx="63">
                  <c:v>0.72580500000000003</c:v>
                </c:pt>
                <c:pt idx="64">
                  <c:v>0.74193400000000009</c:v>
                </c:pt>
                <c:pt idx="65">
                  <c:v>0.74193400000000009</c:v>
                </c:pt>
                <c:pt idx="66">
                  <c:v>0.74193400000000009</c:v>
                </c:pt>
                <c:pt idx="67">
                  <c:v>0.75806300000000004</c:v>
                </c:pt>
                <c:pt idx="68">
                  <c:v>0.77419199999999999</c:v>
                </c:pt>
                <c:pt idx="69">
                  <c:v>0.77419199999999999</c:v>
                </c:pt>
                <c:pt idx="70">
                  <c:v>0.79032100000000005</c:v>
                </c:pt>
                <c:pt idx="71">
                  <c:v>0.79032100000000005</c:v>
                </c:pt>
                <c:pt idx="72">
                  <c:v>0.80645</c:v>
                </c:pt>
                <c:pt idx="73">
                  <c:v>0.80645</c:v>
                </c:pt>
                <c:pt idx="74">
                  <c:v>0.80645</c:v>
                </c:pt>
                <c:pt idx="75">
                  <c:v>0.80645</c:v>
                </c:pt>
                <c:pt idx="76">
                  <c:v>0.80645</c:v>
                </c:pt>
                <c:pt idx="77">
                  <c:v>0.80645</c:v>
                </c:pt>
                <c:pt idx="78">
                  <c:v>0.82257900000000006</c:v>
                </c:pt>
                <c:pt idx="79">
                  <c:v>0.82257900000000006</c:v>
                </c:pt>
                <c:pt idx="80">
                  <c:v>0.85483700000000007</c:v>
                </c:pt>
                <c:pt idx="81">
                  <c:v>0.85483700000000007</c:v>
                </c:pt>
                <c:pt idx="82">
                  <c:v>0.85483700000000007</c:v>
                </c:pt>
                <c:pt idx="83">
                  <c:v>0.87096600000000002</c:v>
                </c:pt>
                <c:pt idx="84">
                  <c:v>0.87096600000000002</c:v>
                </c:pt>
                <c:pt idx="85">
                  <c:v>0.87096600000000002</c:v>
                </c:pt>
                <c:pt idx="86">
                  <c:v>0.88709500000000008</c:v>
                </c:pt>
                <c:pt idx="87">
                  <c:v>0.88709500000000008</c:v>
                </c:pt>
                <c:pt idx="88">
                  <c:v>0.88709500000000008</c:v>
                </c:pt>
                <c:pt idx="89">
                  <c:v>0.88709500000000008</c:v>
                </c:pt>
                <c:pt idx="90">
                  <c:v>0.88709500000000008</c:v>
                </c:pt>
                <c:pt idx="91">
                  <c:v>0.88709500000000008</c:v>
                </c:pt>
                <c:pt idx="92">
                  <c:v>0.88709500000000008</c:v>
                </c:pt>
                <c:pt idx="93">
                  <c:v>0.88709500000000008</c:v>
                </c:pt>
                <c:pt idx="94">
                  <c:v>0.90322400000000003</c:v>
                </c:pt>
                <c:pt idx="95">
                  <c:v>0.90322400000000003</c:v>
                </c:pt>
                <c:pt idx="96">
                  <c:v>0.90322400000000003</c:v>
                </c:pt>
                <c:pt idx="97">
                  <c:v>0.90322400000000003</c:v>
                </c:pt>
                <c:pt idx="98">
                  <c:v>0.91935300000000009</c:v>
                </c:pt>
                <c:pt idx="99">
                  <c:v>0.9516110000000001</c:v>
                </c:pt>
                <c:pt idx="100">
                  <c:v>0.9516110000000001</c:v>
                </c:pt>
                <c:pt idx="101">
                  <c:v>0.96774000000000004</c:v>
                </c:pt>
                <c:pt idx="102">
                  <c:v>0.96774000000000004</c:v>
                </c:pt>
                <c:pt idx="103">
                  <c:v>0.9838690000000001</c:v>
                </c:pt>
                <c:pt idx="104">
                  <c:v>0.99999800000000005</c:v>
                </c:pt>
                <c:pt idx="105">
                  <c:v>1.0322560000000001</c:v>
                </c:pt>
              </c:numCache>
            </c:numRef>
          </c:yVal>
          <c:smooth val="0"/>
          <c:extLst xmlns:c16r2="http://schemas.microsoft.com/office/drawing/2015/06/chart">
            <c:ext xmlns:c16="http://schemas.microsoft.com/office/drawing/2014/chart" uri="{C3380CC4-5D6E-409C-BE32-E72D297353CC}">
              <c16:uniqueId val="{00000000-5E6C-4FA7-A693-836425517143}"/>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data'!$H$1711:$H$1750</c:f>
              <c:numCache>
                <c:formatCode>0.000</c:formatCode>
                <c:ptCount val="40"/>
                <c:pt idx="0">
                  <c:v>0.33870900000000004</c:v>
                </c:pt>
                <c:pt idx="1">
                  <c:v>0.387096</c:v>
                </c:pt>
                <c:pt idx="2">
                  <c:v>0.387096</c:v>
                </c:pt>
                <c:pt idx="3">
                  <c:v>0.49999900000000003</c:v>
                </c:pt>
                <c:pt idx="4">
                  <c:v>0.51612800000000003</c:v>
                </c:pt>
                <c:pt idx="5">
                  <c:v>0.51612800000000003</c:v>
                </c:pt>
                <c:pt idx="6">
                  <c:v>0.53225699999999998</c:v>
                </c:pt>
                <c:pt idx="7">
                  <c:v>0.53225699999999998</c:v>
                </c:pt>
                <c:pt idx="8">
                  <c:v>0.54838600000000004</c:v>
                </c:pt>
                <c:pt idx="9">
                  <c:v>0.54838600000000004</c:v>
                </c:pt>
                <c:pt idx="10">
                  <c:v>0.54838600000000004</c:v>
                </c:pt>
                <c:pt idx="11">
                  <c:v>0.56451499999999999</c:v>
                </c:pt>
                <c:pt idx="12">
                  <c:v>0.56451499999999999</c:v>
                </c:pt>
                <c:pt idx="13">
                  <c:v>0.56451499999999999</c:v>
                </c:pt>
                <c:pt idx="14">
                  <c:v>0.56451499999999999</c:v>
                </c:pt>
                <c:pt idx="15">
                  <c:v>0.58064400000000005</c:v>
                </c:pt>
                <c:pt idx="16">
                  <c:v>0.596773</c:v>
                </c:pt>
                <c:pt idx="17">
                  <c:v>0.596773</c:v>
                </c:pt>
                <c:pt idx="18">
                  <c:v>0.67741800000000008</c:v>
                </c:pt>
                <c:pt idx="19">
                  <c:v>0.67741800000000008</c:v>
                </c:pt>
                <c:pt idx="20">
                  <c:v>0.70967600000000008</c:v>
                </c:pt>
                <c:pt idx="21">
                  <c:v>0.77419199999999999</c:v>
                </c:pt>
                <c:pt idx="22">
                  <c:v>0.83870800000000001</c:v>
                </c:pt>
                <c:pt idx="23">
                  <c:v>0.9516110000000001</c:v>
                </c:pt>
                <c:pt idx="24">
                  <c:v>0.96774000000000004</c:v>
                </c:pt>
                <c:pt idx="25">
                  <c:v>0.96774000000000004</c:v>
                </c:pt>
                <c:pt idx="26">
                  <c:v>0.96774000000000004</c:v>
                </c:pt>
                <c:pt idx="27">
                  <c:v>0.96774000000000004</c:v>
                </c:pt>
                <c:pt idx="28">
                  <c:v>0.96774000000000004</c:v>
                </c:pt>
                <c:pt idx="29">
                  <c:v>0.96774000000000004</c:v>
                </c:pt>
                <c:pt idx="30">
                  <c:v>1.016127</c:v>
                </c:pt>
                <c:pt idx="31">
                  <c:v>1.016127</c:v>
                </c:pt>
                <c:pt idx="32">
                  <c:v>1.0322560000000001</c:v>
                </c:pt>
                <c:pt idx="33">
                  <c:v>1.0483850000000001</c:v>
                </c:pt>
                <c:pt idx="34">
                  <c:v>1.0483850000000001</c:v>
                </c:pt>
                <c:pt idx="35">
                  <c:v>1.064514</c:v>
                </c:pt>
                <c:pt idx="36">
                  <c:v>1.064514</c:v>
                </c:pt>
                <c:pt idx="37">
                  <c:v>1.080643</c:v>
                </c:pt>
                <c:pt idx="38">
                  <c:v>1.1129010000000001</c:v>
                </c:pt>
                <c:pt idx="39">
                  <c:v>1.2903200000000001</c:v>
                </c:pt>
              </c:numCache>
            </c:numRef>
          </c:yVal>
          <c:smooth val="0"/>
          <c:extLst xmlns:c16r2="http://schemas.microsoft.com/office/drawing/2015/06/chart">
            <c:ext xmlns:c16="http://schemas.microsoft.com/office/drawing/2014/chart" uri="{C3380CC4-5D6E-409C-BE32-E72D297353CC}">
              <c16:uniqueId val="{00000001-5E6C-4FA7-A693-836425517143}"/>
            </c:ext>
          </c:extLst>
        </c:ser>
        <c:dLbls>
          <c:showLegendKey val="0"/>
          <c:showVal val="0"/>
          <c:showCatName val="0"/>
          <c:showSerName val="0"/>
          <c:showPercent val="0"/>
          <c:showBubbleSize val="0"/>
        </c:dLbls>
        <c:axId val="193516672"/>
        <c:axId val="193518592"/>
      </c:scatterChart>
      <c:valAx>
        <c:axId val="19351667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518592"/>
        <c:crosses val="autoZero"/>
        <c:crossBetween val="midCat"/>
      </c:valAx>
      <c:valAx>
        <c:axId val="19351859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5166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December 2015</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data'!$H$1751:$H$1846</c:f>
              <c:numCache>
                <c:formatCode>0.000</c:formatCode>
                <c:ptCount val="96"/>
                <c:pt idx="0">
                  <c:v>0.43548300000000001</c:v>
                </c:pt>
                <c:pt idx="1">
                  <c:v>0.66128900000000002</c:v>
                </c:pt>
                <c:pt idx="2">
                  <c:v>0.66128900000000002</c:v>
                </c:pt>
                <c:pt idx="3">
                  <c:v>0.66128900000000002</c:v>
                </c:pt>
                <c:pt idx="4">
                  <c:v>0.67741800000000008</c:v>
                </c:pt>
                <c:pt idx="5">
                  <c:v>0.69354700000000002</c:v>
                </c:pt>
                <c:pt idx="6">
                  <c:v>0.69354700000000002</c:v>
                </c:pt>
                <c:pt idx="7">
                  <c:v>0.70967600000000008</c:v>
                </c:pt>
                <c:pt idx="8">
                  <c:v>0.70967600000000008</c:v>
                </c:pt>
                <c:pt idx="9">
                  <c:v>0.72580500000000003</c:v>
                </c:pt>
                <c:pt idx="10">
                  <c:v>0.72580500000000003</c:v>
                </c:pt>
                <c:pt idx="11">
                  <c:v>0.74193400000000009</c:v>
                </c:pt>
                <c:pt idx="12">
                  <c:v>0.74193400000000009</c:v>
                </c:pt>
                <c:pt idx="13">
                  <c:v>0.74193400000000009</c:v>
                </c:pt>
                <c:pt idx="14">
                  <c:v>0.75806300000000004</c:v>
                </c:pt>
                <c:pt idx="15">
                  <c:v>0.75806300000000004</c:v>
                </c:pt>
                <c:pt idx="16">
                  <c:v>0.75806300000000004</c:v>
                </c:pt>
                <c:pt idx="17">
                  <c:v>0.75806300000000004</c:v>
                </c:pt>
                <c:pt idx="18">
                  <c:v>0.75806300000000004</c:v>
                </c:pt>
                <c:pt idx="19">
                  <c:v>0.75806300000000004</c:v>
                </c:pt>
                <c:pt idx="20">
                  <c:v>0.75806300000000004</c:v>
                </c:pt>
                <c:pt idx="21">
                  <c:v>0.77419199999999999</c:v>
                </c:pt>
                <c:pt idx="22">
                  <c:v>0.77419199999999999</c:v>
                </c:pt>
                <c:pt idx="23">
                  <c:v>0.79032100000000005</c:v>
                </c:pt>
                <c:pt idx="24">
                  <c:v>0.79032100000000005</c:v>
                </c:pt>
                <c:pt idx="25">
                  <c:v>0.79032100000000005</c:v>
                </c:pt>
                <c:pt idx="26">
                  <c:v>0.79032100000000005</c:v>
                </c:pt>
                <c:pt idx="27">
                  <c:v>0.79032100000000005</c:v>
                </c:pt>
                <c:pt idx="28">
                  <c:v>0.80645</c:v>
                </c:pt>
                <c:pt idx="29">
                  <c:v>0.80645</c:v>
                </c:pt>
                <c:pt idx="30">
                  <c:v>0.80645</c:v>
                </c:pt>
                <c:pt idx="31">
                  <c:v>0.80645</c:v>
                </c:pt>
                <c:pt idx="32">
                  <c:v>0.80645</c:v>
                </c:pt>
                <c:pt idx="33">
                  <c:v>0.80645</c:v>
                </c:pt>
                <c:pt idx="34">
                  <c:v>0.80645</c:v>
                </c:pt>
                <c:pt idx="35">
                  <c:v>0.80645</c:v>
                </c:pt>
                <c:pt idx="36">
                  <c:v>0.80645</c:v>
                </c:pt>
                <c:pt idx="37">
                  <c:v>0.82257900000000006</c:v>
                </c:pt>
                <c:pt idx="38">
                  <c:v>0.82257900000000006</c:v>
                </c:pt>
                <c:pt idx="39">
                  <c:v>0.82257900000000006</c:v>
                </c:pt>
                <c:pt idx="40">
                  <c:v>0.82257900000000006</c:v>
                </c:pt>
                <c:pt idx="41">
                  <c:v>0.82257900000000006</c:v>
                </c:pt>
                <c:pt idx="42">
                  <c:v>0.82257900000000006</c:v>
                </c:pt>
                <c:pt idx="43">
                  <c:v>0.83870800000000001</c:v>
                </c:pt>
                <c:pt idx="44">
                  <c:v>0.83870800000000001</c:v>
                </c:pt>
                <c:pt idx="45">
                  <c:v>0.85483700000000007</c:v>
                </c:pt>
                <c:pt idx="46">
                  <c:v>0.85483700000000007</c:v>
                </c:pt>
                <c:pt idx="47">
                  <c:v>0.85483700000000007</c:v>
                </c:pt>
                <c:pt idx="48">
                  <c:v>0.85483700000000007</c:v>
                </c:pt>
                <c:pt idx="49">
                  <c:v>0.85483700000000007</c:v>
                </c:pt>
                <c:pt idx="50">
                  <c:v>0.85483700000000007</c:v>
                </c:pt>
                <c:pt idx="51">
                  <c:v>0.85483700000000007</c:v>
                </c:pt>
                <c:pt idx="52">
                  <c:v>0.85483700000000007</c:v>
                </c:pt>
                <c:pt idx="53">
                  <c:v>0.87096600000000002</c:v>
                </c:pt>
                <c:pt idx="54">
                  <c:v>0.87096600000000002</c:v>
                </c:pt>
                <c:pt idx="55">
                  <c:v>0.87096600000000002</c:v>
                </c:pt>
                <c:pt idx="56">
                  <c:v>0.87096600000000002</c:v>
                </c:pt>
                <c:pt idx="57">
                  <c:v>0.87096600000000002</c:v>
                </c:pt>
                <c:pt idx="58">
                  <c:v>0.87096600000000002</c:v>
                </c:pt>
                <c:pt idx="59">
                  <c:v>0.87096600000000002</c:v>
                </c:pt>
                <c:pt idx="60">
                  <c:v>0.88709500000000008</c:v>
                </c:pt>
                <c:pt idx="61">
                  <c:v>0.88709500000000008</c:v>
                </c:pt>
                <c:pt idx="62">
                  <c:v>0.88709500000000008</c:v>
                </c:pt>
                <c:pt idx="63">
                  <c:v>0.88709500000000008</c:v>
                </c:pt>
                <c:pt idx="64">
                  <c:v>0.88709500000000008</c:v>
                </c:pt>
                <c:pt idx="65">
                  <c:v>0.88709500000000008</c:v>
                </c:pt>
                <c:pt idx="66">
                  <c:v>0.88709500000000008</c:v>
                </c:pt>
                <c:pt idx="67">
                  <c:v>0.90322400000000003</c:v>
                </c:pt>
                <c:pt idx="68">
                  <c:v>0.90322400000000003</c:v>
                </c:pt>
                <c:pt idx="69">
                  <c:v>0.90322400000000003</c:v>
                </c:pt>
                <c:pt idx="70">
                  <c:v>0.90322400000000003</c:v>
                </c:pt>
                <c:pt idx="71">
                  <c:v>0.90322400000000003</c:v>
                </c:pt>
                <c:pt idx="72">
                  <c:v>0.90322400000000003</c:v>
                </c:pt>
                <c:pt idx="73">
                  <c:v>0.91935300000000009</c:v>
                </c:pt>
                <c:pt idx="74">
                  <c:v>0.91935300000000009</c:v>
                </c:pt>
                <c:pt idx="75">
                  <c:v>0.91935300000000009</c:v>
                </c:pt>
                <c:pt idx="76">
                  <c:v>0.91935300000000009</c:v>
                </c:pt>
                <c:pt idx="77">
                  <c:v>0.91935300000000009</c:v>
                </c:pt>
                <c:pt idx="78">
                  <c:v>0.91935300000000009</c:v>
                </c:pt>
                <c:pt idx="79">
                  <c:v>0.91935300000000009</c:v>
                </c:pt>
                <c:pt idx="80">
                  <c:v>0.91935300000000009</c:v>
                </c:pt>
                <c:pt idx="81">
                  <c:v>0.91935300000000009</c:v>
                </c:pt>
                <c:pt idx="82">
                  <c:v>0.91935300000000009</c:v>
                </c:pt>
                <c:pt idx="83">
                  <c:v>0.93548200000000004</c:v>
                </c:pt>
                <c:pt idx="84">
                  <c:v>0.93548200000000004</c:v>
                </c:pt>
                <c:pt idx="85">
                  <c:v>0.93548200000000004</c:v>
                </c:pt>
                <c:pt idx="86">
                  <c:v>0.9516110000000001</c:v>
                </c:pt>
                <c:pt idx="87">
                  <c:v>0.96774000000000004</c:v>
                </c:pt>
                <c:pt idx="88">
                  <c:v>0.96774000000000004</c:v>
                </c:pt>
                <c:pt idx="89">
                  <c:v>0.96774000000000004</c:v>
                </c:pt>
                <c:pt idx="90">
                  <c:v>0.96774000000000004</c:v>
                </c:pt>
                <c:pt idx="91">
                  <c:v>0.96774000000000004</c:v>
                </c:pt>
                <c:pt idx="92">
                  <c:v>0.9838690000000001</c:v>
                </c:pt>
                <c:pt idx="93">
                  <c:v>0.9838690000000001</c:v>
                </c:pt>
                <c:pt idx="94">
                  <c:v>0.99999800000000005</c:v>
                </c:pt>
                <c:pt idx="95">
                  <c:v>0.99999800000000005</c:v>
                </c:pt>
              </c:numCache>
            </c:numRef>
          </c:yVal>
          <c:smooth val="0"/>
          <c:extLst xmlns:c16r2="http://schemas.microsoft.com/office/drawing/2015/06/chart">
            <c:ext xmlns:c16="http://schemas.microsoft.com/office/drawing/2014/chart" uri="{C3380CC4-5D6E-409C-BE32-E72D297353CC}">
              <c16:uniqueId val="{00000000-720D-492C-A9FB-77B15D8F68F7}"/>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data'!$H$1853:$H$1887</c:f>
              <c:numCache>
                <c:formatCode>0.000</c:formatCode>
                <c:ptCount val="35"/>
                <c:pt idx="0">
                  <c:v>0.72580500000000003</c:v>
                </c:pt>
                <c:pt idx="1">
                  <c:v>0.85483700000000007</c:v>
                </c:pt>
                <c:pt idx="2">
                  <c:v>0.85483700000000007</c:v>
                </c:pt>
                <c:pt idx="3">
                  <c:v>0.87096600000000002</c:v>
                </c:pt>
                <c:pt idx="4">
                  <c:v>0.87096600000000002</c:v>
                </c:pt>
                <c:pt idx="5">
                  <c:v>0.88709500000000008</c:v>
                </c:pt>
                <c:pt idx="6">
                  <c:v>0.90322400000000003</c:v>
                </c:pt>
                <c:pt idx="7">
                  <c:v>0.93548200000000004</c:v>
                </c:pt>
                <c:pt idx="8">
                  <c:v>0.93548200000000004</c:v>
                </c:pt>
                <c:pt idx="9">
                  <c:v>0.9516110000000001</c:v>
                </c:pt>
                <c:pt idx="10">
                  <c:v>0.9516110000000001</c:v>
                </c:pt>
                <c:pt idx="11">
                  <c:v>0.96774000000000004</c:v>
                </c:pt>
                <c:pt idx="12">
                  <c:v>0.96774000000000004</c:v>
                </c:pt>
                <c:pt idx="13">
                  <c:v>0.9838690000000001</c:v>
                </c:pt>
                <c:pt idx="14">
                  <c:v>0.99999800000000005</c:v>
                </c:pt>
                <c:pt idx="15">
                  <c:v>1.016127</c:v>
                </c:pt>
                <c:pt idx="16">
                  <c:v>1.016127</c:v>
                </c:pt>
                <c:pt idx="17">
                  <c:v>1.016127</c:v>
                </c:pt>
                <c:pt idx="18">
                  <c:v>1.016127</c:v>
                </c:pt>
                <c:pt idx="19">
                  <c:v>1.0322560000000001</c:v>
                </c:pt>
                <c:pt idx="20">
                  <c:v>1.0322560000000001</c:v>
                </c:pt>
                <c:pt idx="21">
                  <c:v>1.0483850000000001</c:v>
                </c:pt>
                <c:pt idx="22">
                  <c:v>1.064514</c:v>
                </c:pt>
                <c:pt idx="23">
                  <c:v>1.064514</c:v>
                </c:pt>
                <c:pt idx="24">
                  <c:v>1.064514</c:v>
                </c:pt>
                <c:pt idx="25">
                  <c:v>1.080643</c:v>
                </c:pt>
                <c:pt idx="26">
                  <c:v>1.0967720000000001</c:v>
                </c:pt>
                <c:pt idx="27">
                  <c:v>1.12903</c:v>
                </c:pt>
                <c:pt idx="28">
                  <c:v>1.145159</c:v>
                </c:pt>
                <c:pt idx="29">
                  <c:v>1.145159</c:v>
                </c:pt>
                <c:pt idx="30">
                  <c:v>1.1612880000000001</c:v>
                </c:pt>
                <c:pt idx="31">
                  <c:v>1.2096750000000001</c:v>
                </c:pt>
                <c:pt idx="32">
                  <c:v>1.2258040000000001</c:v>
                </c:pt>
                <c:pt idx="33">
                  <c:v>1.258062</c:v>
                </c:pt>
                <c:pt idx="34">
                  <c:v>1.322578</c:v>
                </c:pt>
              </c:numCache>
            </c:numRef>
          </c:yVal>
          <c:smooth val="0"/>
          <c:extLst xmlns:c16r2="http://schemas.microsoft.com/office/drawing/2015/06/chart">
            <c:ext xmlns:c16="http://schemas.microsoft.com/office/drawing/2014/chart" uri="{C3380CC4-5D6E-409C-BE32-E72D297353CC}">
              <c16:uniqueId val="{00000001-720D-492C-A9FB-77B15D8F68F7}"/>
            </c:ext>
          </c:extLst>
        </c:ser>
        <c:dLbls>
          <c:showLegendKey val="0"/>
          <c:showVal val="0"/>
          <c:showCatName val="0"/>
          <c:showSerName val="0"/>
          <c:showPercent val="0"/>
          <c:showBubbleSize val="0"/>
        </c:dLbls>
        <c:axId val="193556864"/>
        <c:axId val="193558784"/>
      </c:scatterChart>
      <c:valAx>
        <c:axId val="193556864"/>
        <c:scaling>
          <c:orientation val="minMax"/>
          <c:max val="10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558784"/>
        <c:crosses val="autoZero"/>
        <c:crossBetween val="midCat"/>
      </c:valAx>
      <c:valAx>
        <c:axId val="19355878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5568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February</a:t>
            </a:r>
            <a:r>
              <a:rPr lang="nl-NL" baseline="0"/>
              <a:t> 2016</a:t>
            </a:r>
            <a:endParaRPr lang="nl-NL"/>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data'!$H$1888:$H$2011</c:f>
              <c:numCache>
                <c:formatCode>0.000</c:formatCode>
                <c:ptCount val="124"/>
                <c:pt idx="0">
                  <c:v>0.49999900000000003</c:v>
                </c:pt>
                <c:pt idx="1">
                  <c:v>0.51612800000000003</c:v>
                </c:pt>
                <c:pt idx="2">
                  <c:v>0.53225699999999998</c:v>
                </c:pt>
                <c:pt idx="3">
                  <c:v>0.54838600000000004</c:v>
                </c:pt>
                <c:pt idx="4">
                  <c:v>0.596773</c:v>
                </c:pt>
                <c:pt idx="5">
                  <c:v>0.596773</c:v>
                </c:pt>
                <c:pt idx="6">
                  <c:v>0.596773</c:v>
                </c:pt>
                <c:pt idx="7">
                  <c:v>0.61290200000000006</c:v>
                </c:pt>
                <c:pt idx="8">
                  <c:v>0.61290200000000006</c:v>
                </c:pt>
                <c:pt idx="9">
                  <c:v>0.62903100000000001</c:v>
                </c:pt>
                <c:pt idx="10">
                  <c:v>0.62903100000000001</c:v>
                </c:pt>
                <c:pt idx="11">
                  <c:v>0.62903100000000001</c:v>
                </c:pt>
                <c:pt idx="12">
                  <c:v>0.62903100000000001</c:v>
                </c:pt>
                <c:pt idx="13">
                  <c:v>0.62903100000000001</c:v>
                </c:pt>
                <c:pt idx="14">
                  <c:v>0.64516000000000007</c:v>
                </c:pt>
                <c:pt idx="15">
                  <c:v>0.64516000000000007</c:v>
                </c:pt>
                <c:pt idx="16">
                  <c:v>0.64516000000000007</c:v>
                </c:pt>
                <c:pt idx="17">
                  <c:v>0.64516000000000007</c:v>
                </c:pt>
                <c:pt idx="18">
                  <c:v>0.66128900000000002</c:v>
                </c:pt>
                <c:pt idx="19">
                  <c:v>0.66128900000000002</c:v>
                </c:pt>
                <c:pt idx="20">
                  <c:v>0.66128900000000002</c:v>
                </c:pt>
                <c:pt idx="21">
                  <c:v>0.66128900000000002</c:v>
                </c:pt>
                <c:pt idx="22">
                  <c:v>0.67741800000000008</c:v>
                </c:pt>
                <c:pt idx="23">
                  <c:v>0.67741800000000008</c:v>
                </c:pt>
                <c:pt idx="24">
                  <c:v>0.67741800000000008</c:v>
                </c:pt>
                <c:pt idx="25">
                  <c:v>0.67741800000000008</c:v>
                </c:pt>
                <c:pt idx="26">
                  <c:v>0.69354700000000002</c:v>
                </c:pt>
                <c:pt idx="27">
                  <c:v>0.69354700000000002</c:v>
                </c:pt>
                <c:pt idx="28">
                  <c:v>0.69354700000000002</c:v>
                </c:pt>
                <c:pt idx="29">
                  <c:v>0.70967600000000008</c:v>
                </c:pt>
                <c:pt idx="30">
                  <c:v>0.70967600000000008</c:v>
                </c:pt>
                <c:pt idx="31">
                  <c:v>0.70967600000000008</c:v>
                </c:pt>
                <c:pt idx="32">
                  <c:v>0.70967600000000008</c:v>
                </c:pt>
                <c:pt idx="33">
                  <c:v>0.72580500000000003</c:v>
                </c:pt>
                <c:pt idx="34">
                  <c:v>0.72580500000000003</c:v>
                </c:pt>
                <c:pt idx="35">
                  <c:v>0.72580500000000003</c:v>
                </c:pt>
                <c:pt idx="36">
                  <c:v>0.72580500000000003</c:v>
                </c:pt>
                <c:pt idx="37">
                  <c:v>0.72580500000000003</c:v>
                </c:pt>
                <c:pt idx="38">
                  <c:v>0.72580500000000003</c:v>
                </c:pt>
                <c:pt idx="39">
                  <c:v>0.72580500000000003</c:v>
                </c:pt>
                <c:pt idx="40">
                  <c:v>0.74193400000000009</c:v>
                </c:pt>
                <c:pt idx="41">
                  <c:v>0.74193400000000009</c:v>
                </c:pt>
                <c:pt idx="42">
                  <c:v>0.74193400000000009</c:v>
                </c:pt>
                <c:pt idx="43">
                  <c:v>0.74193400000000009</c:v>
                </c:pt>
                <c:pt idx="44">
                  <c:v>0.74193400000000009</c:v>
                </c:pt>
                <c:pt idx="45">
                  <c:v>0.75806300000000004</c:v>
                </c:pt>
                <c:pt idx="46">
                  <c:v>0.75806300000000004</c:v>
                </c:pt>
                <c:pt idx="47">
                  <c:v>0.75806300000000004</c:v>
                </c:pt>
                <c:pt idx="48">
                  <c:v>0.77419199999999999</c:v>
                </c:pt>
                <c:pt idx="49">
                  <c:v>0.79032100000000005</c:v>
                </c:pt>
                <c:pt idx="50">
                  <c:v>0.79032100000000005</c:v>
                </c:pt>
                <c:pt idx="51">
                  <c:v>0.79032100000000005</c:v>
                </c:pt>
                <c:pt idx="52">
                  <c:v>0.79032100000000005</c:v>
                </c:pt>
                <c:pt idx="53">
                  <c:v>0.80645</c:v>
                </c:pt>
                <c:pt idx="54">
                  <c:v>0.80645</c:v>
                </c:pt>
                <c:pt idx="55">
                  <c:v>0.80645</c:v>
                </c:pt>
                <c:pt idx="56">
                  <c:v>0.80645</c:v>
                </c:pt>
                <c:pt idx="57">
                  <c:v>0.80645</c:v>
                </c:pt>
                <c:pt idx="58">
                  <c:v>0.80645</c:v>
                </c:pt>
                <c:pt idx="59">
                  <c:v>0.80645</c:v>
                </c:pt>
                <c:pt idx="60">
                  <c:v>0.82257900000000006</c:v>
                </c:pt>
                <c:pt idx="61">
                  <c:v>0.82257900000000006</c:v>
                </c:pt>
                <c:pt idx="62">
                  <c:v>0.82257900000000006</c:v>
                </c:pt>
                <c:pt idx="63">
                  <c:v>0.82257900000000006</c:v>
                </c:pt>
                <c:pt idx="64">
                  <c:v>0.82257900000000006</c:v>
                </c:pt>
                <c:pt idx="65">
                  <c:v>0.82257900000000006</c:v>
                </c:pt>
                <c:pt idx="66">
                  <c:v>0.82257900000000006</c:v>
                </c:pt>
                <c:pt idx="67">
                  <c:v>0.82257900000000006</c:v>
                </c:pt>
                <c:pt idx="68">
                  <c:v>0.82257900000000006</c:v>
                </c:pt>
                <c:pt idx="69">
                  <c:v>0.82257900000000006</c:v>
                </c:pt>
                <c:pt idx="70">
                  <c:v>0.82257900000000006</c:v>
                </c:pt>
                <c:pt idx="71">
                  <c:v>0.82257900000000006</c:v>
                </c:pt>
                <c:pt idx="72">
                  <c:v>0.82257900000000006</c:v>
                </c:pt>
                <c:pt idx="73">
                  <c:v>0.83870800000000001</c:v>
                </c:pt>
                <c:pt idx="74">
                  <c:v>0.83870800000000001</c:v>
                </c:pt>
                <c:pt idx="75">
                  <c:v>0.83870800000000001</c:v>
                </c:pt>
                <c:pt idx="76">
                  <c:v>0.83870800000000001</c:v>
                </c:pt>
                <c:pt idx="77">
                  <c:v>0.83870800000000001</c:v>
                </c:pt>
                <c:pt idx="78">
                  <c:v>0.85483700000000007</c:v>
                </c:pt>
                <c:pt idx="79">
                  <c:v>0.85483700000000007</c:v>
                </c:pt>
                <c:pt idx="80">
                  <c:v>0.85483700000000007</c:v>
                </c:pt>
                <c:pt idx="81">
                  <c:v>0.85483700000000007</c:v>
                </c:pt>
                <c:pt idx="82">
                  <c:v>0.85483700000000007</c:v>
                </c:pt>
                <c:pt idx="83">
                  <c:v>0.87096600000000002</c:v>
                </c:pt>
                <c:pt idx="84">
                  <c:v>0.87096600000000002</c:v>
                </c:pt>
                <c:pt idx="85">
                  <c:v>0.87096600000000002</c:v>
                </c:pt>
                <c:pt idx="86">
                  <c:v>0.87096600000000002</c:v>
                </c:pt>
                <c:pt idx="87">
                  <c:v>0.87096600000000002</c:v>
                </c:pt>
                <c:pt idx="88">
                  <c:v>0.87096600000000002</c:v>
                </c:pt>
                <c:pt idx="89">
                  <c:v>0.87096600000000002</c:v>
                </c:pt>
                <c:pt idx="90">
                  <c:v>0.87096600000000002</c:v>
                </c:pt>
                <c:pt idx="91">
                  <c:v>0.87096600000000002</c:v>
                </c:pt>
                <c:pt idx="92">
                  <c:v>0.87096600000000002</c:v>
                </c:pt>
                <c:pt idx="93">
                  <c:v>0.87096600000000002</c:v>
                </c:pt>
                <c:pt idx="94">
                  <c:v>0.87096600000000002</c:v>
                </c:pt>
                <c:pt idx="95">
                  <c:v>0.88709500000000008</c:v>
                </c:pt>
                <c:pt idx="96">
                  <c:v>0.88709500000000008</c:v>
                </c:pt>
                <c:pt idx="97">
                  <c:v>0.88709500000000008</c:v>
                </c:pt>
                <c:pt idx="98">
                  <c:v>0.88709500000000008</c:v>
                </c:pt>
                <c:pt idx="99">
                  <c:v>0.88709500000000008</c:v>
                </c:pt>
                <c:pt idx="100">
                  <c:v>0.88709500000000008</c:v>
                </c:pt>
                <c:pt idx="101">
                  <c:v>0.90322400000000003</c:v>
                </c:pt>
                <c:pt idx="102">
                  <c:v>0.90322400000000003</c:v>
                </c:pt>
                <c:pt idx="103">
                  <c:v>0.90322400000000003</c:v>
                </c:pt>
                <c:pt idx="104">
                  <c:v>0.90322400000000003</c:v>
                </c:pt>
                <c:pt idx="105">
                  <c:v>0.90322400000000003</c:v>
                </c:pt>
                <c:pt idx="106">
                  <c:v>0.90322400000000003</c:v>
                </c:pt>
                <c:pt idx="107">
                  <c:v>0.90322400000000003</c:v>
                </c:pt>
                <c:pt idx="108">
                  <c:v>0.91935300000000009</c:v>
                </c:pt>
                <c:pt idx="109">
                  <c:v>0.91935300000000009</c:v>
                </c:pt>
                <c:pt idx="110">
                  <c:v>0.91935300000000009</c:v>
                </c:pt>
                <c:pt idx="111">
                  <c:v>0.91935300000000009</c:v>
                </c:pt>
                <c:pt idx="112">
                  <c:v>0.91935300000000009</c:v>
                </c:pt>
                <c:pt idx="113">
                  <c:v>0.93548200000000004</c:v>
                </c:pt>
                <c:pt idx="114">
                  <c:v>0.93548200000000004</c:v>
                </c:pt>
                <c:pt idx="115">
                  <c:v>0.93548200000000004</c:v>
                </c:pt>
                <c:pt idx="116">
                  <c:v>0.93548200000000004</c:v>
                </c:pt>
                <c:pt idx="117">
                  <c:v>0.9516110000000001</c:v>
                </c:pt>
                <c:pt idx="118">
                  <c:v>0.96774000000000004</c:v>
                </c:pt>
                <c:pt idx="119">
                  <c:v>0.99999800000000005</c:v>
                </c:pt>
                <c:pt idx="120">
                  <c:v>0.99999800000000005</c:v>
                </c:pt>
                <c:pt idx="121">
                  <c:v>1.080643</c:v>
                </c:pt>
                <c:pt idx="122">
                  <c:v>1.0967720000000001</c:v>
                </c:pt>
                <c:pt idx="123">
                  <c:v>1.2096750000000001</c:v>
                </c:pt>
              </c:numCache>
            </c:numRef>
          </c:yVal>
          <c:smooth val="0"/>
          <c:extLst xmlns:c16r2="http://schemas.microsoft.com/office/drawing/2015/06/chart">
            <c:ext xmlns:c16="http://schemas.microsoft.com/office/drawing/2014/chart" uri="{C3380CC4-5D6E-409C-BE32-E72D297353CC}">
              <c16:uniqueId val="{00000000-CACB-429A-B6B3-122DE3C38A78}"/>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data'!$H$2020:$H$2072</c:f>
              <c:numCache>
                <c:formatCode>0.000</c:formatCode>
                <c:ptCount val="53"/>
                <c:pt idx="0">
                  <c:v>0.46774100000000002</c:v>
                </c:pt>
                <c:pt idx="1">
                  <c:v>0.54838600000000004</c:v>
                </c:pt>
                <c:pt idx="2">
                  <c:v>0.56451499999999999</c:v>
                </c:pt>
                <c:pt idx="3">
                  <c:v>0.58064400000000005</c:v>
                </c:pt>
                <c:pt idx="4">
                  <c:v>0.62903100000000001</c:v>
                </c:pt>
                <c:pt idx="5">
                  <c:v>0.72580500000000003</c:v>
                </c:pt>
                <c:pt idx="6">
                  <c:v>0.75806300000000004</c:v>
                </c:pt>
                <c:pt idx="7">
                  <c:v>0.75806300000000004</c:v>
                </c:pt>
                <c:pt idx="8">
                  <c:v>0.79032100000000005</c:v>
                </c:pt>
                <c:pt idx="9">
                  <c:v>0.79032100000000005</c:v>
                </c:pt>
                <c:pt idx="10">
                  <c:v>0.82257900000000006</c:v>
                </c:pt>
                <c:pt idx="11">
                  <c:v>0.83870800000000001</c:v>
                </c:pt>
                <c:pt idx="12">
                  <c:v>0.85483700000000007</c:v>
                </c:pt>
                <c:pt idx="13">
                  <c:v>0.85483700000000007</c:v>
                </c:pt>
                <c:pt idx="14">
                  <c:v>0.85483700000000007</c:v>
                </c:pt>
                <c:pt idx="15">
                  <c:v>0.87096600000000002</c:v>
                </c:pt>
                <c:pt idx="16">
                  <c:v>0.88709500000000008</c:v>
                </c:pt>
                <c:pt idx="17">
                  <c:v>0.88709500000000008</c:v>
                </c:pt>
                <c:pt idx="18">
                  <c:v>0.88709500000000008</c:v>
                </c:pt>
                <c:pt idx="19">
                  <c:v>0.90322400000000003</c:v>
                </c:pt>
                <c:pt idx="20">
                  <c:v>0.91935300000000009</c:v>
                </c:pt>
                <c:pt idx="21">
                  <c:v>0.96774000000000004</c:v>
                </c:pt>
                <c:pt idx="22">
                  <c:v>0.96774000000000004</c:v>
                </c:pt>
                <c:pt idx="23">
                  <c:v>0.96774000000000004</c:v>
                </c:pt>
                <c:pt idx="24">
                  <c:v>0.9838690000000001</c:v>
                </c:pt>
                <c:pt idx="25">
                  <c:v>0.9838690000000001</c:v>
                </c:pt>
                <c:pt idx="26">
                  <c:v>0.9838690000000001</c:v>
                </c:pt>
                <c:pt idx="27">
                  <c:v>0.99999800000000005</c:v>
                </c:pt>
                <c:pt idx="28">
                  <c:v>0.99999800000000005</c:v>
                </c:pt>
                <c:pt idx="29">
                  <c:v>1.016127</c:v>
                </c:pt>
                <c:pt idx="30">
                  <c:v>1.016127</c:v>
                </c:pt>
                <c:pt idx="31">
                  <c:v>1.016127</c:v>
                </c:pt>
                <c:pt idx="32">
                  <c:v>1.016127</c:v>
                </c:pt>
                <c:pt idx="33">
                  <c:v>1.016127</c:v>
                </c:pt>
                <c:pt idx="34">
                  <c:v>1.016127</c:v>
                </c:pt>
                <c:pt idx="35">
                  <c:v>1.016127</c:v>
                </c:pt>
                <c:pt idx="36">
                  <c:v>1.0483850000000001</c:v>
                </c:pt>
                <c:pt idx="37">
                  <c:v>1.0483850000000001</c:v>
                </c:pt>
                <c:pt idx="38">
                  <c:v>1.064514</c:v>
                </c:pt>
                <c:pt idx="39">
                  <c:v>1.064514</c:v>
                </c:pt>
                <c:pt idx="40">
                  <c:v>1.064514</c:v>
                </c:pt>
                <c:pt idx="41">
                  <c:v>1.064514</c:v>
                </c:pt>
                <c:pt idx="42">
                  <c:v>1.080643</c:v>
                </c:pt>
                <c:pt idx="43">
                  <c:v>1.0967720000000001</c:v>
                </c:pt>
                <c:pt idx="44">
                  <c:v>1.1129010000000001</c:v>
                </c:pt>
                <c:pt idx="45">
                  <c:v>1.12903</c:v>
                </c:pt>
                <c:pt idx="46">
                  <c:v>1.12903</c:v>
                </c:pt>
                <c:pt idx="47">
                  <c:v>1.12903</c:v>
                </c:pt>
                <c:pt idx="48">
                  <c:v>1.145159</c:v>
                </c:pt>
                <c:pt idx="49">
                  <c:v>1.1612880000000001</c:v>
                </c:pt>
                <c:pt idx="50">
                  <c:v>1.2258040000000001</c:v>
                </c:pt>
                <c:pt idx="51">
                  <c:v>1.2419330000000002</c:v>
                </c:pt>
                <c:pt idx="52">
                  <c:v>1.2419330000000002</c:v>
                </c:pt>
              </c:numCache>
            </c:numRef>
          </c:yVal>
          <c:smooth val="0"/>
          <c:extLst xmlns:c16r2="http://schemas.microsoft.com/office/drawing/2015/06/chart">
            <c:ext xmlns:c16="http://schemas.microsoft.com/office/drawing/2014/chart" uri="{C3380CC4-5D6E-409C-BE32-E72D297353CC}">
              <c16:uniqueId val="{00000001-CACB-429A-B6B3-122DE3C38A78}"/>
            </c:ext>
          </c:extLst>
        </c:ser>
        <c:dLbls>
          <c:showLegendKey val="0"/>
          <c:showVal val="0"/>
          <c:showCatName val="0"/>
          <c:showSerName val="0"/>
          <c:showPercent val="0"/>
          <c:showBubbleSize val="0"/>
        </c:dLbls>
        <c:axId val="193670144"/>
        <c:axId val="193676416"/>
      </c:scatterChart>
      <c:valAx>
        <c:axId val="193670144"/>
        <c:scaling>
          <c:orientation val="minMax"/>
          <c:max val="13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676416"/>
        <c:crosses val="autoZero"/>
        <c:crossBetween val="midCat"/>
      </c:valAx>
      <c:valAx>
        <c:axId val="19367641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670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April 2016l</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data'!$H$2073:$H$2278</c:f>
              <c:numCache>
                <c:formatCode>0.000</c:formatCode>
                <c:ptCount val="206"/>
                <c:pt idx="0">
                  <c:v>0.58064400000000005</c:v>
                </c:pt>
                <c:pt idx="1">
                  <c:v>0.61290200000000006</c:v>
                </c:pt>
                <c:pt idx="2">
                  <c:v>0.62903100000000001</c:v>
                </c:pt>
                <c:pt idx="3">
                  <c:v>0.64516000000000007</c:v>
                </c:pt>
                <c:pt idx="4">
                  <c:v>0.64516000000000007</c:v>
                </c:pt>
                <c:pt idx="5">
                  <c:v>0.67741800000000008</c:v>
                </c:pt>
                <c:pt idx="6">
                  <c:v>0.69354700000000002</c:v>
                </c:pt>
                <c:pt idx="7">
                  <c:v>0.70967600000000008</c:v>
                </c:pt>
                <c:pt idx="8">
                  <c:v>0.70967600000000008</c:v>
                </c:pt>
                <c:pt idx="9">
                  <c:v>0.72580500000000003</c:v>
                </c:pt>
                <c:pt idx="10">
                  <c:v>0.72580500000000003</c:v>
                </c:pt>
                <c:pt idx="11">
                  <c:v>0.72580500000000003</c:v>
                </c:pt>
                <c:pt idx="12">
                  <c:v>0.74193400000000009</c:v>
                </c:pt>
                <c:pt idx="13">
                  <c:v>0.74193400000000009</c:v>
                </c:pt>
                <c:pt idx="14">
                  <c:v>0.74193400000000009</c:v>
                </c:pt>
                <c:pt idx="15">
                  <c:v>0.74193400000000009</c:v>
                </c:pt>
                <c:pt idx="16">
                  <c:v>0.75806300000000004</c:v>
                </c:pt>
                <c:pt idx="17">
                  <c:v>0.75806300000000004</c:v>
                </c:pt>
                <c:pt idx="18">
                  <c:v>0.77419199999999999</c:v>
                </c:pt>
                <c:pt idx="19">
                  <c:v>0.77419199999999999</c:v>
                </c:pt>
                <c:pt idx="20">
                  <c:v>0.77419199999999999</c:v>
                </c:pt>
                <c:pt idx="21">
                  <c:v>0.79032100000000005</c:v>
                </c:pt>
                <c:pt idx="22">
                  <c:v>0.79032100000000005</c:v>
                </c:pt>
                <c:pt idx="23">
                  <c:v>0.79032100000000005</c:v>
                </c:pt>
                <c:pt idx="24">
                  <c:v>0.79032100000000005</c:v>
                </c:pt>
                <c:pt idx="25">
                  <c:v>0.79032100000000005</c:v>
                </c:pt>
                <c:pt idx="26">
                  <c:v>0.79032100000000005</c:v>
                </c:pt>
                <c:pt idx="27">
                  <c:v>0.80645</c:v>
                </c:pt>
                <c:pt idx="28">
                  <c:v>0.80645</c:v>
                </c:pt>
                <c:pt idx="29">
                  <c:v>0.80645</c:v>
                </c:pt>
                <c:pt idx="30">
                  <c:v>0.80645</c:v>
                </c:pt>
                <c:pt idx="31">
                  <c:v>0.80645</c:v>
                </c:pt>
                <c:pt idx="32">
                  <c:v>0.82257900000000006</c:v>
                </c:pt>
                <c:pt idx="33">
                  <c:v>0.82257900000000006</c:v>
                </c:pt>
                <c:pt idx="34">
                  <c:v>0.82257900000000006</c:v>
                </c:pt>
                <c:pt idx="35">
                  <c:v>0.82257900000000006</c:v>
                </c:pt>
                <c:pt idx="36">
                  <c:v>0.82257900000000006</c:v>
                </c:pt>
                <c:pt idx="37">
                  <c:v>0.82257900000000006</c:v>
                </c:pt>
                <c:pt idx="38">
                  <c:v>0.82257900000000006</c:v>
                </c:pt>
                <c:pt idx="39">
                  <c:v>0.82257900000000006</c:v>
                </c:pt>
                <c:pt idx="40">
                  <c:v>0.82257900000000006</c:v>
                </c:pt>
                <c:pt idx="41">
                  <c:v>0.82257900000000006</c:v>
                </c:pt>
                <c:pt idx="42">
                  <c:v>0.82257900000000006</c:v>
                </c:pt>
                <c:pt idx="43">
                  <c:v>0.83870800000000001</c:v>
                </c:pt>
                <c:pt idx="44">
                  <c:v>0.83870800000000001</c:v>
                </c:pt>
                <c:pt idx="45">
                  <c:v>0.83870800000000001</c:v>
                </c:pt>
                <c:pt idx="46">
                  <c:v>0.83870800000000001</c:v>
                </c:pt>
                <c:pt idx="47">
                  <c:v>0.83870800000000001</c:v>
                </c:pt>
                <c:pt idx="48">
                  <c:v>0.83870800000000001</c:v>
                </c:pt>
                <c:pt idx="49">
                  <c:v>0.83870800000000001</c:v>
                </c:pt>
                <c:pt idx="50">
                  <c:v>0.83870800000000001</c:v>
                </c:pt>
                <c:pt idx="51">
                  <c:v>0.83870800000000001</c:v>
                </c:pt>
                <c:pt idx="52">
                  <c:v>0.83870800000000001</c:v>
                </c:pt>
                <c:pt idx="53">
                  <c:v>0.85483700000000007</c:v>
                </c:pt>
                <c:pt idx="54">
                  <c:v>0.85483700000000007</c:v>
                </c:pt>
                <c:pt idx="55">
                  <c:v>0.85483700000000007</c:v>
                </c:pt>
                <c:pt idx="56">
                  <c:v>0.85483700000000007</c:v>
                </c:pt>
                <c:pt idx="57">
                  <c:v>0.85483700000000007</c:v>
                </c:pt>
                <c:pt idx="58">
                  <c:v>0.85483700000000007</c:v>
                </c:pt>
                <c:pt idx="59">
                  <c:v>0.85483700000000007</c:v>
                </c:pt>
                <c:pt idx="60">
                  <c:v>0.85483700000000007</c:v>
                </c:pt>
                <c:pt idx="61">
                  <c:v>0.85483700000000007</c:v>
                </c:pt>
                <c:pt idx="62">
                  <c:v>0.85483700000000007</c:v>
                </c:pt>
                <c:pt idx="63">
                  <c:v>0.85483700000000007</c:v>
                </c:pt>
                <c:pt idx="64">
                  <c:v>0.85483700000000007</c:v>
                </c:pt>
                <c:pt idx="65">
                  <c:v>0.85483700000000007</c:v>
                </c:pt>
                <c:pt idx="66">
                  <c:v>0.85483700000000007</c:v>
                </c:pt>
                <c:pt idx="67">
                  <c:v>0.85483700000000007</c:v>
                </c:pt>
                <c:pt idx="68">
                  <c:v>0.85483700000000007</c:v>
                </c:pt>
                <c:pt idx="69">
                  <c:v>0.85483700000000007</c:v>
                </c:pt>
                <c:pt idx="70">
                  <c:v>0.87096600000000002</c:v>
                </c:pt>
                <c:pt idx="71">
                  <c:v>0.87096600000000002</c:v>
                </c:pt>
                <c:pt idx="72">
                  <c:v>0.87096600000000002</c:v>
                </c:pt>
                <c:pt idx="73">
                  <c:v>0.87096600000000002</c:v>
                </c:pt>
                <c:pt idx="74">
                  <c:v>0.87096600000000002</c:v>
                </c:pt>
                <c:pt idx="75">
                  <c:v>0.87096600000000002</c:v>
                </c:pt>
                <c:pt idx="76">
                  <c:v>0.87096600000000002</c:v>
                </c:pt>
                <c:pt idx="77">
                  <c:v>0.87096600000000002</c:v>
                </c:pt>
                <c:pt idx="78">
                  <c:v>0.87096600000000002</c:v>
                </c:pt>
                <c:pt idx="79">
                  <c:v>0.87096600000000002</c:v>
                </c:pt>
                <c:pt idx="80">
                  <c:v>0.87096600000000002</c:v>
                </c:pt>
                <c:pt idx="81">
                  <c:v>0.87096600000000002</c:v>
                </c:pt>
                <c:pt idx="82">
                  <c:v>0.87096600000000002</c:v>
                </c:pt>
                <c:pt idx="83">
                  <c:v>0.87096600000000002</c:v>
                </c:pt>
                <c:pt idx="84">
                  <c:v>0.87096600000000002</c:v>
                </c:pt>
                <c:pt idx="85">
                  <c:v>0.87096600000000002</c:v>
                </c:pt>
                <c:pt idx="86">
                  <c:v>0.88709500000000008</c:v>
                </c:pt>
                <c:pt idx="87">
                  <c:v>0.88709500000000008</c:v>
                </c:pt>
                <c:pt idx="88">
                  <c:v>0.88709500000000008</c:v>
                </c:pt>
                <c:pt idx="89">
                  <c:v>0.88709500000000008</c:v>
                </c:pt>
                <c:pt idx="90">
                  <c:v>0.88709500000000008</c:v>
                </c:pt>
                <c:pt idx="91">
                  <c:v>0.88709500000000008</c:v>
                </c:pt>
                <c:pt idx="92">
                  <c:v>0.88709500000000008</c:v>
                </c:pt>
                <c:pt idx="93">
                  <c:v>0.88709500000000008</c:v>
                </c:pt>
                <c:pt idx="94">
                  <c:v>0.88709500000000008</c:v>
                </c:pt>
                <c:pt idx="95">
                  <c:v>0.88709500000000008</c:v>
                </c:pt>
                <c:pt idx="96">
                  <c:v>0.88709500000000008</c:v>
                </c:pt>
                <c:pt idx="97">
                  <c:v>0.88709500000000008</c:v>
                </c:pt>
                <c:pt idx="98">
                  <c:v>0.88709500000000008</c:v>
                </c:pt>
                <c:pt idx="99">
                  <c:v>0.88709500000000008</c:v>
                </c:pt>
                <c:pt idx="100">
                  <c:v>0.88709500000000008</c:v>
                </c:pt>
                <c:pt idx="101">
                  <c:v>0.88709500000000008</c:v>
                </c:pt>
                <c:pt idx="102">
                  <c:v>0.90322400000000003</c:v>
                </c:pt>
                <c:pt idx="103">
                  <c:v>0.90322400000000003</c:v>
                </c:pt>
                <c:pt idx="104">
                  <c:v>0.90322400000000003</c:v>
                </c:pt>
                <c:pt idx="105">
                  <c:v>0.90322400000000003</c:v>
                </c:pt>
                <c:pt idx="106">
                  <c:v>0.90322400000000003</c:v>
                </c:pt>
                <c:pt idx="107">
                  <c:v>0.90322400000000003</c:v>
                </c:pt>
                <c:pt idx="108">
                  <c:v>0.90322400000000003</c:v>
                </c:pt>
                <c:pt idx="109">
                  <c:v>0.90322400000000003</c:v>
                </c:pt>
                <c:pt idx="110">
                  <c:v>0.90322400000000003</c:v>
                </c:pt>
                <c:pt idx="111">
                  <c:v>0.90322400000000003</c:v>
                </c:pt>
                <c:pt idx="112">
                  <c:v>0.90322400000000003</c:v>
                </c:pt>
                <c:pt idx="113">
                  <c:v>0.90322400000000003</c:v>
                </c:pt>
                <c:pt idx="114">
                  <c:v>0.91935300000000009</c:v>
                </c:pt>
                <c:pt idx="115">
                  <c:v>0.91935300000000009</c:v>
                </c:pt>
                <c:pt idx="116">
                  <c:v>0.91935300000000009</c:v>
                </c:pt>
                <c:pt idx="117">
                  <c:v>0.91935300000000009</c:v>
                </c:pt>
                <c:pt idx="118">
                  <c:v>0.91935300000000009</c:v>
                </c:pt>
                <c:pt idx="119">
                  <c:v>0.91935300000000009</c:v>
                </c:pt>
                <c:pt idx="120">
                  <c:v>0.91935300000000009</c:v>
                </c:pt>
                <c:pt idx="121">
                  <c:v>0.91935300000000009</c:v>
                </c:pt>
                <c:pt idx="122">
                  <c:v>0.91935300000000009</c:v>
                </c:pt>
                <c:pt idx="123">
                  <c:v>0.91935300000000009</c:v>
                </c:pt>
                <c:pt idx="124">
                  <c:v>0.91935300000000009</c:v>
                </c:pt>
                <c:pt idx="125">
                  <c:v>0.91935300000000009</c:v>
                </c:pt>
                <c:pt idx="126">
                  <c:v>0.91935300000000009</c:v>
                </c:pt>
                <c:pt idx="127">
                  <c:v>0.91935300000000009</c:v>
                </c:pt>
                <c:pt idx="128">
                  <c:v>0.91935300000000009</c:v>
                </c:pt>
                <c:pt idx="129">
                  <c:v>0.93548200000000004</c:v>
                </c:pt>
                <c:pt idx="130">
                  <c:v>0.93548200000000004</c:v>
                </c:pt>
                <c:pt idx="131">
                  <c:v>0.93548200000000004</c:v>
                </c:pt>
                <c:pt idx="132">
                  <c:v>0.93548200000000004</c:v>
                </c:pt>
                <c:pt idx="133">
                  <c:v>0.93548200000000004</c:v>
                </c:pt>
                <c:pt idx="134">
                  <c:v>0.93548200000000004</c:v>
                </c:pt>
                <c:pt idx="135">
                  <c:v>0.93548200000000004</c:v>
                </c:pt>
                <c:pt idx="136">
                  <c:v>0.93548200000000004</c:v>
                </c:pt>
                <c:pt idx="137">
                  <c:v>0.93548200000000004</c:v>
                </c:pt>
                <c:pt idx="138">
                  <c:v>0.93548200000000004</c:v>
                </c:pt>
                <c:pt idx="139">
                  <c:v>0.93548200000000004</c:v>
                </c:pt>
                <c:pt idx="140">
                  <c:v>0.93548200000000004</c:v>
                </c:pt>
                <c:pt idx="141">
                  <c:v>0.93548200000000004</c:v>
                </c:pt>
                <c:pt idx="142">
                  <c:v>0.93548200000000004</c:v>
                </c:pt>
                <c:pt idx="143">
                  <c:v>0.9516110000000001</c:v>
                </c:pt>
                <c:pt idx="144">
                  <c:v>0.9516110000000001</c:v>
                </c:pt>
                <c:pt idx="145">
                  <c:v>0.9516110000000001</c:v>
                </c:pt>
                <c:pt idx="146">
                  <c:v>0.9516110000000001</c:v>
                </c:pt>
                <c:pt idx="147">
                  <c:v>0.9516110000000001</c:v>
                </c:pt>
                <c:pt idx="148">
                  <c:v>0.9516110000000001</c:v>
                </c:pt>
                <c:pt idx="149">
                  <c:v>0.9516110000000001</c:v>
                </c:pt>
                <c:pt idx="150">
                  <c:v>0.9516110000000001</c:v>
                </c:pt>
                <c:pt idx="151">
                  <c:v>0.9516110000000001</c:v>
                </c:pt>
                <c:pt idx="152">
                  <c:v>0.9516110000000001</c:v>
                </c:pt>
                <c:pt idx="153">
                  <c:v>0.9516110000000001</c:v>
                </c:pt>
                <c:pt idx="154">
                  <c:v>0.9516110000000001</c:v>
                </c:pt>
                <c:pt idx="155">
                  <c:v>0.96774000000000004</c:v>
                </c:pt>
                <c:pt idx="156">
                  <c:v>0.96774000000000004</c:v>
                </c:pt>
                <c:pt idx="157">
                  <c:v>0.96774000000000004</c:v>
                </c:pt>
                <c:pt idx="158">
                  <c:v>0.96774000000000004</c:v>
                </c:pt>
                <c:pt idx="159">
                  <c:v>0.96774000000000004</c:v>
                </c:pt>
                <c:pt idx="160">
                  <c:v>0.96774000000000004</c:v>
                </c:pt>
                <c:pt idx="161">
                  <c:v>0.96774000000000004</c:v>
                </c:pt>
                <c:pt idx="162">
                  <c:v>0.96774000000000004</c:v>
                </c:pt>
                <c:pt idx="163">
                  <c:v>0.96774000000000004</c:v>
                </c:pt>
                <c:pt idx="164">
                  <c:v>0.96774000000000004</c:v>
                </c:pt>
                <c:pt idx="165">
                  <c:v>0.96774000000000004</c:v>
                </c:pt>
                <c:pt idx="166">
                  <c:v>0.96774000000000004</c:v>
                </c:pt>
                <c:pt idx="167">
                  <c:v>0.96774000000000004</c:v>
                </c:pt>
                <c:pt idx="168">
                  <c:v>0.96774000000000004</c:v>
                </c:pt>
                <c:pt idx="169">
                  <c:v>0.96774000000000004</c:v>
                </c:pt>
                <c:pt idx="170">
                  <c:v>0.9838690000000001</c:v>
                </c:pt>
                <c:pt idx="171">
                  <c:v>0.9838690000000001</c:v>
                </c:pt>
                <c:pt idx="172">
                  <c:v>0.9838690000000001</c:v>
                </c:pt>
                <c:pt idx="173">
                  <c:v>0.9838690000000001</c:v>
                </c:pt>
                <c:pt idx="174">
                  <c:v>0.9838690000000001</c:v>
                </c:pt>
                <c:pt idx="175">
                  <c:v>0.9838690000000001</c:v>
                </c:pt>
                <c:pt idx="176">
                  <c:v>0.9838690000000001</c:v>
                </c:pt>
                <c:pt idx="177">
                  <c:v>0.9838690000000001</c:v>
                </c:pt>
                <c:pt idx="178">
                  <c:v>0.99999800000000005</c:v>
                </c:pt>
                <c:pt idx="179">
                  <c:v>0.99999800000000005</c:v>
                </c:pt>
                <c:pt idx="180">
                  <c:v>0.99999800000000005</c:v>
                </c:pt>
                <c:pt idx="181">
                  <c:v>0.99999800000000005</c:v>
                </c:pt>
                <c:pt idx="182">
                  <c:v>0.99999800000000005</c:v>
                </c:pt>
                <c:pt idx="183">
                  <c:v>0.99999800000000005</c:v>
                </c:pt>
                <c:pt idx="184">
                  <c:v>0.99999800000000005</c:v>
                </c:pt>
                <c:pt idx="185">
                  <c:v>1.016127</c:v>
                </c:pt>
                <c:pt idx="186">
                  <c:v>1.016127</c:v>
                </c:pt>
                <c:pt idx="187">
                  <c:v>1.016127</c:v>
                </c:pt>
                <c:pt idx="188">
                  <c:v>1.016127</c:v>
                </c:pt>
                <c:pt idx="189">
                  <c:v>1.016127</c:v>
                </c:pt>
                <c:pt idx="190">
                  <c:v>1.0322560000000001</c:v>
                </c:pt>
                <c:pt idx="191">
                  <c:v>1.0322560000000001</c:v>
                </c:pt>
                <c:pt idx="192">
                  <c:v>1.0322560000000001</c:v>
                </c:pt>
                <c:pt idx="193">
                  <c:v>1.0322560000000001</c:v>
                </c:pt>
                <c:pt idx="194">
                  <c:v>1.0322560000000001</c:v>
                </c:pt>
                <c:pt idx="195">
                  <c:v>1.0483850000000001</c:v>
                </c:pt>
                <c:pt idx="196">
                  <c:v>1.0483850000000001</c:v>
                </c:pt>
                <c:pt idx="197">
                  <c:v>1.0483850000000001</c:v>
                </c:pt>
                <c:pt idx="198">
                  <c:v>1.0483850000000001</c:v>
                </c:pt>
                <c:pt idx="199">
                  <c:v>1.080643</c:v>
                </c:pt>
                <c:pt idx="200">
                  <c:v>1.0967720000000001</c:v>
                </c:pt>
                <c:pt idx="201">
                  <c:v>1.0967720000000001</c:v>
                </c:pt>
                <c:pt idx="202">
                  <c:v>1.0967720000000001</c:v>
                </c:pt>
                <c:pt idx="203">
                  <c:v>1.1774170000000002</c:v>
                </c:pt>
                <c:pt idx="204">
                  <c:v>1.193546</c:v>
                </c:pt>
                <c:pt idx="205">
                  <c:v>1.2096750000000001</c:v>
                </c:pt>
              </c:numCache>
            </c:numRef>
          </c:yVal>
          <c:smooth val="0"/>
          <c:extLst xmlns:c16r2="http://schemas.microsoft.com/office/drawing/2015/06/chart">
            <c:ext xmlns:c16="http://schemas.microsoft.com/office/drawing/2014/chart" uri="{C3380CC4-5D6E-409C-BE32-E72D297353CC}">
              <c16:uniqueId val="{00000000-5700-4832-80FB-B0AB6DD97766}"/>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data'!$H$2297:$H$2365</c:f>
              <c:numCache>
                <c:formatCode>0.000</c:formatCode>
                <c:ptCount val="69"/>
                <c:pt idx="0">
                  <c:v>0.51612800000000003</c:v>
                </c:pt>
                <c:pt idx="1">
                  <c:v>0.64516000000000007</c:v>
                </c:pt>
                <c:pt idx="2">
                  <c:v>0.66128900000000002</c:v>
                </c:pt>
                <c:pt idx="3">
                  <c:v>0.69354700000000002</c:v>
                </c:pt>
                <c:pt idx="4">
                  <c:v>0.70967600000000008</c:v>
                </c:pt>
                <c:pt idx="5">
                  <c:v>0.75806300000000004</c:v>
                </c:pt>
                <c:pt idx="6">
                  <c:v>0.77419199999999999</c:v>
                </c:pt>
                <c:pt idx="7">
                  <c:v>0.77419199999999999</c:v>
                </c:pt>
                <c:pt idx="8">
                  <c:v>0.79032100000000005</c:v>
                </c:pt>
                <c:pt idx="9">
                  <c:v>0.80645</c:v>
                </c:pt>
                <c:pt idx="10">
                  <c:v>0.82257900000000006</c:v>
                </c:pt>
                <c:pt idx="11">
                  <c:v>0.83870800000000001</c:v>
                </c:pt>
                <c:pt idx="12">
                  <c:v>0.83870800000000001</c:v>
                </c:pt>
                <c:pt idx="13">
                  <c:v>0.83870800000000001</c:v>
                </c:pt>
                <c:pt idx="14">
                  <c:v>0.85483700000000007</c:v>
                </c:pt>
                <c:pt idx="15">
                  <c:v>0.85483700000000007</c:v>
                </c:pt>
                <c:pt idx="16">
                  <c:v>0.87096600000000002</c:v>
                </c:pt>
                <c:pt idx="17">
                  <c:v>0.87096600000000002</c:v>
                </c:pt>
                <c:pt idx="18">
                  <c:v>0.88709500000000008</c:v>
                </c:pt>
                <c:pt idx="19">
                  <c:v>0.88709500000000008</c:v>
                </c:pt>
                <c:pt idx="20">
                  <c:v>0.88709500000000008</c:v>
                </c:pt>
                <c:pt idx="21">
                  <c:v>0.90322400000000003</c:v>
                </c:pt>
                <c:pt idx="22">
                  <c:v>0.90322400000000003</c:v>
                </c:pt>
                <c:pt idx="23">
                  <c:v>0.90322400000000003</c:v>
                </c:pt>
                <c:pt idx="24">
                  <c:v>0.90322400000000003</c:v>
                </c:pt>
                <c:pt idx="25">
                  <c:v>0.90322400000000003</c:v>
                </c:pt>
                <c:pt idx="26">
                  <c:v>0.91935300000000009</c:v>
                </c:pt>
                <c:pt idx="27">
                  <c:v>0.93548200000000004</c:v>
                </c:pt>
                <c:pt idx="28">
                  <c:v>0.93548200000000004</c:v>
                </c:pt>
                <c:pt idx="29">
                  <c:v>0.93548200000000004</c:v>
                </c:pt>
                <c:pt idx="30">
                  <c:v>0.93548200000000004</c:v>
                </c:pt>
                <c:pt idx="31">
                  <c:v>0.93548200000000004</c:v>
                </c:pt>
                <c:pt idx="32">
                  <c:v>0.9516110000000001</c:v>
                </c:pt>
                <c:pt idx="33">
                  <c:v>0.9516110000000001</c:v>
                </c:pt>
                <c:pt idx="34">
                  <c:v>0.96774000000000004</c:v>
                </c:pt>
                <c:pt idx="35">
                  <c:v>0.96774000000000004</c:v>
                </c:pt>
                <c:pt idx="36">
                  <c:v>0.96774000000000004</c:v>
                </c:pt>
                <c:pt idx="37">
                  <c:v>0.9838690000000001</c:v>
                </c:pt>
                <c:pt idx="38">
                  <c:v>0.99999800000000005</c:v>
                </c:pt>
                <c:pt idx="39">
                  <c:v>0.99999800000000005</c:v>
                </c:pt>
                <c:pt idx="40">
                  <c:v>1.016127</c:v>
                </c:pt>
                <c:pt idx="41">
                  <c:v>1.016127</c:v>
                </c:pt>
                <c:pt idx="42">
                  <c:v>1.016127</c:v>
                </c:pt>
                <c:pt idx="43">
                  <c:v>1.0322560000000001</c:v>
                </c:pt>
                <c:pt idx="44">
                  <c:v>1.0483850000000001</c:v>
                </c:pt>
                <c:pt idx="45">
                  <c:v>1.0483850000000001</c:v>
                </c:pt>
                <c:pt idx="46">
                  <c:v>1.064514</c:v>
                </c:pt>
                <c:pt idx="47">
                  <c:v>1.080643</c:v>
                </c:pt>
                <c:pt idx="48">
                  <c:v>1.080643</c:v>
                </c:pt>
                <c:pt idx="49">
                  <c:v>1.080643</c:v>
                </c:pt>
                <c:pt idx="50">
                  <c:v>1.0967720000000001</c:v>
                </c:pt>
                <c:pt idx="51">
                  <c:v>1.0967720000000001</c:v>
                </c:pt>
                <c:pt idx="52">
                  <c:v>1.0967720000000001</c:v>
                </c:pt>
                <c:pt idx="53">
                  <c:v>1.0967720000000001</c:v>
                </c:pt>
                <c:pt idx="54">
                  <c:v>1.0967720000000001</c:v>
                </c:pt>
                <c:pt idx="55">
                  <c:v>1.1129010000000001</c:v>
                </c:pt>
                <c:pt idx="56">
                  <c:v>1.12903</c:v>
                </c:pt>
                <c:pt idx="57">
                  <c:v>1.12903</c:v>
                </c:pt>
                <c:pt idx="58">
                  <c:v>1.145159</c:v>
                </c:pt>
                <c:pt idx="59">
                  <c:v>1.145159</c:v>
                </c:pt>
                <c:pt idx="60">
                  <c:v>1.145159</c:v>
                </c:pt>
                <c:pt idx="61">
                  <c:v>1.145159</c:v>
                </c:pt>
                <c:pt idx="62">
                  <c:v>1.145159</c:v>
                </c:pt>
                <c:pt idx="63">
                  <c:v>1.1612880000000001</c:v>
                </c:pt>
                <c:pt idx="64">
                  <c:v>1.1774170000000002</c:v>
                </c:pt>
                <c:pt idx="65">
                  <c:v>1.2096750000000001</c:v>
                </c:pt>
                <c:pt idx="66">
                  <c:v>1.2258040000000001</c:v>
                </c:pt>
                <c:pt idx="67">
                  <c:v>1.258062</c:v>
                </c:pt>
                <c:pt idx="68">
                  <c:v>1.2741910000000001</c:v>
                </c:pt>
              </c:numCache>
            </c:numRef>
          </c:yVal>
          <c:smooth val="0"/>
          <c:extLst xmlns:c16r2="http://schemas.microsoft.com/office/drawing/2015/06/chart">
            <c:ext xmlns:c16="http://schemas.microsoft.com/office/drawing/2014/chart" uri="{C3380CC4-5D6E-409C-BE32-E72D297353CC}">
              <c16:uniqueId val="{00000001-5700-4832-80FB-B0AB6DD97766}"/>
            </c:ext>
          </c:extLst>
        </c:ser>
        <c:dLbls>
          <c:showLegendKey val="0"/>
          <c:showVal val="0"/>
          <c:showCatName val="0"/>
          <c:showSerName val="0"/>
          <c:showPercent val="0"/>
          <c:showBubbleSize val="0"/>
        </c:dLbls>
        <c:axId val="193705856"/>
        <c:axId val="193593344"/>
      </c:scatterChart>
      <c:valAx>
        <c:axId val="193705856"/>
        <c:scaling>
          <c:orientation val="minMax"/>
          <c:max val="210"/>
          <c:min val="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593344"/>
        <c:crosses val="autoZero"/>
        <c:crossBetween val="midCat"/>
      </c:valAx>
      <c:valAx>
        <c:axId val="19359334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7058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June 2016</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data'!$H$2366:$H$2562</c:f>
              <c:numCache>
                <c:formatCode>0.000</c:formatCode>
                <c:ptCount val="197"/>
                <c:pt idx="0">
                  <c:v>0.67741800000000008</c:v>
                </c:pt>
                <c:pt idx="1">
                  <c:v>0.70967600000000008</c:v>
                </c:pt>
                <c:pt idx="2">
                  <c:v>0.70967600000000008</c:v>
                </c:pt>
                <c:pt idx="3">
                  <c:v>0.72580500000000003</c:v>
                </c:pt>
                <c:pt idx="4">
                  <c:v>0.74193400000000009</c:v>
                </c:pt>
                <c:pt idx="5">
                  <c:v>0.74193400000000009</c:v>
                </c:pt>
                <c:pt idx="6">
                  <c:v>0.75806300000000004</c:v>
                </c:pt>
                <c:pt idx="7">
                  <c:v>0.75806300000000004</c:v>
                </c:pt>
                <c:pt idx="8">
                  <c:v>0.77419199999999999</c:v>
                </c:pt>
                <c:pt idx="9">
                  <c:v>0.77419199999999999</c:v>
                </c:pt>
                <c:pt idx="10">
                  <c:v>0.77419199999999999</c:v>
                </c:pt>
                <c:pt idx="11">
                  <c:v>0.77419199999999999</c:v>
                </c:pt>
                <c:pt idx="12">
                  <c:v>0.77419199999999999</c:v>
                </c:pt>
                <c:pt idx="13">
                  <c:v>0.77419199999999999</c:v>
                </c:pt>
                <c:pt idx="14">
                  <c:v>0.79032100000000005</c:v>
                </c:pt>
                <c:pt idx="15">
                  <c:v>0.79032100000000005</c:v>
                </c:pt>
                <c:pt idx="16">
                  <c:v>0.79032100000000005</c:v>
                </c:pt>
                <c:pt idx="17">
                  <c:v>0.79032100000000005</c:v>
                </c:pt>
                <c:pt idx="18">
                  <c:v>0.79032100000000005</c:v>
                </c:pt>
                <c:pt idx="19">
                  <c:v>0.80645</c:v>
                </c:pt>
                <c:pt idx="20">
                  <c:v>0.80645</c:v>
                </c:pt>
                <c:pt idx="21">
                  <c:v>0.80645</c:v>
                </c:pt>
                <c:pt idx="22">
                  <c:v>0.80645</c:v>
                </c:pt>
                <c:pt idx="23">
                  <c:v>0.82257900000000006</c:v>
                </c:pt>
                <c:pt idx="24">
                  <c:v>0.82257900000000006</c:v>
                </c:pt>
                <c:pt idx="25">
                  <c:v>0.82257900000000006</c:v>
                </c:pt>
                <c:pt idx="26">
                  <c:v>0.82257900000000006</c:v>
                </c:pt>
                <c:pt idx="27">
                  <c:v>0.82257900000000006</c:v>
                </c:pt>
                <c:pt idx="28">
                  <c:v>0.82257900000000006</c:v>
                </c:pt>
                <c:pt idx="29">
                  <c:v>0.82257900000000006</c:v>
                </c:pt>
                <c:pt idx="30">
                  <c:v>0.82257900000000006</c:v>
                </c:pt>
                <c:pt idx="31">
                  <c:v>0.82257900000000006</c:v>
                </c:pt>
                <c:pt idx="32">
                  <c:v>0.82257900000000006</c:v>
                </c:pt>
                <c:pt idx="33">
                  <c:v>0.82257900000000006</c:v>
                </c:pt>
                <c:pt idx="34">
                  <c:v>0.82257900000000006</c:v>
                </c:pt>
                <c:pt idx="35">
                  <c:v>0.82257900000000006</c:v>
                </c:pt>
                <c:pt idx="36">
                  <c:v>0.83870800000000001</c:v>
                </c:pt>
                <c:pt idx="37">
                  <c:v>0.83870800000000001</c:v>
                </c:pt>
                <c:pt idx="38">
                  <c:v>0.83870800000000001</c:v>
                </c:pt>
                <c:pt idx="39">
                  <c:v>0.83870800000000001</c:v>
                </c:pt>
                <c:pt idx="40">
                  <c:v>0.83870800000000001</c:v>
                </c:pt>
                <c:pt idx="41">
                  <c:v>0.83870800000000001</c:v>
                </c:pt>
                <c:pt idx="42">
                  <c:v>0.83870800000000001</c:v>
                </c:pt>
                <c:pt idx="43">
                  <c:v>0.83870800000000001</c:v>
                </c:pt>
                <c:pt idx="44">
                  <c:v>0.83870800000000001</c:v>
                </c:pt>
                <c:pt idx="45">
                  <c:v>0.83870800000000001</c:v>
                </c:pt>
                <c:pt idx="46">
                  <c:v>0.83870800000000001</c:v>
                </c:pt>
                <c:pt idx="47">
                  <c:v>0.83870800000000001</c:v>
                </c:pt>
                <c:pt idx="48">
                  <c:v>0.83870800000000001</c:v>
                </c:pt>
                <c:pt idx="49">
                  <c:v>0.83870800000000001</c:v>
                </c:pt>
                <c:pt idx="50">
                  <c:v>0.83870800000000001</c:v>
                </c:pt>
                <c:pt idx="51">
                  <c:v>0.83870800000000001</c:v>
                </c:pt>
                <c:pt idx="52">
                  <c:v>0.83870800000000001</c:v>
                </c:pt>
                <c:pt idx="53">
                  <c:v>0.83870800000000001</c:v>
                </c:pt>
                <c:pt idx="54">
                  <c:v>0.83870800000000001</c:v>
                </c:pt>
                <c:pt idx="55">
                  <c:v>0.85483700000000007</c:v>
                </c:pt>
                <c:pt idx="56">
                  <c:v>0.85483700000000007</c:v>
                </c:pt>
                <c:pt idx="57">
                  <c:v>0.85483700000000007</c:v>
                </c:pt>
                <c:pt idx="58">
                  <c:v>0.85483700000000007</c:v>
                </c:pt>
                <c:pt idx="59">
                  <c:v>0.85483700000000007</c:v>
                </c:pt>
                <c:pt idx="60">
                  <c:v>0.85483700000000007</c:v>
                </c:pt>
                <c:pt idx="61">
                  <c:v>0.85483700000000007</c:v>
                </c:pt>
                <c:pt idx="62">
                  <c:v>0.85483700000000007</c:v>
                </c:pt>
                <c:pt idx="63">
                  <c:v>0.85483700000000007</c:v>
                </c:pt>
                <c:pt idx="64">
                  <c:v>0.85483700000000007</c:v>
                </c:pt>
                <c:pt idx="65">
                  <c:v>0.85483700000000007</c:v>
                </c:pt>
                <c:pt idx="66">
                  <c:v>0.85483700000000007</c:v>
                </c:pt>
                <c:pt idx="67">
                  <c:v>0.85483700000000007</c:v>
                </c:pt>
                <c:pt idx="68">
                  <c:v>0.87096600000000002</c:v>
                </c:pt>
                <c:pt idx="69">
                  <c:v>0.87096600000000002</c:v>
                </c:pt>
                <c:pt idx="70">
                  <c:v>0.87096600000000002</c:v>
                </c:pt>
                <c:pt idx="71">
                  <c:v>0.87096600000000002</c:v>
                </c:pt>
                <c:pt idx="72">
                  <c:v>0.87096600000000002</c:v>
                </c:pt>
                <c:pt idx="73">
                  <c:v>0.87096600000000002</c:v>
                </c:pt>
                <c:pt idx="74">
                  <c:v>0.87096600000000002</c:v>
                </c:pt>
                <c:pt idx="75">
                  <c:v>0.87096600000000002</c:v>
                </c:pt>
                <c:pt idx="76">
                  <c:v>0.87096600000000002</c:v>
                </c:pt>
                <c:pt idx="77">
                  <c:v>0.87096600000000002</c:v>
                </c:pt>
                <c:pt idx="78">
                  <c:v>0.87096600000000002</c:v>
                </c:pt>
                <c:pt idx="79">
                  <c:v>0.87096600000000002</c:v>
                </c:pt>
                <c:pt idx="80">
                  <c:v>0.87096600000000002</c:v>
                </c:pt>
                <c:pt idx="81">
                  <c:v>0.87096600000000002</c:v>
                </c:pt>
                <c:pt idx="82">
                  <c:v>0.87096600000000002</c:v>
                </c:pt>
                <c:pt idx="83">
                  <c:v>0.88709500000000008</c:v>
                </c:pt>
                <c:pt idx="84">
                  <c:v>0.88709500000000008</c:v>
                </c:pt>
                <c:pt idx="85">
                  <c:v>0.88709500000000008</c:v>
                </c:pt>
                <c:pt idx="86">
                  <c:v>0.88709500000000008</c:v>
                </c:pt>
                <c:pt idx="87">
                  <c:v>0.88709500000000008</c:v>
                </c:pt>
                <c:pt idx="88">
                  <c:v>0.88709500000000008</c:v>
                </c:pt>
                <c:pt idx="89">
                  <c:v>0.88709500000000008</c:v>
                </c:pt>
                <c:pt idx="90">
                  <c:v>0.88709500000000008</c:v>
                </c:pt>
                <c:pt idx="91">
                  <c:v>0.88709500000000008</c:v>
                </c:pt>
                <c:pt idx="92">
                  <c:v>0.88709500000000008</c:v>
                </c:pt>
                <c:pt idx="93">
                  <c:v>0.90322400000000003</c:v>
                </c:pt>
                <c:pt idx="94">
                  <c:v>0.90322400000000003</c:v>
                </c:pt>
                <c:pt idx="95">
                  <c:v>0.90322400000000003</c:v>
                </c:pt>
                <c:pt idx="96">
                  <c:v>0.90322400000000003</c:v>
                </c:pt>
                <c:pt idx="97">
                  <c:v>0.90322400000000003</c:v>
                </c:pt>
                <c:pt idx="98">
                  <c:v>0.90322400000000003</c:v>
                </c:pt>
                <c:pt idx="99">
                  <c:v>0.90322400000000003</c:v>
                </c:pt>
                <c:pt idx="100">
                  <c:v>0.90322400000000003</c:v>
                </c:pt>
                <c:pt idx="101">
                  <c:v>0.90322400000000003</c:v>
                </c:pt>
                <c:pt idx="102">
                  <c:v>0.90322400000000003</c:v>
                </c:pt>
                <c:pt idx="103">
                  <c:v>0.90322400000000003</c:v>
                </c:pt>
                <c:pt idx="104">
                  <c:v>0.90322400000000003</c:v>
                </c:pt>
                <c:pt idx="105">
                  <c:v>0.90322400000000003</c:v>
                </c:pt>
                <c:pt idx="106">
                  <c:v>0.90322400000000003</c:v>
                </c:pt>
                <c:pt idx="107">
                  <c:v>0.90322400000000003</c:v>
                </c:pt>
                <c:pt idx="108">
                  <c:v>0.90322400000000003</c:v>
                </c:pt>
                <c:pt idx="109">
                  <c:v>0.90322400000000003</c:v>
                </c:pt>
                <c:pt idx="110">
                  <c:v>0.90322400000000003</c:v>
                </c:pt>
                <c:pt idx="111">
                  <c:v>0.90322400000000003</c:v>
                </c:pt>
                <c:pt idx="112">
                  <c:v>0.91935300000000009</c:v>
                </c:pt>
                <c:pt idx="113">
                  <c:v>0.91935300000000009</c:v>
                </c:pt>
                <c:pt idx="114">
                  <c:v>0.91935300000000009</c:v>
                </c:pt>
                <c:pt idx="115">
                  <c:v>0.91935300000000009</c:v>
                </c:pt>
                <c:pt idx="116">
                  <c:v>0.91935300000000009</c:v>
                </c:pt>
                <c:pt idx="117">
                  <c:v>0.91935300000000009</c:v>
                </c:pt>
                <c:pt idx="118">
                  <c:v>0.91935300000000009</c:v>
                </c:pt>
                <c:pt idx="119">
                  <c:v>0.91935300000000009</c:v>
                </c:pt>
                <c:pt idx="120">
                  <c:v>0.91935300000000009</c:v>
                </c:pt>
                <c:pt idx="121">
                  <c:v>0.91935300000000009</c:v>
                </c:pt>
                <c:pt idx="122">
                  <c:v>0.93548200000000004</c:v>
                </c:pt>
                <c:pt idx="123">
                  <c:v>0.93548200000000004</c:v>
                </c:pt>
                <c:pt idx="124">
                  <c:v>0.93548200000000004</c:v>
                </c:pt>
                <c:pt idx="125">
                  <c:v>0.93548200000000004</c:v>
                </c:pt>
                <c:pt idx="126">
                  <c:v>0.93548200000000004</c:v>
                </c:pt>
                <c:pt idx="127">
                  <c:v>0.93548200000000004</c:v>
                </c:pt>
                <c:pt idx="128">
                  <c:v>0.93548200000000004</c:v>
                </c:pt>
                <c:pt idx="129">
                  <c:v>0.93548200000000004</c:v>
                </c:pt>
                <c:pt idx="130">
                  <c:v>0.93548200000000004</c:v>
                </c:pt>
                <c:pt idx="131">
                  <c:v>0.93548200000000004</c:v>
                </c:pt>
                <c:pt idx="132">
                  <c:v>0.93548200000000004</c:v>
                </c:pt>
                <c:pt idx="133">
                  <c:v>0.93548200000000004</c:v>
                </c:pt>
                <c:pt idx="134">
                  <c:v>0.93548200000000004</c:v>
                </c:pt>
                <c:pt idx="135">
                  <c:v>0.9516110000000001</c:v>
                </c:pt>
                <c:pt idx="136">
                  <c:v>0.9516110000000001</c:v>
                </c:pt>
                <c:pt idx="137">
                  <c:v>0.9516110000000001</c:v>
                </c:pt>
                <c:pt idx="138">
                  <c:v>0.9516110000000001</c:v>
                </c:pt>
                <c:pt idx="139">
                  <c:v>0.9516110000000001</c:v>
                </c:pt>
                <c:pt idx="140">
                  <c:v>0.9516110000000001</c:v>
                </c:pt>
                <c:pt idx="141">
                  <c:v>0.9516110000000001</c:v>
                </c:pt>
                <c:pt idx="142">
                  <c:v>0.9516110000000001</c:v>
                </c:pt>
                <c:pt idx="143">
                  <c:v>0.9516110000000001</c:v>
                </c:pt>
                <c:pt idx="144">
                  <c:v>0.9516110000000001</c:v>
                </c:pt>
                <c:pt idx="145">
                  <c:v>0.9516110000000001</c:v>
                </c:pt>
                <c:pt idx="146">
                  <c:v>0.9516110000000001</c:v>
                </c:pt>
                <c:pt idx="147">
                  <c:v>0.9516110000000001</c:v>
                </c:pt>
                <c:pt idx="148">
                  <c:v>0.9516110000000001</c:v>
                </c:pt>
                <c:pt idx="149">
                  <c:v>0.96774000000000004</c:v>
                </c:pt>
                <c:pt idx="150">
                  <c:v>0.96774000000000004</c:v>
                </c:pt>
                <c:pt idx="151">
                  <c:v>0.96774000000000004</c:v>
                </c:pt>
                <c:pt idx="152">
                  <c:v>0.96774000000000004</c:v>
                </c:pt>
                <c:pt idx="153">
                  <c:v>0.96774000000000004</c:v>
                </c:pt>
                <c:pt idx="154">
                  <c:v>0.96774000000000004</c:v>
                </c:pt>
                <c:pt idx="155">
                  <c:v>0.96774000000000004</c:v>
                </c:pt>
                <c:pt idx="156">
                  <c:v>0.96774000000000004</c:v>
                </c:pt>
                <c:pt idx="157">
                  <c:v>0.96774000000000004</c:v>
                </c:pt>
                <c:pt idx="158">
                  <c:v>0.96774000000000004</c:v>
                </c:pt>
                <c:pt idx="159">
                  <c:v>0.96774000000000004</c:v>
                </c:pt>
                <c:pt idx="160">
                  <c:v>0.96774000000000004</c:v>
                </c:pt>
                <c:pt idx="161">
                  <c:v>0.96774000000000004</c:v>
                </c:pt>
                <c:pt idx="162">
                  <c:v>0.9838690000000001</c:v>
                </c:pt>
                <c:pt idx="163">
                  <c:v>0.9838690000000001</c:v>
                </c:pt>
                <c:pt idx="164">
                  <c:v>0.9838690000000001</c:v>
                </c:pt>
                <c:pt idx="165">
                  <c:v>0.9838690000000001</c:v>
                </c:pt>
                <c:pt idx="166">
                  <c:v>0.9838690000000001</c:v>
                </c:pt>
                <c:pt idx="167">
                  <c:v>0.9838690000000001</c:v>
                </c:pt>
                <c:pt idx="168">
                  <c:v>0.9838690000000001</c:v>
                </c:pt>
                <c:pt idx="169">
                  <c:v>0.9838690000000001</c:v>
                </c:pt>
                <c:pt idx="170">
                  <c:v>0.9838690000000001</c:v>
                </c:pt>
                <c:pt idx="171">
                  <c:v>0.99999800000000005</c:v>
                </c:pt>
                <c:pt idx="172">
                  <c:v>0.99999800000000005</c:v>
                </c:pt>
                <c:pt idx="173">
                  <c:v>0.99999800000000005</c:v>
                </c:pt>
                <c:pt idx="174">
                  <c:v>0.99999800000000005</c:v>
                </c:pt>
                <c:pt idx="175">
                  <c:v>0.99999800000000005</c:v>
                </c:pt>
                <c:pt idx="176">
                  <c:v>0.99999800000000005</c:v>
                </c:pt>
                <c:pt idx="177">
                  <c:v>0.99999800000000005</c:v>
                </c:pt>
                <c:pt idx="178">
                  <c:v>0.99999800000000005</c:v>
                </c:pt>
                <c:pt idx="179">
                  <c:v>0.99999800000000005</c:v>
                </c:pt>
                <c:pt idx="180">
                  <c:v>0.99999800000000005</c:v>
                </c:pt>
                <c:pt idx="181">
                  <c:v>0.99999800000000005</c:v>
                </c:pt>
                <c:pt idx="182">
                  <c:v>1.016127</c:v>
                </c:pt>
                <c:pt idx="183">
                  <c:v>1.016127</c:v>
                </c:pt>
                <c:pt idx="184">
                  <c:v>1.016127</c:v>
                </c:pt>
                <c:pt idx="185">
                  <c:v>1.016127</c:v>
                </c:pt>
                <c:pt idx="186">
                  <c:v>1.016127</c:v>
                </c:pt>
                <c:pt idx="187">
                  <c:v>1.016127</c:v>
                </c:pt>
                <c:pt idx="188">
                  <c:v>1.0322560000000001</c:v>
                </c:pt>
                <c:pt idx="189">
                  <c:v>1.0483850000000001</c:v>
                </c:pt>
                <c:pt idx="190">
                  <c:v>1.0483850000000001</c:v>
                </c:pt>
                <c:pt idx="191">
                  <c:v>1.0483850000000001</c:v>
                </c:pt>
                <c:pt idx="192">
                  <c:v>1.064514</c:v>
                </c:pt>
                <c:pt idx="193">
                  <c:v>1.064514</c:v>
                </c:pt>
                <c:pt idx="194">
                  <c:v>1.064514</c:v>
                </c:pt>
                <c:pt idx="195">
                  <c:v>1.064514</c:v>
                </c:pt>
                <c:pt idx="196">
                  <c:v>1.080643</c:v>
                </c:pt>
              </c:numCache>
            </c:numRef>
          </c:yVal>
          <c:smooth val="0"/>
          <c:extLst xmlns:c16r2="http://schemas.microsoft.com/office/drawing/2015/06/chart">
            <c:ext xmlns:c16="http://schemas.microsoft.com/office/drawing/2014/chart" uri="{C3380CC4-5D6E-409C-BE32-E72D297353CC}">
              <c16:uniqueId val="{00000000-FF51-4F89-B111-3DA05D687A88}"/>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data'!$H$2577:$H$2611</c:f>
              <c:numCache>
                <c:formatCode>0.000</c:formatCode>
                <c:ptCount val="35"/>
                <c:pt idx="0">
                  <c:v>0.69354700000000002</c:v>
                </c:pt>
                <c:pt idx="1">
                  <c:v>0.69354700000000002</c:v>
                </c:pt>
                <c:pt idx="2">
                  <c:v>0.72580500000000003</c:v>
                </c:pt>
                <c:pt idx="3">
                  <c:v>0.75806300000000004</c:v>
                </c:pt>
                <c:pt idx="4">
                  <c:v>0.77419199999999999</c:v>
                </c:pt>
                <c:pt idx="5">
                  <c:v>0.77419199999999999</c:v>
                </c:pt>
                <c:pt idx="6">
                  <c:v>0.80645</c:v>
                </c:pt>
                <c:pt idx="7">
                  <c:v>0.82257900000000006</c:v>
                </c:pt>
                <c:pt idx="8">
                  <c:v>0.82257900000000006</c:v>
                </c:pt>
                <c:pt idx="9">
                  <c:v>0.82257900000000006</c:v>
                </c:pt>
                <c:pt idx="10">
                  <c:v>0.82257900000000006</c:v>
                </c:pt>
                <c:pt idx="11">
                  <c:v>0.82257900000000006</c:v>
                </c:pt>
                <c:pt idx="12">
                  <c:v>0.82257900000000006</c:v>
                </c:pt>
                <c:pt idx="13">
                  <c:v>0.82257900000000006</c:v>
                </c:pt>
                <c:pt idx="14">
                  <c:v>0.82257900000000006</c:v>
                </c:pt>
                <c:pt idx="15">
                  <c:v>0.83870800000000001</c:v>
                </c:pt>
                <c:pt idx="16">
                  <c:v>0.83870800000000001</c:v>
                </c:pt>
                <c:pt idx="17">
                  <c:v>0.85483700000000007</c:v>
                </c:pt>
                <c:pt idx="18">
                  <c:v>0.85483700000000007</c:v>
                </c:pt>
                <c:pt idx="19">
                  <c:v>0.87096600000000002</c:v>
                </c:pt>
                <c:pt idx="20">
                  <c:v>0.88709500000000008</c:v>
                </c:pt>
                <c:pt idx="21">
                  <c:v>0.90322400000000003</c:v>
                </c:pt>
                <c:pt idx="22">
                  <c:v>0.93548200000000004</c:v>
                </c:pt>
                <c:pt idx="23">
                  <c:v>0.93548200000000004</c:v>
                </c:pt>
                <c:pt idx="24">
                  <c:v>0.96774000000000004</c:v>
                </c:pt>
                <c:pt idx="25">
                  <c:v>0.96774000000000004</c:v>
                </c:pt>
                <c:pt idx="26">
                  <c:v>0.9838690000000001</c:v>
                </c:pt>
                <c:pt idx="27">
                  <c:v>0.9838690000000001</c:v>
                </c:pt>
                <c:pt idx="28">
                  <c:v>1.0483850000000001</c:v>
                </c:pt>
                <c:pt idx="29">
                  <c:v>1.080643</c:v>
                </c:pt>
                <c:pt idx="30">
                  <c:v>1.080643</c:v>
                </c:pt>
                <c:pt idx="31">
                  <c:v>1.145159</c:v>
                </c:pt>
                <c:pt idx="32">
                  <c:v>1.1612880000000001</c:v>
                </c:pt>
                <c:pt idx="33">
                  <c:v>1.193546</c:v>
                </c:pt>
                <c:pt idx="34">
                  <c:v>1.2419330000000002</c:v>
                </c:pt>
              </c:numCache>
            </c:numRef>
          </c:yVal>
          <c:smooth val="0"/>
          <c:extLst xmlns:c16r2="http://schemas.microsoft.com/office/drawing/2015/06/chart">
            <c:ext xmlns:c16="http://schemas.microsoft.com/office/drawing/2014/chart" uri="{C3380CC4-5D6E-409C-BE32-E72D297353CC}">
              <c16:uniqueId val="{00000001-FF51-4F89-B111-3DA05D687A88}"/>
            </c:ext>
          </c:extLst>
        </c:ser>
        <c:dLbls>
          <c:showLegendKey val="0"/>
          <c:showVal val="0"/>
          <c:showCatName val="0"/>
          <c:showSerName val="0"/>
          <c:showPercent val="0"/>
          <c:showBubbleSize val="0"/>
        </c:dLbls>
        <c:axId val="193618688"/>
        <c:axId val="193620608"/>
      </c:scatterChart>
      <c:valAx>
        <c:axId val="193618688"/>
        <c:scaling>
          <c:orientation val="minMax"/>
          <c:max val="20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620608"/>
        <c:crosses val="autoZero"/>
        <c:crossBetween val="midCat"/>
      </c:valAx>
      <c:valAx>
        <c:axId val="19362060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6186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July 2016</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data'!$H$2612:$H$2841</c:f>
              <c:numCache>
                <c:formatCode>0.000</c:formatCode>
                <c:ptCount val="230"/>
                <c:pt idx="0">
                  <c:v>0.27419300000000002</c:v>
                </c:pt>
                <c:pt idx="1">
                  <c:v>0.27419300000000002</c:v>
                </c:pt>
                <c:pt idx="2">
                  <c:v>0.29032200000000002</c:v>
                </c:pt>
                <c:pt idx="3">
                  <c:v>0.29032200000000002</c:v>
                </c:pt>
                <c:pt idx="4">
                  <c:v>0.29032200000000002</c:v>
                </c:pt>
                <c:pt idx="5">
                  <c:v>0.29032200000000002</c:v>
                </c:pt>
                <c:pt idx="6">
                  <c:v>0.30645100000000003</c:v>
                </c:pt>
                <c:pt idx="7">
                  <c:v>0.30645100000000003</c:v>
                </c:pt>
                <c:pt idx="8">
                  <c:v>0.30645100000000003</c:v>
                </c:pt>
                <c:pt idx="9">
                  <c:v>0.32258000000000003</c:v>
                </c:pt>
                <c:pt idx="10">
                  <c:v>0.32258000000000003</c:v>
                </c:pt>
                <c:pt idx="11">
                  <c:v>0.32258000000000003</c:v>
                </c:pt>
                <c:pt idx="12">
                  <c:v>0.32258000000000003</c:v>
                </c:pt>
                <c:pt idx="13">
                  <c:v>0.32258000000000003</c:v>
                </c:pt>
                <c:pt idx="14">
                  <c:v>0.32258000000000003</c:v>
                </c:pt>
                <c:pt idx="15">
                  <c:v>0.32258000000000003</c:v>
                </c:pt>
                <c:pt idx="16">
                  <c:v>0.32258000000000003</c:v>
                </c:pt>
                <c:pt idx="17">
                  <c:v>0.33870900000000004</c:v>
                </c:pt>
                <c:pt idx="18">
                  <c:v>0.33870900000000004</c:v>
                </c:pt>
                <c:pt idx="19">
                  <c:v>0.33870900000000004</c:v>
                </c:pt>
                <c:pt idx="20">
                  <c:v>0.33870900000000004</c:v>
                </c:pt>
                <c:pt idx="21">
                  <c:v>0.33870900000000004</c:v>
                </c:pt>
                <c:pt idx="22">
                  <c:v>0.33870900000000004</c:v>
                </c:pt>
                <c:pt idx="23">
                  <c:v>0.33870900000000004</c:v>
                </c:pt>
                <c:pt idx="24">
                  <c:v>0.33870900000000004</c:v>
                </c:pt>
                <c:pt idx="25">
                  <c:v>0.33870900000000004</c:v>
                </c:pt>
                <c:pt idx="26">
                  <c:v>0.35483800000000004</c:v>
                </c:pt>
                <c:pt idx="27">
                  <c:v>0.35483800000000004</c:v>
                </c:pt>
                <c:pt idx="28">
                  <c:v>0.35483800000000004</c:v>
                </c:pt>
                <c:pt idx="29">
                  <c:v>0.35483800000000004</c:v>
                </c:pt>
                <c:pt idx="30">
                  <c:v>0.35483800000000004</c:v>
                </c:pt>
                <c:pt idx="31">
                  <c:v>0.35483800000000004</c:v>
                </c:pt>
                <c:pt idx="32">
                  <c:v>0.35483800000000004</c:v>
                </c:pt>
                <c:pt idx="33">
                  <c:v>0.35483800000000004</c:v>
                </c:pt>
                <c:pt idx="34">
                  <c:v>0.35483800000000004</c:v>
                </c:pt>
                <c:pt idx="35">
                  <c:v>0.37096700000000005</c:v>
                </c:pt>
                <c:pt idx="36">
                  <c:v>0.37096700000000005</c:v>
                </c:pt>
                <c:pt idx="37">
                  <c:v>0.37096700000000005</c:v>
                </c:pt>
                <c:pt idx="38">
                  <c:v>0.37096700000000005</c:v>
                </c:pt>
                <c:pt idx="39">
                  <c:v>0.37096700000000005</c:v>
                </c:pt>
                <c:pt idx="40">
                  <c:v>0.37096700000000005</c:v>
                </c:pt>
                <c:pt idx="41">
                  <c:v>0.37096700000000005</c:v>
                </c:pt>
                <c:pt idx="42">
                  <c:v>0.387096</c:v>
                </c:pt>
                <c:pt idx="43">
                  <c:v>0.387096</c:v>
                </c:pt>
                <c:pt idx="44">
                  <c:v>0.387096</c:v>
                </c:pt>
                <c:pt idx="45">
                  <c:v>0.387096</c:v>
                </c:pt>
                <c:pt idx="46">
                  <c:v>0.387096</c:v>
                </c:pt>
                <c:pt idx="47">
                  <c:v>0.403225</c:v>
                </c:pt>
                <c:pt idx="48">
                  <c:v>0.403225</c:v>
                </c:pt>
                <c:pt idx="49">
                  <c:v>0.403225</c:v>
                </c:pt>
                <c:pt idx="50">
                  <c:v>0.403225</c:v>
                </c:pt>
                <c:pt idx="51">
                  <c:v>0.403225</c:v>
                </c:pt>
                <c:pt idx="52">
                  <c:v>0.403225</c:v>
                </c:pt>
                <c:pt idx="53">
                  <c:v>0.403225</c:v>
                </c:pt>
                <c:pt idx="54">
                  <c:v>0.403225</c:v>
                </c:pt>
                <c:pt idx="55">
                  <c:v>0.403225</c:v>
                </c:pt>
                <c:pt idx="56">
                  <c:v>0.403225</c:v>
                </c:pt>
                <c:pt idx="57">
                  <c:v>0.403225</c:v>
                </c:pt>
                <c:pt idx="58">
                  <c:v>0.403225</c:v>
                </c:pt>
                <c:pt idx="59">
                  <c:v>0.403225</c:v>
                </c:pt>
                <c:pt idx="60">
                  <c:v>0.419354</c:v>
                </c:pt>
                <c:pt idx="61">
                  <c:v>0.419354</c:v>
                </c:pt>
                <c:pt idx="62">
                  <c:v>0.419354</c:v>
                </c:pt>
                <c:pt idx="63">
                  <c:v>0.419354</c:v>
                </c:pt>
                <c:pt idx="64">
                  <c:v>0.419354</c:v>
                </c:pt>
                <c:pt idx="65">
                  <c:v>0.419354</c:v>
                </c:pt>
                <c:pt idx="66">
                  <c:v>0.419354</c:v>
                </c:pt>
                <c:pt idx="67">
                  <c:v>0.419354</c:v>
                </c:pt>
                <c:pt idx="68">
                  <c:v>0.419354</c:v>
                </c:pt>
                <c:pt idx="69">
                  <c:v>0.419354</c:v>
                </c:pt>
                <c:pt idx="70">
                  <c:v>0.419354</c:v>
                </c:pt>
                <c:pt idx="71">
                  <c:v>0.419354</c:v>
                </c:pt>
                <c:pt idx="72">
                  <c:v>0.419354</c:v>
                </c:pt>
                <c:pt idx="73">
                  <c:v>0.46774100000000002</c:v>
                </c:pt>
                <c:pt idx="74">
                  <c:v>0.46774100000000002</c:v>
                </c:pt>
                <c:pt idx="75">
                  <c:v>0.46774100000000002</c:v>
                </c:pt>
                <c:pt idx="76">
                  <c:v>0.46774100000000002</c:v>
                </c:pt>
                <c:pt idx="77">
                  <c:v>0.46774100000000002</c:v>
                </c:pt>
                <c:pt idx="78">
                  <c:v>0.48387000000000002</c:v>
                </c:pt>
                <c:pt idx="79">
                  <c:v>0.48387000000000002</c:v>
                </c:pt>
                <c:pt idx="80">
                  <c:v>0.48387000000000002</c:v>
                </c:pt>
                <c:pt idx="81">
                  <c:v>0.48387000000000002</c:v>
                </c:pt>
                <c:pt idx="82">
                  <c:v>0.48387000000000002</c:v>
                </c:pt>
                <c:pt idx="83">
                  <c:v>0.48387000000000002</c:v>
                </c:pt>
                <c:pt idx="84">
                  <c:v>0.48387000000000002</c:v>
                </c:pt>
                <c:pt idx="85">
                  <c:v>0.48387000000000002</c:v>
                </c:pt>
                <c:pt idx="86">
                  <c:v>0.49999900000000003</c:v>
                </c:pt>
                <c:pt idx="87">
                  <c:v>0.49999900000000003</c:v>
                </c:pt>
                <c:pt idx="88">
                  <c:v>0.53225699999999998</c:v>
                </c:pt>
                <c:pt idx="89">
                  <c:v>0.53225699999999998</c:v>
                </c:pt>
                <c:pt idx="90">
                  <c:v>0.54838600000000004</c:v>
                </c:pt>
                <c:pt idx="91">
                  <c:v>0.56451499999999999</c:v>
                </c:pt>
                <c:pt idx="92">
                  <c:v>0.56451499999999999</c:v>
                </c:pt>
                <c:pt idx="93">
                  <c:v>0.56451499999999999</c:v>
                </c:pt>
                <c:pt idx="94">
                  <c:v>0.596773</c:v>
                </c:pt>
                <c:pt idx="95">
                  <c:v>0.61290200000000006</c:v>
                </c:pt>
                <c:pt idx="96">
                  <c:v>0.62903100000000001</c:v>
                </c:pt>
                <c:pt idx="97">
                  <c:v>0.64516000000000007</c:v>
                </c:pt>
                <c:pt idx="98">
                  <c:v>0.80645</c:v>
                </c:pt>
                <c:pt idx="99">
                  <c:v>0.80645</c:v>
                </c:pt>
                <c:pt idx="100">
                  <c:v>0.82257900000000006</c:v>
                </c:pt>
                <c:pt idx="101">
                  <c:v>0.83870800000000001</c:v>
                </c:pt>
                <c:pt idx="102">
                  <c:v>0.85483700000000007</c:v>
                </c:pt>
                <c:pt idx="103">
                  <c:v>0.85483700000000007</c:v>
                </c:pt>
                <c:pt idx="104">
                  <c:v>0.85483700000000007</c:v>
                </c:pt>
                <c:pt idx="105">
                  <c:v>0.87096600000000002</c:v>
                </c:pt>
                <c:pt idx="106">
                  <c:v>0.87096600000000002</c:v>
                </c:pt>
                <c:pt idx="107">
                  <c:v>0.88709500000000008</c:v>
                </c:pt>
                <c:pt idx="108">
                  <c:v>0.88709500000000008</c:v>
                </c:pt>
                <c:pt idx="109">
                  <c:v>0.88709500000000008</c:v>
                </c:pt>
                <c:pt idx="110">
                  <c:v>0.88709500000000008</c:v>
                </c:pt>
                <c:pt idx="111">
                  <c:v>0.88709500000000008</c:v>
                </c:pt>
                <c:pt idx="112">
                  <c:v>0.90322400000000003</c:v>
                </c:pt>
                <c:pt idx="113">
                  <c:v>0.90322400000000003</c:v>
                </c:pt>
                <c:pt idx="114">
                  <c:v>0.90322400000000003</c:v>
                </c:pt>
                <c:pt idx="115">
                  <c:v>0.90322400000000003</c:v>
                </c:pt>
                <c:pt idx="116">
                  <c:v>0.90322400000000003</c:v>
                </c:pt>
                <c:pt idx="117">
                  <c:v>0.91935300000000009</c:v>
                </c:pt>
                <c:pt idx="118">
                  <c:v>0.91935300000000009</c:v>
                </c:pt>
                <c:pt idx="119">
                  <c:v>0.91935300000000009</c:v>
                </c:pt>
                <c:pt idx="120">
                  <c:v>0.91935300000000009</c:v>
                </c:pt>
                <c:pt idx="121">
                  <c:v>0.91935300000000009</c:v>
                </c:pt>
                <c:pt idx="122">
                  <c:v>0.91935300000000009</c:v>
                </c:pt>
                <c:pt idx="123">
                  <c:v>0.91935300000000009</c:v>
                </c:pt>
                <c:pt idx="124">
                  <c:v>0.91935300000000009</c:v>
                </c:pt>
                <c:pt idx="125">
                  <c:v>0.91935300000000009</c:v>
                </c:pt>
                <c:pt idx="126">
                  <c:v>0.93548200000000004</c:v>
                </c:pt>
                <c:pt idx="127">
                  <c:v>0.93548200000000004</c:v>
                </c:pt>
                <c:pt idx="128">
                  <c:v>0.93548200000000004</c:v>
                </c:pt>
                <c:pt idx="129">
                  <c:v>0.93548200000000004</c:v>
                </c:pt>
                <c:pt idx="130">
                  <c:v>0.93548200000000004</c:v>
                </c:pt>
                <c:pt idx="131">
                  <c:v>0.93548200000000004</c:v>
                </c:pt>
                <c:pt idx="132">
                  <c:v>0.93548200000000004</c:v>
                </c:pt>
                <c:pt idx="133">
                  <c:v>0.93548200000000004</c:v>
                </c:pt>
                <c:pt idx="134">
                  <c:v>0.93548200000000004</c:v>
                </c:pt>
                <c:pt idx="135">
                  <c:v>0.93548200000000004</c:v>
                </c:pt>
                <c:pt idx="136">
                  <c:v>0.93548200000000004</c:v>
                </c:pt>
                <c:pt idx="137">
                  <c:v>0.93548200000000004</c:v>
                </c:pt>
                <c:pt idx="138">
                  <c:v>0.93548200000000004</c:v>
                </c:pt>
                <c:pt idx="139">
                  <c:v>0.93548200000000004</c:v>
                </c:pt>
                <c:pt idx="140">
                  <c:v>0.93548200000000004</c:v>
                </c:pt>
                <c:pt idx="141">
                  <c:v>0.93548200000000004</c:v>
                </c:pt>
                <c:pt idx="142">
                  <c:v>0.9516110000000001</c:v>
                </c:pt>
                <c:pt idx="143">
                  <c:v>0.9516110000000001</c:v>
                </c:pt>
                <c:pt idx="144">
                  <c:v>0.9516110000000001</c:v>
                </c:pt>
                <c:pt idx="145">
                  <c:v>0.9516110000000001</c:v>
                </c:pt>
                <c:pt idx="146">
                  <c:v>0.9516110000000001</c:v>
                </c:pt>
                <c:pt idx="147">
                  <c:v>0.9516110000000001</c:v>
                </c:pt>
                <c:pt idx="148">
                  <c:v>0.9516110000000001</c:v>
                </c:pt>
                <c:pt idx="149">
                  <c:v>0.9516110000000001</c:v>
                </c:pt>
                <c:pt idx="150">
                  <c:v>0.9516110000000001</c:v>
                </c:pt>
                <c:pt idx="151">
                  <c:v>0.9516110000000001</c:v>
                </c:pt>
                <c:pt idx="152">
                  <c:v>0.9516110000000001</c:v>
                </c:pt>
                <c:pt idx="153">
                  <c:v>0.9516110000000001</c:v>
                </c:pt>
                <c:pt idx="154">
                  <c:v>0.9516110000000001</c:v>
                </c:pt>
                <c:pt idx="155">
                  <c:v>0.96774000000000004</c:v>
                </c:pt>
                <c:pt idx="156">
                  <c:v>0.96774000000000004</c:v>
                </c:pt>
                <c:pt idx="157">
                  <c:v>0.96774000000000004</c:v>
                </c:pt>
                <c:pt idx="158">
                  <c:v>0.96774000000000004</c:v>
                </c:pt>
                <c:pt idx="159">
                  <c:v>0.96774000000000004</c:v>
                </c:pt>
                <c:pt idx="160">
                  <c:v>0.96774000000000004</c:v>
                </c:pt>
                <c:pt idx="161">
                  <c:v>0.96774000000000004</c:v>
                </c:pt>
                <c:pt idx="162">
                  <c:v>0.96774000000000004</c:v>
                </c:pt>
                <c:pt idx="163">
                  <c:v>0.96774000000000004</c:v>
                </c:pt>
                <c:pt idx="164">
                  <c:v>0.96774000000000004</c:v>
                </c:pt>
                <c:pt idx="165">
                  <c:v>0.96774000000000004</c:v>
                </c:pt>
                <c:pt idx="166">
                  <c:v>0.96774000000000004</c:v>
                </c:pt>
                <c:pt idx="167">
                  <c:v>0.96774000000000004</c:v>
                </c:pt>
                <c:pt idx="168">
                  <c:v>0.96774000000000004</c:v>
                </c:pt>
                <c:pt idx="169">
                  <c:v>0.9838690000000001</c:v>
                </c:pt>
                <c:pt idx="170">
                  <c:v>0.9838690000000001</c:v>
                </c:pt>
                <c:pt idx="171">
                  <c:v>0.9838690000000001</c:v>
                </c:pt>
                <c:pt idx="172">
                  <c:v>0.9838690000000001</c:v>
                </c:pt>
                <c:pt idx="173">
                  <c:v>0.9838690000000001</c:v>
                </c:pt>
                <c:pt idx="174">
                  <c:v>0.9838690000000001</c:v>
                </c:pt>
                <c:pt idx="175">
                  <c:v>0.9838690000000001</c:v>
                </c:pt>
                <c:pt idx="176">
                  <c:v>0.9838690000000001</c:v>
                </c:pt>
                <c:pt idx="177">
                  <c:v>0.99999800000000005</c:v>
                </c:pt>
                <c:pt idx="178">
                  <c:v>0.99999800000000005</c:v>
                </c:pt>
                <c:pt idx="179">
                  <c:v>0.99999800000000005</c:v>
                </c:pt>
                <c:pt idx="180">
                  <c:v>0.99999800000000005</c:v>
                </c:pt>
                <c:pt idx="181">
                  <c:v>0.99999800000000005</c:v>
                </c:pt>
                <c:pt idx="182">
                  <c:v>0.99999800000000005</c:v>
                </c:pt>
                <c:pt idx="183">
                  <c:v>0.99999800000000005</c:v>
                </c:pt>
                <c:pt idx="184">
                  <c:v>0.99999800000000005</c:v>
                </c:pt>
                <c:pt idx="185">
                  <c:v>0.99999800000000005</c:v>
                </c:pt>
                <c:pt idx="186">
                  <c:v>0.99999800000000005</c:v>
                </c:pt>
                <c:pt idx="187">
                  <c:v>0.99999800000000005</c:v>
                </c:pt>
                <c:pt idx="188">
                  <c:v>0.99999800000000005</c:v>
                </c:pt>
                <c:pt idx="189">
                  <c:v>1.016127</c:v>
                </c:pt>
                <c:pt idx="190">
                  <c:v>1.016127</c:v>
                </c:pt>
                <c:pt idx="191">
                  <c:v>1.016127</c:v>
                </c:pt>
                <c:pt idx="192">
                  <c:v>1.016127</c:v>
                </c:pt>
                <c:pt idx="193">
                  <c:v>1.016127</c:v>
                </c:pt>
                <c:pt idx="194">
                  <c:v>1.016127</c:v>
                </c:pt>
                <c:pt idx="195">
                  <c:v>1.016127</c:v>
                </c:pt>
                <c:pt idx="196">
                  <c:v>1.0322560000000001</c:v>
                </c:pt>
                <c:pt idx="197">
                  <c:v>1.0322560000000001</c:v>
                </c:pt>
                <c:pt idx="198">
                  <c:v>1.0322560000000001</c:v>
                </c:pt>
                <c:pt idx="199">
                  <c:v>1.0322560000000001</c:v>
                </c:pt>
                <c:pt idx="200">
                  <c:v>1.0322560000000001</c:v>
                </c:pt>
                <c:pt idx="201">
                  <c:v>1.0322560000000001</c:v>
                </c:pt>
                <c:pt idx="202">
                  <c:v>1.0322560000000001</c:v>
                </c:pt>
                <c:pt idx="203">
                  <c:v>1.0322560000000001</c:v>
                </c:pt>
                <c:pt idx="204">
                  <c:v>1.0322560000000001</c:v>
                </c:pt>
                <c:pt idx="205">
                  <c:v>1.0322560000000001</c:v>
                </c:pt>
                <c:pt idx="206">
                  <c:v>1.0322560000000001</c:v>
                </c:pt>
                <c:pt idx="207">
                  <c:v>1.0483850000000001</c:v>
                </c:pt>
                <c:pt idx="208">
                  <c:v>1.0483850000000001</c:v>
                </c:pt>
                <c:pt idx="209">
                  <c:v>1.0483850000000001</c:v>
                </c:pt>
                <c:pt idx="210">
                  <c:v>1.0483850000000001</c:v>
                </c:pt>
                <c:pt idx="211">
                  <c:v>1.0483850000000001</c:v>
                </c:pt>
                <c:pt idx="212">
                  <c:v>1.0483850000000001</c:v>
                </c:pt>
                <c:pt idx="213">
                  <c:v>1.0483850000000001</c:v>
                </c:pt>
                <c:pt idx="214">
                  <c:v>1.0483850000000001</c:v>
                </c:pt>
                <c:pt idx="215">
                  <c:v>1.0483850000000001</c:v>
                </c:pt>
                <c:pt idx="216">
                  <c:v>1.064514</c:v>
                </c:pt>
                <c:pt idx="217">
                  <c:v>1.064514</c:v>
                </c:pt>
                <c:pt idx="218">
                  <c:v>1.064514</c:v>
                </c:pt>
                <c:pt idx="219">
                  <c:v>1.064514</c:v>
                </c:pt>
                <c:pt idx="220">
                  <c:v>1.064514</c:v>
                </c:pt>
                <c:pt idx="221">
                  <c:v>1.080643</c:v>
                </c:pt>
                <c:pt idx="222">
                  <c:v>1.080643</c:v>
                </c:pt>
                <c:pt idx="223">
                  <c:v>1.080643</c:v>
                </c:pt>
                <c:pt idx="224">
                  <c:v>1.0967720000000001</c:v>
                </c:pt>
                <c:pt idx="225">
                  <c:v>1.0967720000000001</c:v>
                </c:pt>
                <c:pt idx="226">
                  <c:v>1.0967720000000001</c:v>
                </c:pt>
                <c:pt idx="227">
                  <c:v>1.1129010000000001</c:v>
                </c:pt>
                <c:pt idx="228">
                  <c:v>1.1129010000000001</c:v>
                </c:pt>
                <c:pt idx="229">
                  <c:v>1.1129010000000001</c:v>
                </c:pt>
              </c:numCache>
            </c:numRef>
          </c:yVal>
          <c:smooth val="0"/>
          <c:extLst xmlns:c16r2="http://schemas.microsoft.com/office/drawing/2015/06/chart">
            <c:ext xmlns:c16="http://schemas.microsoft.com/office/drawing/2014/chart" uri="{C3380CC4-5D6E-409C-BE32-E72D297353CC}">
              <c16:uniqueId val="{00000000-31E1-4C24-941A-0EC7429FC3DE}"/>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data'!$H$2853:$H$2933</c:f>
              <c:numCache>
                <c:formatCode>0.000</c:formatCode>
                <c:ptCount val="81"/>
                <c:pt idx="0">
                  <c:v>0.27419300000000002</c:v>
                </c:pt>
                <c:pt idx="1">
                  <c:v>0.27419300000000002</c:v>
                </c:pt>
                <c:pt idx="2">
                  <c:v>0.29032200000000002</c:v>
                </c:pt>
                <c:pt idx="3">
                  <c:v>0.32258000000000003</c:v>
                </c:pt>
                <c:pt idx="4">
                  <c:v>0.32258000000000003</c:v>
                </c:pt>
                <c:pt idx="5">
                  <c:v>0.32258000000000003</c:v>
                </c:pt>
                <c:pt idx="6">
                  <c:v>0.33870900000000004</c:v>
                </c:pt>
                <c:pt idx="7">
                  <c:v>0.33870900000000004</c:v>
                </c:pt>
                <c:pt idx="8">
                  <c:v>0.33870900000000004</c:v>
                </c:pt>
                <c:pt idx="9">
                  <c:v>0.33870900000000004</c:v>
                </c:pt>
                <c:pt idx="10">
                  <c:v>0.35483800000000004</c:v>
                </c:pt>
                <c:pt idx="11">
                  <c:v>0.35483800000000004</c:v>
                </c:pt>
                <c:pt idx="12">
                  <c:v>0.35483800000000004</c:v>
                </c:pt>
                <c:pt idx="13">
                  <c:v>0.37096700000000005</c:v>
                </c:pt>
                <c:pt idx="14">
                  <c:v>0.403225</c:v>
                </c:pt>
                <c:pt idx="15">
                  <c:v>0.403225</c:v>
                </c:pt>
                <c:pt idx="16">
                  <c:v>0.403225</c:v>
                </c:pt>
                <c:pt idx="17">
                  <c:v>0.403225</c:v>
                </c:pt>
                <c:pt idx="18">
                  <c:v>0.403225</c:v>
                </c:pt>
                <c:pt idx="19">
                  <c:v>0.403225</c:v>
                </c:pt>
                <c:pt idx="20">
                  <c:v>0.419354</c:v>
                </c:pt>
                <c:pt idx="21">
                  <c:v>0.43548300000000001</c:v>
                </c:pt>
                <c:pt idx="22">
                  <c:v>0.43548300000000001</c:v>
                </c:pt>
                <c:pt idx="23">
                  <c:v>0.43548300000000001</c:v>
                </c:pt>
                <c:pt idx="24">
                  <c:v>0.43548300000000001</c:v>
                </c:pt>
                <c:pt idx="25">
                  <c:v>0.43548300000000001</c:v>
                </c:pt>
                <c:pt idx="26">
                  <c:v>0.45161200000000001</c:v>
                </c:pt>
                <c:pt idx="27">
                  <c:v>0.45161200000000001</c:v>
                </c:pt>
                <c:pt idx="28">
                  <c:v>0.48387000000000002</c:v>
                </c:pt>
                <c:pt idx="29">
                  <c:v>0.48387000000000002</c:v>
                </c:pt>
                <c:pt idx="30">
                  <c:v>0.48387000000000002</c:v>
                </c:pt>
                <c:pt idx="31">
                  <c:v>0.48387000000000002</c:v>
                </c:pt>
                <c:pt idx="32">
                  <c:v>0.49999900000000003</c:v>
                </c:pt>
                <c:pt idx="33">
                  <c:v>0.53225699999999998</c:v>
                </c:pt>
                <c:pt idx="34">
                  <c:v>0.596773</c:v>
                </c:pt>
                <c:pt idx="35">
                  <c:v>0.62903100000000001</c:v>
                </c:pt>
                <c:pt idx="36">
                  <c:v>0.87096600000000002</c:v>
                </c:pt>
                <c:pt idx="37">
                  <c:v>0.87096600000000002</c:v>
                </c:pt>
                <c:pt idx="38">
                  <c:v>0.88709500000000008</c:v>
                </c:pt>
                <c:pt idx="39">
                  <c:v>0.90322400000000003</c:v>
                </c:pt>
                <c:pt idx="40">
                  <c:v>0.90322400000000003</c:v>
                </c:pt>
                <c:pt idx="41">
                  <c:v>0.91935300000000009</c:v>
                </c:pt>
                <c:pt idx="42">
                  <c:v>0.91935300000000009</c:v>
                </c:pt>
                <c:pt idx="43">
                  <c:v>0.91935300000000009</c:v>
                </c:pt>
                <c:pt idx="44">
                  <c:v>0.96774000000000004</c:v>
                </c:pt>
                <c:pt idx="45">
                  <c:v>0.9838690000000001</c:v>
                </c:pt>
                <c:pt idx="46">
                  <c:v>0.99999800000000005</c:v>
                </c:pt>
                <c:pt idx="47">
                  <c:v>0.99999800000000005</c:v>
                </c:pt>
                <c:pt idx="48">
                  <c:v>1.016127</c:v>
                </c:pt>
                <c:pt idx="49">
                  <c:v>1.0322560000000001</c:v>
                </c:pt>
                <c:pt idx="50">
                  <c:v>1.0483850000000001</c:v>
                </c:pt>
                <c:pt idx="51">
                  <c:v>1.064514</c:v>
                </c:pt>
                <c:pt idx="52">
                  <c:v>1.064514</c:v>
                </c:pt>
                <c:pt idx="53">
                  <c:v>1.080643</c:v>
                </c:pt>
                <c:pt idx="54">
                  <c:v>1.080643</c:v>
                </c:pt>
                <c:pt idx="55">
                  <c:v>1.080643</c:v>
                </c:pt>
                <c:pt idx="56">
                  <c:v>1.080643</c:v>
                </c:pt>
                <c:pt idx="57">
                  <c:v>1.0967720000000001</c:v>
                </c:pt>
                <c:pt idx="58">
                  <c:v>1.0967720000000001</c:v>
                </c:pt>
                <c:pt idx="59">
                  <c:v>1.1129010000000001</c:v>
                </c:pt>
                <c:pt idx="60">
                  <c:v>1.1129010000000001</c:v>
                </c:pt>
                <c:pt idx="61">
                  <c:v>1.1129010000000001</c:v>
                </c:pt>
                <c:pt idx="62">
                  <c:v>1.1129010000000001</c:v>
                </c:pt>
                <c:pt idx="63">
                  <c:v>1.145159</c:v>
                </c:pt>
                <c:pt idx="64">
                  <c:v>1.1612880000000001</c:v>
                </c:pt>
                <c:pt idx="65">
                  <c:v>1.1612880000000001</c:v>
                </c:pt>
                <c:pt idx="66">
                  <c:v>1.1612880000000001</c:v>
                </c:pt>
                <c:pt idx="67">
                  <c:v>1.1774170000000002</c:v>
                </c:pt>
                <c:pt idx="68">
                  <c:v>1.193546</c:v>
                </c:pt>
                <c:pt idx="69">
                  <c:v>1.2096750000000001</c:v>
                </c:pt>
                <c:pt idx="70">
                  <c:v>1.2096750000000001</c:v>
                </c:pt>
                <c:pt idx="71">
                  <c:v>1.2258040000000001</c:v>
                </c:pt>
                <c:pt idx="72">
                  <c:v>1.2258040000000001</c:v>
                </c:pt>
                <c:pt idx="73">
                  <c:v>1.2419330000000002</c:v>
                </c:pt>
                <c:pt idx="74">
                  <c:v>1.258062</c:v>
                </c:pt>
                <c:pt idx="75">
                  <c:v>1.2741910000000001</c:v>
                </c:pt>
                <c:pt idx="76">
                  <c:v>1.2741910000000001</c:v>
                </c:pt>
                <c:pt idx="77">
                  <c:v>1.2741910000000001</c:v>
                </c:pt>
                <c:pt idx="78">
                  <c:v>1.2903200000000001</c:v>
                </c:pt>
                <c:pt idx="79">
                  <c:v>1.2903200000000001</c:v>
                </c:pt>
                <c:pt idx="80">
                  <c:v>1.306449</c:v>
                </c:pt>
              </c:numCache>
            </c:numRef>
          </c:yVal>
          <c:smooth val="0"/>
          <c:extLst xmlns:c16r2="http://schemas.microsoft.com/office/drawing/2015/06/chart">
            <c:ext xmlns:c16="http://schemas.microsoft.com/office/drawing/2014/chart" uri="{C3380CC4-5D6E-409C-BE32-E72D297353CC}">
              <c16:uniqueId val="{00000001-31E1-4C24-941A-0EC7429FC3DE}"/>
            </c:ext>
          </c:extLst>
        </c:ser>
        <c:dLbls>
          <c:showLegendKey val="0"/>
          <c:showVal val="0"/>
          <c:showCatName val="0"/>
          <c:showSerName val="0"/>
          <c:showPercent val="0"/>
          <c:showBubbleSize val="0"/>
        </c:dLbls>
        <c:axId val="193654144"/>
        <c:axId val="193656704"/>
      </c:scatterChart>
      <c:valAx>
        <c:axId val="19365414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656704"/>
        <c:crosses val="autoZero"/>
        <c:crossBetween val="midCat"/>
      </c:valAx>
      <c:valAx>
        <c:axId val="19365670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654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August</a:t>
            </a:r>
            <a:r>
              <a:rPr lang="nl-NL" baseline="0"/>
              <a:t> 2016</a:t>
            </a:r>
            <a:endParaRPr lang="nl-NL"/>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data'!$H$2934:$H$3047</c:f>
              <c:numCache>
                <c:formatCode>0.000</c:formatCode>
                <c:ptCount val="114"/>
                <c:pt idx="0">
                  <c:v>0.29032200000000002</c:v>
                </c:pt>
                <c:pt idx="1">
                  <c:v>0.29032200000000002</c:v>
                </c:pt>
                <c:pt idx="2">
                  <c:v>0.29032200000000002</c:v>
                </c:pt>
                <c:pt idx="3">
                  <c:v>0.29032200000000002</c:v>
                </c:pt>
                <c:pt idx="4">
                  <c:v>0.29032200000000002</c:v>
                </c:pt>
                <c:pt idx="5">
                  <c:v>0.30645100000000003</c:v>
                </c:pt>
                <c:pt idx="6">
                  <c:v>0.30645100000000003</c:v>
                </c:pt>
                <c:pt idx="7">
                  <c:v>0.32258000000000003</c:v>
                </c:pt>
                <c:pt idx="8">
                  <c:v>0.32258000000000003</c:v>
                </c:pt>
                <c:pt idx="9">
                  <c:v>0.32258000000000003</c:v>
                </c:pt>
                <c:pt idx="10">
                  <c:v>0.32258000000000003</c:v>
                </c:pt>
                <c:pt idx="11">
                  <c:v>0.32258000000000003</c:v>
                </c:pt>
                <c:pt idx="12">
                  <c:v>0.33870900000000004</c:v>
                </c:pt>
                <c:pt idx="13">
                  <c:v>0.35483800000000004</c:v>
                </c:pt>
                <c:pt idx="14">
                  <c:v>0.35483800000000004</c:v>
                </c:pt>
                <c:pt idx="15">
                  <c:v>0.37096700000000005</c:v>
                </c:pt>
                <c:pt idx="16">
                  <c:v>0.387096</c:v>
                </c:pt>
                <c:pt idx="17">
                  <c:v>0.387096</c:v>
                </c:pt>
                <c:pt idx="18">
                  <c:v>0.387096</c:v>
                </c:pt>
                <c:pt idx="19">
                  <c:v>0.419354</c:v>
                </c:pt>
                <c:pt idx="20">
                  <c:v>0.419354</c:v>
                </c:pt>
                <c:pt idx="21">
                  <c:v>0.43548300000000001</c:v>
                </c:pt>
                <c:pt idx="22">
                  <c:v>0.43548300000000001</c:v>
                </c:pt>
                <c:pt idx="23">
                  <c:v>0.45161200000000001</c:v>
                </c:pt>
                <c:pt idx="24">
                  <c:v>0.45161200000000001</c:v>
                </c:pt>
                <c:pt idx="25">
                  <c:v>0.45161200000000001</c:v>
                </c:pt>
                <c:pt idx="26">
                  <c:v>0.45161200000000001</c:v>
                </c:pt>
                <c:pt idx="27">
                  <c:v>0.46774100000000002</c:v>
                </c:pt>
                <c:pt idx="28">
                  <c:v>0.48387000000000002</c:v>
                </c:pt>
                <c:pt idx="29">
                  <c:v>0.48387000000000002</c:v>
                </c:pt>
                <c:pt idx="30">
                  <c:v>0.48387000000000002</c:v>
                </c:pt>
                <c:pt idx="31">
                  <c:v>0.49999900000000003</c:v>
                </c:pt>
                <c:pt idx="32">
                  <c:v>0.49999900000000003</c:v>
                </c:pt>
                <c:pt idx="33">
                  <c:v>0.49999900000000003</c:v>
                </c:pt>
                <c:pt idx="34">
                  <c:v>0.49999900000000003</c:v>
                </c:pt>
                <c:pt idx="35">
                  <c:v>0.56451499999999999</c:v>
                </c:pt>
                <c:pt idx="36">
                  <c:v>0.56451499999999999</c:v>
                </c:pt>
                <c:pt idx="37">
                  <c:v>0.56451499999999999</c:v>
                </c:pt>
                <c:pt idx="38">
                  <c:v>0.56451499999999999</c:v>
                </c:pt>
                <c:pt idx="39">
                  <c:v>0.58064400000000005</c:v>
                </c:pt>
                <c:pt idx="40">
                  <c:v>0.596773</c:v>
                </c:pt>
                <c:pt idx="41">
                  <c:v>0.596773</c:v>
                </c:pt>
                <c:pt idx="42">
                  <c:v>0.596773</c:v>
                </c:pt>
                <c:pt idx="43">
                  <c:v>0.61290200000000006</c:v>
                </c:pt>
                <c:pt idx="44">
                  <c:v>0.61290200000000006</c:v>
                </c:pt>
                <c:pt idx="45">
                  <c:v>0.61290200000000006</c:v>
                </c:pt>
                <c:pt idx="46">
                  <c:v>0.61290200000000006</c:v>
                </c:pt>
                <c:pt idx="47">
                  <c:v>0.61290200000000006</c:v>
                </c:pt>
                <c:pt idx="48">
                  <c:v>0.62903100000000001</c:v>
                </c:pt>
                <c:pt idx="49">
                  <c:v>0.62903100000000001</c:v>
                </c:pt>
                <c:pt idx="50">
                  <c:v>0.62903100000000001</c:v>
                </c:pt>
                <c:pt idx="51">
                  <c:v>0.62903100000000001</c:v>
                </c:pt>
                <c:pt idx="52">
                  <c:v>0.62903100000000001</c:v>
                </c:pt>
                <c:pt idx="53">
                  <c:v>0.64516000000000007</c:v>
                </c:pt>
                <c:pt idx="54">
                  <c:v>0.64516000000000007</c:v>
                </c:pt>
                <c:pt idx="55">
                  <c:v>0.64516000000000007</c:v>
                </c:pt>
                <c:pt idx="56">
                  <c:v>0.64516000000000007</c:v>
                </c:pt>
                <c:pt idx="57">
                  <c:v>0.64516000000000007</c:v>
                </c:pt>
                <c:pt idx="58">
                  <c:v>0.66128900000000002</c:v>
                </c:pt>
                <c:pt idx="59">
                  <c:v>0.66128900000000002</c:v>
                </c:pt>
                <c:pt idx="60">
                  <c:v>0.66128900000000002</c:v>
                </c:pt>
                <c:pt idx="61">
                  <c:v>0.66128900000000002</c:v>
                </c:pt>
                <c:pt idx="62">
                  <c:v>0.67741800000000008</c:v>
                </c:pt>
                <c:pt idx="63">
                  <c:v>0.67741800000000008</c:v>
                </c:pt>
                <c:pt idx="64">
                  <c:v>0.67741800000000008</c:v>
                </c:pt>
                <c:pt idx="65">
                  <c:v>0.67741800000000008</c:v>
                </c:pt>
                <c:pt idx="66">
                  <c:v>0.67741800000000008</c:v>
                </c:pt>
                <c:pt idx="67">
                  <c:v>0.67741800000000008</c:v>
                </c:pt>
                <c:pt idx="68">
                  <c:v>0.69354700000000002</c:v>
                </c:pt>
                <c:pt idx="69">
                  <c:v>0.69354700000000002</c:v>
                </c:pt>
                <c:pt idx="70">
                  <c:v>0.69354700000000002</c:v>
                </c:pt>
                <c:pt idx="71">
                  <c:v>0.69354700000000002</c:v>
                </c:pt>
                <c:pt idx="72">
                  <c:v>0.69354700000000002</c:v>
                </c:pt>
                <c:pt idx="73">
                  <c:v>0.70967600000000008</c:v>
                </c:pt>
                <c:pt idx="74">
                  <c:v>0.70967600000000008</c:v>
                </c:pt>
                <c:pt idx="75">
                  <c:v>0.70967600000000008</c:v>
                </c:pt>
                <c:pt idx="76">
                  <c:v>0.70967600000000008</c:v>
                </c:pt>
                <c:pt idx="77">
                  <c:v>0.72580500000000003</c:v>
                </c:pt>
                <c:pt idx="78">
                  <c:v>0.72580500000000003</c:v>
                </c:pt>
                <c:pt idx="79">
                  <c:v>0.72580500000000003</c:v>
                </c:pt>
                <c:pt idx="80">
                  <c:v>0.72580500000000003</c:v>
                </c:pt>
                <c:pt idx="81">
                  <c:v>0.72580500000000003</c:v>
                </c:pt>
                <c:pt idx="82">
                  <c:v>0.72580500000000003</c:v>
                </c:pt>
                <c:pt idx="83">
                  <c:v>0.74193400000000009</c:v>
                </c:pt>
                <c:pt idx="84">
                  <c:v>0.74193400000000009</c:v>
                </c:pt>
                <c:pt idx="85">
                  <c:v>0.74193400000000009</c:v>
                </c:pt>
                <c:pt idx="86">
                  <c:v>0.75806300000000004</c:v>
                </c:pt>
                <c:pt idx="87">
                  <c:v>0.75806300000000004</c:v>
                </c:pt>
                <c:pt idx="88">
                  <c:v>0.75806300000000004</c:v>
                </c:pt>
                <c:pt idx="89">
                  <c:v>0.77419199999999999</c:v>
                </c:pt>
                <c:pt idx="90">
                  <c:v>0.77419199999999999</c:v>
                </c:pt>
                <c:pt idx="91">
                  <c:v>0.77419199999999999</c:v>
                </c:pt>
                <c:pt idx="92">
                  <c:v>0.77419199999999999</c:v>
                </c:pt>
                <c:pt idx="93">
                  <c:v>0.79032100000000005</c:v>
                </c:pt>
                <c:pt idx="94">
                  <c:v>0.83870800000000001</c:v>
                </c:pt>
                <c:pt idx="95">
                  <c:v>0.87096600000000002</c:v>
                </c:pt>
                <c:pt idx="96">
                  <c:v>0.87096600000000002</c:v>
                </c:pt>
                <c:pt idx="97">
                  <c:v>0.91935300000000009</c:v>
                </c:pt>
                <c:pt idx="98">
                  <c:v>0.91935300000000009</c:v>
                </c:pt>
                <c:pt idx="99">
                  <c:v>0.91935300000000009</c:v>
                </c:pt>
                <c:pt idx="100">
                  <c:v>0.93548200000000004</c:v>
                </c:pt>
                <c:pt idx="101">
                  <c:v>0.9516110000000001</c:v>
                </c:pt>
                <c:pt idx="102">
                  <c:v>0.96774000000000004</c:v>
                </c:pt>
                <c:pt idx="103">
                  <c:v>0.99999800000000005</c:v>
                </c:pt>
                <c:pt idx="104">
                  <c:v>0.99999800000000005</c:v>
                </c:pt>
                <c:pt idx="105">
                  <c:v>0.99999800000000005</c:v>
                </c:pt>
                <c:pt idx="106">
                  <c:v>1.016127</c:v>
                </c:pt>
                <c:pt idx="107">
                  <c:v>1.016127</c:v>
                </c:pt>
                <c:pt idx="108">
                  <c:v>1.016127</c:v>
                </c:pt>
                <c:pt idx="109">
                  <c:v>1.0483850000000001</c:v>
                </c:pt>
                <c:pt idx="110">
                  <c:v>1.064514</c:v>
                </c:pt>
                <c:pt idx="111">
                  <c:v>1.064514</c:v>
                </c:pt>
                <c:pt idx="112">
                  <c:v>1.080643</c:v>
                </c:pt>
                <c:pt idx="113">
                  <c:v>1.080643</c:v>
                </c:pt>
              </c:numCache>
            </c:numRef>
          </c:yVal>
          <c:smooth val="0"/>
          <c:extLst xmlns:c16r2="http://schemas.microsoft.com/office/drawing/2015/06/chart">
            <c:ext xmlns:c16="http://schemas.microsoft.com/office/drawing/2014/chart" uri="{C3380CC4-5D6E-409C-BE32-E72D297353CC}">
              <c16:uniqueId val="{00000000-5863-4308-AF48-810D1508EC6B}"/>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data'!$H$3062:$H$3130</c:f>
              <c:numCache>
                <c:formatCode>0.000</c:formatCode>
                <c:ptCount val="69"/>
                <c:pt idx="0">
                  <c:v>0.24193500000000001</c:v>
                </c:pt>
                <c:pt idx="1">
                  <c:v>0.27419300000000002</c:v>
                </c:pt>
                <c:pt idx="2">
                  <c:v>0.29032200000000002</c:v>
                </c:pt>
                <c:pt idx="3">
                  <c:v>0.29032200000000002</c:v>
                </c:pt>
                <c:pt idx="4">
                  <c:v>0.29032200000000002</c:v>
                </c:pt>
                <c:pt idx="5">
                  <c:v>0.30645100000000003</c:v>
                </c:pt>
                <c:pt idx="6">
                  <c:v>0.30645100000000003</c:v>
                </c:pt>
                <c:pt idx="7">
                  <c:v>0.30645100000000003</c:v>
                </c:pt>
                <c:pt idx="8">
                  <c:v>0.30645100000000003</c:v>
                </c:pt>
                <c:pt idx="9">
                  <c:v>0.32258000000000003</c:v>
                </c:pt>
                <c:pt idx="10">
                  <c:v>0.35483800000000004</c:v>
                </c:pt>
                <c:pt idx="11">
                  <c:v>0.35483800000000004</c:v>
                </c:pt>
                <c:pt idx="12">
                  <c:v>0.37096700000000005</c:v>
                </c:pt>
                <c:pt idx="13">
                  <c:v>0.387096</c:v>
                </c:pt>
                <c:pt idx="14">
                  <c:v>0.403225</c:v>
                </c:pt>
                <c:pt idx="15">
                  <c:v>0.419354</c:v>
                </c:pt>
                <c:pt idx="16">
                  <c:v>0.43548300000000001</c:v>
                </c:pt>
                <c:pt idx="17">
                  <c:v>0.45161200000000001</c:v>
                </c:pt>
                <c:pt idx="18">
                  <c:v>0.45161200000000001</c:v>
                </c:pt>
                <c:pt idx="19">
                  <c:v>0.45161200000000001</c:v>
                </c:pt>
                <c:pt idx="20">
                  <c:v>0.48387000000000002</c:v>
                </c:pt>
                <c:pt idx="21">
                  <c:v>0.48387000000000002</c:v>
                </c:pt>
                <c:pt idx="22">
                  <c:v>0.49999900000000003</c:v>
                </c:pt>
                <c:pt idx="23">
                  <c:v>0.596773</c:v>
                </c:pt>
                <c:pt idx="24">
                  <c:v>0.69354700000000002</c:v>
                </c:pt>
                <c:pt idx="25">
                  <c:v>0.70967600000000008</c:v>
                </c:pt>
                <c:pt idx="26">
                  <c:v>0.72580500000000003</c:v>
                </c:pt>
                <c:pt idx="27">
                  <c:v>0.72580500000000003</c:v>
                </c:pt>
                <c:pt idx="28">
                  <c:v>0.72580500000000003</c:v>
                </c:pt>
                <c:pt idx="29">
                  <c:v>0.72580500000000003</c:v>
                </c:pt>
                <c:pt idx="30">
                  <c:v>0.72580500000000003</c:v>
                </c:pt>
                <c:pt idx="31">
                  <c:v>0.72580500000000003</c:v>
                </c:pt>
                <c:pt idx="32">
                  <c:v>0.72580500000000003</c:v>
                </c:pt>
                <c:pt idx="33">
                  <c:v>0.72580500000000003</c:v>
                </c:pt>
                <c:pt idx="34">
                  <c:v>0.74193400000000009</c:v>
                </c:pt>
                <c:pt idx="35">
                  <c:v>0.74193400000000009</c:v>
                </c:pt>
                <c:pt idx="36">
                  <c:v>0.74193400000000009</c:v>
                </c:pt>
                <c:pt idx="37">
                  <c:v>0.75806300000000004</c:v>
                </c:pt>
                <c:pt idx="38">
                  <c:v>0.75806300000000004</c:v>
                </c:pt>
                <c:pt idx="39">
                  <c:v>0.77419199999999999</c:v>
                </c:pt>
                <c:pt idx="40">
                  <c:v>0.77419199999999999</c:v>
                </c:pt>
                <c:pt idx="41">
                  <c:v>0.77419199999999999</c:v>
                </c:pt>
                <c:pt idx="42">
                  <c:v>0.77419199999999999</c:v>
                </c:pt>
                <c:pt idx="43">
                  <c:v>0.77419199999999999</c:v>
                </c:pt>
                <c:pt idx="44">
                  <c:v>0.77419199999999999</c:v>
                </c:pt>
                <c:pt idx="45">
                  <c:v>0.79032100000000005</c:v>
                </c:pt>
                <c:pt idx="46">
                  <c:v>0.79032100000000005</c:v>
                </c:pt>
                <c:pt idx="47">
                  <c:v>0.79032100000000005</c:v>
                </c:pt>
                <c:pt idx="48">
                  <c:v>0.80645</c:v>
                </c:pt>
                <c:pt idx="49">
                  <c:v>0.80645</c:v>
                </c:pt>
                <c:pt idx="50">
                  <c:v>0.82257900000000006</c:v>
                </c:pt>
                <c:pt idx="51">
                  <c:v>0.83870800000000001</c:v>
                </c:pt>
                <c:pt idx="52">
                  <c:v>0.85483700000000007</c:v>
                </c:pt>
                <c:pt idx="53">
                  <c:v>0.87096600000000002</c:v>
                </c:pt>
                <c:pt idx="54">
                  <c:v>0.88709500000000008</c:v>
                </c:pt>
                <c:pt idx="55">
                  <c:v>0.88709500000000008</c:v>
                </c:pt>
                <c:pt idx="56">
                  <c:v>0.90322400000000003</c:v>
                </c:pt>
                <c:pt idx="57">
                  <c:v>0.90322400000000003</c:v>
                </c:pt>
                <c:pt idx="58">
                  <c:v>0.90322400000000003</c:v>
                </c:pt>
                <c:pt idx="59">
                  <c:v>0.90322400000000003</c:v>
                </c:pt>
                <c:pt idx="60">
                  <c:v>0.91935300000000009</c:v>
                </c:pt>
                <c:pt idx="61">
                  <c:v>0.93548200000000004</c:v>
                </c:pt>
                <c:pt idx="62">
                  <c:v>0.93548200000000004</c:v>
                </c:pt>
                <c:pt idx="63">
                  <c:v>0.93548200000000004</c:v>
                </c:pt>
                <c:pt idx="64">
                  <c:v>0.93548200000000004</c:v>
                </c:pt>
                <c:pt idx="65">
                  <c:v>0.9516110000000001</c:v>
                </c:pt>
                <c:pt idx="66">
                  <c:v>0.9838690000000001</c:v>
                </c:pt>
                <c:pt idx="67">
                  <c:v>1.0322560000000001</c:v>
                </c:pt>
                <c:pt idx="68">
                  <c:v>1.12903</c:v>
                </c:pt>
              </c:numCache>
            </c:numRef>
          </c:yVal>
          <c:smooth val="0"/>
          <c:extLst xmlns:c16r2="http://schemas.microsoft.com/office/drawing/2015/06/chart">
            <c:ext xmlns:c16="http://schemas.microsoft.com/office/drawing/2014/chart" uri="{C3380CC4-5D6E-409C-BE32-E72D297353CC}">
              <c16:uniqueId val="{00000001-5863-4308-AF48-810D1508EC6B}"/>
            </c:ext>
          </c:extLst>
        </c:ser>
        <c:dLbls>
          <c:showLegendKey val="0"/>
          <c:showVal val="0"/>
          <c:showCatName val="0"/>
          <c:showSerName val="0"/>
          <c:showPercent val="0"/>
          <c:showBubbleSize val="0"/>
        </c:dLbls>
        <c:axId val="193292928"/>
        <c:axId val="193331968"/>
      </c:scatterChart>
      <c:valAx>
        <c:axId val="193292928"/>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331968"/>
        <c:crosses val="autoZero"/>
        <c:crossBetween val="midCat"/>
      </c:valAx>
      <c:valAx>
        <c:axId val="193331968"/>
        <c:scaling>
          <c:orientation val="minMax"/>
          <c:max val="1.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2929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September 2016</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data'!$H$3131:$H$3348</c:f>
              <c:numCache>
                <c:formatCode>0.000</c:formatCode>
                <c:ptCount val="218"/>
                <c:pt idx="0">
                  <c:v>0.30645100000000003</c:v>
                </c:pt>
                <c:pt idx="1">
                  <c:v>0.30645100000000003</c:v>
                </c:pt>
                <c:pt idx="2">
                  <c:v>0.32258000000000003</c:v>
                </c:pt>
                <c:pt idx="3">
                  <c:v>0.32258000000000003</c:v>
                </c:pt>
                <c:pt idx="4">
                  <c:v>0.33870900000000004</c:v>
                </c:pt>
                <c:pt idx="5">
                  <c:v>0.35483800000000004</c:v>
                </c:pt>
                <c:pt idx="6">
                  <c:v>0.35483800000000004</c:v>
                </c:pt>
                <c:pt idx="7">
                  <c:v>0.35483800000000004</c:v>
                </c:pt>
                <c:pt idx="8">
                  <c:v>0.35483800000000004</c:v>
                </c:pt>
                <c:pt idx="9">
                  <c:v>0.37096700000000005</c:v>
                </c:pt>
                <c:pt idx="10">
                  <c:v>0.37096700000000005</c:v>
                </c:pt>
                <c:pt idx="11">
                  <c:v>0.37096700000000005</c:v>
                </c:pt>
                <c:pt idx="12">
                  <c:v>0.37096700000000005</c:v>
                </c:pt>
                <c:pt idx="13">
                  <c:v>0.387096</c:v>
                </c:pt>
                <c:pt idx="14">
                  <c:v>0.387096</c:v>
                </c:pt>
                <c:pt idx="15">
                  <c:v>0.403225</c:v>
                </c:pt>
                <c:pt idx="16">
                  <c:v>0.45161200000000001</c:v>
                </c:pt>
                <c:pt idx="17">
                  <c:v>0.48387000000000002</c:v>
                </c:pt>
                <c:pt idx="18">
                  <c:v>0.49999900000000003</c:v>
                </c:pt>
                <c:pt idx="19">
                  <c:v>0.49999900000000003</c:v>
                </c:pt>
                <c:pt idx="20">
                  <c:v>0.49999900000000003</c:v>
                </c:pt>
                <c:pt idx="21">
                  <c:v>0.51612800000000003</c:v>
                </c:pt>
                <c:pt idx="22">
                  <c:v>0.51612800000000003</c:v>
                </c:pt>
                <c:pt idx="23">
                  <c:v>0.53225699999999998</c:v>
                </c:pt>
                <c:pt idx="24">
                  <c:v>0.53225699999999998</c:v>
                </c:pt>
                <c:pt idx="25">
                  <c:v>0.53225699999999998</c:v>
                </c:pt>
                <c:pt idx="26">
                  <c:v>0.53225699999999998</c:v>
                </c:pt>
                <c:pt idx="27">
                  <c:v>0.53225699999999998</c:v>
                </c:pt>
                <c:pt idx="28">
                  <c:v>0.53225699999999998</c:v>
                </c:pt>
                <c:pt idx="29">
                  <c:v>0.53225699999999998</c:v>
                </c:pt>
                <c:pt idx="30">
                  <c:v>0.54838600000000004</c:v>
                </c:pt>
                <c:pt idx="31">
                  <c:v>0.54838600000000004</c:v>
                </c:pt>
                <c:pt idx="32">
                  <c:v>0.54838600000000004</c:v>
                </c:pt>
                <c:pt idx="33">
                  <c:v>0.54838600000000004</c:v>
                </c:pt>
                <c:pt idx="34">
                  <c:v>0.54838600000000004</c:v>
                </c:pt>
                <c:pt idx="35">
                  <c:v>0.56451499999999999</c:v>
                </c:pt>
                <c:pt idx="36">
                  <c:v>0.56451499999999999</c:v>
                </c:pt>
                <c:pt idx="37">
                  <c:v>0.56451499999999999</c:v>
                </c:pt>
                <c:pt idx="38">
                  <c:v>0.56451499999999999</c:v>
                </c:pt>
                <c:pt idx="39">
                  <c:v>0.56451499999999999</c:v>
                </c:pt>
                <c:pt idx="40">
                  <c:v>0.56451499999999999</c:v>
                </c:pt>
                <c:pt idx="41">
                  <c:v>0.56451499999999999</c:v>
                </c:pt>
                <c:pt idx="42">
                  <c:v>0.56451499999999999</c:v>
                </c:pt>
                <c:pt idx="43">
                  <c:v>0.56451499999999999</c:v>
                </c:pt>
                <c:pt idx="44">
                  <c:v>0.56451499999999999</c:v>
                </c:pt>
                <c:pt idx="45">
                  <c:v>0.56451499999999999</c:v>
                </c:pt>
                <c:pt idx="46">
                  <c:v>0.56451499999999999</c:v>
                </c:pt>
                <c:pt idx="47">
                  <c:v>0.58064400000000005</c:v>
                </c:pt>
                <c:pt idx="48">
                  <c:v>0.58064400000000005</c:v>
                </c:pt>
                <c:pt idx="49">
                  <c:v>0.58064400000000005</c:v>
                </c:pt>
                <c:pt idx="50">
                  <c:v>0.58064400000000005</c:v>
                </c:pt>
                <c:pt idx="51">
                  <c:v>0.58064400000000005</c:v>
                </c:pt>
                <c:pt idx="52">
                  <c:v>0.58064400000000005</c:v>
                </c:pt>
                <c:pt idx="53">
                  <c:v>0.58064400000000005</c:v>
                </c:pt>
                <c:pt idx="54">
                  <c:v>0.58064400000000005</c:v>
                </c:pt>
                <c:pt idx="55">
                  <c:v>0.596773</c:v>
                </c:pt>
                <c:pt idx="56">
                  <c:v>0.596773</c:v>
                </c:pt>
                <c:pt idx="57">
                  <c:v>0.596773</c:v>
                </c:pt>
                <c:pt idx="58">
                  <c:v>0.596773</c:v>
                </c:pt>
                <c:pt idx="59">
                  <c:v>0.596773</c:v>
                </c:pt>
                <c:pt idx="60">
                  <c:v>0.596773</c:v>
                </c:pt>
                <c:pt idx="61">
                  <c:v>0.596773</c:v>
                </c:pt>
                <c:pt idx="62">
                  <c:v>0.596773</c:v>
                </c:pt>
                <c:pt idx="63">
                  <c:v>0.596773</c:v>
                </c:pt>
                <c:pt idx="64">
                  <c:v>0.596773</c:v>
                </c:pt>
                <c:pt idx="65">
                  <c:v>0.596773</c:v>
                </c:pt>
                <c:pt idx="66">
                  <c:v>0.61290200000000006</c:v>
                </c:pt>
                <c:pt idx="67">
                  <c:v>0.61290200000000006</c:v>
                </c:pt>
                <c:pt idx="68">
                  <c:v>0.61290200000000006</c:v>
                </c:pt>
                <c:pt idx="69">
                  <c:v>0.61290200000000006</c:v>
                </c:pt>
                <c:pt idx="70">
                  <c:v>0.61290200000000006</c:v>
                </c:pt>
                <c:pt idx="71">
                  <c:v>0.61290200000000006</c:v>
                </c:pt>
                <c:pt idx="72">
                  <c:v>0.61290200000000006</c:v>
                </c:pt>
                <c:pt idx="73">
                  <c:v>0.61290200000000006</c:v>
                </c:pt>
                <c:pt idx="74">
                  <c:v>0.61290200000000006</c:v>
                </c:pt>
                <c:pt idx="75">
                  <c:v>0.61290200000000006</c:v>
                </c:pt>
                <c:pt idx="76">
                  <c:v>0.61290200000000006</c:v>
                </c:pt>
                <c:pt idx="77">
                  <c:v>0.61290200000000006</c:v>
                </c:pt>
                <c:pt idx="78">
                  <c:v>0.61290200000000006</c:v>
                </c:pt>
                <c:pt idx="79">
                  <c:v>0.61290200000000006</c:v>
                </c:pt>
                <c:pt idx="80">
                  <c:v>0.61290200000000006</c:v>
                </c:pt>
                <c:pt idx="81">
                  <c:v>0.62903100000000001</c:v>
                </c:pt>
                <c:pt idx="82">
                  <c:v>0.62903100000000001</c:v>
                </c:pt>
                <c:pt idx="83">
                  <c:v>0.62903100000000001</c:v>
                </c:pt>
                <c:pt idx="84">
                  <c:v>0.62903100000000001</c:v>
                </c:pt>
                <c:pt idx="85">
                  <c:v>0.62903100000000001</c:v>
                </c:pt>
                <c:pt idx="86">
                  <c:v>0.62903100000000001</c:v>
                </c:pt>
                <c:pt idx="87">
                  <c:v>0.62903100000000001</c:v>
                </c:pt>
                <c:pt idx="88">
                  <c:v>0.62903100000000001</c:v>
                </c:pt>
                <c:pt idx="89">
                  <c:v>0.62903100000000001</c:v>
                </c:pt>
                <c:pt idx="90">
                  <c:v>0.62903100000000001</c:v>
                </c:pt>
                <c:pt idx="91">
                  <c:v>0.62903100000000001</c:v>
                </c:pt>
                <c:pt idx="92">
                  <c:v>0.64516000000000007</c:v>
                </c:pt>
                <c:pt idx="93">
                  <c:v>0.64516000000000007</c:v>
                </c:pt>
                <c:pt idx="94">
                  <c:v>0.64516000000000007</c:v>
                </c:pt>
                <c:pt idx="95">
                  <c:v>0.64516000000000007</c:v>
                </c:pt>
                <c:pt idx="96">
                  <c:v>0.64516000000000007</c:v>
                </c:pt>
                <c:pt idx="97">
                  <c:v>0.64516000000000007</c:v>
                </c:pt>
                <c:pt idx="98">
                  <c:v>0.64516000000000007</c:v>
                </c:pt>
                <c:pt idx="99">
                  <c:v>0.64516000000000007</c:v>
                </c:pt>
                <c:pt idx="100">
                  <c:v>0.64516000000000007</c:v>
                </c:pt>
                <c:pt idx="101">
                  <c:v>0.64516000000000007</c:v>
                </c:pt>
                <c:pt idx="102">
                  <c:v>0.64516000000000007</c:v>
                </c:pt>
                <c:pt idx="103">
                  <c:v>0.64516000000000007</c:v>
                </c:pt>
                <c:pt idx="104">
                  <c:v>0.64516000000000007</c:v>
                </c:pt>
                <c:pt idx="105">
                  <c:v>0.64516000000000007</c:v>
                </c:pt>
                <c:pt idx="106">
                  <c:v>0.64516000000000007</c:v>
                </c:pt>
                <c:pt idx="107">
                  <c:v>0.66128900000000002</c:v>
                </c:pt>
                <c:pt idx="108">
                  <c:v>0.66128900000000002</c:v>
                </c:pt>
                <c:pt idx="109">
                  <c:v>0.66128900000000002</c:v>
                </c:pt>
                <c:pt idx="110">
                  <c:v>0.66128900000000002</c:v>
                </c:pt>
                <c:pt idx="111">
                  <c:v>0.66128900000000002</c:v>
                </c:pt>
                <c:pt idx="112">
                  <c:v>0.66128900000000002</c:v>
                </c:pt>
                <c:pt idx="113">
                  <c:v>0.66128900000000002</c:v>
                </c:pt>
                <c:pt idx="114">
                  <c:v>0.66128900000000002</c:v>
                </c:pt>
                <c:pt idx="115">
                  <c:v>0.66128900000000002</c:v>
                </c:pt>
                <c:pt idx="116">
                  <c:v>0.66128900000000002</c:v>
                </c:pt>
                <c:pt idx="117">
                  <c:v>0.66128900000000002</c:v>
                </c:pt>
                <c:pt idx="118">
                  <c:v>0.66128900000000002</c:v>
                </c:pt>
                <c:pt idx="119">
                  <c:v>0.66128900000000002</c:v>
                </c:pt>
                <c:pt idx="120">
                  <c:v>0.66128900000000002</c:v>
                </c:pt>
                <c:pt idx="121">
                  <c:v>0.66128900000000002</c:v>
                </c:pt>
                <c:pt idx="122">
                  <c:v>0.66128900000000002</c:v>
                </c:pt>
                <c:pt idx="123">
                  <c:v>0.67741800000000008</c:v>
                </c:pt>
                <c:pt idx="124">
                  <c:v>0.67741800000000008</c:v>
                </c:pt>
                <c:pt idx="125">
                  <c:v>0.67741800000000008</c:v>
                </c:pt>
                <c:pt idx="126">
                  <c:v>0.67741800000000008</c:v>
                </c:pt>
                <c:pt idx="127">
                  <c:v>0.67741800000000008</c:v>
                </c:pt>
                <c:pt idx="128">
                  <c:v>0.67741800000000008</c:v>
                </c:pt>
                <c:pt idx="129">
                  <c:v>0.67741800000000008</c:v>
                </c:pt>
                <c:pt idx="130">
                  <c:v>0.67741800000000008</c:v>
                </c:pt>
                <c:pt idx="131">
                  <c:v>0.67741800000000008</c:v>
                </c:pt>
                <c:pt idx="132">
                  <c:v>0.67741800000000008</c:v>
                </c:pt>
                <c:pt idx="133">
                  <c:v>0.67741800000000008</c:v>
                </c:pt>
                <c:pt idx="134">
                  <c:v>0.67741800000000008</c:v>
                </c:pt>
                <c:pt idx="135">
                  <c:v>0.67741800000000008</c:v>
                </c:pt>
                <c:pt idx="136">
                  <c:v>0.67741800000000008</c:v>
                </c:pt>
                <c:pt idx="137">
                  <c:v>0.67741800000000008</c:v>
                </c:pt>
                <c:pt idx="138">
                  <c:v>0.67741800000000008</c:v>
                </c:pt>
                <c:pt idx="139">
                  <c:v>0.69354700000000002</c:v>
                </c:pt>
                <c:pt idx="140">
                  <c:v>0.69354700000000002</c:v>
                </c:pt>
                <c:pt idx="141">
                  <c:v>0.69354700000000002</c:v>
                </c:pt>
                <c:pt idx="142">
                  <c:v>0.69354700000000002</c:v>
                </c:pt>
                <c:pt idx="143">
                  <c:v>0.69354700000000002</c:v>
                </c:pt>
                <c:pt idx="144">
                  <c:v>0.69354700000000002</c:v>
                </c:pt>
                <c:pt idx="145">
                  <c:v>0.69354700000000002</c:v>
                </c:pt>
                <c:pt idx="146">
                  <c:v>0.69354700000000002</c:v>
                </c:pt>
                <c:pt idx="147">
                  <c:v>0.69354700000000002</c:v>
                </c:pt>
                <c:pt idx="148">
                  <c:v>0.69354700000000002</c:v>
                </c:pt>
                <c:pt idx="149">
                  <c:v>0.69354700000000002</c:v>
                </c:pt>
                <c:pt idx="150">
                  <c:v>0.69354700000000002</c:v>
                </c:pt>
                <c:pt idx="151">
                  <c:v>0.70967600000000008</c:v>
                </c:pt>
                <c:pt idx="152">
                  <c:v>0.70967600000000008</c:v>
                </c:pt>
                <c:pt idx="153">
                  <c:v>0.70967600000000008</c:v>
                </c:pt>
                <c:pt idx="154">
                  <c:v>0.70967600000000008</c:v>
                </c:pt>
                <c:pt idx="155">
                  <c:v>0.70967600000000008</c:v>
                </c:pt>
                <c:pt idx="156">
                  <c:v>0.70967600000000008</c:v>
                </c:pt>
                <c:pt idx="157">
                  <c:v>0.70967600000000008</c:v>
                </c:pt>
                <c:pt idx="158">
                  <c:v>0.70967600000000008</c:v>
                </c:pt>
                <c:pt idx="159">
                  <c:v>0.72580500000000003</c:v>
                </c:pt>
                <c:pt idx="160">
                  <c:v>0.72580500000000003</c:v>
                </c:pt>
                <c:pt idx="161">
                  <c:v>0.72580500000000003</c:v>
                </c:pt>
                <c:pt idx="162">
                  <c:v>0.72580500000000003</c:v>
                </c:pt>
                <c:pt idx="163">
                  <c:v>0.72580500000000003</c:v>
                </c:pt>
                <c:pt idx="164">
                  <c:v>0.72580500000000003</c:v>
                </c:pt>
                <c:pt idx="165">
                  <c:v>0.72580500000000003</c:v>
                </c:pt>
                <c:pt idx="166">
                  <c:v>0.72580500000000003</c:v>
                </c:pt>
                <c:pt idx="167">
                  <c:v>0.72580500000000003</c:v>
                </c:pt>
                <c:pt idx="168">
                  <c:v>0.72580500000000003</c:v>
                </c:pt>
                <c:pt idx="169">
                  <c:v>0.72580500000000003</c:v>
                </c:pt>
                <c:pt idx="170">
                  <c:v>0.72580500000000003</c:v>
                </c:pt>
                <c:pt idx="171">
                  <c:v>0.72580500000000003</c:v>
                </c:pt>
                <c:pt idx="172">
                  <c:v>0.72580500000000003</c:v>
                </c:pt>
                <c:pt idx="173">
                  <c:v>0.72580500000000003</c:v>
                </c:pt>
                <c:pt idx="174">
                  <c:v>0.74193400000000009</c:v>
                </c:pt>
                <c:pt idx="175">
                  <c:v>0.74193400000000009</c:v>
                </c:pt>
                <c:pt idx="176">
                  <c:v>0.74193400000000009</c:v>
                </c:pt>
                <c:pt idx="177">
                  <c:v>0.74193400000000009</c:v>
                </c:pt>
                <c:pt idx="178">
                  <c:v>0.74193400000000009</c:v>
                </c:pt>
                <c:pt idx="179">
                  <c:v>0.74193400000000009</c:v>
                </c:pt>
                <c:pt idx="180">
                  <c:v>0.75806300000000004</c:v>
                </c:pt>
                <c:pt idx="181">
                  <c:v>0.75806300000000004</c:v>
                </c:pt>
                <c:pt idx="182">
                  <c:v>0.75806300000000004</c:v>
                </c:pt>
                <c:pt idx="183">
                  <c:v>0.75806300000000004</c:v>
                </c:pt>
                <c:pt idx="184">
                  <c:v>0.75806300000000004</c:v>
                </c:pt>
                <c:pt idx="185">
                  <c:v>0.75806300000000004</c:v>
                </c:pt>
                <c:pt idx="186">
                  <c:v>0.75806300000000004</c:v>
                </c:pt>
                <c:pt idx="187">
                  <c:v>0.75806300000000004</c:v>
                </c:pt>
                <c:pt idx="188">
                  <c:v>0.77419199999999999</c:v>
                </c:pt>
                <c:pt idx="189">
                  <c:v>0.77419199999999999</c:v>
                </c:pt>
                <c:pt idx="190">
                  <c:v>0.77419199999999999</c:v>
                </c:pt>
                <c:pt idx="191">
                  <c:v>0.77419199999999999</c:v>
                </c:pt>
                <c:pt idx="192">
                  <c:v>0.77419199999999999</c:v>
                </c:pt>
                <c:pt idx="193">
                  <c:v>0.77419199999999999</c:v>
                </c:pt>
                <c:pt idx="194">
                  <c:v>0.79032100000000005</c:v>
                </c:pt>
                <c:pt idx="195">
                  <c:v>0.79032100000000005</c:v>
                </c:pt>
                <c:pt idx="196">
                  <c:v>0.80645</c:v>
                </c:pt>
                <c:pt idx="197">
                  <c:v>0.80645</c:v>
                </c:pt>
                <c:pt idx="198">
                  <c:v>0.80645</c:v>
                </c:pt>
                <c:pt idx="199">
                  <c:v>0.80645</c:v>
                </c:pt>
                <c:pt idx="200">
                  <c:v>0.82257900000000006</c:v>
                </c:pt>
                <c:pt idx="201">
                  <c:v>0.83870800000000001</c:v>
                </c:pt>
                <c:pt idx="202">
                  <c:v>0.83870800000000001</c:v>
                </c:pt>
                <c:pt idx="203">
                  <c:v>0.83870800000000001</c:v>
                </c:pt>
                <c:pt idx="204">
                  <c:v>0.85483700000000007</c:v>
                </c:pt>
                <c:pt idx="205">
                  <c:v>0.85483700000000007</c:v>
                </c:pt>
                <c:pt idx="206">
                  <c:v>0.85483700000000007</c:v>
                </c:pt>
                <c:pt idx="207">
                  <c:v>0.87096600000000002</c:v>
                </c:pt>
                <c:pt idx="208">
                  <c:v>0.87096600000000002</c:v>
                </c:pt>
                <c:pt idx="209">
                  <c:v>0.87096600000000002</c:v>
                </c:pt>
                <c:pt idx="210">
                  <c:v>0.88709500000000008</c:v>
                </c:pt>
                <c:pt idx="211">
                  <c:v>0.91935300000000009</c:v>
                </c:pt>
                <c:pt idx="212">
                  <c:v>0.91935300000000009</c:v>
                </c:pt>
                <c:pt idx="213">
                  <c:v>0.93548200000000004</c:v>
                </c:pt>
                <c:pt idx="214">
                  <c:v>0.96774000000000004</c:v>
                </c:pt>
                <c:pt idx="215">
                  <c:v>0.96774000000000004</c:v>
                </c:pt>
                <c:pt idx="216">
                  <c:v>0.99999800000000005</c:v>
                </c:pt>
                <c:pt idx="217">
                  <c:v>1.0322560000000001</c:v>
                </c:pt>
              </c:numCache>
            </c:numRef>
          </c:yVal>
          <c:smooth val="0"/>
          <c:extLst xmlns:c16r2="http://schemas.microsoft.com/office/drawing/2015/06/chart">
            <c:ext xmlns:c16="http://schemas.microsoft.com/office/drawing/2014/chart" uri="{C3380CC4-5D6E-409C-BE32-E72D297353CC}">
              <c16:uniqueId val="{00000000-9FAD-4D69-890B-97EA715E0F3E}"/>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data'!$H$3357:$H$3387</c:f>
              <c:numCache>
                <c:formatCode>0.000</c:formatCode>
                <c:ptCount val="31"/>
                <c:pt idx="0">
                  <c:v>0.27419300000000002</c:v>
                </c:pt>
                <c:pt idx="1">
                  <c:v>0.29032200000000002</c:v>
                </c:pt>
                <c:pt idx="2">
                  <c:v>0.35483800000000004</c:v>
                </c:pt>
                <c:pt idx="3">
                  <c:v>0.48387000000000002</c:v>
                </c:pt>
                <c:pt idx="4">
                  <c:v>0.53225699999999998</c:v>
                </c:pt>
                <c:pt idx="5">
                  <c:v>0.53225699999999998</c:v>
                </c:pt>
                <c:pt idx="6">
                  <c:v>0.596773</c:v>
                </c:pt>
                <c:pt idx="7">
                  <c:v>0.69354700000000002</c:v>
                </c:pt>
                <c:pt idx="8">
                  <c:v>0.77419199999999999</c:v>
                </c:pt>
                <c:pt idx="9">
                  <c:v>0.77419199999999999</c:v>
                </c:pt>
                <c:pt idx="10">
                  <c:v>0.77419199999999999</c:v>
                </c:pt>
                <c:pt idx="11">
                  <c:v>0.77419199999999999</c:v>
                </c:pt>
                <c:pt idx="12">
                  <c:v>0.80645</c:v>
                </c:pt>
                <c:pt idx="13">
                  <c:v>0.80645</c:v>
                </c:pt>
                <c:pt idx="14">
                  <c:v>0.85483700000000007</c:v>
                </c:pt>
                <c:pt idx="15">
                  <c:v>0.88709500000000008</c:v>
                </c:pt>
                <c:pt idx="16">
                  <c:v>0.90322400000000003</c:v>
                </c:pt>
                <c:pt idx="17">
                  <c:v>0.91935300000000009</c:v>
                </c:pt>
                <c:pt idx="18">
                  <c:v>0.91935300000000009</c:v>
                </c:pt>
                <c:pt idx="19">
                  <c:v>0.93548200000000004</c:v>
                </c:pt>
                <c:pt idx="20">
                  <c:v>0.96774000000000004</c:v>
                </c:pt>
                <c:pt idx="21">
                  <c:v>0.96774000000000004</c:v>
                </c:pt>
                <c:pt idx="22">
                  <c:v>0.9838690000000001</c:v>
                </c:pt>
                <c:pt idx="23">
                  <c:v>0.9838690000000001</c:v>
                </c:pt>
                <c:pt idx="24">
                  <c:v>0.9838690000000001</c:v>
                </c:pt>
                <c:pt idx="25">
                  <c:v>0.99999800000000005</c:v>
                </c:pt>
                <c:pt idx="26">
                  <c:v>1.016127</c:v>
                </c:pt>
                <c:pt idx="27">
                  <c:v>1.0483850000000001</c:v>
                </c:pt>
                <c:pt idx="28">
                  <c:v>1.080643</c:v>
                </c:pt>
                <c:pt idx="29">
                  <c:v>1.2258040000000001</c:v>
                </c:pt>
                <c:pt idx="30">
                  <c:v>1.2419330000000002</c:v>
                </c:pt>
              </c:numCache>
            </c:numRef>
          </c:yVal>
          <c:smooth val="0"/>
          <c:extLst xmlns:c16r2="http://schemas.microsoft.com/office/drawing/2015/06/chart">
            <c:ext xmlns:c16="http://schemas.microsoft.com/office/drawing/2014/chart" uri="{C3380CC4-5D6E-409C-BE32-E72D297353CC}">
              <c16:uniqueId val="{00000001-9FAD-4D69-890B-97EA715E0F3E}"/>
            </c:ext>
          </c:extLst>
        </c:ser>
        <c:dLbls>
          <c:showLegendKey val="0"/>
          <c:showVal val="0"/>
          <c:showCatName val="0"/>
          <c:showSerName val="0"/>
          <c:showPercent val="0"/>
          <c:showBubbleSize val="0"/>
        </c:dLbls>
        <c:axId val="193353216"/>
        <c:axId val="193355136"/>
      </c:scatterChart>
      <c:valAx>
        <c:axId val="193353216"/>
        <c:scaling>
          <c:orientation val="minMax"/>
          <c:max val="230"/>
          <c:min val="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355136"/>
        <c:crosses val="autoZero"/>
        <c:crossBetween val="midCat"/>
      </c:valAx>
      <c:valAx>
        <c:axId val="19335513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3532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'estimating mortality'!$B$4</c:f>
              <c:strCache>
                <c:ptCount val="1"/>
                <c:pt idx="0">
                  <c:v>proportion survivors per day</c:v>
                </c:pt>
              </c:strCache>
            </c:strRef>
          </c:tx>
          <c:spPr>
            <a:ln w="19050">
              <a:noFill/>
            </a:ln>
          </c:spPr>
          <c:xVal>
            <c:numRef>
              <c:f>'estimating mortality'!$A$5:$A$521</c:f>
              <c:numCache>
                <c:formatCode>General</c:formatCode>
                <c:ptCount val="5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numCache>
            </c:numRef>
          </c:xVal>
          <c:yVal>
            <c:numRef>
              <c:f>'estimating mortality'!$B$5:$B$521</c:f>
              <c:numCache>
                <c:formatCode>0.00</c:formatCode>
                <c:ptCount val="517"/>
                <c:pt idx="0">
                  <c:v>1</c:v>
                </c:pt>
                <c:pt idx="1">
                  <c:v>0.99099999999999999</c:v>
                </c:pt>
                <c:pt idx="2">
                  <c:v>0.98208099999999998</c:v>
                </c:pt>
                <c:pt idx="3">
                  <c:v>0.97324227099999994</c:v>
                </c:pt>
                <c:pt idx="4">
                  <c:v>0.9644830905609999</c:v>
                </c:pt>
                <c:pt idx="5">
                  <c:v>0.9558027427459509</c:v>
                </c:pt>
                <c:pt idx="6">
                  <c:v>0.94720051806123728</c:v>
                </c:pt>
                <c:pt idx="7">
                  <c:v>0.93867571339868616</c:v>
                </c:pt>
                <c:pt idx="8">
                  <c:v>0.93022763197809799</c:v>
                </c:pt>
                <c:pt idx="9">
                  <c:v>0.92185558329029516</c:v>
                </c:pt>
                <c:pt idx="10">
                  <c:v>0.91355888304068245</c:v>
                </c:pt>
                <c:pt idx="11">
                  <c:v>0.90533685309331635</c:v>
                </c:pt>
                <c:pt idx="12">
                  <c:v>0.89718882141547651</c:v>
                </c:pt>
                <c:pt idx="13">
                  <c:v>0.88911412202273721</c:v>
                </c:pt>
                <c:pt idx="14">
                  <c:v>0.88111209492453257</c:v>
                </c:pt>
                <c:pt idx="15">
                  <c:v>0.87318208607021175</c:v>
                </c:pt>
                <c:pt idx="16">
                  <c:v>0.86532344729557986</c:v>
                </c:pt>
                <c:pt idx="17">
                  <c:v>0.85753553626991963</c:v>
                </c:pt>
                <c:pt idx="18">
                  <c:v>0.84981771644349036</c:v>
                </c:pt>
                <c:pt idx="19">
                  <c:v>0.842169356995499</c:v>
                </c:pt>
                <c:pt idx="20">
                  <c:v>0.83458983278253951</c:v>
                </c:pt>
                <c:pt idx="21">
                  <c:v>0.82707852428749662</c:v>
                </c:pt>
                <c:pt idx="22">
                  <c:v>0.8196348175689091</c:v>
                </c:pt>
                <c:pt idx="23">
                  <c:v>0.81225810421078892</c:v>
                </c:pt>
                <c:pt idx="24">
                  <c:v>0.80494778127289179</c:v>
                </c:pt>
                <c:pt idx="25">
                  <c:v>0.79770325124143582</c:v>
                </c:pt>
                <c:pt idx="26">
                  <c:v>0.79052392198026289</c:v>
                </c:pt>
                <c:pt idx="27">
                  <c:v>0.78340920668244052</c:v>
                </c:pt>
                <c:pt idx="28">
                  <c:v>0.77635852382229853</c:v>
                </c:pt>
                <c:pt idx="29">
                  <c:v>0.76937129710789787</c:v>
                </c:pt>
                <c:pt idx="30">
                  <c:v>0.76244695543392682</c:v>
                </c:pt>
                <c:pt idx="31">
                  <c:v>0.75558493283502148</c:v>
                </c:pt>
                <c:pt idx="32">
                  <c:v>0.74878466843950631</c:v>
                </c:pt>
                <c:pt idx="33">
                  <c:v>0.74204560642355077</c:v>
                </c:pt>
                <c:pt idx="34">
                  <c:v>0.73536719596573885</c:v>
                </c:pt>
                <c:pt idx="35">
                  <c:v>0.72874889120204722</c:v>
                </c:pt>
                <c:pt idx="36">
                  <c:v>0.72219015118122876</c:v>
                </c:pt>
                <c:pt idx="37">
                  <c:v>0.71569043982059766</c:v>
                </c:pt>
                <c:pt idx="38">
                  <c:v>0.70924922586221228</c:v>
                </c:pt>
                <c:pt idx="39">
                  <c:v>0.70286598282945234</c:v>
                </c:pt>
                <c:pt idx="40">
                  <c:v>0.69654018898398729</c:v>
                </c:pt>
                <c:pt idx="41">
                  <c:v>0.69027132728313145</c:v>
                </c:pt>
                <c:pt idx="42">
                  <c:v>0.6840588853375833</c:v>
                </c:pt>
                <c:pt idx="43">
                  <c:v>0.67790235536954502</c:v>
                </c:pt>
                <c:pt idx="44">
                  <c:v>0.67180123417121906</c:v>
                </c:pt>
                <c:pt idx="45">
                  <c:v>0.66575502306367806</c:v>
                </c:pt>
                <c:pt idx="46">
                  <c:v>0.65976322785610497</c:v>
                </c:pt>
                <c:pt idx="47">
                  <c:v>0.65382535880540005</c:v>
                </c:pt>
                <c:pt idx="48">
                  <c:v>0.64794093057615143</c:v>
                </c:pt>
                <c:pt idx="49">
                  <c:v>0.6421094622009661</c:v>
                </c:pt>
                <c:pt idx="50">
                  <c:v>0.63633047704115742</c:v>
                </c:pt>
                <c:pt idx="51">
                  <c:v>0.63060350274778698</c:v>
                </c:pt>
                <c:pt idx="52">
                  <c:v>0.62492807122305694</c:v>
                </c:pt>
                <c:pt idx="53">
                  <c:v>0.61930371858204947</c:v>
                </c:pt>
                <c:pt idx="54">
                  <c:v>0.61372998511481103</c:v>
                </c:pt>
                <c:pt idx="55">
                  <c:v>0.60820641524877772</c:v>
                </c:pt>
                <c:pt idx="56">
                  <c:v>0.60273255751153876</c:v>
                </c:pt>
                <c:pt idx="57">
                  <c:v>0.59730796449393486</c:v>
                </c:pt>
                <c:pt idx="58">
                  <c:v>0.59193219281348941</c:v>
                </c:pt>
                <c:pt idx="59">
                  <c:v>0.58660480307816798</c:v>
                </c:pt>
                <c:pt idx="60">
                  <c:v>0.58132535985046452</c:v>
                </c:pt>
                <c:pt idx="61">
                  <c:v>0.57609343161181037</c:v>
                </c:pt>
                <c:pt idx="62">
                  <c:v>0.57090859072730404</c:v>
                </c:pt>
                <c:pt idx="63">
                  <c:v>0.56577041341075829</c:v>
                </c:pt>
                <c:pt idx="64">
                  <c:v>0.56067847969006146</c:v>
                </c:pt>
                <c:pt idx="65">
                  <c:v>0.55563237337285087</c:v>
                </c:pt>
                <c:pt idx="66">
                  <c:v>0.55063168201249524</c:v>
                </c:pt>
                <c:pt idx="67">
                  <c:v>0.54567599687438273</c:v>
                </c:pt>
                <c:pt idx="68">
                  <c:v>0.54076491290251327</c:v>
                </c:pt>
                <c:pt idx="69">
                  <c:v>0.53589802868639069</c:v>
                </c:pt>
                <c:pt idx="70">
                  <c:v>0.53107494642821318</c:v>
                </c:pt>
                <c:pt idx="71">
                  <c:v>0.5262952719103593</c:v>
                </c:pt>
                <c:pt idx="72">
                  <c:v>0.52155861446316609</c:v>
                </c:pt>
                <c:pt idx="73">
                  <c:v>0.51686458693299764</c:v>
                </c:pt>
                <c:pt idx="74">
                  <c:v>0.51221280565060068</c:v>
                </c:pt>
                <c:pt idx="75">
                  <c:v>0.50760289039974527</c:v>
                </c:pt>
                <c:pt idx="76">
                  <c:v>0.50303446438614752</c:v>
                </c:pt>
                <c:pt idx="77">
                  <c:v>0.49850715420667219</c:v>
                </c:pt>
                <c:pt idx="78">
                  <c:v>0.49402058981881214</c:v>
                </c:pt>
                <c:pt idx="79">
                  <c:v>0.48957440451044282</c:v>
                </c:pt>
                <c:pt idx="80">
                  <c:v>0.48516823486984884</c:v>
                </c:pt>
                <c:pt idx="81">
                  <c:v>0.48080172075602018</c:v>
                </c:pt>
                <c:pt idx="82">
                  <c:v>0.47647450526921598</c:v>
                </c:pt>
                <c:pt idx="83">
                  <c:v>0.47218623472179305</c:v>
                </c:pt>
                <c:pt idx="84">
                  <c:v>0.46793655860929689</c:v>
                </c:pt>
                <c:pt idx="85">
                  <c:v>0.46372512958181322</c:v>
                </c:pt>
                <c:pt idx="86">
                  <c:v>0.45955160341557688</c:v>
                </c:pt>
                <c:pt idx="87">
                  <c:v>0.45541563898483667</c:v>
                </c:pt>
                <c:pt idx="88">
                  <c:v>0.45131689823397314</c:v>
                </c:pt>
                <c:pt idx="89">
                  <c:v>0.44725504614986739</c:v>
                </c:pt>
                <c:pt idx="90">
                  <c:v>0.44322975073451859</c:v>
                </c:pt>
                <c:pt idx="91">
                  <c:v>0.43924068297790791</c:v>
                </c:pt>
                <c:pt idx="92">
                  <c:v>0.43528751683110672</c:v>
                </c:pt>
                <c:pt idx="93">
                  <c:v>0.43136992917962674</c:v>
                </c:pt>
                <c:pt idx="94">
                  <c:v>0.42748759981701012</c:v>
                </c:pt>
                <c:pt idx="95">
                  <c:v>0.42364021141865704</c:v>
                </c:pt>
                <c:pt idx="96">
                  <c:v>0.41982744951588913</c:v>
                </c:pt>
                <c:pt idx="97">
                  <c:v>0.41604900247024612</c:v>
                </c:pt>
                <c:pt idx="98">
                  <c:v>0.41230456144801392</c:v>
                </c:pt>
                <c:pt idx="99">
                  <c:v>0.40859382039498177</c:v>
                </c:pt>
                <c:pt idx="100">
                  <c:v>0.40491647601142694</c:v>
                </c:pt>
                <c:pt idx="101">
                  <c:v>0.40127222772732407</c:v>
                </c:pt>
                <c:pt idx="102">
                  <c:v>0.39766077767777813</c:v>
                </c:pt>
                <c:pt idx="103">
                  <c:v>0.39408183067867814</c:v>
                </c:pt>
                <c:pt idx="104">
                  <c:v>0.39053509420257004</c:v>
                </c:pt>
                <c:pt idx="105">
                  <c:v>0.38702027835474689</c:v>
                </c:pt>
                <c:pt idx="106">
                  <c:v>0.3835370958495542</c:v>
                </c:pt>
                <c:pt idx="107">
                  <c:v>0.38008526198690823</c:v>
                </c:pt>
                <c:pt idx="108">
                  <c:v>0.37666449462902607</c:v>
                </c:pt>
                <c:pt idx="109">
                  <c:v>0.37327451417736485</c:v>
                </c:pt>
                <c:pt idx="110">
                  <c:v>0.36991504354976856</c:v>
                </c:pt>
                <c:pt idx="111">
                  <c:v>0.36658580815782066</c:v>
                </c:pt>
                <c:pt idx="112">
                  <c:v>0.3632865358844003</c:v>
                </c:pt>
                <c:pt idx="113">
                  <c:v>0.36001695706144071</c:v>
                </c:pt>
                <c:pt idx="114">
                  <c:v>0.35677680444788773</c:v>
                </c:pt>
                <c:pt idx="115">
                  <c:v>0.35356581320785674</c:v>
                </c:pt>
                <c:pt idx="116">
                  <c:v>0.35038372088898601</c:v>
                </c:pt>
                <c:pt idx="117">
                  <c:v>0.34723026740098512</c:v>
                </c:pt>
                <c:pt idx="118">
                  <c:v>0.34410519499437625</c:v>
                </c:pt>
                <c:pt idx="119">
                  <c:v>0.34100824823942688</c:v>
                </c:pt>
                <c:pt idx="120">
                  <c:v>0.33793917400527201</c:v>
                </c:pt>
                <c:pt idx="121">
                  <c:v>0.33489772143922458</c:v>
                </c:pt>
                <c:pt idx="122">
                  <c:v>0.33188364194627157</c:v>
                </c:pt>
                <c:pt idx="123">
                  <c:v>0.32889668916875514</c:v>
                </c:pt>
                <c:pt idx="124">
                  <c:v>0.32593661896623632</c:v>
                </c:pt>
                <c:pt idx="125">
                  <c:v>0.32300318939554018</c:v>
                </c:pt>
                <c:pt idx="126">
                  <c:v>0.32009616069098029</c:v>
                </c:pt>
                <c:pt idx="127">
                  <c:v>0.31721529524476144</c:v>
                </c:pt>
                <c:pt idx="128">
                  <c:v>0.31436035758755859</c:v>
                </c:pt>
                <c:pt idx="129">
                  <c:v>0.31153111436927056</c:v>
                </c:pt>
                <c:pt idx="130">
                  <c:v>0.30872733433994715</c:v>
                </c:pt>
                <c:pt idx="131">
                  <c:v>0.30594878833088762</c:v>
                </c:pt>
                <c:pt idx="132">
                  <c:v>0.30319524923590963</c:v>
                </c:pt>
                <c:pt idx="133">
                  <c:v>0.30046649199278641</c:v>
                </c:pt>
                <c:pt idx="134">
                  <c:v>0.29776229356485134</c:v>
                </c:pt>
                <c:pt idx="135">
                  <c:v>0.2950824329227677</c:v>
                </c:pt>
                <c:pt idx="136">
                  <c:v>0.29242669102646279</c:v>
                </c:pt>
                <c:pt idx="137">
                  <c:v>0.28979485080722461</c:v>
                </c:pt>
                <c:pt idx="138">
                  <c:v>0.28718669714995959</c:v>
                </c:pt>
                <c:pt idx="139">
                  <c:v>0.28460201687560993</c:v>
                </c:pt>
                <c:pt idx="140">
                  <c:v>0.28204059872372944</c:v>
                </c:pt>
                <c:pt idx="141">
                  <c:v>0.2795022333352159</c:v>
                </c:pt>
                <c:pt idx="142">
                  <c:v>0.27698671323519897</c:v>
                </c:pt>
                <c:pt idx="143">
                  <c:v>0.27449383281608219</c:v>
                </c:pt>
                <c:pt idx="144">
                  <c:v>0.27202338832073747</c:v>
                </c:pt>
                <c:pt idx="145">
                  <c:v>0.26957517782585083</c:v>
                </c:pt>
                <c:pt idx="146">
                  <c:v>0.26714900122541818</c:v>
                </c:pt>
                <c:pt idx="147">
                  <c:v>0.26474466021438942</c:v>
                </c:pt>
                <c:pt idx="148">
                  <c:v>0.26236195827245989</c:v>
                </c:pt>
                <c:pt idx="149">
                  <c:v>0.26000070064800773</c:v>
                </c:pt>
                <c:pt idx="150">
                  <c:v>0.25766069434217564</c:v>
                </c:pt>
                <c:pt idx="151">
                  <c:v>0.25534174809309607</c:v>
                </c:pt>
                <c:pt idx="152">
                  <c:v>0.25304367236025821</c:v>
                </c:pt>
                <c:pt idx="153">
                  <c:v>0.2507662793090159</c:v>
                </c:pt>
                <c:pt idx="154">
                  <c:v>0.24850938279523477</c:v>
                </c:pt>
                <c:pt idx="155">
                  <c:v>0.24627279835007765</c:v>
                </c:pt>
                <c:pt idx="156">
                  <c:v>0.24405634316492694</c:v>
                </c:pt>
                <c:pt idx="157">
                  <c:v>0.2418598360764426</c:v>
                </c:pt>
                <c:pt idx="158">
                  <c:v>0.23968309755175463</c:v>
                </c:pt>
                <c:pt idx="159">
                  <c:v>0.23752594967378884</c:v>
                </c:pt>
                <c:pt idx="160">
                  <c:v>0.23538821612672475</c:v>
                </c:pt>
                <c:pt idx="161">
                  <c:v>0.23326972218158423</c:v>
                </c:pt>
                <c:pt idx="162">
                  <c:v>0.23117029468194997</c:v>
                </c:pt>
                <c:pt idx="163">
                  <c:v>0.2290897620298124</c:v>
                </c:pt>
                <c:pt idx="164">
                  <c:v>0.22702795417154409</c:v>
                </c:pt>
                <c:pt idx="165">
                  <c:v>0.22498470258400019</c:v>
                </c:pt>
                <c:pt idx="166">
                  <c:v>0.2229598402607442</c:v>
                </c:pt>
                <c:pt idx="167">
                  <c:v>0.22095320169839749</c:v>
                </c:pt>
                <c:pt idx="168">
                  <c:v>0.21896462288311191</c:v>
                </c:pt>
                <c:pt idx="169">
                  <c:v>0.2169939412771639</c:v>
                </c:pt>
                <c:pt idx="170">
                  <c:v>0.21504099580566943</c:v>
                </c:pt>
                <c:pt idx="171">
                  <c:v>0.21310562684341841</c:v>
                </c:pt>
                <c:pt idx="172">
                  <c:v>0.21118767620182766</c:v>
                </c:pt>
                <c:pt idx="173">
                  <c:v>0.20928698711601121</c:v>
                </c:pt>
                <c:pt idx="174">
                  <c:v>0.2074034042319671</c:v>
                </c:pt>
                <c:pt idx="175">
                  <c:v>0.2055367735938794</c:v>
                </c:pt>
                <c:pt idx="176">
                  <c:v>0.20368694263153447</c:v>
                </c:pt>
                <c:pt idx="177">
                  <c:v>0.20185376014785067</c:v>
                </c:pt>
                <c:pt idx="178">
                  <c:v>0.20003707630652001</c:v>
                </c:pt>
                <c:pt idx="179">
                  <c:v>0.19823674261976132</c:v>
                </c:pt>
                <c:pt idx="180">
                  <c:v>0.19645261193618346</c:v>
                </c:pt>
                <c:pt idx="181">
                  <c:v>0.19468453842875783</c:v>
                </c:pt>
                <c:pt idx="182">
                  <c:v>0.192932377582899</c:v>
                </c:pt>
                <c:pt idx="183">
                  <c:v>0.19119598618465292</c:v>
                </c:pt>
                <c:pt idx="184">
                  <c:v>0.18947522230899105</c:v>
                </c:pt>
                <c:pt idx="185">
                  <c:v>0.18776994530821015</c:v>
                </c:pt>
                <c:pt idx="186">
                  <c:v>0.18608001580043626</c:v>
                </c:pt>
                <c:pt idx="187">
                  <c:v>0.18440529565823233</c:v>
                </c:pt>
                <c:pt idx="188">
                  <c:v>0.18274564799730825</c:v>
                </c:pt>
                <c:pt idx="189">
                  <c:v>0.18110093716533246</c:v>
                </c:pt>
                <c:pt idx="190">
                  <c:v>0.17947102873084447</c:v>
                </c:pt>
                <c:pt idx="191">
                  <c:v>0.17785578947226688</c:v>
                </c:pt>
                <c:pt idx="192">
                  <c:v>0.17625508736701648</c:v>
                </c:pt>
                <c:pt idx="193">
                  <c:v>0.17466879158071333</c:v>
                </c:pt>
                <c:pt idx="194">
                  <c:v>0.17309677245648691</c:v>
                </c:pt>
                <c:pt idx="195">
                  <c:v>0.17153890150437853</c:v>
                </c:pt>
                <c:pt idx="196">
                  <c:v>0.16999505139083912</c:v>
                </c:pt>
                <c:pt idx="197">
                  <c:v>0.16846509592832157</c:v>
                </c:pt>
                <c:pt idx="198">
                  <c:v>0.16694891006496668</c:v>
                </c:pt>
                <c:pt idx="199">
                  <c:v>0.16544636987438197</c:v>
                </c:pt>
                <c:pt idx="200">
                  <c:v>0.16395735254551252</c:v>
                </c:pt>
                <c:pt idx="201">
                  <c:v>0.16248173637260291</c:v>
                </c:pt>
                <c:pt idx="202">
                  <c:v>0.16101940074524948</c:v>
                </c:pt>
                <c:pt idx="203">
                  <c:v>0.15957022613854224</c:v>
                </c:pt>
                <c:pt idx="204">
                  <c:v>0.15813409410329538</c:v>
                </c:pt>
                <c:pt idx="205">
                  <c:v>0.15671088725636573</c:v>
                </c:pt>
                <c:pt idx="206">
                  <c:v>0.15530048927105844</c:v>
                </c:pt>
                <c:pt idx="207">
                  <c:v>0.15390278486761891</c:v>
                </c:pt>
                <c:pt idx="208">
                  <c:v>0.15251765980381035</c:v>
                </c:pt>
                <c:pt idx="209">
                  <c:v>0.15114500086557606</c:v>
                </c:pt>
                <c:pt idx="210">
                  <c:v>0.14978469585778587</c:v>
                </c:pt>
                <c:pt idx="211">
                  <c:v>0.14843663359506579</c:v>
                </c:pt>
                <c:pt idx="212">
                  <c:v>0.14710070389271018</c:v>
                </c:pt>
                <c:pt idx="213">
                  <c:v>0.14577679755767578</c:v>
                </c:pt>
                <c:pt idx="214">
                  <c:v>0.1444648063796567</c:v>
                </c:pt>
                <c:pt idx="215">
                  <c:v>0.14316462312223979</c:v>
                </c:pt>
                <c:pt idx="216">
                  <c:v>0.14187614151413963</c:v>
                </c:pt>
                <c:pt idx="217">
                  <c:v>0.14059925624051237</c:v>
                </c:pt>
                <c:pt idx="218">
                  <c:v>0.13933386293434774</c:v>
                </c:pt>
                <c:pt idx="219">
                  <c:v>0.13807985816793861</c:v>
                </c:pt>
                <c:pt idx="220">
                  <c:v>0.13683713944442716</c:v>
                </c:pt>
                <c:pt idx="221">
                  <c:v>0.13560560518942733</c:v>
                </c:pt>
                <c:pt idx="222">
                  <c:v>0.13438515474272247</c:v>
                </c:pt>
                <c:pt idx="223">
                  <c:v>0.13317568835003799</c:v>
                </c:pt>
                <c:pt idx="224">
                  <c:v>0.13197710715488764</c:v>
                </c:pt>
                <c:pt idx="225">
                  <c:v>0.13078931319049364</c:v>
                </c:pt>
                <c:pt idx="226">
                  <c:v>0.1296122093717792</c:v>
                </c:pt>
                <c:pt idx="227">
                  <c:v>0.12844569948743317</c:v>
                </c:pt>
                <c:pt idx="228">
                  <c:v>0.12728968819204628</c:v>
                </c:pt>
                <c:pt idx="229">
                  <c:v>0.12614408099831786</c:v>
                </c:pt>
                <c:pt idx="230">
                  <c:v>0.12500878426933301</c:v>
                </c:pt>
                <c:pt idx="231">
                  <c:v>0.12388370521090901</c:v>
                </c:pt>
                <c:pt idx="232">
                  <c:v>0.12276875186401083</c:v>
                </c:pt>
                <c:pt idx="233">
                  <c:v>0.12166383309723473</c:v>
                </c:pt>
                <c:pt idx="234">
                  <c:v>0.12056885859935962</c:v>
                </c:pt>
                <c:pt idx="235">
                  <c:v>0.11948373887196538</c:v>
                </c:pt>
                <c:pt idx="236">
                  <c:v>0.11840838522211769</c:v>
                </c:pt>
                <c:pt idx="237">
                  <c:v>0.11734270975511864</c:v>
                </c:pt>
                <c:pt idx="238">
                  <c:v>0.11628662536732257</c:v>
                </c:pt>
                <c:pt idx="239">
                  <c:v>0.11524004573901667</c:v>
                </c:pt>
                <c:pt idx="240">
                  <c:v>0.11420288532736551</c:v>
                </c:pt>
                <c:pt idx="241">
                  <c:v>0.11317505935941923</c:v>
                </c:pt>
                <c:pt idx="242">
                  <c:v>0.11215648382518445</c:v>
                </c:pt>
                <c:pt idx="243">
                  <c:v>0.11114707547075779</c:v>
                </c:pt>
                <c:pt idx="244">
                  <c:v>0.11014675179152097</c:v>
                </c:pt>
                <c:pt idx="245">
                  <c:v>0.10915543102539729</c:v>
                </c:pt>
                <c:pt idx="246">
                  <c:v>0.10817303214616872</c:v>
                </c:pt>
                <c:pt idx="247">
                  <c:v>0.1071994748568532</c:v>
                </c:pt>
                <c:pt idx="248">
                  <c:v>0.10623467958314152</c:v>
                </c:pt>
                <c:pt idx="249">
                  <c:v>0.10527856746689325</c:v>
                </c:pt>
                <c:pt idx="250">
                  <c:v>0.10433106035969121</c:v>
                </c:pt>
                <c:pt idx="251">
                  <c:v>0.10339208081645399</c:v>
                </c:pt>
                <c:pt idx="252">
                  <c:v>0.1024615520891059</c:v>
                </c:pt>
                <c:pt idx="253">
                  <c:v>0.10153939812030395</c:v>
                </c:pt>
                <c:pt idx="254">
                  <c:v>0.10062554353722121</c:v>
                </c:pt>
                <c:pt idx="255">
                  <c:v>9.9719913645386224E-2</c:v>
                </c:pt>
                <c:pt idx="256">
                  <c:v>9.8822434422577751E-2</c:v>
                </c:pt>
                <c:pt idx="257">
                  <c:v>9.7933032512774548E-2</c:v>
                </c:pt>
                <c:pt idx="258">
                  <c:v>9.7051635220159582E-2</c:v>
                </c:pt>
                <c:pt idx="259">
                  <c:v>9.6178170503178145E-2</c:v>
                </c:pt>
                <c:pt idx="260">
                  <c:v>9.5312566968649537E-2</c:v>
                </c:pt>
                <c:pt idx="261">
                  <c:v>9.445475386593169E-2</c:v>
                </c:pt>
                <c:pt idx="262">
                  <c:v>9.360466108113831E-2</c:v>
                </c:pt>
                <c:pt idx="263">
                  <c:v>9.2762219131408072E-2</c:v>
                </c:pt>
                <c:pt idx="264">
                  <c:v>9.1927359159225397E-2</c:v>
                </c:pt>
                <c:pt idx="265">
                  <c:v>9.1100012926792373E-2</c:v>
                </c:pt>
                <c:pt idx="266">
                  <c:v>9.0280112810451243E-2</c:v>
                </c:pt>
                <c:pt idx="267">
                  <c:v>8.9467591795157189E-2</c:v>
                </c:pt>
                <c:pt idx="268">
                  <c:v>8.866238346900078E-2</c:v>
                </c:pt>
                <c:pt idx="269">
                  <c:v>8.7864422017779775E-2</c:v>
                </c:pt>
                <c:pt idx="270">
                  <c:v>8.707364221961976E-2</c:v>
                </c:pt>
                <c:pt idx="271">
                  <c:v>8.6289979439643186E-2</c:v>
                </c:pt>
                <c:pt idx="272">
                  <c:v>8.5513369624686392E-2</c:v>
                </c:pt>
                <c:pt idx="273">
                  <c:v>8.4743749298064219E-2</c:v>
                </c:pt>
                <c:pt idx="274">
                  <c:v>8.3981055554381637E-2</c:v>
                </c:pt>
                <c:pt idx="275">
                  <c:v>8.3225226054392198E-2</c:v>
                </c:pt>
                <c:pt idx="276">
                  <c:v>8.2476199019902663E-2</c:v>
                </c:pt>
                <c:pt idx="277">
                  <c:v>8.1733913228723545E-2</c:v>
                </c:pt>
                <c:pt idx="278">
                  <c:v>8.0998308009665038E-2</c:v>
                </c:pt>
                <c:pt idx="279">
                  <c:v>8.0269323237578058E-2</c:v>
                </c:pt>
                <c:pt idx="280">
                  <c:v>7.9546899328439849E-2</c:v>
                </c:pt>
                <c:pt idx="281">
                  <c:v>7.8830977234483887E-2</c:v>
                </c:pt>
                <c:pt idx="282">
                  <c:v>7.8121498439373535E-2</c:v>
                </c:pt>
                <c:pt idx="283">
                  <c:v>7.7418404953419173E-2</c:v>
                </c:pt>
                <c:pt idx="284">
                  <c:v>7.6721639308838407E-2</c:v>
                </c:pt>
                <c:pt idx="285">
                  <c:v>7.6031144555058855E-2</c:v>
                </c:pt>
                <c:pt idx="286">
                  <c:v>7.5346864254063325E-2</c:v>
                </c:pt>
                <c:pt idx="287">
                  <c:v>7.4668742475776761E-2</c:v>
                </c:pt>
                <c:pt idx="288">
                  <c:v>7.399672379349477E-2</c:v>
                </c:pt>
                <c:pt idx="289">
                  <c:v>7.3330753279353317E-2</c:v>
                </c:pt>
                <c:pt idx="290">
                  <c:v>7.2670776499839135E-2</c:v>
                </c:pt>
                <c:pt idx="291">
                  <c:v>7.2016739511340577E-2</c:v>
                </c:pt>
                <c:pt idx="292">
                  <c:v>7.1368588855738518E-2</c:v>
                </c:pt>
                <c:pt idx="293">
                  <c:v>7.0726271556036877E-2</c:v>
                </c:pt>
                <c:pt idx="294">
                  <c:v>7.008973511203255E-2</c:v>
                </c:pt>
                <c:pt idx="295">
                  <c:v>6.9458927496024253E-2</c:v>
                </c:pt>
                <c:pt idx="296">
                  <c:v>6.8833797148560041E-2</c:v>
                </c:pt>
                <c:pt idx="297">
                  <c:v>6.8214292974223004E-2</c:v>
                </c:pt>
                <c:pt idx="298">
                  <c:v>6.7600364337454991E-2</c:v>
                </c:pt>
                <c:pt idx="299">
                  <c:v>6.6991961058417898E-2</c:v>
                </c:pt>
                <c:pt idx="300">
                  <c:v>6.6389033408892142E-2</c:v>
                </c:pt>
                <c:pt idx="301">
                  <c:v>6.579153210821212E-2</c:v>
                </c:pt>
                <c:pt idx="302">
                  <c:v>6.5199408319238206E-2</c:v>
                </c:pt>
                <c:pt idx="303">
                  <c:v>6.4612613644365061E-2</c:v>
                </c:pt>
                <c:pt idx="304">
                  <c:v>6.4031100121565779E-2</c:v>
                </c:pt>
                <c:pt idx="305">
                  <c:v>6.3454820220471692E-2</c:v>
                </c:pt>
                <c:pt idx="306">
                  <c:v>6.2883726838487447E-2</c:v>
                </c:pt>
                <c:pt idx="307">
                  <c:v>6.2317773296941062E-2</c:v>
                </c:pt>
                <c:pt idx="308">
                  <c:v>6.1756913337268592E-2</c:v>
                </c:pt>
                <c:pt idx="309">
                  <c:v>6.1201101117233175E-2</c:v>
                </c:pt>
                <c:pt idx="310">
                  <c:v>6.0650291207178075E-2</c:v>
                </c:pt>
                <c:pt idx="311">
                  <c:v>6.0104438586313473E-2</c:v>
                </c:pt>
                <c:pt idx="312">
                  <c:v>5.9563498639036649E-2</c:v>
                </c:pt>
                <c:pt idx="313">
                  <c:v>5.9027427151285318E-2</c:v>
                </c:pt>
                <c:pt idx="314">
                  <c:v>5.8496180306923752E-2</c:v>
                </c:pt>
                <c:pt idx="315">
                  <c:v>5.7969714684161441E-2</c:v>
                </c:pt>
                <c:pt idx="316">
                  <c:v>5.7447987252003986E-2</c:v>
                </c:pt>
                <c:pt idx="317">
                  <c:v>5.6930955366735952E-2</c:v>
                </c:pt>
                <c:pt idx="318">
                  <c:v>5.6418576768435327E-2</c:v>
                </c:pt>
                <c:pt idx="319">
                  <c:v>5.5910809577519406E-2</c:v>
                </c:pt>
                <c:pt idx="320">
                  <c:v>5.5407612291321733E-2</c:v>
                </c:pt>
                <c:pt idx="321">
                  <c:v>5.490894378069984E-2</c:v>
                </c:pt>
                <c:pt idx="322">
                  <c:v>5.4414763286673544E-2</c:v>
                </c:pt>
                <c:pt idx="323">
                  <c:v>5.3925030417093484E-2</c:v>
                </c:pt>
                <c:pt idx="324">
                  <c:v>5.3439705143339643E-2</c:v>
                </c:pt>
                <c:pt idx="325">
                  <c:v>5.2958747797049587E-2</c:v>
                </c:pt>
                <c:pt idx="326">
                  <c:v>5.2482119066876137E-2</c:v>
                </c:pt>
                <c:pt idx="327">
                  <c:v>5.2009779995274251E-2</c:v>
                </c:pt>
                <c:pt idx="328">
                  <c:v>5.1541691975316779E-2</c:v>
                </c:pt>
                <c:pt idx="329">
                  <c:v>5.1077816747538932E-2</c:v>
                </c:pt>
                <c:pt idx="330">
                  <c:v>5.0618116396811082E-2</c:v>
                </c:pt>
                <c:pt idx="331">
                  <c:v>5.0162553349239782E-2</c:v>
                </c:pt>
                <c:pt idx="332">
                  <c:v>4.9711090369096621E-2</c:v>
                </c:pt>
                <c:pt idx="333">
                  <c:v>4.9263690555774751E-2</c:v>
                </c:pt>
                <c:pt idx="334">
                  <c:v>4.882031734077278E-2</c:v>
                </c:pt>
                <c:pt idx="335">
                  <c:v>4.8380934484705825E-2</c:v>
                </c:pt>
                <c:pt idx="336">
                  <c:v>4.7945506074343475E-2</c:v>
                </c:pt>
                <c:pt idx="337">
                  <c:v>4.7513996519674383E-2</c:v>
                </c:pt>
                <c:pt idx="338">
                  <c:v>4.7086370550997313E-2</c:v>
                </c:pt>
                <c:pt idx="339">
                  <c:v>4.6662593216038335E-2</c:v>
                </c:pt>
                <c:pt idx="340">
                  <c:v>4.6242629877093988E-2</c:v>
                </c:pt>
                <c:pt idx="341">
                  <c:v>4.5826446208200144E-2</c:v>
                </c:pt>
                <c:pt idx="342">
                  <c:v>4.5414008192326341E-2</c:v>
                </c:pt>
                <c:pt idx="343">
                  <c:v>4.5005282118595405E-2</c:v>
                </c:pt>
                <c:pt idx="344">
                  <c:v>4.4600234579528046E-2</c:v>
                </c:pt>
                <c:pt idx="345">
                  <c:v>4.4198832468312292E-2</c:v>
                </c:pt>
                <c:pt idx="346">
                  <c:v>4.3801042976097479E-2</c:v>
                </c:pt>
                <c:pt idx="347">
                  <c:v>4.3406833589312604E-2</c:v>
                </c:pt>
                <c:pt idx="348">
                  <c:v>4.3016172087008794E-2</c:v>
                </c:pt>
                <c:pt idx="349">
                  <c:v>4.2629026538225714E-2</c:v>
                </c:pt>
                <c:pt idx="350">
                  <c:v>4.2245365299381686E-2</c:v>
                </c:pt>
                <c:pt idx="351">
                  <c:v>4.1865157011687248E-2</c:v>
                </c:pt>
                <c:pt idx="352">
                  <c:v>4.1488370598582062E-2</c:v>
                </c:pt>
                <c:pt idx="353">
                  <c:v>4.1114975263194825E-2</c:v>
                </c:pt>
                <c:pt idx="354">
                  <c:v>4.0744940485826074E-2</c:v>
                </c:pt>
                <c:pt idx="355">
                  <c:v>4.0378236021453642E-2</c:v>
                </c:pt>
                <c:pt idx="356">
                  <c:v>4.0014831897260558E-2</c:v>
                </c:pt>
                <c:pt idx="357">
                  <c:v>3.9654698410185214E-2</c:v>
                </c:pt>
                <c:pt idx="358">
                  <c:v>3.9297806124493545E-2</c:v>
                </c:pt>
                <c:pt idx="359">
                  <c:v>3.8944125869373104E-2</c:v>
                </c:pt>
                <c:pt idx="360">
                  <c:v>3.8593628736548743E-2</c:v>
                </c:pt>
                <c:pt idx="361">
                  <c:v>3.8246286077919807E-2</c:v>
                </c:pt>
                <c:pt idx="362">
                  <c:v>3.7902069503218526E-2</c:v>
                </c:pt>
                <c:pt idx="363">
                  <c:v>3.7560950877689563E-2</c:v>
                </c:pt>
                <c:pt idx="364">
                  <c:v>3.7222902319790356E-2</c:v>
                </c:pt>
                <c:pt idx="365">
                  <c:v>3.6887896198912244E-2</c:v>
                </c:pt>
                <c:pt idx="366">
                  <c:v>3.6555905133122034E-2</c:v>
                </c:pt>
                <c:pt idx="367">
                  <c:v>3.6226901986923937E-2</c:v>
                </c:pt>
                <c:pt idx="368">
                  <c:v>3.5900859869041624E-2</c:v>
                </c:pt>
                <c:pt idx="369">
                  <c:v>3.5577752130220248E-2</c:v>
                </c:pt>
                <c:pt idx="370">
                  <c:v>3.5257552361048265E-2</c:v>
                </c:pt>
                <c:pt idx="371">
                  <c:v>3.4940234389798833E-2</c:v>
                </c:pt>
                <c:pt idx="372">
                  <c:v>3.4625772280290644E-2</c:v>
                </c:pt>
                <c:pt idx="373">
                  <c:v>3.4314140329768025E-2</c:v>
                </c:pt>
                <c:pt idx="374">
                  <c:v>3.4005313066800116E-2</c:v>
                </c:pt>
                <c:pt idx="375">
                  <c:v>3.3699265249198918E-2</c:v>
                </c:pt>
                <c:pt idx="376">
                  <c:v>3.3395971861956128E-2</c:v>
                </c:pt>
                <c:pt idx="377">
                  <c:v>3.3095408115198524E-2</c:v>
                </c:pt>
                <c:pt idx="378">
                  <c:v>3.279754944216174E-2</c:v>
                </c:pt>
                <c:pt idx="379">
                  <c:v>3.2502371497182284E-2</c:v>
                </c:pt>
                <c:pt idx="380">
                  <c:v>3.2209850153707642E-2</c:v>
                </c:pt>
                <c:pt idx="381">
                  <c:v>3.1919961502324276E-2</c:v>
                </c:pt>
                <c:pt idx="382">
                  <c:v>3.1632681848803357E-2</c:v>
                </c:pt>
                <c:pt idx="383">
                  <c:v>3.1347987712164127E-2</c:v>
                </c:pt>
                <c:pt idx="384">
                  <c:v>3.1065855822754649E-2</c:v>
                </c:pt>
                <c:pt idx="385">
                  <c:v>3.0786263120349856E-2</c:v>
                </c:pt>
                <c:pt idx="386">
                  <c:v>3.0509186752266708E-2</c:v>
                </c:pt>
                <c:pt idx="387">
                  <c:v>3.0234604071496307E-2</c:v>
                </c:pt>
                <c:pt idx="388">
                  <c:v>2.9962492634852841E-2</c:v>
                </c:pt>
                <c:pt idx="389">
                  <c:v>2.9692830201139164E-2</c:v>
                </c:pt>
                <c:pt idx="390">
                  <c:v>2.9425594729328913E-2</c:v>
                </c:pt>
                <c:pt idx="391">
                  <c:v>2.9160764376764951E-2</c:v>
                </c:pt>
                <c:pt idx="392">
                  <c:v>2.8898317497374065E-2</c:v>
                </c:pt>
                <c:pt idx="393">
                  <c:v>2.86382326398977E-2</c:v>
                </c:pt>
                <c:pt idx="394">
                  <c:v>2.8380488546138623E-2</c:v>
                </c:pt>
                <c:pt idx="395">
                  <c:v>2.8125064149223375E-2</c:v>
                </c:pt>
                <c:pt idx="396">
                  <c:v>2.7871938571880365E-2</c:v>
                </c:pt>
                <c:pt idx="397">
                  <c:v>2.7621091124733443E-2</c:v>
                </c:pt>
                <c:pt idx="398">
                  <c:v>2.737250130461084E-2</c:v>
                </c:pt>
                <c:pt idx="399">
                  <c:v>2.7126148792869342E-2</c:v>
                </c:pt>
                <c:pt idx="400">
                  <c:v>2.6882013453733519E-2</c:v>
                </c:pt>
                <c:pt idx="401">
                  <c:v>2.6640075332649917E-2</c:v>
                </c:pt>
                <c:pt idx="402">
                  <c:v>2.6400314654656067E-2</c:v>
                </c:pt>
                <c:pt idx="403">
                  <c:v>2.6162711822764161E-2</c:v>
                </c:pt>
                <c:pt idx="404">
                  <c:v>2.5927247416359284E-2</c:v>
                </c:pt>
                <c:pt idx="405">
                  <c:v>2.5693902189612049E-2</c:v>
                </c:pt>
                <c:pt idx="406">
                  <c:v>2.5462657069905539E-2</c:v>
                </c:pt>
                <c:pt idx="407">
                  <c:v>2.523349315627639E-2</c:v>
                </c:pt>
                <c:pt idx="408">
                  <c:v>2.5006391717869902E-2</c:v>
                </c:pt>
                <c:pt idx="409">
                  <c:v>2.4781334192409073E-2</c:v>
                </c:pt>
                <c:pt idx="410">
                  <c:v>2.4558302184677392E-2</c:v>
                </c:pt>
                <c:pt idx="411">
                  <c:v>2.4337277465015295E-2</c:v>
                </c:pt>
                <c:pt idx="412">
                  <c:v>2.4118241967830158E-2</c:v>
                </c:pt>
                <c:pt idx="413">
                  <c:v>2.3901177790119688E-2</c:v>
                </c:pt>
                <c:pt idx="414">
                  <c:v>2.3686067190008611E-2</c:v>
                </c:pt>
                <c:pt idx="415">
                  <c:v>2.3472892585298534E-2</c:v>
                </c:pt>
                <c:pt idx="416">
                  <c:v>2.3261636552030847E-2</c:v>
                </c:pt>
                <c:pt idx="417">
                  <c:v>2.305228182306257E-2</c:v>
                </c:pt>
                <c:pt idx="418">
                  <c:v>2.2844811286655008E-2</c:v>
                </c:pt>
                <c:pt idx="419">
                  <c:v>2.2639207985075113E-2</c:v>
                </c:pt>
                <c:pt idx="420">
                  <c:v>2.2435455113209438E-2</c:v>
                </c:pt>
                <c:pt idx="421">
                  <c:v>2.2233536017190553E-2</c:v>
                </c:pt>
                <c:pt idx="422">
                  <c:v>2.2033434193035838E-2</c:v>
                </c:pt>
                <c:pt idx="423">
                  <c:v>2.1835133285298517E-2</c:v>
                </c:pt>
                <c:pt idx="424">
                  <c:v>2.1638617085730831E-2</c:v>
                </c:pt>
                <c:pt idx="425">
                  <c:v>2.1443869531959255E-2</c:v>
                </c:pt>
                <c:pt idx="426">
                  <c:v>2.1250874706171621E-2</c:v>
                </c:pt>
                <c:pt idx="427">
                  <c:v>2.1059616833816075E-2</c:v>
                </c:pt>
                <c:pt idx="428">
                  <c:v>2.0870080282311729E-2</c:v>
                </c:pt>
                <c:pt idx="429">
                  <c:v>2.0682249559770924E-2</c:v>
                </c:pt>
                <c:pt idx="430">
                  <c:v>2.0496109313732986E-2</c:v>
                </c:pt>
                <c:pt idx="431">
                  <c:v>2.0311644329909388E-2</c:v>
                </c:pt>
                <c:pt idx="432">
                  <c:v>2.0128839530940204E-2</c:v>
                </c:pt>
                <c:pt idx="433">
                  <c:v>1.9947679975161742E-2</c:v>
                </c:pt>
                <c:pt idx="434">
                  <c:v>1.9768150855385285E-2</c:v>
                </c:pt>
                <c:pt idx="435">
                  <c:v>1.9590237497686819E-2</c:v>
                </c:pt>
                <c:pt idx="436">
                  <c:v>1.9413925360207637E-2</c:v>
                </c:pt>
                <c:pt idx="437">
                  <c:v>1.9239200031965768E-2</c:v>
                </c:pt>
                <c:pt idx="438">
                  <c:v>1.9066047231678075E-2</c:v>
                </c:pt>
                <c:pt idx="439">
                  <c:v>1.8894452806592972E-2</c:v>
                </c:pt>
                <c:pt idx="440">
                  <c:v>1.8724402731333634E-2</c:v>
                </c:pt>
                <c:pt idx="441">
                  <c:v>1.8555883106751631E-2</c:v>
                </c:pt>
                <c:pt idx="442">
                  <c:v>1.8388880158790866E-2</c:v>
                </c:pt>
                <c:pt idx="443">
                  <c:v>1.8223380237361749E-2</c:v>
                </c:pt>
                <c:pt idx="444">
                  <c:v>1.8059369815225493E-2</c:v>
                </c:pt>
                <c:pt idx="445">
                  <c:v>1.7896835486888463E-2</c:v>
                </c:pt>
                <c:pt idx="446">
                  <c:v>1.7735763967506469E-2</c:v>
                </c:pt>
                <c:pt idx="447">
                  <c:v>1.7576142091798912E-2</c:v>
                </c:pt>
                <c:pt idx="448">
                  <c:v>1.7417956812972722E-2</c:v>
                </c:pt>
                <c:pt idx="449">
                  <c:v>1.7261195201655966E-2</c:v>
                </c:pt>
                <c:pt idx="450">
                  <c:v>1.7105844444841062E-2</c:v>
                </c:pt>
                <c:pt idx="451">
                  <c:v>1.6951891844837492E-2</c:v>
                </c:pt>
                <c:pt idx="452">
                  <c:v>1.6799324818233954E-2</c:v>
                </c:pt>
                <c:pt idx="453">
                  <c:v>1.6648130894869849E-2</c:v>
                </c:pt>
                <c:pt idx="454">
                  <c:v>1.6498297716816022E-2</c:v>
                </c:pt>
                <c:pt idx="455">
                  <c:v>1.6349813037364679E-2</c:v>
                </c:pt>
                <c:pt idx="456">
                  <c:v>1.6202664720028397E-2</c:v>
                </c:pt>
                <c:pt idx="457">
                  <c:v>1.605684073754814E-2</c:v>
                </c:pt>
                <c:pt idx="458">
                  <c:v>1.5912329170910205E-2</c:v>
                </c:pt>
                <c:pt idx="459">
                  <c:v>1.5769118208372013E-2</c:v>
                </c:pt>
                <c:pt idx="460">
                  <c:v>1.5627196144496664E-2</c:v>
                </c:pt>
                <c:pt idx="461">
                  <c:v>1.5486551379196195E-2</c:v>
                </c:pt>
                <c:pt idx="462">
                  <c:v>1.5347172416783428E-2</c:v>
                </c:pt>
                <c:pt idx="463">
                  <c:v>1.5209047865032377E-2</c:v>
                </c:pt>
                <c:pt idx="464">
                  <c:v>1.5072166434247086E-2</c:v>
                </c:pt>
                <c:pt idx="465">
                  <c:v>1.4936516936338863E-2</c:v>
                </c:pt>
                <c:pt idx="466">
                  <c:v>1.4802088283911812E-2</c:v>
                </c:pt>
                <c:pt idx="467">
                  <c:v>1.4668869489356607E-2</c:v>
                </c:pt>
                <c:pt idx="468">
                  <c:v>1.4536849663952398E-2</c:v>
                </c:pt>
                <c:pt idx="469">
                  <c:v>1.4406018016976826E-2</c:v>
                </c:pt>
                <c:pt idx="470">
                  <c:v>1.4276363854824035E-2</c:v>
                </c:pt>
                <c:pt idx="471">
                  <c:v>1.4147876580130619E-2</c:v>
                </c:pt>
                <c:pt idx="472">
                  <c:v>1.4020545690909443E-2</c:v>
                </c:pt>
                <c:pt idx="473">
                  <c:v>1.3894360779691257E-2</c:v>
                </c:pt>
                <c:pt idx="474">
                  <c:v>1.3769311532674036E-2</c:v>
                </c:pt>
                <c:pt idx="475">
                  <c:v>1.364538772887997E-2</c:v>
                </c:pt>
                <c:pt idx="476">
                  <c:v>1.3522579239320051E-2</c:v>
                </c:pt>
                <c:pt idx="477">
                  <c:v>1.3400876026166171E-2</c:v>
                </c:pt>
                <c:pt idx="478">
                  <c:v>1.3280268141930675E-2</c:v>
                </c:pt>
                <c:pt idx="479">
                  <c:v>1.3160745728653299E-2</c:v>
                </c:pt>
                <c:pt idx="480">
                  <c:v>1.3042299017095419E-2</c:v>
                </c:pt>
                <c:pt idx="481">
                  <c:v>1.2924918325941561E-2</c:v>
                </c:pt>
                <c:pt idx="482">
                  <c:v>1.2808594061008087E-2</c:v>
                </c:pt>
                <c:pt idx="483">
                  <c:v>1.2693316714459014E-2</c:v>
                </c:pt>
                <c:pt idx="484">
                  <c:v>1.2579076864028883E-2</c:v>
                </c:pt>
                <c:pt idx="485">
                  <c:v>1.2465865172252623E-2</c:v>
                </c:pt>
                <c:pt idx="486">
                  <c:v>1.235367238570235E-2</c:v>
                </c:pt>
                <c:pt idx="487">
                  <c:v>1.2242489334231029E-2</c:v>
                </c:pt>
                <c:pt idx="488">
                  <c:v>1.213230693022295E-2</c:v>
                </c:pt>
                <c:pt idx="489">
                  <c:v>1.2023116167850944E-2</c:v>
                </c:pt>
                <c:pt idx="490">
                  <c:v>1.1914908122340286E-2</c:v>
                </c:pt>
                <c:pt idx="491">
                  <c:v>1.1807673949239223E-2</c:v>
                </c:pt>
                <c:pt idx="492">
                  <c:v>1.170140488369607E-2</c:v>
                </c:pt>
                <c:pt idx="493">
                  <c:v>1.1596092239742804E-2</c:v>
                </c:pt>
                <c:pt idx="494">
                  <c:v>1.1491727409585119E-2</c:v>
                </c:pt>
                <c:pt idx="495">
                  <c:v>1.1388301862898853E-2</c:v>
                </c:pt>
                <c:pt idx="496">
                  <c:v>1.1285807146132764E-2</c:v>
                </c:pt>
                <c:pt idx="497">
                  <c:v>1.118423488181757E-2</c:v>
                </c:pt>
                <c:pt idx="498">
                  <c:v>1.1083576767881211E-2</c:v>
                </c:pt>
                <c:pt idx="499">
                  <c:v>1.098382457697028E-2</c:v>
                </c:pt>
                <c:pt idx="500">
                  <c:v>1.0884970155777548E-2</c:v>
                </c:pt>
                <c:pt idx="501">
                  <c:v>1.0787005424375549E-2</c:v>
                </c:pt>
                <c:pt idx="502">
                  <c:v>1.0689922375556169E-2</c:v>
                </c:pt>
                <c:pt idx="503">
                  <c:v>1.0593713074176163E-2</c:v>
                </c:pt>
                <c:pt idx="504">
                  <c:v>1.0498369656508577E-2</c:v>
                </c:pt>
                <c:pt idx="505">
                  <c:v>1.04038843296E-2</c:v>
                </c:pt>
                <c:pt idx="506">
                  <c:v>1.0310249370633601E-2</c:v>
                </c:pt>
                <c:pt idx="507">
                  <c:v>1.0217457126297898E-2</c:v>
                </c:pt>
                <c:pt idx="508">
                  <c:v>1.0125500012161217E-2</c:v>
                </c:pt>
                <c:pt idx="509">
                  <c:v>1.0034370512051766E-2</c:v>
                </c:pt>
                <c:pt idx="510">
                  <c:v>9.9440611774433002E-3</c:v>
                </c:pt>
                <c:pt idx="511">
                  <c:v>9.8545646268463107E-3</c:v>
                </c:pt>
                <c:pt idx="512">
                  <c:v>9.7658735452046935E-3</c:v>
                </c:pt>
                <c:pt idx="513">
                  <c:v>9.6779806832978515E-3</c:v>
                </c:pt>
                <c:pt idx="514">
                  <c:v>9.5908788571481707E-3</c:v>
                </c:pt>
                <c:pt idx="515">
                  <c:v>9.5045609474338367E-3</c:v>
                </c:pt>
                <c:pt idx="516">
                  <c:v>9.4190198989069322E-3</c:v>
                </c:pt>
              </c:numCache>
            </c:numRef>
          </c:yVal>
          <c:smooth val="0"/>
        </c:ser>
        <c:dLbls>
          <c:showLegendKey val="0"/>
          <c:showVal val="0"/>
          <c:showCatName val="0"/>
          <c:showSerName val="0"/>
          <c:showPercent val="0"/>
          <c:showBubbleSize val="0"/>
        </c:dLbls>
        <c:axId val="192118784"/>
        <c:axId val="192120320"/>
      </c:scatterChart>
      <c:valAx>
        <c:axId val="192118784"/>
        <c:scaling>
          <c:orientation val="minMax"/>
        </c:scaling>
        <c:delete val="0"/>
        <c:axPos val="b"/>
        <c:numFmt formatCode="General" sourceLinked="1"/>
        <c:majorTickMark val="out"/>
        <c:minorTickMark val="none"/>
        <c:tickLblPos val="nextTo"/>
        <c:crossAx val="192120320"/>
        <c:crosses val="autoZero"/>
        <c:crossBetween val="midCat"/>
      </c:valAx>
      <c:valAx>
        <c:axId val="192120320"/>
        <c:scaling>
          <c:orientation val="minMax"/>
        </c:scaling>
        <c:delete val="0"/>
        <c:axPos val="l"/>
        <c:majorGridlines/>
        <c:numFmt formatCode="0.00" sourceLinked="1"/>
        <c:majorTickMark val="out"/>
        <c:minorTickMark val="none"/>
        <c:tickLblPos val="nextTo"/>
        <c:crossAx val="192118784"/>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'estimating mortality'!$E$4</c:f>
              <c:strCache>
                <c:ptCount val="1"/>
                <c:pt idx="0">
                  <c:v>ln transformed proportion survivors per month</c:v>
                </c:pt>
              </c:strCache>
            </c:strRef>
          </c:tx>
          <c:spPr>
            <a:ln w="19050">
              <a:noFill/>
            </a:ln>
          </c:spPr>
          <c:trendline>
            <c:trendlineType val="linear"/>
            <c:dispRSqr val="0"/>
            <c:dispEq val="1"/>
            <c:trendlineLbl>
              <c:layout>
                <c:manualLayout>
                  <c:x val="-8.6304150100049382E-2"/>
                  <c:y val="-7.7214931466899978E-2"/>
                </c:manualLayout>
              </c:layout>
              <c:numFmt formatCode="General" sourceLinked="0"/>
              <c:txPr>
                <a:bodyPr/>
                <a:lstStyle/>
                <a:p>
                  <a:pPr>
                    <a:defRPr sz="2000"/>
                  </a:pPr>
                  <a:endParaRPr lang="en-US"/>
                </a:p>
              </c:txPr>
            </c:trendlineLbl>
          </c:trendline>
          <c:xVal>
            <c:numRef>
              <c:f>'estimating mortality'!$D$5:$D$16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'estimating mortality'!$E$5:$E$16</c:f>
              <c:numCache>
                <c:formatCode>General</c:formatCode>
                <c:ptCount val="12"/>
                <c:pt idx="0">
                  <c:v>-0.13109079745616153</c:v>
                </c:pt>
                <c:pt idx="1">
                  <c:v>-0.40231313702063332</c:v>
                </c:pt>
                <c:pt idx="2">
                  <c:v>-0.67353547658510515</c:v>
                </c:pt>
                <c:pt idx="3">
                  <c:v>-0.94475781614957732</c:v>
                </c:pt>
                <c:pt idx="4">
                  <c:v>-1.215980155714049</c:v>
                </c:pt>
                <c:pt idx="5">
                  <c:v>-1.4872024952785208</c:v>
                </c:pt>
                <c:pt idx="6">
                  <c:v>-1.7584248348429923</c:v>
                </c:pt>
                <c:pt idx="7">
                  <c:v>-2.0296471744074642</c:v>
                </c:pt>
                <c:pt idx="8">
                  <c:v>-2.3008695139719371</c:v>
                </c:pt>
                <c:pt idx="9">
                  <c:v>-2.5720918535364081</c:v>
                </c:pt>
                <c:pt idx="10">
                  <c:v>-2.8433141931008796</c:v>
                </c:pt>
                <c:pt idx="11">
                  <c:v>-3.1145365326653507</c:v>
                </c:pt>
              </c:numCache>
            </c:numRef>
          </c:yVal>
          <c:smooth val="0"/>
        </c:ser>
        <c:dLbls>
          <c:showLegendKey val="0"/>
          <c:showVal val="0"/>
          <c:showCatName val="0"/>
          <c:showSerName val="0"/>
          <c:showPercent val="0"/>
          <c:showBubbleSize val="0"/>
        </c:dLbls>
        <c:axId val="192149376"/>
        <c:axId val="192150912"/>
      </c:scatterChart>
      <c:valAx>
        <c:axId val="192149376"/>
        <c:scaling>
          <c:orientation val="minMax"/>
        </c:scaling>
        <c:delete val="0"/>
        <c:axPos val="b"/>
        <c:numFmt formatCode="General" sourceLinked="1"/>
        <c:majorTickMark val="out"/>
        <c:minorTickMark val="none"/>
        <c:tickLblPos val="nextTo"/>
        <c:crossAx val="192150912"/>
        <c:crosses val="autoZero"/>
        <c:crossBetween val="midCat"/>
      </c:valAx>
      <c:valAx>
        <c:axId val="192150912"/>
        <c:scaling>
          <c:orientation val="minMax"/>
        </c:scaling>
        <c:delete val="0"/>
        <c:axPos val="l"/>
        <c:majorGridlines/>
        <c:numFmt formatCode="General" sourceLinked="1"/>
        <c:majorTickMark val="out"/>
        <c:minorTickMark val="none"/>
        <c:tickLblPos val="nextTo"/>
        <c:crossAx val="19214937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June 2014</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data'!$H$30:$H$93</c:f>
              <c:numCache>
                <c:formatCode>0.000</c:formatCode>
                <c:ptCount val="64"/>
                <c:pt idx="0">
                  <c:v>0.82257900000000006</c:v>
                </c:pt>
                <c:pt idx="1">
                  <c:v>0.83870800000000001</c:v>
                </c:pt>
                <c:pt idx="2">
                  <c:v>0.87096600000000002</c:v>
                </c:pt>
                <c:pt idx="3">
                  <c:v>0.88709500000000008</c:v>
                </c:pt>
                <c:pt idx="4">
                  <c:v>0.88709500000000008</c:v>
                </c:pt>
                <c:pt idx="5">
                  <c:v>0.88709500000000008</c:v>
                </c:pt>
                <c:pt idx="6">
                  <c:v>0.90322400000000003</c:v>
                </c:pt>
                <c:pt idx="7">
                  <c:v>0.90322400000000003</c:v>
                </c:pt>
                <c:pt idx="8">
                  <c:v>0.90322400000000003</c:v>
                </c:pt>
                <c:pt idx="9">
                  <c:v>0.90322400000000003</c:v>
                </c:pt>
                <c:pt idx="10">
                  <c:v>0.91935300000000009</c:v>
                </c:pt>
                <c:pt idx="11">
                  <c:v>0.91935300000000009</c:v>
                </c:pt>
                <c:pt idx="12">
                  <c:v>0.91935300000000009</c:v>
                </c:pt>
                <c:pt idx="13">
                  <c:v>0.91935300000000009</c:v>
                </c:pt>
                <c:pt idx="14">
                  <c:v>0.91935300000000009</c:v>
                </c:pt>
                <c:pt idx="15">
                  <c:v>0.93548200000000004</c:v>
                </c:pt>
                <c:pt idx="16">
                  <c:v>0.93548200000000004</c:v>
                </c:pt>
                <c:pt idx="17">
                  <c:v>0.93548200000000004</c:v>
                </c:pt>
                <c:pt idx="18">
                  <c:v>0.93548200000000004</c:v>
                </c:pt>
                <c:pt idx="19">
                  <c:v>0.93548200000000004</c:v>
                </c:pt>
                <c:pt idx="20">
                  <c:v>0.9516110000000001</c:v>
                </c:pt>
                <c:pt idx="21">
                  <c:v>0.9516110000000001</c:v>
                </c:pt>
                <c:pt idx="22">
                  <c:v>0.9516110000000001</c:v>
                </c:pt>
                <c:pt idx="23">
                  <c:v>0.9516110000000001</c:v>
                </c:pt>
                <c:pt idx="24">
                  <c:v>0.9516110000000001</c:v>
                </c:pt>
                <c:pt idx="25">
                  <c:v>0.9516110000000001</c:v>
                </c:pt>
                <c:pt idx="26">
                  <c:v>0.9516110000000001</c:v>
                </c:pt>
                <c:pt idx="27">
                  <c:v>0.9516110000000001</c:v>
                </c:pt>
                <c:pt idx="28">
                  <c:v>0.9516110000000001</c:v>
                </c:pt>
                <c:pt idx="29">
                  <c:v>0.96774000000000004</c:v>
                </c:pt>
                <c:pt idx="30">
                  <c:v>0.96774000000000004</c:v>
                </c:pt>
                <c:pt idx="31">
                  <c:v>0.96774000000000004</c:v>
                </c:pt>
                <c:pt idx="32">
                  <c:v>0.96774000000000004</c:v>
                </c:pt>
                <c:pt idx="33">
                  <c:v>0.96774000000000004</c:v>
                </c:pt>
                <c:pt idx="34">
                  <c:v>0.96774000000000004</c:v>
                </c:pt>
                <c:pt idx="35">
                  <c:v>0.96774000000000004</c:v>
                </c:pt>
                <c:pt idx="36">
                  <c:v>0.96774000000000004</c:v>
                </c:pt>
                <c:pt idx="37">
                  <c:v>0.9838690000000001</c:v>
                </c:pt>
                <c:pt idx="38">
                  <c:v>0.9838690000000001</c:v>
                </c:pt>
                <c:pt idx="39">
                  <c:v>0.9838690000000001</c:v>
                </c:pt>
                <c:pt idx="40">
                  <c:v>0.9838690000000001</c:v>
                </c:pt>
                <c:pt idx="41">
                  <c:v>0.99999800000000005</c:v>
                </c:pt>
                <c:pt idx="42">
                  <c:v>0.99999800000000005</c:v>
                </c:pt>
                <c:pt idx="43">
                  <c:v>1.016127</c:v>
                </c:pt>
                <c:pt idx="44">
                  <c:v>1.016127</c:v>
                </c:pt>
                <c:pt idx="45">
                  <c:v>1.016127</c:v>
                </c:pt>
                <c:pt idx="46">
                  <c:v>1.016127</c:v>
                </c:pt>
                <c:pt idx="47">
                  <c:v>1.016127</c:v>
                </c:pt>
                <c:pt idx="48">
                  <c:v>1.016127</c:v>
                </c:pt>
                <c:pt idx="49">
                  <c:v>1.0322560000000001</c:v>
                </c:pt>
                <c:pt idx="50">
                  <c:v>1.0483850000000001</c:v>
                </c:pt>
                <c:pt idx="51">
                  <c:v>1.0483850000000001</c:v>
                </c:pt>
                <c:pt idx="52">
                  <c:v>1.0483850000000001</c:v>
                </c:pt>
                <c:pt idx="53">
                  <c:v>1.0483850000000001</c:v>
                </c:pt>
                <c:pt idx="54">
                  <c:v>1.0483850000000001</c:v>
                </c:pt>
                <c:pt idx="55">
                  <c:v>1.064514</c:v>
                </c:pt>
                <c:pt idx="56">
                  <c:v>1.064514</c:v>
                </c:pt>
                <c:pt idx="57">
                  <c:v>1.064514</c:v>
                </c:pt>
                <c:pt idx="58">
                  <c:v>1.064514</c:v>
                </c:pt>
                <c:pt idx="59">
                  <c:v>1.0967720000000001</c:v>
                </c:pt>
                <c:pt idx="60">
                  <c:v>1.0967720000000001</c:v>
                </c:pt>
                <c:pt idx="61">
                  <c:v>1.0967720000000001</c:v>
                </c:pt>
                <c:pt idx="62">
                  <c:v>1.1129010000000001</c:v>
                </c:pt>
                <c:pt idx="63">
                  <c:v>1.2258040000000001</c:v>
                </c:pt>
              </c:numCache>
            </c:numRef>
          </c:yVal>
          <c:smooth val="0"/>
          <c:extLst xmlns:c16r2="http://schemas.microsoft.com/office/drawing/2015/06/chart">
            <c:ext xmlns:c16="http://schemas.microsoft.com/office/drawing/2014/chart" uri="{C3380CC4-5D6E-409C-BE32-E72D297353CC}">
              <c16:uniqueId val="{00000000-6E2D-4CAA-A8D3-457FB55E8B16}"/>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data'!$H$94:$H$99</c:f>
              <c:numCache>
                <c:formatCode>0.000</c:formatCode>
                <c:ptCount val="6"/>
                <c:pt idx="0">
                  <c:v>1.0483850000000001</c:v>
                </c:pt>
                <c:pt idx="1">
                  <c:v>1.0483850000000001</c:v>
                </c:pt>
                <c:pt idx="2">
                  <c:v>1.1774170000000002</c:v>
                </c:pt>
                <c:pt idx="3">
                  <c:v>1.2258040000000001</c:v>
                </c:pt>
                <c:pt idx="4">
                  <c:v>1.258062</c:v>
                </c:pt>
                <c:pt idx="5">
                  <c:v>1.306449</c:v>
                </c:pt>
              </c:numCache>
            </c:numRef>
          </c:yVal>
          <c:smooth val="0"/>
          <c:extLst xmlns:c16r2="http://schemas.microsoft.com/office/drawing/2015/06/chart">
            <c:ext xmlns:c16="http://schemas.microsoft.com/office/drawing/2014/chart" uri="{C3380CC4-5D6E-409C-BE32-E72D297353CC}">
              <c16:uniqueId val="{00000001-6E2D-4CAA-A8D3-457FB55E8B16}"/>
            </c:ext>
          </c:extLst>
        </c:ser>
        <c:dLbls>
          <c:showLegendKey val="0"/>
          <c:showVal val="0"/>
          <c:showCatName val="0"/>
          <c:showSerName val="0"/>
          <c:showPercent val="0"/>
          <c:showBubbleSize val="0"/>
        </c:dLbls>
        <c:axId val="192866560"/>
        <c:axId val="192868736"/>
      </c:scatterChart>
      <c:valAx>
        <c:axId val="1928665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68736"/>
        <c:crosses val="autoZero"/>
        <c:crossBetween val="midCat"/>
      </c:valAx>
      <c:valAx>
        <c:axId val="19286873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665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2017</a:t>
            </a:r>
          </a:p>
        </c:rich>
      </c:tx>
      <c:overlay val="0"/>
      <c:spPr>
        <a:noFill/>
        <a:ln>
          <a:noFill/>
        </a:ln>
        <a:effectLst/>
      </c:spPr>
    </c:title>
    <c:autoTitleDeleted val="0"/>
    <c:plotArea>
      <c:layout/>
      <c:barChart>
        <c:barDir val="col"/>
        <c:grouping val="clustered"/>
        <c:varyColors val="0"/>
        <c:ser>
          <c:idx val="0"/>
          <c:order val="0"/>
          <c:tx>
            <c:strRef>
              <c:f>'SSD observed 2017'!$O$6</c:f>
              <c:strCache>
                <c:ptCount val="1"/>
                <c:pt idx="0">
                  <c:v>Egg (0-5)</c:v>
                </c:pt>
              </c:strCache>
            </c:strRef>
          </c:tx>
          <c:spPr>
            <a:solidFill>
              <a:schemeClr val="accent1"/>
            </a:solidFill>
            <a:ln>
              <a:noFill/>
            </a:ln>
            <a:effectLst/>
          </c:spPr>
          <c:invertIfNegative val="0"/>
          <c:cat>
            <c:numRef>
              <c:f>'SSD observed 2017'!$N$7:$N$13</c:f>
              <c:numCache>
                <c:formatCode>General</c:formatCode>
                <c:ptCount val="7"/>
                <c:pt idx="0">
                  <c:v>20170303</c:v>
                </c:pt>
                <c:pt idx="1">
                  <c:v>20170425</c:v>
                </c:pt>
                <c:pt idx="2">
                  <c:v>20170617</c:v>
                </c:pt>
                <c:pt idx="3" formatCode="0">
                  <c:v>20170711</c:v>
                </c:pt>
                <c:pt idx="4">
                  <c:v>20170813</c:v>
                </c:pt>
                <c:pt idx="5">
                  <c:v>20171003</c:v>
                </c:pt>
                <c:pt idx="6">
                  <c:v>20171129</c:v>
                </c:pt>
              </c:numCache>
            </c:numRef>
          </c:cat>
          <c:val>
            <c:numRef>
              <c:f>'SSD observed 2017'!$O$7:$O$13</c:f>
              <c:numCache>
                <c:formatCode>0</c:formatCode>
                <c:ptCount val="7"/>
                <c:pt idx="0">
                  <c:v>0</c:v>
                </c:pt>
                <c:pt idx="1">
                  <c:v>0</c:v>
                </c:pt>
                <c:pt idx="2">
                  <c:v>80.866873065015483</c:v>
                </c:pt>
                <c:pt idx="3">
                  <c:v>35.050071530758224</c:v>
                </c:pt>
                <c:pt idx="4">
                  <c:v>57.401129943502823</c:v>
                </c:pt>
                <c:pt idx="5">
                  <c:v>17</c:v>
                </c:pt>
                <c:pt idx="6">
                  <c:v>0</c:v>
                </c:pt>
              </c:numCache>
            </c:numRef>
          </c:val>
          <c:extLst xmlns:c16r2="http://schemas.microsoft.com/office/drawing/2015/06/chart">
            <c:ext xmlns:c16="http://schemas.microsoft.com/office/drawing/2014/chart" uri="{C3380CC4-5D6E-409C-BE32-E72D297353CC}">
              <c16:uniqueId val="{00000000-F98E-40F2-81B9-1C3FAC3BADE6}"/>
            </c:ext>
          </c:extLst>
        </c:ser>
        <c:ser>
          <c:idx val="1"/>
          <c:order val="1"/>
          <c:tx>
            <c:strRef>
              <c:f>'SSD observed 2017'!$P$6</c:f>
              <c:strCache>
                <c:ptCount val="1"/>
                <c:pt idx="0">
                  <c:v>Juv (6-11)</c:v>
                </c:pt>
              </c:strCache>
            </c:strRef>
          </c:tx>
          <c:spPr>
            <a:solidFill>
              <a:schemeClr val="accent2"/>
            </a:solidFill>
            <a:ln>
              <a:noFill/>
            </a:ln>
            <a:effectLst/>
          </c:spPr>
          <c:invertIfNegative val="0"/>
          <c:cat>
            <c:numRef>
              <c:f>'SSD observed 2017'!$N$7:$N$13</c:f>
              <c:numCache>
                <c:formatCode>General</c:formatCode>
                <c:ptCount val="7"/>
                <c:pt idx="0">
                  <c:v>20170303</c:v>
                </c:pt>
                <c:pt idx="1">
                  <c:v>20170425</c:v>
                </c:pt>
                <c:pt idx="2">
                  <c:v>20170617</c:v>
                </c:pt>
                <c:pt idx="3" formatCode="0">
                  <c:v>20170711</c:v>
                </c:pt>
                <c:pt idx="4">
                  <c:v>20170813</c:v>
                </c:pt>
                <c:pt idx="5">
                  <c:v>20171003</c:v>
                </c:pt>
                <c:pt idx="6">
                  <c:v>20171129</c:v>
                </c:pt>
              </c:numCache>
            </c:numRef>
          </c:cat>
          <c:val>
            <c:numRef>
              <c:f>'SSD observed 2017'!$P$7:$P$13</c:f>
              <c:numCache>
                <c:formatCode>0</c:formatCode>
                <c:ptCount val="7"/>
                <c:pt idx="0">
                  <c:v>4.4378698224852071</c:v>
                </c:pt>
                <c:pt idx="1">
                  <c:v>1.2195121951219512</c:v>
                </c:pt>
                <c:pt idx="2">
                  <c:v>7.4303405572755414</c:v>
                </c:pt>
                <c:pt idx="3">
                  <c:v>47.4964234620887</c:v>
                </c:pt>
                <c:pt idx="4">
                  <c:v>27.627118644067792</c:v>
                </c:pt>
                <c:pt idx="5">
                  <c:v>28.000000000000004</c:v>
                </c:pt>
                <c:pt idx="6">
                  <c:v>3.3333333333333335</c:v>
                </c:pt>
              </c:numCache>
            </c:numRef>
          </c:val>
          <c:extLst xmlns:c16r2="http://schemas.microsoft.com/office/drawing/2015/06/chart">
            <c:ext xmlns:c16="http://schemas.microsoft.com/office/drawing/2014/chart" uri="{C3380CC4-5D6E-409C-BE32-E72D297353CC}">
              <c16:uniqueId val="{00000001-F98E-40F2-81B9-1C3FAC3BADE6}"/>
            </c:ext>
          </c:extLst>
        </c:ser>
        <c:ser>
          <c:idx val="2"/>
          <c:order val="2"/>
          <c:tx>
            <c:strRef>
              <c:f>'SSD observed 2017'!$Q$6</c:f>
              <c:strCache>
                <c:ptCount val="1"/>
                <c:pt idx="0">
                  <c:v>Adult (12)</c:v>
                </c:pt>
              </c:strCache>
            </c:strRef>
          </c:tx>
          <c:spPr>
            <a:solidFill>
              <a:schemeClr val="accent3"/>
            </a:solidFill>
            <a:ln>
              <a:noFill/>
            </a:ln>
            <a:effectLst/>
          </c:spPr>
          <c:invertIfNegative val="0"/>
          <c:cat>
            <c:numRef>
              <c:f>'SSD observed 2017'!$N$7:$N$13</c:f>
              <c:numCache>
                <c:formatCode>General</c:formatCode>
                <c:ptCount val="7"/>
                <c:pt idx="0">
                  <c:v>20170303</c:v>
                </c:pt>
                <c:pt idx="1">
                  <c:v>20170425</c:v>
                </c:pt>
                <c:pt idx="2">
                  <c:v>20170617</c:v>
                </c:pt>
                <c:pt idx="3" formatCode="0">
                  <c:v>20170711</c:v>
                </c:pt>
                <c:pt idx="4">
                  <c:v>20170813</c:v>
                </c:pt>
                <c:pt idx="5">
                  <c:v>20171003</c:v>
                </c:pt>
                <c:pt idx="6">
                  <c:v>20171129</c:v>
                </c:pt>
              </c:numCache>
            </c:numRef>
          </c:cat>
          <c:val>
            <c:numRef>
              <c:f>'SSD observed 2017'!$Q$7:$Q$13</c:f>
              <c:numCache>
                <c:formatCode>0</c:formatCode>
                <c:ptCount val="7"/>
                <c:pt idx="0">
                  <c:v>95.562130177514788</c:v>
                </c:pt>
                <c:pt idx="1">
                  <c:v>98.780487804878049</c:v>
                </c:pt>
                <c:pt idx="2">
                  <c:v>11.702786377708978</c:v>
                </c:pt>
                <c:pt idx="3">
                  <c:v>17.453505007153076</c:v>
                </c:pt>
                <c:pt idx="4">
                  <c:v>14.971751412429379</c:v>
                </c:pt>
                <c:pt idx="5">
                  <c:v>55.000000000000007</c:v>
                </c:pt>
                <c:pt idx="6">
                  <c:v>96.666666666666671</c:v>
                </c:pt>
              </c:numCache>
            </c:numRef>
          </c:val>
          <c:extLst xmlns:c16r2="http://schemas.microsoft.com/office/drawing/2015/06/chart">
            <c:ext xmlns:c16="http://schemas.microsoft.com/office/drawing/2014/chart" uri="{C3380CC4-5D6E-409C-BE32-E72D297353CC}">
              <c16:uniqueId val="{00000002-F98E-40F2-81B9-1C3FAC3BADE6}"/>
            </c:ext>
          </c:extLst>
        </c:ser>
        <c:dLbls>
          <c:showLegendKey val="0"/>
          <c:showVal val="0"/>
          <c:showCatName val="0"/>
          <c:showSerName val="0"/>
          <c:showPercent val="0"/>
          <c:showBubbleSize val="0"/>
        </c:dLbls>
        <c:gapWidth val="219"/>
        <c:overlap val="-27"/>
        <c:axId val="194141184"/>
        <c:axId val="194147072"/>
      </c:barChart>
      <c:catAx>
        <c:axId val="19414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147072"/>
        <c:crosses val="autoZero"/>
        <c:auto val="1"/>
        <c:lblAlgn val="ctr"/>
        <c:lblOffset val="100"/>
        <c:noMultiLvlLbl val="0"/>
      </c:catAx>
      <c:valAx>
        <c:axId val="194147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14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August 2014</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data'!$H$100:$H$346</c:f>
              <c:numCache>
                <c:formatCode>0.000</c:formatCode>
                <c:ptCount val="247"/>
                <c:pt idx="0">
                  <c:v>0.24193500000000001</c:v>
                </c:pt>
                <c:pt idx="1">
                  <c:v>0.24193500000000001</c:v>
                </c:pt>
                <c:pt idx="2">
                  <c:v>0.24193500000000001</c:v>
                </c:pt>
                <c:pt idx="3">
                  <c:v>0.24193500000000001</c:v>
                </c:pt>
                <c:pt idx="4">
                  <c:v>0.24193500000000001</c:v>
                </c:pt>
                <c:pt idx="5">
                  <c:v>0.25806400000000002</c:v>
                </c:pt>
                <c:pt idx="6">
                  <c:v>0.25806400000000002</c:v>
                </c:pt>
                <c:pt idx="7">
                  <c:v>0.25806400000000002</c:v>
                </c:pt>
                <c:pt idx="8">
                  <c:v>0.25806400000000002</c:v>
                </c:pt>
                <c:pt idx="9">
                  <c:v>0.25806400000000002</c:v>
                </c:pt>
                <c:pt idx="10">
                  <c:v>0.25806400000000002</c:v>
                </c:pt>
                <c:pt idx="11">
                  <c:v>0.25806400000000002</c:v>
                </c:pt>
                <c:pt idx="12">
                  <c:v>0.25806400000000002</c:v>
                </c:pt>
                <c:pt idx="13">
                  <c:v>0.25806400000000002</c:v>
                </c:pt>
                <c:pt idx="14">
                  <c:v>0.27419300000000002</c:v>
                </c:pt>
                <c:pt idx="15">
                  <c:v>0.27419300000000002</c:v>
                </c:pt>
                <c:pt idx="16">
                  <c:v>0.27419300000000002</c:v>
                </c:pt>
                <c:pt idx="17">
                  <c:v>0.27419300000000002</c:v>
                </c:pt>
                <c:pt idx="18">
                  <c:v>0.27419300000000002</c:v>
                </c:pt>
                <c:pt idx="19">
                  <c:v>0.27419300000000002</c:v>
                </c:pt>
                <c:pt idx="20">
                  <c:v>0.27419300000000002</c:v>
                </c:pt>
                <c:pt idx="21">
                  <c:v>0.27419300000000002</c:v>
                </c:pt>
                <c:pt idx="22">
                  <c:v>0.29032200000000002</c:v>
                </c:pt>
                <c:pt idx="23">
                  <c:v>0.29032200000000002</c:v>
                </c:pt>
                <c:pt idx="24">
                  <c:v>0.29032200000000002</c:v>
                </c:pt>
                <c:pt idx="25">
                  <c:v>0.29032200000000002</c:v>
                </c:pt>
                <c:pt idx="26">
                  <c:v>0.29032200000000002</c:v>
                </c:pt>
                <c:pt idx="27">
                  <c:v>0.30645100000000003</c:v>
                </c:pt>
                <c:pt idx="28">
                  <c:v>0.30645100000000003</c:v>
                </c:pt>
                <c:pt idx="29">
                  <c:v>0.30645100000000003</c:v>
                </c:pt>
                <c:pt idx="30">
                  <c:v>0.30645100000000003</c:v>
                </c:pt>
                <c:pt idx="31">
                  <c:v>0.32258000000000003</c:v>
                </c:pt>
                <c:pt idx="32">
                  <c:v>0.32258000000000003</c:v>
                </c:pt>
                <c:pt idx="33">
                  <c:v>0.32258000000000003</c:v>
                </c:pt>
                <c:pt idx="34">
                  <c:v>0.32258000000000003</c:v>
                </c:pt>
                <c:pt idx="35">
                  <c:v>0.32258000000000003</c:v>
                </c:pt>
                <c:pt idx="36">
                  <c:v>0.32258000000000003</c:v>
                </c:pt>
                <c:pt idx="37">
                  <c:v>0.32258000000000003</c:v>
                </c:pt>
                <c:pt idx="38">
                  <c:v>0.33870900000000004</c:v>
                </c:pt>
                <c:pt idx="39">
                  <c:v>0.33870900000000004</c:v>
                </c:pt>
                <c:pt idx="40">
                  <c:v>0.33870900000000004</c:v>
                </c:pt>
                <c:pt idx="41">
                  <c:v>0.33870900000000004</c:v>
                </c:pt>
                <c:pt idx="42">
                  <c:v>0.37096700000000005</c:v>
                </c:pt>
                <c:pt idx="43">
                  <c:v>0.387096</c:v>
                </c:pt>
                <c:pt idx="44">
                  <c:v>0.419354</c:v>
                </c:pt>
                <c:pt idx="45">
                  <c:v>0.419354</c:v>
                </c:pt>
                <c:pt idx="46">
                  <c:v>0.43548300000000001</c:v>
                </c:pt>
                <c:pt idx="47">
                  <c:v>0.43548300000000001</c:v>
                </c:pt>
                <c:pt idx="48">
                  <c:v>0.43548300000000001</c:v>
                </c:pt>
                <c:pt idx="49">
                  <c:v>0.45161200000000001</c:v>
                </c:pt>
                <c:pt idx="50">
                  <c:v>0.45161200000000001</c:v>
                </c:pt>
                <c:pt idx="51">
                  <c:v>0.45161200000000001</c:v>
                </c:pt>
                <c:pt idx="52">
                  <c:v>0.45161200000000001</c:v>
                </c:pt>
                <c:pt idx="53">
                  <c:v>0.46774100000000002</c:v>
                </c:pt>
                <c:pt idx="54">
                  <c:v>0.46774100000000002</c:v>
                </c:pt>
                <c:pt idx="55">
                  <c:v>0.46774100000000002</c:v>
                </c:pt>
                <c:pt idx="56">
                  <c:v>0.46774100000000002</c:v>
                </c:pt>
                <c:pt idx="57">
                  <c:v>0.46774100000000002</c:v>
                </c:pt>
                <c:pt idx="58">
                  <c:v>0.48387000000000002</c:v>
                </c:pt>
                <c:pt idx="59">
                  <c:v>0.48387000000000002</c:v>
                </c:pt>
                <c:pt idx="60">
                  <c:v>0.48387000000000002</c:v>
                </c:pt>
                <c:pt idx="61">
                  <c:v>0.48387000000000002</c:v>
                </c:pt>
                <c:pt idx="62">
                  <c:v>0.48387000000000002</c:v>
                </c:pt>
                <c:pt idx="63">
                  <c:v>0.48387000000000002</c:v>
                </c:pt>
                <c:pt idx="64">
                  <c:v>0.48387000000000002</c:v>
                </c:pt>
                <c:pt idx="65">
                  <c:v>0.48387000000000002</c:v>
                </c:pt>
                <c:pt idx="66">
                  <c:v>0.48387000000000002</c:v>
                </c:pt>
                <c:pt idx="67">
                  <c:v>0.48387000000000002</c:v>
                </c:pt>
                <c:pt idx="68">
                  <c:v>0.48387000000000002</c:v>
                </c:pt>
                <c:pt idx="69">
                  <c:v>0.49999900000000003</c:v>
                </c:pt>
                <c:pt idx="70">
                  <c:v>0.49999900000000003</c:v>
                </c:pt>
                <c:pt idx="71">
                  <c:v>0.49999900000000003</c:v>
                </c:pt>
                <c:pt idx="72">
                  <c:v>0.49999900000000003</c:v>
                </c:pt>
                <c:pt idx="73">
                  <c:v>0.49999900000000003</c:v>
                </c:pt>
                <c:pt idx="74">
                  <c:v>0.49999900000000003</c:v>
                </c:pt>
                <c:pt idx="75">
                  <c:v>0.49999900000000003</c:v>
                </c:pt>
                <c:pt idx="76">
                  <c:v>0.49999900000000003</c:v>
                </c:pt>
                <c:pt idx="77">
                  <c:v>0.49999900000000003</c:v>
                </c:pt>
                <c:pt idx="78">
                  <c:v>0.49999900000000003</c:v>
                </c:pt>
                <c:pt idx="79">
                  <c:v>0.51612800000000003</c:v>
                </c:pt>
                <c:pt idx="80">
                  <c:v>0.51612800000000003</c:v>
                </c:pt>
                <c:pt idx="81">
                  <c:v>0.51612800000000003</c:v>
                </c:pt>
                <c:pt idx="82">
                  <c:v>0.51612800000000003</c:v>
                </c:pt>
                <c:pt idx="83">
                  <c:v>0.51612800000000003</c:v>
                </c:pt>
                <c:pt idx="84">
                  <c:v>0.51612800000000003</c:v>
                </c:pt>
                <c:pt idx="85">
                  <c:v>0.51612800000000003</c:v>
                </c:pt>
                <c:pt idx="86">
                  <c:v>0.53225699999999998</c:v>
                </c:pt>
                <c:pt idx="87">
                  <c:v>0.53225699999999998</c:v>
                </c:pt>
                <c:pt idx="88">
                  <c:v>0.53225699999999998</c:v>
                </c:pt>
                <c:pt idx="89">
                  <c:v>0.53225699999999998</c:v>
                </c:pt>
                <c:pt idx="90">
                  <c:v>0.53225699999999998</c:v>
                </c:pt>
                <c:pt idx="91">
                  <c:v>0.53225699999999998</c:v>
                </c:pt>
                <c:pt idx="92">
                  <c:v>0.53225699999999998</c:v>
                </c:pt>
                <c:pt idx="93">
                  <c:v>0.54838600000000004</c:v>
                </c:pt>
                <c:pt idx="94">
                  <c:v>0.54838600000000004</c:v>
                </c:pt>
                <c:pt idx="95">
                  <c:v>0.54838600000000004</c:v>
                </c:pt>
                <c:pt idx="96">
                  <c:v>0.54838600000000004</c:v>
                </c:pt>
                <c:pt idx="97">
                  <c:v>0.54838600000000004</c:v>
                </c:pt>
                <c:pt idx="98">
                  <c:v>0.54838600000000004</c:v>
                </c:pt>
                <c:pt idx="99">
                  <c:v>0.54838600000000004</c:v>
                </c:pt>
                <c:pt idx="100">
                  <c:v>0.54838600000000004</c:v>
                </c:pt>
                <c:pt idx="101">
                  <c:v>0.54838600000000004</c:v>
                </c:pt>
                <c:pt idx="102">
                  <c:v>0.54838600000000004</c:v>
                </c:pt>
                <c:pt idx="103">
                  <c:v>0.54838600000000004</c:v>
                </c:pt>
                <c:pt idx="104">
                  <c:v>0.54838600000000004</c:v>
                </c:pt>
                <c:pt idx="105">
                  <c:v>0.54838600000000004</c:v>
                </c:pt>
                <c:pt idx="106">
                  <c:v>0.54838600000000004</c:v>
                </c:pt>
                <c:pt idx="107">
                  <c:v>0.54838600000000004</c:v>
                </c:pt>
                <c:pt idx="108">
                  <c:v>0.54838600000000004</c:v>
                </c:pt>
                <c:pt idx="109">
                  <c:v>0.54838600000000004</c:v>
                </c:pt>
                <c:pt idx="110">
                  <c:v>0.54838600000000004</c:v>
                </c:pt>
                <c:pt idx="111">
                  <c:v>0.54838600000000004</c:v>
                </c:pt>
                <c:pt idx="112">
                  <c:v>0.54838600000000004</c:v>
                </c:pt>
                <c:pt idx="113">
                  <c:v>0.54838600000000004</c:v>
                </c:pt>
                <c:pt idx="114">
                  <c:v>0.54838600000000004</c:v>
                </c:pt>
                <c:pt idx="115">
                  <c:v>0.56451499999999999</c:v>
                </c:pt>
                <c:pt idx="116">
                  <c:v>0.56451499999999999</c:v>
                </c:pt>
                <c:pt idx="117">
                  <c:v>0.56451499999999999</c:v>
                </c:pt>
                <c:pt idx="118">
                  <c:v>0.56451499999999999</c:v>
                </c:pt>
                <c:pt idx="119">
                  <c:v>0.56451499999999999</c:v>
                </c:pt>
                <c:pt idx="120">
                  <c:v>0.56451499999999999</c:v>
                </c:pt>
                <c:pt idx="121">
                  <c:v>0.56451499999999999</c:v>
                </c:pt>
                <c:pt idx="122">
                  <c:v>0.56451499999999999</c:v>
                </c:pt>
                <c:pt idx="123">
                  <c:v>0.56451499999999999</c:v>
                </c:pt>
                <c:pt idx="124">
                  <c:v>0.56451499999999999</c:v>
                </c:pt>
                <c:pt idx="125">
                  <c:v>0.58064400000000005</c:v>
                </c:pt>
                <c:pt idx="126">
                  <c:v>0.58064400000000005</c:v>
                </c:pt>
                <c:pt idx="127">
                  <c:v>0.58064400000000005</c:v>
                </c:pt>
                <c:pt idx="128">
                  <c:v>0.58064400000000005</c:v>
                </c:pt>
                <c:pt idx="129">
                  <c:v>0.58064400000000005</c:v>
                </c:pt>
                <c:pt idx="130">
                  <c:v>0.58064400000000005</c:v>
                </c:pt>
                <c:pt idx="131">
                  <c:v>0.58064400000000005</c:v>
                </c:pt>
                <c:pt idx="132">
                  <c:v>0.58064400000000005</c:v>
                </c:pt>
                <c:pt idx="133">
                  <c:v>0.58064400000000005</c:v>
                </c:pt>
                <c:pt idx="134">
                  <c:v>0.58064400000000005</c:v>
                </c:pt>
                <c:pt idx="135">
                  <c:v>0.58064400000000005</c:v>
                </c:pt>
                <c:pt idx="136">
                  <c:v>0.58064400000000005</c:v>
                </c:pt>
                <c:pt idx="137">
                  <c:v>0.58064400000000005</c:v>
                </c:pt>
                <c:pt idx="138">
                  <c:v>0.58064400000000005</c:v>
                </c:pt>
                <c:pt idx="139">
                  <c:v>0.58064400000000005</c:v>
                </c:pt>
                <c:pt idx="140">
                  <c:v>0.58064400000000005</c:v>
                </c:pt>
                <c:pt idx="141">
                  <c:v>0.58064400000000005</c:v>
                </c:pt>
                <c:pt idx="142">
                  <c:v>0.596773</c:v>
                </c:pt>
                <c:pt idx="143">
                  <c:v>0.596773</c:v>
                </c:pt>
                <c:pt idx="144">
                  <c:v>0.596773</c:v>
                </c:pt>
                <c:pt idx="145">
                  <c:v>0.596773</c:v>
                </c:pt>
                <c:pt idx="146">
                  <c:v>0.596773</c:v>
                </c:pt>
                <c:pt idx="147">
                  <c:v>0.596773</c:v>
                </c:pt>
                <c:pt idx="148">
                  <c:v>0.596773</c:v>
                </c:pt>
                <c:pt idx="149">
                  <c:v>0.596773</c:v>
                </c:pt>
                <c:pt idx="150">
                  <c:v>0.596773</c:v>
                </c:pt>
                <c:pt idx="151">
                  <c:v>0.596773</c:v>
                </c:pt>
                <c:pt idx="152">
                  <c:v>0.596773</c:v>
                </c:pt>
                <c:pt idx="153">
                  <c:v>0.596773</c:v>
                </c:pt>
                <c:pt idx="154">
                  <c:v>0.596773</c:v>
                </c:pt>
                <c:pt idx="155">
                  <c:v>0.596773</c:v>
                </c:pt>
                <c:pt idx="156">
                  <c:v>0.596773</c:v>
                </c:pt>
                <c:pt idx="157">
                  <c:v>0.61290200000000006</c:v>
                </c:pt>
                <c:pt idx="158">
                  <c:v>0.61290200000000006</c:v>
                </c:pt>
                <c:pt idx="159">
                  <c:v>0.61290200000000006</c:v>
                </c:pt>
                <c:pt idx="160">
                  <c:v>0.61290200000000006</c:v>
                </c:pt>
                <c:pt idx="161">
                  <c:v>0.61290200000000006</c:v>
                </c:pt>
                <c:pt idx="162">
                  <c:v>0.61290200000000006</c:v>
                </c:pt>
                <c:pt idx="163">
                  <c:v>0.61290200000000006</c:v>
                </c:pt>
                <c:pt idx="164">
                  <c:v>0.61290200000000006</c:v>
                </c:pt>
                <c:pt idx="165">
                  <c:v>0.61290200000000006</c:v>
                </c:pt>
                <c:pt idx="166">
                  <c:v>0.61290200000000006</c:v>
                </c:pt>
                <c:pt idx="167">
                  <c:v>0.61290200000000006</c:v>
                </c:pt>
                <c:pt idx="168">
                  <c:v>0.61290200000000006</c:v>
                </c:pt>
                <c:pt idx="169">
                  <c:v>0.61290200000000006</c:v>
                </c:pt>
                <c:pt idx="170">
                  <c:v>0.61290200000000006</c:v>
                </c:pt>
                <c:pt idx="171">
                  <c:v>0.61290200000000006</c:v>
                </c:pt>
                <c:pt idx="172">
                  <c:v>0.61290200000000006</c:v>
                </c:pt>
                <c:pt idx="173">
                  <c:v>0.62903100000000001</c:v>
                </c:pt>
                <c:pt idx="174">
                  <c:v>0.62903100000000001</c:v>
                </c:pt>
                <c:pt idx="175">
                  <c:v>0.62903100000000001</c:v>
                </c:pt>
                <c:pt idx="176">
                  <c:v>0.62903100000000001</c:v>
                </c:pt>
                <c:pt idx="177">
                  <c:v>0.62903100000000001</c:v>
                </c:pt>
                <c:pt idx="178">
                  <c:v>0.62903100000000001</c:v>
                </c:pt>
                <c:pt idx="179">
                  <c:v>0.62903100000000001</c:v>
                </c:pt>
                <c:pt idx="180">
                  <c:v>0.64516000000000007</c:v>
                </c:pt>
                <c:pt idx="181">
                  <c:v>0.64516000000000007</c:v>
                </c:pt>
                <c:pt idx="182">
                  <c:v>0.64516000000000007</c:v>
                </c:pt>
                <c:pt idx="183">
                  <c:v>0.64516000000000007</c:v>
                </c:pt>
                <c:pt idx="184">
                  <c:v>0.64516000000000007</c:v>
                </c:pt>
                <c:pt idx="185">
                  <c:v>0.64516000000000007</c:v>
                </c:pt>
                <c:pt idx="186">
                  <c:v>0.64516000000000007</c:v>
                </c:pt>
                <c:pt idx="187">
                  <c:v>0.66128900000000002</c:v>
                </c:pt>
                <c:pt idx="188">
                  <c:v>0.66128900000000002</c:v>
                </c:pt>
                <c:pt idx="189">
                  <c:v>0.66128900000000002</c:v>
                </c:pt>
                <c:pt idx="190">
                  <c:v>0.66128900000000002</c:v>
                </c:pt>
                <c:pt idx="191">
                  <c:v>0.67741800000000008</c:v>
                </c:pt>
                <c:pt idx="192">
                  <c:v>0.67741800000000008</c:v>
                </c:pt>
                <c:pt idx="193">
                  <c:v>0.67741800000000008</c:v>
                </c:pt>
                <c:pt idx="194">
                  <c:v>0.67741800000000008</c:v>
                </c:pt>
                <c:pt idx="195">
                  <c:v>0.69354700000000002</c:v>
                </c:pt>
                <c:pt idx="196">
                  <c:v>0.69354700000000002</c:v>
                </c:pt>
                <c:pt idx="197">
                  <c:v>0.69354700000000002</c:v>
                </c:pt>
                <c:pt idx="198">
                  <c:v>0.69354700000000002</c:v>
                </c:pt>
                <c:pt idx="199">
                  <c:v>0.69354700000000002</c:v>
                </c:pt>
                <c:pt idx="200">
                  <c:v>0.69354700000000002</c:v>
                </c:pt>
                <c:pt idx="201">
                  <c:v>0.70967600000000008</c:v>
                </c:pt>
                <c:pt idx="202">
                  <c:v>0.70967600000000008</c:v>
                </c:pt>
                <c:pt idx="203">
                  <c:v>0.70967600000000008</c:v>
                </c:pt>
                <c:pt idx="204">
                  <c:v>0.70967600000000008</c:v>
                </c:pt>
                <c:pt idx="205">
                  <c:v>0.70967600000000008</c:v>
                </c:pt>
                <c:pt idx="206">
                  <c:v>0.70967600000000008</c:v>
                </c:pt>
                <c:pt idx="207">
                  <c:v>0.72580500000000003</c:v>
                </c:pt>
                <c:pt idx="208">
                  <c:v>0.72580500000000003</c:v>
                </c:pt>
                <c:pt idx="209">
                  <c:v>0.72580500000000003</c:v>
                </c:pt>
                <c:pt idx="210">
                  <c:v>0.72580500000000003</c:v>
                </c:pt>
                <c:pt idx="211">
                  <c:v>0.72580500000000003</c:v>
                </c:pt>
                <c:pt idx="212">
                  <c:v>0.72580500000000003</c:v>
                </c:pt>
                <c:pt idx="213">
                  <c:v>0.72580500000000003</c:v>
                </c:pt>
                <c:pt idx="214">
                  <c:v>0.72580500000000003</c:v>
                </c:pt>
                <c:pt idx="215">
                  <c:v>0.72580500000000003</c:v>
                </c:pt>
                <c:pt idx="216">
                  <c:v>0.72580500000000003</c:v>
                </c:pt>
                <c:pt idx="217">
                  <c:v>0.72580500000000003</c:v>
                </c:pt>
                <c:pt idx="218">
                  <c:v>0.74193400000000009</c:v>
                </c:pt>
                <c:pt idx="219">
                  <c:v>0.74193400000000009</c:v>
                </c:pt>
                <c:pt idx="220">
                  <c:v>0.74193400000000009</c:v>
                </c:pt>
                <c:pt idx="221">
                  <c:v>0.75806300000000004</c:v>
                </c:pt>
                <c:pt idx="222">
                  <c:v>0.75806300000000004</c:v>
                </c:pt>
                <c:pt idx="223">
                  <c:v>0.75806300000000004</c:v>
                </c:pt>
                <c:pt idx="224">
                  <c:v>0.75806300000000004</c:v>
                </c:pt>
                <c:pt idx="225">
                  <c:v>0.77419199999999999</c:v>
                </c:pt>
                <c:pt idx="226">
                  <c:v>0.77419199999999999</c:v>
                </c:pt>
                <c:pt idx="227">
                  <c:v>0.80645</c:v>
                </c:pt>
                <c:pt idx="228">
                  <c:v>0.83870800000000001</c:v>
                </c:pt>
                <c:pt idx="229">
                  <c:v>0.87096600000000002</c:v>
                </c:pt>
                <c:pt idx="230">
                  <c:v>0.9838690000000001</c:v>
                </c:pt>
                <c:pt idx="231">
                  <c:v>0.99999800000000005</c:v>
                </c:pt>
                <c:pt idx="232">
                  <c:v>0.99999800000000005</c:v>
                </c:pt>
                <c:pt idx="233">
                  <c:v>0.99999800000000005</c:v>
                </c:pt>
                <c:pt idx="234">
                  <c:v>0.99999800000000005</c:v>
                </c:pt>
                <c:pt idx="235">
                  <c:v>0.99999800000000005</c:v>
                </c:pt>
                <c:pt idx="236">
                  <c:v>1.016127</c:v>
                </c:pt>
                <c:pt idx="237">
                  <c:v>1.0322560000000001</c:v>
                </c:pt>
                <c:pt idx="238">
                  <c:v>1.0483850000000001</c:v>
                </c:pt>
                <c:pt idx="239">
                  <c:v>1.0483850000000001</c:v>
                </c:pt>
                <c:pt idx="240">
                  <c:v>1.064514</c:v>
                </c:pt>
                <c:pt idx="241">
                  <c:v>1.064514</c:v>
                </c:pt>
                <c:pt idx="242">
                  <c:v>1.064514</c:v>
                </c:pt>
                <c:pt idx="243">
                  <c:v>1.080643</c:v>
                </c:pt>
                <c:pt idx="244">
                  <c:v>1.080643</c:v>
                </c:pt>
                <c:pt idx="245">
                  <c:v>1.12903</c:v>
                </c:pt>
                <c:pt idx="246">
                  <c:v>1.1612880000000001</c:v>
                </c:pt>
              </c:numCache>
            </c:numRef>
          </c:yVal>
          <c:smooth val="0"/>
          <c:extLst xmlns:c16r2="http://schemas.microsoft.com/office/drawing/2015/06/chart">
            <c:ext xmlns:c16="http://schemas.microsoft.com/office/drawing/2014/chart" uri="{C3380CC4-5D6E-409C-BE32-E72D297353CC}">
              <c16:uniqueId val="{00000000-FD4B-4F8F-A4AF-F9E7500BD57F}"/>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data'!$H$347:$H$452</c:f>
              <c:numCache>
                <c:formatCode>0.000</c:formatCode>
                <c:ptCount val="106"/>
                <c:pt idx="0">
                  <c:v>0.25806400000000002</c:v>
                </c:pt>
                <c:pt idx="1">
                  <c:v>0.25806400000000002</c:v>
                </c:pt>
                <c:pt idx="2">
                  <c:v>0.25806400000000002</c:v>
                </c:pt>
                <c:pt idx="3">
                  <c:v>0.27419300000000002</c:v>
                </c:pt>
                <c:pt idx="4">
                  <c:v>0.27419300000000002</c:v>
                </c:pt>
                <c:pt idx="5">
                  <c:v>0.27419300000000002</c:v>
                </c:pt>
                <c:pt idx="6">
                  <c:v>0.27419300000000002</c:v>
                </c:pt>
                <c:pt idx="7">
                  <c:v>0.27419300000000002</c:v>
                </c:pt>
                <c:pt idx="8">
                  <c:v>0.29032200000000002</c:v>
                </c:pt>
                <c:pt idx="9">
                  <c:v>0.30645100000000003</c:v>
                </c:pt>
                <c:pt idx="10">
                  <c:v>0.30645100000000003</c:v>
                </c:pt>
                <c:pt idx="11">
                  <c:v>0.30645100000000003</c:v>
                </c:pt>
                <c:pt idx="12">
                  <c:v>0.30645100000000003</c:v>
                </c:pt>
                <c:pt idx="13">
                  <c:v>0.32258000000000003</c:v>
                </c:pt>
                <c:pt idx="14">
                  <c:v>0.32258000000000003</c:v>
                </c:pt>
                <c:pt idx="15">
                  <c:v>0.32258000000000003</c:v>
                </c:pt>
                <c:pt idx="16">
                  <c:v>0.32258000000000003</c:v>
                </c:pt>
                <c:pt idx="17">
                  <c:v>0.32258000000000003</c:v>
                </c:pt>
                <c:pt idx="18">
                  <c:v>0.32258000000000003</c:v>
                </c:pt>
                <c:pt idx="19">
                  <c:v>0.32258000000000003</c:v>
                </c:pt>
                <c:pt idx="20">
                  <c:v>0.32258000000000003</c:v>
                </c:pt>
                <c:pt idx="21">
                  <c:v>0.35483800000000004</c:v>
                </c:pt>
                <c:pt idx="22">
                  <c:v>0.35483800000000004</c:v>
                </c:pt>
                <c:pt idx="23">
                  <c:v>0.403225</c:v>
                </c:pt>
                <c:pt idx="24">
                  <c:v>0.45161200000000001</c:v>
                </c:pt>
                <c:pt idx="25">
                  <c:v>0.45161200000000001</c:v>
                </c:pt>
                <c:pt idx="26">
                  <c:v>0.45161200000000001</c:v>
                </c:pt>
                <c:pt idx="27">
                  <c:v>0.45161200000000001</c:v>
                </c:pt>
                <c:pt idx="28">
                  <c:v>0.45161200000000001</c:v>
                </c:pt>
                <c:pt idx="29">
                  <c:v>0.48387000000000002</c:v>
                </c:pt>
                <c:pt idx="30">
                  <c:v>0.48387000000000002</c:v>
                </c:pt>
                <c:pt idx="31">
                  <c:v>0.48387000000000002</c:v>
                </c:pt>
                <c:pt idx="32">
                  <c:v>0.48387000000000002</c:v>
                </c:pt>
                <c:pt idx="33">
                  <c:v>0.48387000000000002</c:v>
                </c:pt>
                <c:pt idx="34">
                  <c:v>0.49999900000000003</c:v>
                </c:pt>
                <c:pt idx="35">
                  <c:v>0.49999900000000003</c:v>
                </c:pt>
                <c:pt idx="36">
                  <c:v>0.49999900000000003</c:v>
                </c:pt>
                <c:pt idx="37">
                  <c:v>0.49999900000000003</c:v>
                </c:pt>
                <c:pt idx="38">
                  <c:v>0.49999900000000003</c:v>
                </c:pt>
                <c:pt idx="39">
                  <c:v>0.53225699999999998</c:v>
                </c:pt>
                <c:pt idx="40">
                  <c:v>0.54838600000000004</c:v>
                </c:pt>
                <c:pt idx="41">
                  <c:v>0.54838600000000004</c:v>
                </c:pt>
                <c:pt idx="42">
                  <c:v>0.54838600000000004</c:v>
                </c:pt>
                <c:pt idx="43">
                  <c:v>0.54838600000000004</c:v>
                </c:pt>
                <c:pt idx="44">
                  <c:v>0.56451499999999999</c:v>
                </c:pt>
                <c:pt idx="45">
                  <c:v>0.56451499999999999</c:v>
                </c:pt>
                <c:pt idx="46">
                  <c:v>0.56451499999999999</c:v>
                </c:pt>
                <c:pt idx="47">
                  <c:v>0.56451499999999999</c:v>
                </c:pt>
                <c:pt idx="48">
                  <c:v>0.58064400000000005</c:v>
                </c:pt>
                <c:pt idx="49">
                  <c:v>0.58064400000000005</c:v>
                </c:pt>
                <c:pt idx="50">
                  <c:v>0.596773</c:v>
                </c:pt>
                <c:pt idx="51">
                  <c:v>0.61290200000000006</c:v>
                </c:pt>
                <c:pt idx="52">
                  <c:v>0.61290200000000006</c:v>
                </c:pt>
                <c:pt idx="53">
                  <c:v>0.61290200000000006</c:v>
                </c:pt>
                <c:pt idx="54">
                  <c:v>0.61290200000000006</c:v>
                </c:pt>
                <c:pt idx="55">
                  <c:v>0.61290200000000006</c:v>
                </c:pt>
                <c:pt idx="56">
                  <c:v>0.62903100000000001</c:v>
                </c:pt>
                <c:pt idx="57">
                  <c:v>0.62903100000000001</c:v>
                </c:pt>
                <c:pt idx="58">
                  <c:v>0.62903100000000001</c:v>
                </c:pt>
                <c:pt idx="59">
                  <c:v>0.66128900000000002</c:v>
                </c:pt>
                <c:pt idx="60">
                  <c:v>0.67741800000000008</c:v>
                </c:pt>
                <c:pt idx="61">
                  <c:v>0.67741800000000008</c:v>
                </c:pt>
                <c:pt idx="62">
                  <c:v>0.67741800000000008</c:v>
                </c:pt>
                <c:pt idx="63">
                  <c:v>0.69354700000000002</c:v>
                </c:pt>
                <c:pt idx="64">
                  <c:v>0.69354700000000002</c:v>
                </c:pt>
                <c:pt idx="65">
                  <c:v>0.69354700000000002</c:v>
                </c:pt>
                <c:pt idx="66">
                  <c:v>0.69354700000000002</c:v>
                </c:pt>
                <c:pt idx="67">
                  <c:v>0.69354700000000002</c:v>
                </c:pt>
                <c:pt idx="68">
                  <c:v>0.70967600000000008</c:v>
                </c:pt>
                <c:pt idx="69">
                  <c:v>0.70967600000000008</c:v>
                </c:pt>
                <c:pt idx="70">
                  <c:v>0.70967600000000008</c:v>
                </c:pt>
                <c:pt idx="71">
                  <c:v>0.72580500000000003</c:v>
                </c:pt>
                <c:pt idx="72">
                  <c:v>0.72580500000000003</c:v>
                </c:pt>
                <c:pt idx="73">
                  <c:v>0.72580500000000003</c:v>
                </c:pt>
                <c:pt idx="74">
                  <c:v>0.72580500000000003</c:v>
                </c:pt>
                <c:pt idx="75">
                  <c:v>0.72580500000000003</c:v>
                </c:pt>
                <c:pt idx="76">
                  <c:v>0.72580500000000003</c:v>
                </c:pt>
                <c:pt idx="77">
                  <c:v>0.74193400000000009</c:v>
                </c:pt>
                <c:pt idx="78">
                  <c:v>0.74193400000000009</c:v>
                </c:pt>
                <c:pt idx="79">
                  <c:v>0.74193400000000009</c:v>
                </c:pt>
                <c:pt idx="80">
                  <c:v>0.75806300000000004</c:v>
                </c:pt>
                <c:pt idx="81">
                  <c:v>0.75806300000000004</c:v>
                </c:pt>
                <c:pt idx="82">
                  <c:v>0.77419199999999999</c:v>
                </c:pt>
                <c:pt idx="83">
                  <c:v>0.79032100000000005</c:v>
                </c:pt>
                <c:pt idx="84">
                  <c:v>0.79032100000000005</c:v>
                </c:pt>
                <c:pt idx="85">
                  <c:v>0.79032100000000005</c:v>
                </c:pt>
                <c:pt idx="86">
                  <c:v>0.79032100000000005</c:v>
                </c:pt>
                <c:pt idx="87">
                  <c:v>0.79032100000000005</c:v>
                </c:pt>
                <c:pt idx="88">
                  <c:v>0.82257900000000006</c:v>
                </c:pt>
                <c:pt idx="89">
                  <c:v>0.82257900000000006</c:v>
                </c:pt>
                <c:pt idx="90">
                  <c:v>0.83870800000000001</c:v>
                </c:pt>
                <c:pt idx="91">
                  <c:v>0.83870800000000001</c:v>
                </c:pt>
                <c:pt idx="92">
                  <c:v>0.83870800000000001</c:v>
                </c:pt>
                <c:pt idx="93">
                  <c:v>0.83870800000000001</c:v>
                </c:pt>
                <c:pt idx="94">
                  <c:v>0.85483700000000007</c:v>
                </c:pt>
                <c:pt idx="95">
                  <c:v>0.85483700000000007</c:v>
                </c:pt>
                <c:pt idx="96">
                  <c:v>0.87096600000000002</c:v>
                </c:pt>
                <c:pt idx="97">
                  <c:v>0.88709500000000008</c:v>
                </c:pt>
                <c:pt idx="98">
                  <c:v>0.88709500000000008</c:v>
                </c:pt>
                <c:pt idx="99">
                  <c:v>0.90322400000000003</c:v>
                </c:pt>
                <c:pt idx="100">
                  <c:v>0.9838690000000001</c:v>
                </c:pt>
                <c:pt idx="101">
                  <c:v>0.99999800000000005</c:v>
                </c:pt>
                <c:pt idx="102">
                  <c:v>0.99999800000000005</c:v>
                </c:pt>
                <c:pt idx="103">
                  <c:v>1.0483850000000001</c:v>
                </c:pt>
                <c:pt idx="104">
                  <c:v>1.0483850000000001</c:v>
                </c:pt>
                <c:pt idx="105">
                  <c:v>1.1612880000000001</c:v>
                </c:pt>
              </c:numCache>
            </c:numRef>
          </c:yVal>
          <c:smooth val="0"/>
          <c:extLst xmlns:c16r2="http://schemas.microsoft.com/office/drawing/2015/06/chart">
            <c:ext xmlns:c16="http://schemas.microsoft.com/office/drawing/2014/chart" uri="{C3380CC4-5D6E-409C-BE32-E72D297353CC}">
              <c16:uniqueId val="{00000001-FD4B-4F8F-A4AF-F9E7500BD57F}"/>
            </c:ext>
          </c:extLst>
        </c:ser>
        <c:dLbls>
          <c:showLegendKey val="0"/>
          <c:showVal val="0"/>
          <c:showCatName val="0"/>
          <c:showSerName val="0"/>
          <c:showPercent val="0"/>
          <c:showBubbleSize val="0"/>
        </c:dLbls>
        <c:axId val="192767104"/>
        <c:axId val="192769024"/>
      </c:scatterChart>
      <c:valAx>
        <c:axId val="192767104"/>
        <c:scaling>
          <c:orientation val="minMax"/>
          <c:max val="25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69024"/>
        <c:crosses val="autoZero"/>
        <c:crossBetween val="midCat"/>
      </c:valAx>
      <c:valAx>
        <c:axId val="19276902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671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September 2014</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data'!$H$454:$H$645</c:f>
              <c:numCache>
                <c:formatCode>0.000</c:formatCode>
                <c:ptCount val="192"/>
                <c:pt idx="0">
                  <c:v>0.29032200000000002</c:v>
                </c:pt>
                <c:pt idx="1">
                  <c:v>0.30645100000000003</c:v>
                </c:pt>
                <c:pt idx="2">
                  <c:v>0.30645100000000003</c:v>
                </c:pt>
                <c:pt idx="3">
                  <c:v>0.32258000000000003</c:v>
                </c:pt>
                <c:pt idx="4">
                  <c:v>0.32258000000000003</c:v>
                </c:pt>
                <c:pt idx="5">
                  <c:v>0.35483800000000004</c:v>
                </c:pt>
                <c:pt idx="6">
                  <c:v>0.387096</c:v>
                </c:pt>
                <c:pt idx="7">
                  <c:v>0.403225</c:v>
                </c:pt>
                <c:pt idx="8">
                  <c:v>0.403225</c:v>
                </c:pt>
                <c:pt idx="9">
                  <c:v>0.51612800000000003</c:v>
                </c:pt>
                <c:pt idx="10">
                  <c:v>0.54838600000000004</c:v>
                </c:pt>
                <c:pt idx="11">
                  <c:v>0.56451499999999999</c:v>
                </c:pt>
                <c:pt idx="12">
                  <c:v>0.56451499999999999</c:v>
                </c:pt>
                <c:pt idx="13">
                  <c:v>0.58064400000000005</c:v>
                </c:pt>
                <c:pt idx="14">
                  <c:v>0.58064400000000005</c:v>
                </c:pt>
                <c:pt idx="15">
                  <c:v>0.596773</c:v>
                </c:pt>
                <c:pt idx="16">
                  <c:v>0.596773</c:v>
                </c:pt>
                <c:pt idx="17">
                  <c:v>0.596773</c:v>
                </c:pt>
                <c:pt idx="18">
                  <c:v>0.596773</c:v>
                </c:pt>
                <c:pt idx="19">
                  <c:v>0.61290200000000006</c:v>
                </c:pt>
                <c:pt idx="20">
                  <c:v>0.61290200000000006</c:v>
                </c:pt>
                <c:pt idx="21">
                  <c:v>0.61290200000000006</c:v>
                </c:pt>
                <c:pt idx="22">
                  <c:v>0.61290200000000006</c:v>
                </c:pt>
                <c:pt idx="23">
                  <c:v>0.61290200000000006</c:v>
                </c:pt>
                <c:pt idx="24">
                  <c:v>0.61290200000000006</c:v>
                </c:pt>
                <c:pt idx="25">
                  <c:v>0.61290200000000006</c:v>
                </c:pt>
                <c:pt idx="26">
                  <c:v>0.61290200000000006</c:v>
                </c:pt>
                <c:pt idx="27">
                  <c:v>0.62903100000000001</c:v>
                </c:pt>
                <c:pt idx="28">
                  <c:v>0.62903100000000001</c:v>
                </c:pt>
                <c:pt idx="29">
                  <c:v>0.62903100000000001</c:v>
                </c:pt>
                <c:pt idx="30">
                  <c:v>0.62903100000000001</c:v>
                </c:pt>
                <c:pt idx="31">
                  <c:v>0.64516000000000007</c:v>
                </c:pt>
                <c:pt idx="32">
                  <c:v>0.64516000000000007</c:v>
                </c:pt>
                <c:pt idx="33">
                  <c:v>0.64516000000000007</c:v>
                </c:pt>
                <c:pt idx="34">
                  <c:v>0.64516000000000007</c:v>
                </c:pt>
                <c:pt idx="35">
                  <c:v>0.64516000000000007</c:v>
                </c:pt>
                <c:pt idx="36">
                  <c:v>0.66128900000000002</c:v>
                </c:pt>
                <c:pt idx="37">
                  <c:v>0.66128900000000002</c:v>
                </c:pt>
                <c:pt idx="38">
                  <c:v>0.66128900000000002</c:v>
                </c:pt>
                <c:pt idx="39">
                  <c:v>0.67741800000000008</c:v>
                </c:pt>
                <c:pt idx="40">
                  <c:v>0.67741800000000008</c:v>
                </c:pt>
                <c:pt idx="41">
                  <c:v>0.67741800000000008</c:v>
                </c:pt>
                <c:pt idx="42">
                  <c:v>0.67741800000000008</c:v>
                </c:pt>
                <c:pt idx="43">
                  <c:v>0.67741800000000008</c:v>
                </c:pt>
                <c:pt idx="44">
                  <c:v>0.67741800000000008</c:v>
                </c:pt>
                <c:pt idx="45">
                  <c:v>0.67741800000000008</c:v>
                </c:pt>
                <c:pt idx="46">
                  <c:v>0.67741800000000008</c:v>
                </c:pt>
                <c:pt idx="47">
                  <c:v>0.67741800000000008</c:v>
                </c:pt>
                <c:pt idx="48">
                  <c:v>0.67741800000000008</c:v>
                </c:pt>
                <c:pt idx="49">
                  <c:v>0.67741800000000008</c:v>
                </c:pt>
                <c:pt idx="50">
                  <c:v>0.67741800000000008</c:v>
                </c:pt>
                <c:pt idx="51">
                  <c:v>0.67741800000000008</c:v>
                </c:pt>
                <c:pt idx="52">
                  <c:v>0.67741800000000008</c:v>
                </c:pt>
                <c:pt idx="53">
                  <c:v>0.67741800000000008</c:v>
                </c:pt>
                <c:pt idx="54">
                  <c:v>0.69354700000000002</c:v>
                </c:pt>
                <c:pt idx="55">
                  <c:v>0.69354700000000002</c:v>
                </c:pt>
                <c:pt idx="56">
                  <c:v>0.69354700000000002</c:v>
                </c:pt>
                <c:pt idx="57">
                  <c:v>0.69354700000000002</c:v>
                </c:pt>
                <c:pt idx="58">
                  <c:v>0.69354700000000002</c:v>
                </c:pt>
                <c:pt idx="59">
                  <c:v>0.69354700000000002</c:v>
                </c:pt>
                <c:pt idx="60">
                  <c:v>0.69354700000000002</c:v>
                </c:pt>
                <c:pt idx="61">
                  <c:v>0.69354700000000002</c:v>
                </c:pt>
                <c:pt idx="62">
                  <c:v>0.69354700000000002</c:v>
                </c:pt>
                <c:pt idx="63">
                  <c:v>0.70967600000000008</c:v>
                </c:pt>
                <c:pt idx="64">
                  <c:v>0.70967600000000008</c:v>
                </c:pt>
                <c:pt idx="65">
                  <c:v>0.70967600000000008</c:v>
                </c:pt>
                <c:pt idx="66">
                  <c:v>0.70967600000000008</c:v>
                </c:pt>
                <c:pt idx="67">
                  <c:v>0.70967600000000008</c:v>
                </c:pt>
                <c:pt idx="68">
                  <c:v>0.70967600000000008</c:v>
                </c:pt>
                <c:pt idx="69">
                  <c:v>0.70967600000000008</c:v>
                </c:pt>
                <c:pt idx="70">
                  <c:v>0.72580500000000003</c:v>
                </c:pt>
                <c:pt idx="71">
                  <c:v>0.72580500000000003</c:v>
                </c:pt>
                <c:pt idx="72">
                  <c:v>0.72580500000000003</c:v>
                </c:pt>
                <c:pt idx="73">
                  <c:v>0.72580500000000003</c:v>
                </c:pt>
                <c:pt idx="74">
                  <c:v>0.72580500000000003</c:v>
                </c:pt>
                <c:pt idx="75">
                  <c:v>0.72580500000000003</c:v>
                </c:pt>
                <c:pt idx="76">
                  <c:v>0.72580500000000003</c:v>
                </c:pt>
                <c:pt idx="77">
                  <c:v>0.74193400000000009</c:v>
                </c:pt>
                <c:pt idx="78">
                  <c:v>0.74193400000000009</c:v>
                </c:pt>
                <c:pt idx="79">
                  <c:v>0.74193400000000009</c:v>
                </c:pt>
                <c:pt idx="80">
                  <c:v>0.74193400000000009</c:v>
                </c:pt>
                <c:pt idx="81">
                  <c:v>0.74193400000000009</c:v>
                </c:pt>
                <c:pt idx="82">
                  <c:v>0.74193400000000009</c:v>
                </c:pt>
                <c:pt idx="83">
                  <c:v>0.74193400000000009</c:v>
                </c:pt>
                <c:pt idx="84">
                  <c:v>0.74193400000000009</c:v>
                </c:pt>
                <c:pt idx="85">
                  <c:v>0.74193400000000009</c:v>
                </c:pt>
                <c:pt idx="86">
                  <c:v>0.74193400000000009</c:v>
                </c:pt>
                <c:pt idx="87">
                  <c:v>0.74193400000000009</c:v>
                </c:pt>
                <c:pt idx="88">
                  <c:v>0.74193400000000009</c:v>
                </c:pt>
                <c:pt idx="89">
                  <c:v>0.74193400000000009</c:v>
                </c:pt>
                <c:pt idx="90">
                  <c:v>0.75806300000000004</c:v>
                </c:pt>
                <c:pt idx="91">
                  <c:v>0.75806300000000004</c:v>
                </c:pt>
                <c:pt idx="92">
                  <c:v>0.75806300000000004</c:v>
                </c:pt>
                <c:pt idx="93">
                  <c:v>0.75806300000000004</c:v>
                </c:pt>
                <c:pt idx="94">
                  <c:v>0.75806300000000004</c:v>
                </c:pt>
                <c:pt idx="95">
                  <c:v>0.75806300000000004</c:v>
                </c:pt>
                <c:pt idx="96">
                  <c:v>0.75806300000000004</c:v>
                </c:pt>
                <c:pt idx="97">
                  <c:v>0.75806300000000004</c:v>
                </c:pt>
                <c:pt idx="98">
                  <c:v>0.75806300000000004</c:v>
                </c:pt>
                <c:pt idx="99">
                  <c:v>0.75806300000000004</c:v>
                </c:pt>
                <c:pt idx="100">
                  <c:v>0.75806300000000004</c:v>
                </c:pt>
                <c:pt idx="101">
                  <c:v>0.75806300000000004</c:v>
                </c:pt>
                <c:pt idx="102">
                  <c:v>0.75806300000000004</c:v>
                </c:pt>
                <c:pt idx="103">
                  <c:v>0.75806300000000004</c:v>
                </c:pt>
                <c:pt idx="104">
                  <c:v>0.77419199999999999</c:v>
                </c:pt>
                <c:pt idx="105">
                  <c:v>0.77419199999999999</c:v>
                </c:pt>
                <c:pt idx="106">
                  <c:v>0.77419199999999999</c:v>
                </c:pt>
                <c:pt idx="107">
                  <c:v>0.77419199999999999</c:v>
                </c:pt>
                <c:pt idx="108">
                  <c:v>0.77419199999999999</c:v>
                </c:pt>
                <c:pt idx="109">
                  <c:v>0.79032100000000005</c:v>
                </c:pt>
                <c:pt idx="110">
                  <c:v>0.79032100000000005</c:v>
                </c:pt>
                <c:pt idx="111">
                  <c:v>0.79032100000000005</c:v>
                </c:pt>
                <c:pt idx="112">
                  <c:v>0.79032100000000005</c:v>
                </c:pt>
                <c:pt idx="113">
                  <c:v>0.79032100000000005</c:v>
                </c:pt>
                <c:pt idx="114">
                  <c:v>0.79032100000000005</c:v>
                </c:pt>
                <c:pt idx="115">
                  <c:v>0.79032100000000005</c:v>
                </c:pt>
                <c:pt idx="116">
                  <c:v>0.79032100000000005</c:v>
                </c:pt>
                <c:pt idx="117">
                  <c:v>0.79032100000000005</c:v>
                </c:pt>
                <c:pt idx="118">
                  <c:v>0.80645</c:v>
                </c:pt>
                <c:pt idx="119">
                  <c:v>0.80645</c:v>
                </c:pt>
                <c:pt idx="120">
                  <c:v>0.80645</c:v>
                </c:pt>
                <c:pt idx="121">
                  <c:v>0.80645</c:v>
                </c:pt>
                <c:pt idx="122">
                  <c:v>0.80645</c:v>
                </c:pt>
                <c:pt idx="123">
                  <c:v>0.80645</c:v>
                </c:pt>
                <c:pt idx="124">
                  <c:v>0.80645</c:v>
                </c:pt>
                <c:pt idx="125">
                  <c:v>0.80645</c:v>
                </c:pt>
                <c:pt idx="126">
                  <c:v>0.80645</c:v>
                </c:pt>
                <c:pt idx="127">
                  <c:v>0.80645</c:v>
                </c:pt>
                <c:pt idx="128">
                  <c:v>0.80645</c:v>
                </c:pt>
                <c:pt idx="129">
                  <c:v>0.80645</c:v>
                </c:pt>
                <c:pt idx="130">
                  <c:v>0.80645</c:v>
                </c:pt>
                <c:pt idx="131">
                  <c:v>0.80645</c:v>
                </c:pt>
                <c:pt idx="132">
                  <c:v>0.82257900000000006</c:v>
                </c:pt>
                <c:pt idx="133">
                  <c:v>0.82257900000000006</c:v>
                </c:pt>
                <c:pt idx="134">
                  <c:v>0.82257900000000006</c:v>
                </c:pt>
                <c:pt idx="135">
                  <c:v>0.82257900000000006</c:v>
                </c:pt>
                <c:pt idx="136">
                  <c:v>0.82257900000000006</c:v>
                </c:pt>
                <c:pt idx="137">
                  <c:v>0.82257900000000006</c:v>
                </c:pt>
                <c:pt idx="138">
                  <c:v>0.82257900000000006</c:v>
                </c:pt>
                <c:pt idx="139">
                  <c:v>0.83870800000000001</c:v>
                </c:pt>
                <c:pt idx="140">
                  <c:v>0.83870800000000001</c:v>
                </c:pt>
                <c:pt idx="141">
                  <c:v>0.83870800000000001</c:v>
                </c:pt>
                <c:pt idx="142">
                  <c:v>0.83870800000000001</c:v>
                </c:pt>
                <c:pt idx="143">
                  <c:v>0.83870800000000001</c:v>
                </c:pt>
                <c:pt idx="144">
                  <c:v>0.85483700000000007</c:v>
                </c:pt>
                <c:pt idx="145">
                  <c:v>0.85483700000000007</c:v>
                </c:pt>
                <c:pt idx="146">
                  <c:v>0.85483700000000007</c:v>
                </c:pt>
                <c:pt idx="147">
                  <c:v>0.85483700000000007</c:v>
                </c:pt>
                <c:pt idx="148">
                  <c:v>0.85483700000000007</c:v>
                </c:pt>
                <c:pt idx="149">
                  <c:v>0.85483700000000007</c:v>
                </c:pt>
                <c:pt idx="150">
                  <c:v>0.85483700000000007</c:v>
                </c:pt>
                <c:pt idx="151">
                  <c:v>0.87096600000000002</c:v>
                </c:pt>
                <c:pt idx="152">
                  <c:v>0.87096600000000002</c:v>
                </c:pt>
                <c:pt idx="153">
                  <c:v>0.87096600000000002</c:v>
                </c:pt>
                <c:pt idx="154">
                  <c:v>0.87096600000000002</c:v>
                </c:pt>
                <c:pt idx="155">
                  <c:v>0.87096600000000002</c:v>
                </c:pt>
                <c:pt idx="156">
                  <c:v>0.87096600000000002</c:v>
                </c:pt>
                <c:pt idx="157">
                  <c:v>0.87096600000000002</c:v>
                </c:pt>
                <c:pt idx="158">
                  <c:v>0.87096600000000002</c:v>
                </c:pt>
                <c:pt idx="159">
                  <c:v>0.87096600000000002</c:v>
                </c:pt>
                <c:pt idx="160">
                  <c:v>0.87096600000000002</c:v>
                </c:pt>
                <c:pt idx="161">
                  <c:v>0.87096600000000002</c:v>
                </c:pt>
                <c:pt idx="162">
                  <c:v>0.88709500000000008</c:v>
                </c:pt>
                <c:pt idx="163">
                  <c:v>0.88709500000000008</c:v>
                </c:pt>
                <c:pt idx="164">
                  <c:v>0.88709500000000008</c:v>
                </c:pt>
                <c:pt idx="165">
                  <c:v>0.88709500000000008</c:v>
                </c:pt>
                <c:pt idx="166">
                  <c:v>0.88709500000000008</c:v>
                </c:pt>
                <c:pt idx="167">
                  <c:v>0.88709500000000008</c:v>
                </c:pt>
                <c:pt idx="168">
                  <c:v>0.88709500000000008</c:v>
                </c:pt>
                <c:pt idx="169">
                  <c:v>0.88709500000000008</c:v>
                </c:pt>
                <c:pt idx="170">
                  <c:v>0.88709500000000008</c:v>
                </c:pt>
                <c:pt idx="171">
                  <c:v>0.88709500000000008</c:v>
                </c:pt>
                <c:pt idx="172">
                  <c:v>0.90322400000000003</c:v>
                </c:pt>
                <c:pt idx="173">
                  <c:v>0.90322400000000003</c:v>
                </c:pt>
                <c:pt idx="174">
                  <c:v>0.90322400000000003</c:v>
                </c:pt>
                <c:pt idx="175">
                  <c:v>0.90322400000000003</c:v>
                </c:pt>
                <c:pt idx="176">
                  <c:v>0.90322400000000003</c:v>
                </c:pt>
                <c:pt idx="177">
                  <c:v>0.90322400000000003</c:v>
                </c:pt>
                <c:pt idx="178">
                  <c:v>0.90322400000000003</c:v>
                </c:pt>
                <c:pt idx="179">
                  <c:v>0.91935300000000009</c:v>
                </c:pt>
                <c:pt idx="180">
                  <c:v>0.91935300000000009</c:v>
                </c:pt>
                <c:pt idx="181">
                  <c:v>0.91935300000000009</c:v>
                </c:pt>
                <c:pt idx="182">
                  <c:v>0.91935300000000009</c:v>
                </c:pt>
                <c:pt idx="183">
                  <c:v>0.91935300000000009</c:v>
                </c:pt>
                <c:pt idx="184">
                  <c:v>0.91935300000000009</c:v>
                </c:pt>
                <c:pt idx="185">
                  <c:v>0.93548200000000004</c:v>
                </c:pt>
                <c:pt idx="186">
                  <c:v>0.9516110000000001</c:v>
                </c:pt>
                <c:pt idx="187">
                  <c:v>0.9516110000000001</c:v>
                </c:pt>
                <c:pt idx="188">
                  <c:v>0.9516110000000001</c:v>
                </c:pt>
                <c:pt idx="189">
                  <c:v>0.96774000000000004</c:v>
                </c:pt>
                <c:pt idx="190">
                  <c:v>0.96774000000000004</c:v>
                </c:pt>
                <c:pt idx="191">
                  <c:v>0.9838690000000001</c:v>
                </c:pt>
              </c:numCache>
            </c:numRef>
          </c:yVal>
          <c:smooth val="0"/>
          <c:extLst xmlns:c16r2="http://schemas.microsoft.com/office/drawing/2015/06/chart">
            <c:ext xmlns:c16="http://schemas.microsoft.com/office/drawing/2014/chart" uri="{C3380CC4-5D6E-409C-BE32-E72D297353CC}">
              <c16:uniqueId val="{00000000-DFA2-4509-A16B-98021613BD05}"/>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data'!$H$647:$H$720</c:f>
              <c:numCache>
                <c:formatCode>0.000</c:formatCode>
                <c:ptCount val="74"/>
                <c:pt idx="0">
                  <c:v>0.32258000000000003</c:v>
                </c:pt>
                <c:pt idx="1">
                  <c:v>0.32258000000000003</c:v>
                </c:pt>
                <c:pt idx="2">
                  <c:v>0.32258000000000003</c:v>
                </c:pt>
                <c:pt idx="3">
                  <c:v>0.33870900000000004</c:v>
                </c:pt>
                <c:pt idx="4">
                  <c:v>0.35483800000000004</c:v>
                </c:pt>
                <c:pt idx="5">
                  <c:v>0.51612800000000003</c:v>
                </c:pt>
                <c:pt idx="6">
                  <c:v>0.56451499999999999</c:v>
                </c:pt>
                <c:pt idx="7">
                  <c:v>0.596773</c:v>
                </c:pt>
                <c:pt idx="8">
                  <c:v>0.596773</c:v>
                </c:pt>
                <c:pt idx="9">
                  <c:v>0.62903100000000001</c:v>
                </c:pt>
                <c:pt idx="10">
                  <c:v>0.64516000000000007</c:v>
                </c:pt>
                <c:pt idx="11">
                  <c:v>0.64516000000000007</c:v>
                </c:pt>
                <c:pt idx="12">
                  <c:v>0.66128900000000002</c:v>
                </c:pt>
                <c:pt idx="13">
                  <c:v>0.66128900000000002</c:v>
                </c:pt>
                <c:pt idx="14">
                  <c:v>0.67741800000000008</c:v>
                </c:pt>
                <c:pt idx="15">
                  <c:v>0.67741800000000008</c:v>
                </c:pt>
                <c:pt idx="16">
                  <c:v>0.69354700000000002</c:v>
                </c:pt>
                <c:pt idx="17">
                  <c:v>0.72580500000000003</c:v>
                </c:pt>
                <c:pt idx="18">
                  <c:v>0.72580500000000003</c:v>
                </c:pt>
                <c:pt idx="19">
                  <c:v>0.72580500000000003</c:v>
                </c:pt>
                <c:pt idx="20">
                  <c:v>0.74193400000000009</c:v>
                </c:pt>
                <c:pt idx="21">
                  <c:v>0.75806300000000004</c:v>
                </c:pt>
                <c:pt idx="22">
                  <c:v>0.75806300000000004</c:v>
                </c:pt>
                <c:pt idx="23">
                  <c:v>0.75806300000000004</c:v>
                </c:pt>
                <c:pt idx="24">
                  <c:v>0.77419199999999999</c:v>
                </c:pt>
                <c:pt idx="25">
                  <c:v>0.77419199999999999</c:v>
                </c:pt>
                <c:pt idx="26">
                  <c:v>0.77419199999999999</c:v>
                </c:pt>
                <c:pt idx="27">
                  <c:v>0.77419199999999999</c:v>
                </c:pt>
                <c:pt idx="28">
                  <c:v>0.80645</c:v>
                </c:pt>
                <c:pt idx="29">
                  <c:v>0.80645</c:v>
                </c:pt>
                <c:pt idx="30">
                  <c:v>0.80645</c:v>
                </c:pt>
                <c:pt idx="31">
                  <c:v>0.80645</c:v>
                </c:pt>
                <c:pt idx="32">
                  <c:v>0.82257900000000006</c:v>
                </c:pt>
                <c:pt idx="33">
                  <c:v>0.82257900000000006</c:v>
                </c:pt>
                <c:pt idx="34">
                  <c:v>0.82257900000000006</c:v>
                </c:pt>
                <c:pt idx="35">
                  <c:v>0.82257900000000006</c:v>
                </c:pt>
                <c:pt idx="36">
                  <c:v>0.83870800000000001</c:v>
                </c:pt>
                <c:pt idx="37">
                  <c:v>0.83870800000000001</c:v>
                </c:pt>
                <c:pt idx="38">
                  <c:v>0.83870800000000001</c:v>
                </c:pt>
                <c:pt idx="39">
                  <c:v>0.85483700000000007</c:v>
                </c:pt>
                <c:pt idx="40">
                  <c:v>0.85483700000000007</c:v>
                </c:pt>
                <c:pt idx="41">
                  <c:v>0.85483700000000007</c:v>
                </c:pt>
                <c:pt idx="42">
                  <c:v>0.87096600000000002</c:v>
                </c:pt>
                <c:pt idx="43">
                  <c:v>0.87096600000000002</c:v>
                </c:pt>
                <c:pt idx="44">
                  <c:v>0.87096600000000002</c:v>
                </c:pt>
                <c:pt idx="45">
                  <c:v>0.88709500000000008</c:v>
                </c:pt>
                <c:pt idx="46">
                  <c:v>0.88709500000000008</c:v>
                </c:pt>
                <c:pt idx="47">
                  <c:v>0.90322400000000003</c:v>
                </c:pt>
                <c:pt idx="48">
                  <c:v>0.90322400000000003</c:v>
                </c:pt>
                <c:pt idx="49">
                  <c:v>0.90322400000000003</c:v>
                </c:pt>
                <c:pt idx="50">
                  <c:v>0.91935300000000009</c:v>
                </c:pt>
                <c:pt idx="51">
                  <c:v>0.91935300000000009</c:v>
                </c:pt>
                <c:pt idx="52">
                  <c:v>0.93548200000000004</c:v>
                </c:pt>
                <c:pt idx="53">
                  <c:v>0.93548200000000004</c:v>
                </c:pt>
                <c:pt idx="54">
                  <c:v>0.9516110000000001</c:v>
                </c:pt>
                <c:pt idx="55">
                  <c:v>0.9516110000000001</c:v>
                </c:pt>
                <c:pt idx="56">
                  <c:v>0.9516110000000001</c:v>
                </c:pt>
                <c:pt idx="57">
                  <c:v>0.9838690000000001</c:v>
                </c:pt>
                <c:pt idx="58">
                  <c:v>0.99999800000000005</c:v>
                </c:pt>
                <c:pt idx="59">
                  <c:v>0.99999800000000005</c:v>
                </c:pt>
                <c:pt idx="60">
                  <c:v>0.99999800000000005</c:v>
                </c:pt>
                <c:pt idx="61">
                  <c:v>0.99999800000000005</c:v>
                </c:pt>
                <c:pt idx="62">
                  <c:v>0.99999800000000005</c:v>
                </c:pt>
                <c:pt idx="63">
                  <c:v>1.016127</c:v>
                </c:pt>
                <c:pt idx="64">
                  <c:v>1.0322560000000001</c:v>
                </c:pt>
                <c:pt idx="65">
                  <c:v>1.0322560000000001</c:v>
                </c:pt>
                <c:pt idx="66">
                  <c:v>1.0322560000000001</c:v>
                </c:pt>
                <c:pt idx="67">
                  <c:v>1.064514</c:v>
                </c:pt>
                <c:pt idx="68">
                  <c:v>1.080643</c:v>
                </c:pt>
                <c:pt idx="69">
                  <c:v>1.0967720000000001</c:v>
                </c:pt>
                <c:pt idx="70">
                  <c:v>1.0967720000000001</c:v>
                </c:pt>
                <c:pt idx="71">
                  <c:v>1.145159</c:v>
                </c:pt>
                <c:pt idx="72">
                  <c:v>1.145159</c:v>
                </c:pt>
                <c:pt idx="73">
                  <c:v>1.258062</c:v>
                </c:pt>
              </c:numCache>
            </c:numRef>
          </c:yVal>
          <c:smooth val="0"/>
          <c:extLst xmlns:c16r2="http://schemas.microsoft.com/office/drawing/2015/06/chart">
            <c:ext xmlns:c16="http://schemas.microsoft.com/office/drawing/2014/chart" uri="{C3380CC4-5D6E-409C-BE32-E72D297353CC}">
              <c16:uniqueId val="{00000001-DFA2-4509-A16B-98021613BD05}"/>
            </c:ext>
          </c:extLst>
        </c:ser>
        <c:dLbls>
          <c:showLegendKey val="0"/>
          <c:showVal val="0"/>
          <c:showCatName val="0"/>
          <c:showSerName val="0"/>
          <c:showPercent val="0"/>
          <c:showBubbleSize val="0"/>
        </c:dLbls>
        <c:axId val="193143168"/>
        <c:axId val="193145088"/>
      </c:scatterChart>
      <c:valAx>
        <c:axId val="193143168"/>
        <c:scaling>
          <c:orientation val="minMax"/>
          <c:max val="20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145088"/>
        <c:crosses val="autoZero"/>
        <c:crossBetween val="midCat"/>
      </c:valAx>
      <c:valAx>
        <c:axId val="19314508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1431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November 2014</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data'!$H$721:$H$799</c:f>
              <c:numCache>
                <c:formatCode>0.000</c:formatCode>
                <c:ptCount val="79"/>
                <c:pt idx="0">
                  <c:v>0.51612800000000003</c:v>
                </c:pt>
                <c:pt idx="1">
                  <c:v>0.51612800000000003</c:v>
                </c:pt>
                <c:pt idx="2">
                  <c:v>0.51612800000000003</c:v>
                </c:pt>
                <c:pt idx="3">
                  <c:v>0.54838600000000004</c:v>
                </c:pt>
                <c:pt idx="4">
                  <c:v>0.54838600000000004</c:v>
                </c:pt>
                <c:pt idx="5">
                  <c:v>0.54838600000000004</c:v>
                </c:pt>
                <c:pt idx="6">
                  <c:v>0.596773</c:v>
                </c:pt>
                <c:pt idx="7">
                  <c:v>0.61290200000000006</c:v>
                </c:pt>
                <c:pt idx="8">
                  <c:v>0.62903100000000001</c:v>
                </c:pt>
                <c:pt idx="9">
                  <c:v>0.64516000000000007</c:v>
                </c:pt>
                <c:pt idx="10">
                  <c:v>0.64516000000000007</c:v>
                </c:pt>
                <c:pt idx="11">
                  <c:v>0.66128900000000002</c:v>
                </c:pt>
                <c:pt idx="12">
                  <c:v>0.67741800000000008</c:v>
                </c:pt>
                <c:pt idx="13">
                  <c:v>0.67741800000000008</c:v>
                </c:pt>
                <c:pt idx="14">
                  <c:v>0.69354700000000002</c:v>
                </c:pt>
                <c:pt idx="15">
                  <c:v>0.72580500000000003</c:v>
                </c:pt>
                <c:pt idx="16">
                  <c:v>0.72580500000000003</c:v>
                </c:pt>
                <c:pt idx="17">
                  <c:v>0.74193400000000009</c:v>
                </c:pt>
                <c:pt idx="18">
                  <c:v>0.74193400000000009</c:v>
                </c:pt>
                <c:pt idx="19">
                  <c:v>0.75806300000000004</c:v>
                </c:pt>
                <c:pt idx="20">
                  <c:v>0.77419199999999999</c:v>
                </c:pt>
                <c:pt idx="21">
                  <c:v>0.79032100000000005</c:v>
                </c:pt>
                <c:pt idx="22">
                  <c:v>0.80645</c:v>
                </c:pt>
                <c:pt idx="23">
                  <c:v>0.80645</c:v>
                </c:pt>
                <c:pt idx="24">
                  <c:v>0.80645</c:v>
                </c:pt>
                <c:pt idx="25">
                  <c:v>0.80645</c:v>
                </c:pt>
                <c:pt idx="26">
                  <c:v>0.80645</c:v>
                </c:pt>
                <c:pt idx="27">
                  <c:v>0.82257900000000006</c:v>
                </c:pt>
                <c:pt idx="28">
                  <c:v>0.83870800000000001</c:v>
                </c:pt>
                <c:pt idx="29">
                  <c:v>0.83870800000000001</c:v>
                </c:pt>
                <c:pt idx="30">
                  <c:v>0.83870800000000001</c:v>
                </c:pt>
                <c:pt idx="31">
                  <c:v>0.83870800000000001</c:v>
                </c:pt>
                <c:pt idx="32">
                  <c:v>0.83870800000000001</c:v>
                </c:pt>
                <c:pt idx="33">
                  <c:v>0.85483700000000007</c:v>
                </c:pt>
                <c:pt idx="34">
                  <c:v>0.85483700000000007</c:v>
                </c:pt>
                <c:pt idx="35">
                  <c:v>0.85483700000000007</c:v>
                </c:pt>
                <c:pt idx="36">
                  <c:v>0.87096600000000002</c:v>
                </c:pt>
                <c:pt idx="37">
                  <c:v>0.88709500000000008</c:v>
                </c:pt>
                <c:pt idx="38">
                  <c:v>0.88709500000000008</c:v>
                </c:pt>
                <c:pt idx="39">
                  <c:v>0.88709500000000008</c:v>
                </c:pt>
                <c:pt idx="40">
                  <c:v>0.90322400000000003</c:v>
                </c:pt>
                <c:pt idx="41">
                  <c:v>0.90322400000000003</c:v>
                </c:pt>
                <c:pt idx="42">
                  <c:v>0.90322400000000003</c:v>
                </c:pt>
                <c:pt idx="43">
                  <c:v>0.90322400000000003</c:v>
                </c:pt>
                <c:pt idx="44">
                  <c:v>0.90322400000000003</c:v>
                </c:pt>
                <c:pt idx="45">
                  <c:v>0.91935300000000009</c:v>
                </c:pt>
                <c:pt idx="46">
                  <c:v>0.91935300000000009</c:v>
                </c:pt>
                <c:pt idx="47">
                  <c:v>0.91935300000000009</c:v>
                </c:pt>
                <c:pt idx="48">
                  <c:v>0.93548200000000004</c:v>
                </c:pt>
                <c:pt idx="49">
                  <c:v>0.93548200000000004</c:v>
                </c:pt>
                <c:pt idx="50">
                  <c:v>0.93548200000000004</c:v>
                </c:pt>
                <c:pt idx="51">
                  <c:v>0.93548200000000004</c:v>
                </c:pt>
                <c:pt idx="52">
                  <c:v>0.93548200000000004</c:v>
                </c:pt>
                <c:pt idx="53">
                  <c:v>0.93548200000000004</c:v>
                </c:pt>
                <c:pt idx="54">
                  <c:v>0.9516110000000001</c:v>
                </c:pt>
                <c:pt idx="55">
                  <c:v>0.9516110000000001</c:v>
                </c:pt>
                <c:pt idx="56">
                  <c:v>0.9516110000000001</c:v>
                </c:pt>
                <c:pt idx="57">
                  <c:v>0.9516110000000001</c:v>
                </c:pt>
                <c:pt idx="58">
                  <c:v>0.9516110000000001</c:v>
                </c:pt>
                <c:pt idx="59">
                  <c:v>0.9516110000000001</c:v>
                </c:pt>
                <c:pt idx="60">
                  <c:v>0.96774000000000004</c:v>
                </c:pt>
                <c:pt idx="61">
                  <c:v>0.96774000000000004</c:v>
                </c:pt>
                <c:pt idx="62">
                  <c:v>0.96774000000000004</c:v>
                </c:pt>
                <c:pt idx="63">
                  <c:v>0.96774000000000004</c:v>
                </c:pt>
                <c:pt idx="64">
                  <c:v>0.99999800000000005</c:v>
                </c:pt>
                <c:pt idx="65">
                  <c:v>1.016127</c:v>
                </c:pt>
                <c:pt idx="66">
                  <c:v>1.016127</c:v>
                </c:pt>
                <c:pt idx="67">
                  <c:v>1.016127</c:v>
                </c:pt>
                <c:pt idx="68">
                  <c:v>1.016127</c:v>
                </c:pt>
                <c:pt idx="69">
                  <c:v>1.0322560000000001</c:v>
                </c:pt>
                <c:pt idx="70">
                  <c:v>1.0322560000000001</c:v>
                </c:pt>
                <c:pt idx="71">
                  <c:v>1.0322560000000001</c:v>
                </c:pt>
                <c:pt idx="72">
                  <c:v>1.0483850000000001</c:v>
                </c:pt>
                <c:pt idx="73">
                  <c:v>1.064514</c:v>
                </c:pt>
                <c:pt idx="74">
                  <c:v>1.080643</c:v>
                </c:pt>
                <c:pt idx="75">
                  <c:v>1.0967720000000001</c:v>
                </c:pt>
                <c:pt idx="76">
                  <c:v>1.12903</c:v>
                </c:pt>
                <c:pt idx="77">
                  <c:v>1.145159</c:v>
                </c:pt>
                <c:pt idx="78">
                  <c:v>1.1612880000000001</c:v>
                </c:pt>
              </c:numCache>
            </c:numRef>
          </c:yVal>
          <c:smooth val="0"/>
          <c:extLst xmlns:c16r2="http://schemas.microsoft.com/office/drawing/2015/06/chart">
            <c:ext xmlns:c16="http://schemas.microsoft.com/office/drawing/2014/chart" uri="{C3380CC4-5D6E-409C-BE32-E72D297353CC}">
              <c16:uniqueId val="{00000000-8506-487A-B6F1-357926A310FB}"/>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data'!$H$806:$H$855</c:f>
              <c:numCache>
                <c:formatCode>0.000</c:formatCode>
                <c:ptCount val="50"/>
                <c:pt idx="0">
                  <c:v>0.46774100000000002</c:v>
                </c:pt>
                <c:pt idx="1">
                  <c:v>0.48387000000000002</c:v>
                </c:pt>
                <c:pt idx="2">
                  <c:v>0.58064400000000005</c:v>
                </c:pt>
                <c:pt idx="3">
                  <c:v>0.58064400000000005</c:v>
                </c:pt>
                <c:pt idx="4">
                  <c:v>0.69354700000000002</c:v>
                </c:pt>
                <c:pt idx="5">
                  <c:v>0.70967600000000008</c:v>
                </c:pt>
                <c:pt idx="6">
                  <c:v>0.74193400000000009</c:v>
                </c:pt>
                <c:pt idx="7">
                  <c:v>0.77419199999999999</c:v>
                </c:pt>
                <c:pt idx="8">
                  <c:v>0.79032100000000005</c:v>
                </c:pt>
                <c:pt idx="9">
                  <c:v>0.80645</c:v>
                </c:pt>
                <c:pt idx="10">
                  <c:v>0.80645</c:v>
                </c:pt>
                <c:pt idx="11">
                  <c:v>0.82257900000000006</c:v>
                </c:pt>
                <c:pt idx="12">
                  <c:v>0.88709500000000008</c:v>
                </c:pt>
                <c:pt idx="13">
                  <c:v>0.91935300000000009</c:v>
                </c:pt>
                <c:pt idx="14">
                  <c:v>0.91935300000000009</c:v>
                </c:pt>
                <c:pt idx="15">
                  <c:v>0.93548200000000004</c:v>
                </c:pt>
                <c:pt idx="16">
                  <c:v>0.9516110000000001</c:v>
                </c:pt>
                <c:pt idx="17">
                  <c:v>0.96774000000000004</c:v>
                </c:pt>
                <c:pt idx="18">
                  <c:v>0.96774000000000004</c:v>
                </c:pt>
                <c:pt idx="19">
                  <c:v>0.9838690000000001</c:v>
                </c:pt>
                <c:pt idx="20">
                  <c:v>0.9838690000000001</c:v>
                </c:pt>
                <c:pt idx="21">
                  <c:v>0.99999800000000005</c:v>
                </c:pt>
                <c:pt idx="22">
                  <c:v>1.0322560000000001</c:v>
                </c:pt>
                <c:pt idx="23">
                  <c:v>1.0322560000000001</c:v>
                </c:pt>
                <c:pt idx="24">
                  <c:v>1.0322560000000001</c:v>
                </c:pt>
                <c:pt idx="25">
                  <c:v>1.0483850000000001</c:v>
                </c:pt>
                <c:pt idx="26">
                  <c:v>1.0483850000000001</c:v>
                </c:pt>
                <c:pt idx="27">
                  <c:v>1.064514</c:v>
                </c:pt>
                <c:pt idx="28">
                  <c:v>1.080643</c:v>
                </c:pt>
                <c:pt idx="29">
                  <c:v>1.080643</c:v>
                </c:pt>
                <c:pt idx="30">
                  <c:v>1.080643</c:v>
                </c:pt>
                <c:pt idx="31">
                  <c:v>1.080643</c:v>
                </c:pt>
                <c:pt idx="32">
                  <c:v>1.080643</c:v>
                </c:pt>
                <c:pt idx="33">
                  <c:v>1.0967720000000001</c:v>
                </c:pt>
                <c:pt idx="34">
                  <c:v>1.0967720000000001</c:v>
                </c:pt>
                <c:pt idx="35">
                  <c:v>1.1129010000000001</c:v>
                </c:pt>
                <c:pt idx="36">
                  <c:v>1.12903</c:v>
                </c:pt>
                <c:pt idx="37">
                  <c:v>1.12903</c:v>
                </c:pt>
                <c:pt idx="38">
                  <c:v>1.12903</c:v>
                </c:pt>
                <c:pt idx="39">
                  <c:v>1.145159</c:v>
                </c:pt>
                <c:pt idx="40">
                  <c:v>1.1612880000000001</c:v>
                </c:pt>
                <c:pt idx="41">
                  <c:v>1.1612880000000001</c:v>
                </c:pt>
                <c:pt idx="42">
                  <c:v>1.2096750000000001</c:v>
                </c:pt>
                <c:pt idx="43">
                  <c:v>1.2096750000000001</c:v>
                </c:pt>
                <c:pt idx="44">
                  <c:v>1.2096750000000001</c:v>
                </c:pt>
                <c:pt idx="45">
                  <c:v>1.2419330000000002</c:v>
                </c:pt>
                <c:pt idx="46">
                  <c:v>1.2419330000000002</c:v>
                </c:pt>
                <c:pt idx="47">
                  <c:v>1.2903200000000001</c:v>
                </c:pt>
                <c:pt idx="48">
                  <c:v>1.2903200000000001</c:v>
                </c:pt>
                <c:pt idx="49">
                  <c:v>1.306449</c:v>
                </c:pt>
              </c:numCache>
            </c:numRef>
          </c:yVal>
          <c:smooth val="0"/>
          <c:extLst xmlns:c16r2="http://schemas.microsoft.com/office/drawing/2015/06/chart">
            <c:ext xmlns:c16="http://schemas.microsoft.com/office/drawing/2014/chart" uri="{C3380CC4-5D6E-409C-BE32-E72D297353CC}">
              <c16:uniqueId val="{00000001-8506-487A-B6F1-357926A310FB}"/>
            </c:ext>
          </c:extLst>
        </c:ser>
        <c:dLbls>
          <c:showLegendKey val="0"/>
          <c:showVal val="0"/>
          <c:showCatName val="0"/>
          <c:showSerName val="0"/>
          <c:showPercent val="0"/>
          <c:showBubbleSize val="0"/>
        </c:dLbls>
        <c:axId val="193182336"/>
        <c:axId val="193192704"/>
      </c:scatterChart>
      <c:valAx>
        <c:axId val="193182336"/>
        <c:scaling>
          <c:orientation val="minMax"/>
          <c:max val="8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192704"/>
        <c:crosses val="autoZero"/>
        <c:crossBetween val="midCat"/>
      </c:valAx>
      <c:valAx>
        <c:axId val="19319270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1823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February 2015</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data'!$H$856:$H$1075</c:f>
              <c:numCache>
                <c:formatCode>0.000</c:formatCode>
                <c:ptCount val="220"/>
                <c:pt idx="0">
                  <c:v>0.48387000000000002</c:v>
                </c:pt>
                <c:pt idx="1">
                  <c:v>0.49999900000000003</c:v>
                </c:pt>
                <c:pt idx="2">
                  <c:v>0.53225699999999998</c:v>
                </c:pt>
                <c:pt idx="3">
                  <c:v>0.54838600000000004</c:v>
                </c:pt>
                <c:pt idx="4">
                  <c:v>0.56451499999999999</c:v>
                </c:pt>
                <c:pt idx="5">
                  <c:v>0.58064400000000005</c:v>
                </c:pt>
                <c:pt idx="6">
                  <c:v>0.58064400000000005</c:v>
                </c:pt>
                <c:pt idx="7">
                  <c:v>0.67741800000000008</c:v>
                </c:pt>
                <c:pt idx="8">
                  <c:v>0.67741800000000008</c:v>
                </c:pt>
                <c:pt idx="9">
                  <c:v>0.67741800000000008</c:v>
                </c:pt>
                <c:pt idx="10">
                  <c:v>0.67741800000000008</c:v>
                </c:pt>
                <c:pt idx="11">
                  <c:v>0.67741800000000008</c:v>
                </c:pt>
                <c:pt idx="12">
                  <c:v>0.67741800000000008</c:v>
                </c:pt>
                <c:pt idx="13">
                  <c:v>0.69354700000000002</c:v>
                </c:pt>
                <c:pt idx="14">
                  <c:v>0.69354700000000002</c:v>
                </c:pt>
                <c:pt idx="15">
                  <c:v>0.69354700000000002</c:v>
                </c:pt>
                <c:pt idx="16">
                  <c:v>0.70967600000000008</c:v>
                </c:pt>
                <c:pt idx="17">
                  <c:v>0.70967600000000008</c:v>
                </c:pt>
                <c:pt idx="18">
                  <c:v>0.70967600000000008</c:v>
                </c:pt>
                <c:pt idx="19">
                  <c:v>0.70967600000000008</c:v>
                </c:pt>
                <c:pt idx="20">
                  <c:v>0.70967600000000008</c:v>
                </c:pt>
                <c:pt idx="21">
                  <c:v>0.70967600000000008</c:v>
                </c:pt>
                <c:pt idx="22">
                  <c:v>0.72580500000000003</c:v>
                </c:pt>
                <c:pt idx="23">
                  <c:v>0.74193400000000009</c:v>
                </c:pt>
                <c:pt idx="24">
                  <c:v>0.74193400000000009</c:v>
                </c:pt>
                <c:pt idx="25">
                  <c:v>0.74193400000000009</c:v>
                </c:pt>
                <c:pt idx="26">
                  <c:v>0.74193400000000009</c:v>
                </c:pt>
                <c:pt idx="27">
                  <c:v>0.74193400000000009</c:v>
                </c:pt>
                <c:pt idx="28">
                  <c:v>0.74193400000000009</c:v>
                </c:pt>
                <c:pt idx="29">
                  <c:v>0.74193400000000009</c:v>
                </c:pt>
                <c:pt idx="30">
                  <c:v>0.74193400000000009</c:v>
                </c:pt>
                <c:pt idx="31">
                  <c:v>0.75806300000000004</c:v>
                </c:pt>
                <c:pt idx="32">
                  <c:v>0.75806300000000004</c:v>
                </c:pt>
                <c:pt idx="33">
                  <c:v>0.75806300000000004</c:v>
                </c:pt>
                <c:pt idx="34">
                  <c:v>0.75806300000000004</c:v>
                </c:pt>
                <c:pt idx="35">
                  <c:v>0.75806300000000004</c:v>
                </c:pt>
                <c:pt idx="36">
                  <c:v>0.75806300000000004</c:v>
                </c:pt>
                <c:pt idx="37">
                  <c:v>0.75806300000000004</c:v>
                </c:pt>
                <c:pt idx="38">
                  <c:v>0.77419199999999999</c:v>
                </c:pt>
                <c:pt idx="39">
                  <c:v>0.77419199999999999</c:v>
                </c:pt>
                <c:pt idx="40">
                  <c:v>0.77419199999999999</c:v>
                </c:pt>
                <c:pt idx="41">
                  <c:v>0.77419199999999999</c:v>
                </c:pt>
                <c:pt idx="42">
                  <c:v>0.77419199999999999</c:v>
                </c:pt>
                <c:pt idx="43">
                  <c:v>0.77419199999999999</c:v>
                </c:pt>
                <c:pt idx="44">
                  <c:v>0.77419199999999999</c:v>
                </c:pt>
                <c:pt idx="45">
                  <c:v>0.77419199999999999</c:v>
                </c:pt>
                <c:pt idx="46">
                  <c:v>0.79032100000000005</c:v>
                </c:pt>
                <c:pt idx="47">
                  <c:v>0.79032100000000005</c:v>
                </c:pt>
                <c:pt idx="48">
                  <c:v>0.79032100000000005</c:v>
                </c:pt>
                <c:pt idx="49">
                  <c:v>0.79032100000000005</c:v>
                </c:pt>
                <c:pt idx="50">
                  <c:v>0.79032100000000005</c:v>
                </c:pt>
                <c:pt idx="51">
                  <c:v>0.79032100000000005</c:v>
                </c:pt>
                <c:pt idx="52">
                  <c:v>0.79032100000000005</c:v>
                </c:pt>
                <c:pt idx="53">
                  <c:v>0.79032100000000005</c:v>
                </c:pt>
                <c:pt idx="54">
                  <c:v>0.79032100000000005</c:v>
                </c:pt>
                <c:pt idx="55">
                  <c:v>0.79032100000000005</c:v>
                </c:pt>
                <c:pt idx="56">
                  <c:v>0.79032100000000005</c:v>
                </c:pt>
                <c:pt idx="57">
                  <c:v>0.79032100000000005</c:v>
                </c:pt>
                <c:pt idx="58">
                  <c:v>0.80645</c:v>
                </c:pt>
                <c:pt idx="59">
                  <c:v>0.80645</c:v>
                </c:pt>
                <c:pt idx="60">
                  <c:v>0.80645</c:v>
                </c:pt>
                <c:pt idx="61">
                  <c:v>0.80645</c:v>
                </c:pt>
                <c:pt idx="62">
                  <c:v>0.80645</c:v>
                </c:pt>
                <c:pt idx="63">
                  <c:v>0.80645</c:v>
                </c:pt>
                <c:pt idx="64">
                  <c:v>0.80645</c:v>
                </c:pt>
                <c:pt idx="65">
                  <c:v>0.80645</c:v>
                </c:pt>
                <c:pt idx="66">
                  <c:v>0.80645</c:v>
                </c:pt>
                <c:pt idx="67">
                  <c:v>0.80645</c:v>
                </c:pt>
                <c:pt idx="68">
                  <c:v>0.80645</c:v>
                </c:pt>
                <c:pt idx="69">
                  <c:v>0.80645</c:v>
                </c:pt>
                <c:pt idx="70">
                  <c:v>0.80645</c:v>
                </c:pt>
                <c:pt idx="71">
                  <c:v>0.80645</c:v>
                </c:pt>
                <c:pt idx="72">
                  <c:v>0.80645</c:v>
                </c:pt>
                <c:pt idx="73">
                  <c:v>0.80645</c:v>
                </c:pt>
                <c:pt idx="74">
                  <c:v>0.80645</c:v>
                </c:pt>
                <c:pt idx="75">
                  <c:v>0.82257900000000006</c:v>
                </c:pt>
                <c:pt idx="76">
                  <c:v>0.82257900000000006</c:v>
                </c:pt>
                <c:pt idx="77">
                  <c:v>0.82257900000000006</c:v>
                </c:pt>
                <c:pt idx="78">
                  <c:v>0.82257900000000006</c:v>
                </c:pt>
                <c:pt idx="79">
                  <c:v>0.82257900000000006</c:v>
                </c:pt>
                <c:pt idx="80">
                  <c:v>0.82257900000000006</c:v>
                </c:pt>
                <c:pt idx="81">
                  <c:v>0.82257900000000006</c:v>
                </c:pt>
                <c:pt idx="82">
                  <c:v>0.83870800000000001</c:v>
                </c:pt>
                <c:pt idx="83">
                  <c:v>0.83870800000000001</c:v>
                </c:pt>
                <c:pt idx="84">
                  <c:v>0.83870800000000001</c:v>
                </c:pt>
                <c:pt idx="85">
                  <c:v>0.83870800000000001</c:v>
                </c:pt>
                <c:pt idx="86">
                  <c:v>0.83870800000000001</c:v>
                </c:pt>
                <c:pt idx="87">
                  <c:v>0.83870800000000001</c:v>
                </c:pt>
                <c:pt idx="88">
                  <c:v>0.83870800000000001</c:v>
                </c:pt>
                <c:pt idx="89">
                  <c:v>0.83870800000000001</c:v>
                </c:pt>
                <c:pt idx="90">
                  <c:v>0.83870800000000001</c:v>
                </c:pt>
                <c:pt idx="91">
                  <c:v>0.83870800000000001</c:v>
                </c:pt>
                <c:pt idx="92">
                  <c:v>0.83870800000000001</c:v>
                </c:pt>
                <c:pt idx="93">
                  <c:v>0.83870800000000001</c:v>
                </c:pt>
                <c:pt idx="94">
                  <c:v>0.83870800000000001</c:v>
                </c:pt>
                <c:pt idx="95">
                  <c:v>0.83870800000000001</c:v>
                </c:pt>
                <c:pt idx="96">
                  <c:v>0.83870800000000001</c:v>
                </c:pt>
                <c:pt idx="97">
                  <c:v>0.83870800000000001</c:v>
                </c:pt>
                <c:pt idx="98">
                  <c:v>0.85483700000000007</c:v>
                </c:pt>
                <c:pt idx="99">
                  <c:v>0.85483700000000007</c:v>
                </c:pt>
                <c:pt idx="100">
                  <c:v>0.85483700000000007</c:v>
                </c:pt>
                <c:pt idx="101">
                  <c:v>0.85483700000000007</c:v>
                </c:pt>
                <c:pt idx="102">
                  <c:v>0.85483700000000007</c:v>
                </c:pt>
                <c:pt idx="103">
                  <c:v>0.85483700000000007</c:v>
                </c:pt>
                <c:pt idx="104">
                  <c:v>0.85483700000000007</c:v>
                </c:pt>
                <c:pt idx="105">
                  <c:v>0.85483700000000007</c:v>
                </c:pt>
                <c:pt idx="106">
                  <c:v>0.85483700000000007</c:v>
                </c:pt>
                <c:pt idx="107">
                  <c:v>0.85483700000000007</c:v>
                </c:pt>
                <c:pt idx="108">
                  <c:v>0.87096600000000002</c:v>
                </c:pt>
                <c:pt idx="109">
                  <c:v>0.87096600000000002</c:v>
                </c:pt>
                <c:pt idx="110">
                  <c:v>0.87096600000000002</c:v>
                </c:pt>
                <c:pt idx="111">
                  <c:v>0.87096600000000002</c:v>
                </c:pt>
                <c:pt idx="112">
                  <c:v>0.87096600000000002</c:v>
                </c:pt>
                <c:pt idx="113">
                  <c:v>0.87096600000000002</c:v>
                </c:pt>
                <c:pt idx="114">
                  <c:v>0.87096600000000002</c:v>
                </c:pt>
                <c:pt idx="115">
                  <c:v>0.87096600000000002</c:v>
                </c:pt>
                <c:pt idx="116">
                  <c:v>0.87096600000000002</c:v>
                </c:pt>
                <c:pt idx="117">
                  <c:v>0.87096600000000002</c:v>
                </c:pt>
                <c:pt idx="118">
                  <c:v>0.87096600000000002</c:v>
                </c:pt>
                <c:pt idx="119">
                  <c:v>0.88709500000000008</c:v>
                </c:pt>
                <c:pt idx="120">
                  <c:v>0.88709500000000008</c:v>
                </c:pt>
                <c:pt idx="121">
                  <c:v>0.88709500000000008</c:v>
                </c:pt>
                <c:pt idx="122">
                  <c:v>0.88709500000000008</c:v>
                </c:pt>
                <c:pt idx="123">
                  <c:v>0.88709500000000008</c:v>
                </c:pt>
                <c:pt idx="124">
                  <c:v>0.88709500000000008</c:v>
                </c:pt>
                <c:pt idx="125">
                  <c:v>0.88709500000000008</c:v>
                </c:pt>
                <c:pt idx="126">
                  <c:v>0.88709500000000008</c:v>
                </c:pt>
                <c:pt idx="127">
                  <c:v>0.88709500000000008</c:v>
                </c:pt>
                <c:pt idx="128">
                  <c:v>0.88709500000000008</c:v>
                </c:pt>
                <c:pt idx="129">
                  <c:v>0.88709500000000008</c:v>
                </c:pt>
                <c:pt idx="130">
                  <c:v>0.88709500000000008</c:v>
                </c:pt>
                <c:pt idx="131">
                  <c:v>0.88709500000000008</c:v>
                </c:pt>
                <c:pt idx="132">
                  <c:v>0.88709500000000008</c:v>
                </c:pt>
                <c:pt idx="133">
                  <c:v>0.88709500000000008</c:v>
                </c:pt>
                <c:pt idx="134">
                  <c:v>0.88709500000000008</c:v>
                </c:pt>
                <c:pt idx="135">
                  <c:v>0.88709500000000008</c:v>
                </c:pt>
                <c:pt idx="136">
                  <c:v>0.88709500000000008</c:v>
                </c:pt>
                <c:pt idx="137">
                  <c:v>0.90322400000000003</c:v>
                </c:pt>
                <c:pt idx="138">
                  <c:v>0.90322400000000003</c:v>
                </c:pt>
                <c:pt idx="139">
                  <c:v>0.90322400000000003</c:v>
                </c:pt>
                <c:pt idx="140">
                  <c:v>0.90322400000000003</c:v>
                </c:pt>
                <c:pt idx="141">
                  <c:v>0.90322400000000003</c:v>
                </c:pt>
                <c:pt idx="142">
                  <c:v>0.90322400000000003</c:v>
                </c:pt>
                <c:pt idx="143">
                  <c:v>0.90322400000000003</c:v>
                </c:pt>
                <c:pt idx="144">
                  <c:v>0.90322400000000003</c:v>
                </c:pt>
                <c:pt idx="145">
                  <c:v>0.90322400000000003</c:v>
                </c:pt>
                <c:pt idx="146">
                  <c:v>0.90322400000000003</c:v>
                </c:pt>
                <c:pt idx="147">
                  <c:v>0.90322400000000003</c:v>
                </c:pt>
                <c:pt idx="148">
                  <c:v>0.90322400000000003</c:v>
                </c:pt>
                <c:pt idx="149">
                  <c:v>0.90322400000000003</c:v>
                </c:pt>
                <c:pt idx="150">
                  <c:v>0.90322400000000003</c:v>
                </c:pt>
                <c:pt idx="151">
                  <c:v>0.90322400000000003</c:v>
                </c:pt>
                <c:pt idx="152">
                  <c:v>0.90322400000000003</c:v>
                </c:pt>
                <c:pt idx="153">
                  <c:v>0.90322400000000003</c:v>
                </c:pt>
                <c:pt idx="154">
                  <c:v>0.90322400000000003</c:v>
                </c:pt>
                <c:pt idx="155">
                  <c:v>0.90322400000000003</c:v>
                </c:pt>
                <c:pt idx="156">
                  <c:v>0.91935300000000009</c:v>
                </c:pt>
                <c:pt idx="157">
                  <c:v>0.91935300000000009</c:v>
                </c:pt>
                <c:pt idx="158">
                  <c:v>0.91935300000000009</c:v>
                </c:pt>
                <c:pt idx="159">
                  <c:v>0.91935300000000009</c:v>
                </c:pt>
                <c:pt idx="160">
                  <c:v>0.91935300000000009</c:v>
                </c:pt>
                <c:pt idx="161">
                  <c:v>0.91935300000000009</c:v>
                </c:pt>
                <c:pt idx="162">
                  <c:v>0.91935300000000009</c:v>
                </c:pt>
                <c:pt idx="163">
                  <c:v>0.91935300000000009</c:v>
                </c:pt>
                <c:pt idx="164">
                  <c:v>0.93548200000000004</c:v>
                </c:pt>
                <c:pt idx="165">
                  <c:v>0.93548200000000004</c:v>
                </c:pt>
                <c:pt idx="166">
                  <c:v>0.93548200000000004</c:v>
                </c:pt>
                <c:pt idx="167">
                  <c:v>0.93548200000000004</c:v>
                </c:pt>
                <c:pt idx="168">
                  <c:v>0.93548200000000004</c:v>
                </c:pt>
                <c:pt idx="169">
                  <c:v>0.93548200000000004</c:v>
                </c:pt>
                <c:pt idx="170">
                  <c:v>0.93548200000000004</c:v>
                </c:pt>
                <c:pt idx="171">
                  <c:v>0.93548200000000004</c:v>
                </c:pt>
                <c:pt idx="172">
                  <c:v>0.9516110000000001</c:v>
                </c:pt>
                <c:pt idx="173">
                  <c:v>0.9516110000000001</c:v>
                </c:pt>
                <c:pt idx="174">
                  <c:v>0.9516110000000001</c:v>
                </c:pt>
                <c:pt idx="175">
                  <c:v>0.9516110000000001</c:v>
                </c:pt>
                <c:pt idx="176">
                  <c:v>0.9516110000000001</c:v>
                </c:pt>
                <c:pt idx="177">
                  <c:v>0.9516110000000001</c:v>
                </c:pt>
                <c:pt idx="178">
                  <c:v>0.9516110000000001</c:v>
                </c:pt>
                <c:pt idx="179">
                  <c:v>0.9516110000000001</c:v>
                </c:pt>
                <c:pt idx="180">
                  <c:v>0.9516110000000001</c:v>
                </c:pt>
                <c:pt idx="181">
                  <c:v>0.9516110000000001</c:v>
                </c:pt>
                <c:pt idx="182">
                  <c:v>0.9516110000000001</c:v>
                </c:pt>
                <c:pt idx="183">
                  <c:v>0.9516110000000001</c:v>
                </c:pt>
                <c:pt idx="184">
                  <c:v>0.9516110000000001</c:v>
                </c:pt>
                <c:pt idx="185">
                  <c:v>0.9516110000000001</c:v>
                </c:pt>
                <c:pt idx="186">
                  <c:v>0.9516110000000001</c:v>
                </c:pt>
                <c:pt idx="187">
                  <c:v>0.96774000000000004</c:v>
                </c:pt>
                <c:pt idx="188">
                  <c:v>0.96774000000000004</c:v>
                </c:pt>
                <c:pt idx="189">
                  <c:v>0.96774000000000004</c:v>
                </c:pt>
                <c:pt idx="190">
                  <c:v>0.96774000000000004</c:v>
                </c:pt>
                <c:pt idx="191">
                  <c:v>0.96774000000000004</c:v>
                </c:pt>
                <c:pt idx="192">
                  <c:v>0.96774000000000004</c:v>
                </c:pt>
                <c:pt idx="193">
                  <c:v>0.96774000000000004</c:v>
                </c:pt>
                <c:pt idx="194">
                  <c:v>0.96774000000000004</c:v>
                </c:pt>
                <c:pt idx="195">
                  <c:v>0.9838690000000001</c:v>
                </c:pt>
                <c:pt idx="196">
                  <c:v>0.9838690000000001</c:v>
                </c:pt>
                <c:pt idx="197">
                  <c:v>0.9838690000000001</c:v>
                </c:pt>
                <c:pt idx="198">
                  <c:v>0.9838690000000001</c:v>
                </c:pt>
                <c:pt idx="199">
                  <c:v>0.9838690000000001</c:v>
                </c:pt>
                <c:pt idx="200">
                  <c:v>0.99999800000000005</c:v>
                </c:pt>
                <c:pt idx="201">
                  <c:v>0.99999800000000005</c:v>
                </c:pt>
                <c:pt idx="202">
                  <c:v>0.99999800000000005</c:v>
                </c:pt>
                <c:pt idx="203">
                  <c:v>0.99999800000000005</c:v>
                </c:pt>
                <c:pt idx="204">
                  <c:v>0.99999800000000005</c:v>
                </c:pt>
                <c:pt idx="205">
                  <c:v>0.99999800000000005</c:v>
                </c:pt>
                <c:pt idx="206">
                  <c:v>1.016127</c:v>
                </c:pt>
                <c:pt idx="207">
                  <c:v>1.016127</c:v>
                </c:pt>
                <c:pt idx="208">
                  <c:v>1.016127</c:v>
                </c:pt>
                <c:pt idx="209">
                  <c:v>1.0322560000000001</c:v>
                </c:pt>
                <c:pt idx="210">
                  <c:v>1.0322560000000001</c:v>
                </c:pt>
                <c:pt idx="211">
                  <c:v>1.0322560000000001</c:v>
                </c:pt>
                <c:pt idx="212">
                  <c:v>1.0483850000000001</c:v>
                </c:pt>
                <c:pt idx="213">
                  <c:v>1.064514</c:v>
                </c:pt>
                <c:pt idx="214">
                  <c:v>1.064514</c:v>
                </c:pt>
                <c:pt idx="215">
                  <c:v>1.080643</c:v>
                </c:pt>
                <c:pt idx="216">
                  <c:v>1.12903</c:v>
                </c:pt>
                <c:pt idx="217">
                  <c:v>1.12903</c:v>
                </c:pt>
                <c:pt idx="218">
                  <c:v>1.1612880000000001</c:v>
                </c:pt>
                <c:pt idx="219">
                  <c:v>1.1774170000000002</c:v>
                </c:pt>
              </c:numCache>
            </c:numRef>
          </c:yVal>
          <c:smooth val="0"/>
          <c:extLst xmlns:c16r2="http://schemas.microsoft.com/office/drawing/2015/06/chart">
            <c:ext xmlns:c16="http://schemas.microsoft.com/office/drawing/2014/chart" uri="{C3380CC4-5D6E-409C-BE32-E72D297353CC}">
              <c16:uniqueId val="{00000000-2965-4582-9778-3BA8B89ABED5}"/>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data'!$H$1083:$H$1121</c:f>
              <c:numCache>
                <c:formatCode>0.000</c:formatCode>
                <c:ptCount val="39"/>
                <c:pt idx="0">
                  <c:v>0.49999900000000003</c:v>
                </c:pt>
                <c:pt idx="1">
                  <c:v>0.54838600000000004</c:v>
                </c:pt>
                <c:pt idx="2">
                  <c:v>0.67741800000000008</c:v>
                </c:pt>
                <c:pt idx="3">
                  <c:v>0.70967600000000008</c:v>
                </c:pt>
                <c:pt idx="4">
                  <c:v>0.72580500000000003</c:v>
                </c:pt>
                <c:pt idx="5">
                  <c:v>0.75806300000000004</c:v>
                </c:pt>
                <c:pt idx="6">
                  <c:v>0.75806300000000004</c:v>
                </c:pt>
                <c:pt idx="7">
                  <c:v>0.77419199999999999</c:v>
                </c:pt>
                <c:pt idx="8">
                  <c:v>0.77419199999999999</c:v>
                </c:pt>
                <c:pt idx="9">
                  <c:v>0.77419199999999999</c:v>
                </c:pt>
                <c:pt idx="10">
                  <c:v>0.79032100000000005</c:v>
                </c:pt>
                <c:pt idx="11">
                  <c:v>0.80645</c:v>
                </c:pt>
                <c:pt idx="12">
                  <c:v>0.82257900000000006</c:v>
                </c:pt>
                <c:pt idx="13">
                  <c:v>0.82257900000000006</c:v>
                </c:pt>
                <c:pt idx="14">
                  <c:v>0.83870800000000001</c:v>
                </c:pt>
                <c:pt idx="15">
                  <c:v>0.83870800000000001</c:v>
                </c:pt>
                <c:pt idx="16">
                  <c:v>0.83870800000000001</c:v>
                </c:pt>
                <c:pt idx="17">
                  <c:v>0.85483700000000007</c:v>
                </c:pt>
                <c:pt idx="18">
                  <c:v>0.87096600000000002</c:v>
                </c:pt>
                <c:pt idx="19">
                  <c:v>0.88709500000000008</c:v>
                </c:pt>
                <c:pt idx="20">
                  <c:v>0.90322400000000003</c:v>
                </c:pt>
                <c:pt idx="21">
                  <c:v>0.90322400000000003</c:v>
                </c:pt>
                <c:pt idx="22">
                  <c:v>0.9516110000000001</c:v>
                </c:pt>
                <c:pt idx="23">
                  <c:v>0.9516110000000001</c:v>
                </c:pt>
                <c:pt idx="24">
                  <c:v>0.9516110000000001</c:v>
                </c:pt>
                <c:pt idx="25">
                  <c:v>0.96774000000000004</c:v>
                </c:pt>
                <c:pt idx="26">
                  <c:v>0.9838690000000001</c:v>
                </c:pt>
                <c:pt idx="27">
                  <c:v>0.99999800000000005</c:v>
                </c:pt>
                <c:pt idx="28">
                  <c:v>0.99999800000000005</c:v>
                </c:pt>
                <c:pt idx="29">
                  <c:v>1.064514</c:v>
                </c:pt>
                <c:pt idx="30">
                  <c:v>1.080643</c:v>
                </c:pt>
                <c:pt idx="31">
                  <c:v>1.080643</c:v>
                </c:pt>
                <c:pt idx="32">
                  <c:v>1.12903</c:v>
                </c:pt>
                <c:pt idx="33">
                  <c:v>1.12903</c:v>
                </c:pt>
                <c:pt idx="34">
                  <c:v>1.145159</c:v>
                </c:pt>
                <c:pt idx="35">
                  <c:v>1.1612880000000001</c:v>
                </c:pt>
                <c:pt idx="36">
                  <c:v>1.2096750000000001</c:v>
                </c:pt>
                <c:pt idx="37">
                  <c:v>1.2419330000000002</c:v>
                </c:pt>
                <c:pt idx="38">
                  <c:v>1.2903200000000001</c:v>
                </c:pt>
              </c:numCache>
            </c:numRef>
          </c:yVal>
          <c:smooth val="0"/>
          <c:extLst xmlns:c16r2="http://schemas.microsoft.com/office/drawing/2015/06/chart">
            <c:ext xmlns:c16="http://schemas.microsoft.com/office/drawing/2014/chart" uri="{C3380CC4-5D6E-409C-BE32-E72D297353CC}">
              <c16:uniqueId val="{00000001-2965-4582-9778-3BA8B89ABED5}"/>
            </c:ext>
          </c:extLst>
        </c:ser>
        <c:dLbls>
          <c:showLegendKey val="0"/>
          <c:showVal val="0"/>
          <c:showCatName val="0"/>
          <c:showSerName val="0"/>
          <c:showPercent val="0"/>
          <c:showBubbleSize val="0"/>
        </c:dLbls>
        <c:axId val="192966016"/>
        <c:axId val="192968192"/>
      </c:scatterChart>
      <c:valAx>
        <c:axId val="19296601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968192"/>
        <c:crosses val="autoZero"/>
        <c:crossBetween val="midCat"/>
      </c:valAx>
      <c:valAx>
        <c:axId val="19296819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9660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April 2015</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data'!$H$1122:$H$1136</c:f>
              <c:numCache>
                <c:formatCode>0.000</c:formatCode>
                <c:ptCount val="15"/>
                <c:pt idx="0">
                  <c:v>0.74193400000000009</c:v>
                </c:pt>
                <c:pt idx="1">
                  <c:v>0.77419199999999999</c:v>
                </c:pt>
                <c:pt idx="2">
                  <c:v>0.85483700000000007</c:v>
                </c:pt>
                <c:pt idx="3">
                  <c:v>0.87096600000000002</c:v>
                </c:pt>
                <c:pt idx="4">
                  <c:v>0.88709500000000008</c:v>
                </c:pt>
                <c:pt idx="5">
                  <c:v>0.88709500000000008</c:v>
                </c:pt>
                <c:pt idx="6">
                  <c:v>0.88709500000000008</c:v>
                </c:pt>
                <c:pt idx="7">
                  <c:v>0.9516110000000001</c:v>
                </c:pt>
                <c:pt idx="8">
                  <c:v>0.9516110000000001</c:v>
                </c:pt>
                <c:pt idx="9">
                  <c:v>0.96774000000000004</c:v>
                </c:pt>
                <c:pt idx="10">
                  <c:v>0.9838690000000001</c:v>
                </c:pt>
                <c:pt idx="11">
                  <c:v>0.99999800000000005</c:v>
                </c:pt>
                <c:pt idx="12">
                  <c:v>0.99999800000000005</c:v>
                </c:pt>
                <c:pt idx="13">
                  <c:v>1.0322560000000001</c:v>
                </c:pt>
                <c:pt idx="14">
                  <c:v>1.0483850000000001</c:v>
                </c:pt>
              </c:numCache>
            </c:numRef>
          </c:yVal>
          <c:smooth val="0"/>
          <c:extLst xmlns:c16r2="http://schemas.microsoft.com/office/drawing/2015/06/chart">
            <c:ext xmlns:c16="http://schemas.microsoft.com/office/drawing/2014/chart" uri="{C3380CC4-5D6E-409C-BE32-E72D297353CC}">
              <c16:uniqueId val="{00000000-A299-474E-939D-04BEBE2E1C06}"/>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data'!$H$1138:$H$1148</c:f>
              <c:numCache>
                <c:formatCode>0.000</c:formatCode>
                <c:ptCount val="11"/>
                <c:pt idx="0">
                  <c:v>0.64516000000000007</c:v>
                </c:pt>
                <c:pt idx="1">
                  <c:v>0.67741800000000008</c:v>
                </c:pt>
                <c:pt idx="2">
                  <c:v>0.72580500000000003</c:v>
                </c:pt>
                <c:pt idx="3">
                  <c:v>0.79032100000000005</c:v>
                </c:pt>
                <c:pt idx="4">
                  <c:v>0.90322400000000003</c:v>
                </c:pt>
                <c:pt idx="5">
                  <c:v>0.93548200000000004</c:v>
                </c:pt>
                <c:pt idx="6">
                  <c:v>1.0483850000000001</c:v>
                </c:pt>
                <c:pt idx="7">
                  <c:v>1.0483850000000001</c:v>
                </c:pt>
                <c:pt idx="8">
                  <c:v>1.080643</c:v>
                </c:pt>
                <c:pt idx="9">
                  <c:v>1.080643</c:v>
                </c:pt>
                <c:pt idx="10">
                  <c:v>1.2903200000000001</c:v>
                </c:pt>
              </c:numCache>
            </c:numRef>
          </c:yVal>
          <c:smooth val="0"/>
          <c:extLst xmlns:c16r2="http://schemas.microsoft.com/office/drawing/2015/06/chart">
            <c:ext xmlns:c16="http://schemas.microsoft.com/office/drawing/2014/chart" uri="{C3380CC4-5D6E-409C-BE32-E72D297353CC}">
              <c16:uniqueId val="{00000001-A299-474E-939D-04BEBE2E1C06}"/>
            </c:ext>
          </c:extLst>
        </c:ser>
        <c:dLbls>
          <c:showLegendKey val="0"/>
          <c:showVal val="0"/>
          <c:showCatName val="0"/>
          <c:showSerName val="0"/>
          <c:showPercent val="0"/>
          <c:showBubbleSize val="0"/>
        </c:dLbls>
        <c:axId val="193009536"/>
        <c:axId val="193015808"/>
      </c:scatterChart>
      <c:valAx>
        <c:axId val="19300953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015808"/>
        <c:crosses val="autoZero"/>
        <c:crossBetween val="midCat"/>
      </c:valAx>
      <c:valAx>
        <c:axId val="19301580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0095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July</a:t>
            </a:r>
            <a:r>
              <a:rPr lang="nl-NL" baseline="0"/>
              <a:t> 2015</a:t>
            </a:r>
            <a:endParaRPr lang="nl-NL"/>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data'!$H$1149:$H$1276</c:f>
              <c:numCache>
                <c:formatCode>0.000</c:formatCode>
                <c:ptCount val="128"/>
                <c:pt idx="0">
                  <c:v>0.193548</c:v>
                </c:pt>
                <c:pt idx="1">
                  <c:v>0.24193500000000001</c:v>
                </c:pt>
                <c:pt idx="2">
                  <c:v>0.25806400000000002</c:v>
                </c:pt>
                <c:pt idx="3">
                  <c:v>0.27419300000000002</c:v>
                </c:pt>
                <c:pt idx="4">
                  <c:v>0.27419300000000002</c:v>
                </c:pt>
                <c:pt idx="5">
                  <c:v>0.27419300000000002</c:v>
                </c:pt>
                <c:pt idx="6">
                  <c:v>0.27419300000000002</c:v>
                </c:pt>
                <c:pt idx="7">
                  <c:v>0.27419300000000002</c:v>
                </c:pt>
                <c:pt idx="8">
                  <c:v>0.29032200000000002</c:v>
                </c:pt>
                <c:pt idx="9">
                  <c:v>0.29032200000000002</c:v>
                </c:pt>
                <c:pt idx="10">
                  <c:v>0.29032200000000002</c:v>
                </c:pt>
                <c:pt idx="11">
                  <c:v>0.30645100000000003</c:v>
                </c:pt>
                <c:pt idx="12">
                  <c:v>0.30645100000000003</c:v>
                </c:pt>
                <c:pt idx="13">
                  <c:v>0.32258000000000003</c:v>
                </c:pt>
                <c:pt idx="14">
                  <c:v>0.32258000000000003</c:v>
                </c:pt>
                <c:pt idx="15">
                  <c:v>0.33870900000000004</c:v>
                </c:pt>
                <c:pt idx="16">
                  <c:v>0.33870900000000004</c:v>
                </c:pt>
                <c:pt idx="17">
                  <c:v>0.33870900000000004</c:v>
                </c:pt>
                <c:pt idx="18">
                  <c:v>0.33870900000000004</c:v>
                </c:pt>
                <c:pt idx="19">
                  <c:v>0.33870900000000004</c:v>
                </c:pt>
                <c:pt idx="20">
                  <c:v>0.33870900000000004</c:v>
                </c:pt>
                <c:pt idx="21">
                  <c:v>0.37096700000000005</c:v>
                </c:pt>
                <c:pt idx="22">
                  <c:v>0.387096</c:v>
                </c:pt>
                <c:pt idx="23">
                  <c:v>0.419354</c:v>
                </c:pt>
                <c:pt idx="24">
                  <c:v>0.45161200000000001</c:v>
                </c:pt>
                <c:pt idx="25">
                  <c:v>0.53225699999999998</c:v>
                </c:pt>
                <c:pt idx="26">
                  <c:v>0.77419199999999999</c:v>
                </c:pt>
                <c:pt idx="27">
                  <c:v>0.82257900000000006</c:v>
                </c:pt>
                <c:pt idx="28">
                  <c:v>0.83870800000000001</c:v>
                </c:pt>
                <c:pt idx="29">
                  <c:v>0.85483700000000007</c:v>
                </c:pt>
                <c:pt idx="30">
                  <c:v>0.85483700000000007</c:v>
                </c:pt>
                <c:pt idx="31">
                  <c:v>0.90322400000000003</c:v>
                </c:pt>
                <c:pt idx="32">
                  <c:v>0.90322400000000003</c:v>
                </c:pt>
                <c:pt idx="33">
                  <c:v>0.90322400000000003</c:v>
                </c:pt>
                <c:pt idx="34">
                  <c:v>0.91935300000000009</c:v>
                </c:pt>
                <c:pt idx="35">
                  <c:v>0.91935300000000009</c:v>
                </c:pt>
                <c:pt idx="36">
                  <c:v>0.91935300000000009</c:v>
                </c:pt>
                <c:pt idx="37">
                  <c:v>0.91935300000000009</c:v>
                </c:pt>
                <c:pt idx="38">
                  <c:v>0.91935300000000009</c:v>
                </c:pt>
                <c:pt idx="39">
                  <c:v>0.93548200000000004</c:v>
                </c:pt>
                <c:pt idx="40">
                  <c:v>0.93548200000000004</c:v>
                </c:pt>
                <c:pt idx="41">
                  <c:v>0.93548200000000004</c:v>
                </c:pt>
                <c:pt idx="42">
                  <c:v>0.93548200000000004</c:v>
                </c:pt>
                <c:pt idx="43">
                  <c:v>0.93548200000000004</c:v>
                </c:pt>
                <c:pt idx="44">
                  <c:v>0.93548200000000004</c:v>
                </c:pt>
                <c:pt idx="45">
                  <c:v>0.93548200000000004</c:v>
                </c:pt>
                <c:pt idx="46">
                  <c:v>0.9516110000000001</c:v>
                </c:pt>
                <c:pt idx="47">
                  <c:v>0.9516110000000001</c:v>
                </c:pt>
                <c:pt idx="48">
                  <c:v>0.9516110000000001</c:v>
                </c:pt>
                <c:pt idx="49">
                  <c:v>0.9516110000000001</c:v>
                </c:pt>
                <c:pt idx="50">
                  <c:v>0.9516110000000001</c:v>
                </c:pt>
                <c:pt idx="51">
                  <c:v>0.9516110000000001</c:v>
                </c:pt>
                <c:pt idx="52">
                  <c:v>0.9516110000000001</c:v>
                </c:pt>
                <c:pt idx="53">
                  <c:v>0.9516110000000001</c:v>
                </c:pt>
                <c:pt idx="54">
                  <c:v>0.96774000000000004</c:v>
                </c:pt>
                <c:pt idx="55">
                  <c:v>0.96774000000000004</c:v>
                </c:pt>
                <c:pt idx="56">
                  <c:v>0.96774000000000004</c:v>
                </c:pt>
                <c:pt idx="57">
                  <c:v>0.96774000000000004</c:v>
                </c:pt>
                <c:pt idx="58">
                  <c:v>0.96774000000000004</c:v>
                </c:pt>
                <c:pt idx="59">
                  <c:v>0.96774000000000004</c:v>
                </c:pt>
                <c:pt idx="60">
                  <c:v>0.96774000000000004</c:v>
                </c:pt>
                <c:pt idx="61">
                  <c:v>0.96774000000000004</c:v>
                </c:pt>
                <c:pt idx="62">
                  <c:v>0.9838690000000001</c:v>
                </c:pt>
                <c:pt idx="63">
                  <c:v>0.9838690000000001</c:v>
                </c:pt>
                <c:pt idx="64">
                  <c:v>0.9838690000000001</c:v>
                </c:pt>
                <c:pt idx="65">
                  <c:v>0.9838690000000001</c:v>
                </c:pt>
                <c:pt idx="66">
                  <c:v>0.9838690000000001</c:v>
                </c:pt>
                <c:pt idx="67">
                  <c:v>0.99999800000000005</c:v>
                </c:pt>
                <c:pt idx="68">
                  <c:v>0.99999800000000005</c:v>
                </c:pt>
                <c:pt idx="69">
                  <c:v>0.99999800000000005</c:v>
                </c:pt>
                <c:pt idx="70">
                  <c:v>0.99999800000000005</c:v>
                </c:pt>
                <c:pt idx="71">
                  <c:v>0.99999800000000005</c:v>
                </c:pt>
                <c:pt idx="72">
                  <c:v>0.99999800000000005</c:v>
                </c:pt>
                <c:pt idx="73">
                  <c:v>1.016127</c:v>
                </c:pt>
                <c:pt idx="74">
                  <c:v>1.016127</c:v>
                </c:pt>
                <c:pt idx="75">
                  <c:v>1.016127</c:v>
                </c:pt>
                <c:pt idx="76">
                  <c:v>1.016127</c:v>
                </c:pt>
                <c:pt idx="77">
                  <c:v>1.016127</c:v>
                </c:pt>
                <c:pt idx="78">
                  <c:v>1.016127</c:v>
                </c:pt>
                <c:pt idx="79">
                  <c:v>1.016127</c:v>
                </c:pt>
                <c:pt idx="80">
                  <c:v>1.0322560000000001</c:v>
                </c:pt>
                <c:pt idx="81">
                  <c:v>1.0322560000000001</c:v>
                </c:pt>
                <c:pt idx="82">
                  <c:v>1.0322560000000001</c:v>
                </c:pt>
                <c:pt idx="83">
                  <c:v>1.0322560000000001</c:v>
                </c:pt>
                <c:pt idx="84">
                  <c:v>1.0322560000000001</c:v>
                </c:pt>
                <c:pt idx="85">
                  <c:v>1.0322560000000001</c:v>
                </c:pt>
                <c:pt idx="86">
                  <c:v>1.0322560000000001</c:v>
                </c:pt>
                <c:pt idx="87">
                  <c:v>1.0322560000000001</c:v>
                </c:pt>
                <c:pt idx="88">
                  <c:v>1.0322560000000001</c:v>
                </c:pt>
                <c:pt idx="89">
                  <c:v>1.0322560000000001</c:v>
                </c:pt>
                <c:pt idx="90">
                  <c:v>1.0322560000000001</c:v>
                </c:pt>
                <c:pt idx="91">
                  <c:v>1.0322560000000001</c:v>
                </c:pt>
                <c:pt idx="92">
                  <c:v>1.0322560000000001</c:v>
                </c:pt>
                <c:pt idx="93">
                  <c:v>1.0483850000000001</c:v>
                </c:pt>
                <c:pt idx="94">
                  <c:v>1.0483850000000001</c:v>
                </c:pt>
                <c:pt idx="95">
                  <c:v>1.0483850000000001</c:v>
                </c:pt>
                <c:pt idx="96">
                  <c:v>1.0483850000000001</c:v>
                </c:pt>
                <c:pt idx="97">
                  <c:v>1.0483850000000001</c:v>
                </c:pt>
                <c:pt idx="98">
                  <c:v>1.0483850000000001</c:v>
                </c:pt>
                <c:pt idx="99">
                  <c:v>1.064514</c:v>
                </c:pt>
                <c:pt idx="100">
                  <c:v>1.064514</c:v>
                </c:pt>
                <c:pt idx="101">
                  <c:v>1.064514</c:v>
                </c:pt>
                <c:pt idx="102">
                  <c:v>1.064514</c:v>
                </c:pt>
                <c:pt idx="103">
                  <c:v>1.064514</c:v>
                </c:pt>
                <c:pt idx="104">
                  <c:v>1.064514</c:v>
                </c:pt>
                <c:pt idx="105">
                  <c:v>1.064514</c:v>
                </c:pt>
                <c:pt idx="106">
                  <c:v>1.064514</c:v>
                </c:pt>
                <c:pt idx="107">
                  <c:v>1.064514</c:v>
                </c:pt>
                <c:pt idx="108">
                  <c:v>1.080643</c:v>
                </c:pt>
                <c:pt idx="109">
                  <c:v>1.080643</c:v>
                </c:pt>
                <c:pt idx="110">
                  <c:v>1.080643</c:v>
                </c:pt>
                <c:pt idx="111">
                  <c:v>1.080643</c:v>
                </c:pt>
                <c:pt idx="112">
                  <c:v>1.0967720000000001</c:v>
                </c:pt>
                <c:pt idx="113">
                  <c:v>1.0967720000000001</c:v>
                </c:pt>
                <c:pt idx="114">
                  <c:v>1.0967720000000001</c:v>
                </c:pt>
                <c:pt idx="115">
                  <c:v>1.0967720000000001</c:v>
                </c:pt>
                <c:pt idx="116">
                  <c:v>1.0967720000000001</c:v>
                </c:pt>
                <c:pt idx="117">
                  <c:v>1.0967720000000001</c:v>
                </c:pt>
                <c:pt idx="118">
                  <c:v>1.0967720000000001</c:v>
                </c:pt>
                <c:pt idx="119">
                  <c:v>1.0967720000000001</c:v>
                </c:pt>
                <c:pt idx="120">
                  <c:v>1.0967720000000001</c:v>
                </c:pt>
                <c:pt idx="121">
                  <c:v>1.1129010000000001</c:v>
                </c:pt>
                <c:pt idx="122">
                  <c:v>1.1129010000000001</c:v>
                </c:pt>
                <c:pt idx="123">
                  <c:v>1.12903</c:v>
                </c:pt>
                <c:pt idx="124">
                  <c:v>1.12903</c:v>
                </c:pt>
                <c:pt idx="125">
                  <c:v>1.145159</c:v>
                </c:pt>
                <c:pt idx="126">
                  <c:v>1.1612880000000001</c:v>
                </c:pt>
                <c:pt idx="127">
                  <c:v>1.1612880000000001</c:v>
                </c:pt>
              </c:numCache>
            </c:numRef>
          </c:yVal>
          <c:smooth val="0"/>
          <c:extLst xmlns:c16r2="http://schemas.microsoft.com/office/drawing/2015/06/chart">
            <c:ext xmlns:c16="http://schemas.microsoft.com/office/drawing/2014/chart" uri="{C3380CC4-5D6E-409C-BE32-E72D297353CC}">
              <c16:uniqueId val="{00000000-80F2-44C7-9FAD-3BB8B30BCCEA}"/>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data'!$H$1283:$H$1323</c:f>
              <c:numCache>
                <c:formatCode>0.000</c:formatCode>
                <c:ptCount val="41"/>
                <c:pt idx="0">
                  <c:v>0.25806400000000002</c:v>
                </c:pt>
                <c:pt idx="1">
                  <c:v>0.27419300000000002</c:v>
                </c:pt>
                <c:pt idx="2">
                  <c:v>0.27419300000000002</c:v>
                </c:pt>
                <c:pt idx="3">
                  <c:v>0.30645100000000003</c:v>
                </c:pt>
                <c:pt idx="4">
                  <c:v>0.30645100000000003</c:v>
                </c:pt>
                <c:pt idx="5">
                  <c:v>0.30645100000000003</c:v>
                </c:pt>
                <c:pt idx="6">
                  <c:v>0.32258000000000003</c:v>
                </c:pt>
                <c:pt idx="7">
                  <c:v>0.33870900000000004</c:v>
                </c:pt>
                <c:pt idx="8">
                  <c:v>0.33870900000000004</c:v>
                </c:pt>
                <c:pt idx="9">
                  <c:v>0.35483800000000004</c:v>
                </c:pt>
                <c:pt idx="10">
                  <c:v>0.45161200000000001</c:v>
                </c:pt>
                <c:pt idx="11">
                  <c:v>0.75806300000000004</c:v>
                </c:pt>
                <c:pt idx="12">
                  <c:v>0.77419199999999999</c:v>
                </c:pt>
                <c:pt idx="13">
                  <c:v>0.82257900000000006</c:v>
                </c:pt>
                <c:pt idx="14">
                  <c:v>0.87096600000000002</c:v>
                </c:pt>
                <c:pt idx="15">
                  <c:v>0.88709500000000008</c:v>
                </c:pt>
                <c:pt idx="16">
                  <c:v>0.88709500000000008</c:v>
                </c:pt>
                <c:pt idx="17">
                  <c:v>0.9516110000000001</c:v>
                </c:pt>
                <c:pt idx="18">
                  <c:v>0.96774000000000004</c:v>
                </c:pt>
                <c:pt idx="19">
                  <c:v>0.9838690000000001</c:v>
                </c:pt>
                <c:pt idx="20">
                  <c:v>0.9838690000000001</c:v>
                </c:pt>
                <c:pt idx="21">
                  <c:v>1.016127</c:v>
                </c:pt>
                <c:pt idx="22">
                  <c:v>1.0483850000000001</c:v>
                </c:pt>
                <c:pt idx="23">
                  <c:v>1.080643</c:v>
                </c:pt>
                <c:pt idx="24">
                  <c:v>1.1129010000000001</c:v>
                </c:pt>
                <c:pt idx="25">
                  <c:v>1.1129010000000001</c:v>
                </c:pt>
                <c:pt idx="26">
                  <c:v>1.145159</c:v>
                </c:pt>
                <c:pt idx="27">
                  <c:v>1.1612880000000001</c:v>
                </c:pt>
                <c:pt idx="28">
                  <c:v>1.1612880000000001</c:v>
                </c:pt>
                <c:pt idx="29">
                  <c:v>1.1612880000000001</c:v>
                </c:pt>
                <c:pt idx="30">
                  <c:v>1.193546</c:v>
                </c:pt>
                <c:pt idx="31">
                  <c:v>1.2258040000000001</c:v>
                </c:pt>
                <c:pt idx="32">
                  <c:v>1.2258040000000001</c:v>
                </c:pt>
                <c:pt idx="33">
                  <c:v>1.2419330000000002</c:v>
                </c:pt>
                <c:pt idx="34">
                  <c:v>1.2419330000000002</c:v>
                </c:pt>
                <c:pt idx="35">
                  <c:v>1.258062</c:v>
                </c:pt>
                <c:pt idx="36">
                  <c:v>1.258062</c:v>
                </c:pt>
                <c:pt idx="37">
                  <c:v>1.2741910000000001</c:v>
                </c:pt>
                <c:pt idx="38">
                  <c:v>1.2903200000000001</c:v>
                </c:pt>
                <c:pt idx="39">
                  <c:v>1.322578</c:v>
                </c:pt>
                <c:pt idx="40">
                  <c:v>1.387094</c:v>
                </c:pt>
              </c:numCache>
            </c:numRef>
          </c:yVal>
          <c:smooth val="0"/>
          <c:extLst xmlns:c16r2="http://schemas.microsoft.com/office/drawing/2015/06/chart">
            <c:ext xmlns:c16="http://schemas.microsoft.com/office/drawing/2014/chart" uri="{C3380CC4-5D6E-409C-BE32-E72D297353CC}">
              <c16:uniqueId val="{00000001-80F2-44C7-9FAD-3BB8B30BCCEA}"/>
            </c:ext>
          </c:extLst>
        </c:ser>
        <c:dLbls>
          <c:showLegendKey val="0"/>
          <c:showVal val="0"/>
          <c:showCatName val="0"/>
          <c:showSerName val="0"/>
          <c:showPercent val="0"/>
          <c:showBubbleSize val="0"/>
        </c:dLbls>
        <c:axId val="193022976"/>
        <c:axId val="193046016"/>
      </c:scatterChart>
      <c:valAx>
        <c:axId val="19302297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046016"/>
        <c:crosses val="autoZero"/>
        <c:crossBetween val="midCat"/>
      </c:valAx>
      <c:valAx>
        <c:axId val="193046016"/>
        <c:scaling>
          <c:orientation val="minMax"/>
          <c:max val="1.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0229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August 2015</a:t>
            </a:r>
          </a:p>
        </c:rich>
      </c:tx>
      <c:overlay val="0"/>
      <c:spPr>
        <a:noFill/>
        <a:ln>
          <a:noFill/>
        </a:ln>
        <a:effectLst/>
      </c:spPr>
    </c:title>
    <c:autoTitleDeleted val="0"/>
    <c:plotArea>
      <c:layout/>
      <c:scatterChart>
        <c:scatterStyle val="lineMarker"/>
        <c:varyColors val="0"/>
        <c:ser>
          <c:idx val="0"/>
          <c:order val="0"/>
          <c:tx>
            <c:v>Female</c:v>
          </c:tx>
          <c:spPr>
            <a:ln w="28575" cap="rnd">
              <a:noFill/>
              <a:round/>
            </a:ln>
            <a:effectLst/>
          </c:spPr>
          <c:marker>
            <c:symbol val="circle"/>
            <c:size val="5"/>
            <c:spPr>
              <a:solidFill>
                <a:schemeClr val="accent1"/>
              </a:solidFill>
              <a:ln w="9525">
                <a:solidFill>
                  <a:schemeClr val="accent1"/>
                </a:solidFill>
              </a:ln>
              <a:effectLst/>
            </c:spPr>
          </c:marker>
          <c:yVal>
            <c:numRef>
              <c:f>'Raw data'!$H$1324:$H$1480</c:f>
              <c:numCache>
                <c:formatCode>0.000</c:formatCode>
                <c:ptCount val="157"/>
                <c:pt idx="0">
                  <c:v>0.24193500000000001</c:v>
                </c:pt>
                <c:pt idx="1">
                  <c:v>0.27419300000000002</c:v>
                </c:pt>
                <c:pt idx="2">
                  <c:v>0.27419300000000002</c:v>
                </c:pt>
                <c:pt idx="3">
                  <c:v>0.27419300000000002</c:v>
                </c:pt>
                <c:pt idx="4">
                  <c:v>0.27419300000000002</c:v>
                </c:pt>
                <c:pt idx="5">
                  <c:v>0.27419300000000002</c:v>
                </c:pt>
                <c:pt idx="6">
                  <c:v>0.27419300000000002</c:v>
                </c:pt>
                <c:pt idx="7">
                  <c:v>0.27419300000000002</c:v>
                </c:pt>
                <c:pt idx="8">
                  <c:v>0.27419300000000002</c:v>
                </c:pt>
                <c:pt idx="9">
                  <c:v>0.27419300000000002</c:v>
                </c:pt>
                <c:pt idx="10">
                  <c:v>0.29032200000000002</c:v>
                </c:pt>
                <c:pt idx="11">
                  <c:v>0.29032200000000002</c:v>
                </c:pt>
                <c:pt idx="12">
                  <c:v>0.29032200000000002</c:v>
                </c:pt>
                <c:pt idx="13">
                  <c:v>0.29032200000000002</c:v>
                </c:pt>
                <c:pt idx="14">
                  <c:v>0.29032200000000002</c:v>
                </c:pt>
                <c:pt idx="15">
                  <c:v>0.29032200000000002</c:v>
                </c:pt>
                <c:pt idx="16">
                  <c:v>0.29032200000000002</c:v>
                </c:pt>
                <c:pt idx="17">
                  <c:v>0.29032200000000002</c:v>
                </c:pt>
                <c:pt idx="18">
                  <c:v>0.29032200000000002</c:v>
                </c:pt>
                <c:pt idx="19">
                  <c:v>0.29032200000000002</c:v>
                </c:pt>
                <c:pt idx="20">
                  <c:v>0.29032200000000002</c:v>
                </c:pt>
                <c:pt idx="21">
                  <c:v>0.29032200000000002</c:v>
                </c:pt>
                <c:pt idx="22">
                  <c:v>0.29032200000000002</c:v>
                </c:pt>
                <c:pt idx="23">
                  <c:v>0.29032200000000002</c:v>
                </c:pt>
                <c:pt idx="24">
                  <c:v>0.29032200000000002</c:v>
                </c:pt>
                <c:pt idx="25">
                  <c:v>0.29032200000000002</c:v>
                </c:pt>
                <c:pt idx="26">
                  <c:v>0.29032200000000002</c:v>
                </c:pt>
                <c:pt idx="27">
                  <c:v>0.29032200000000002</c:v>
                </c:pt>
                <c:pt idx="28">
                  <c:v>0.29032200000000002</c:v>
                </c:pt>
                <c:pt idx="29">
                  <c:v>0.29032200000000002</c:v>
                </c:pt>
                <c:pt idx="30">
                  <c:v>0.29032200000000002</c:v>
                </c:pt>
                <c:pt idx="31">
                  <c:v>0.29032200000000002</c:v>
                </c:pt>
                <c:pt idx="32">
                  <c:v>0.29032200000000002</c:v>
                </c:pt>
                <c:pt idx="33">
                  <c:v>0.29032200000000002</c:v>
                </c:pt>
                <c:pt idx="34">
                  <c:v>0.29032200000000002</c:v>
                </c:pt>
                <c:pt idx="35">
                  <c:v>0.29032200000000002</c:v>
                </c:pt>
                <c:pt idx="36">
                  <c:v>0.29032200000000002</c:v>
                </c:pt>
                <c:pt idx="37">
                  <c:v>0.29032200000000002</c:v>
                </c:pt>
                <c:pt idx="38">
                  <c:v>0.29032200000000002</c:v>
                </c:pt>
                <c:pt idx="39">
                  <c:v>0.29032200000000002</c:v>
                </c:pt>
                <c:pt idx="40">
                  <c:v>0.30645100000000003</c:v>
                </c:pt>
                <c:pt idx="41">
                  <c:v>0.30645100000000003</c:v>
                </c:pt>
                <c:pt idx="42">
                  <c:v>0.30645100000000003</c:v>
                </c:pt>
                <c:pt idx="43">
                  <c:v>0.33870900000000004</c:v>
                </c:pt>
                <c:pt idx="44">
                  <c:v>0.33870900000000004</c:v>
                </c:pt>
                <c:pt idx="45">
                  <c:v>0.35483800000000004</c:v>
                </c:pt>
                <c:pt idx="46">
                  <c:v>0.35483800000000004</c:v>
                </c:pt>
                <c:pt idx="47">
                  <c:v>0.35483800000000004</c:v>
                </c:pt>
                <c:pt idx="48">
                  <c:v>0.37096700000000005</c:v>
                </c:pt>
                <c:pt idx="49">
                  <c:v>0.387096</c:v>
                </c:pt>
                <c:pt idx="50">
                  <c:v>0.387096</c:v>
                </c:pt>
                <c:pt idx="51">
                  <c:v>0.387096</c:v>
                </c:pt>
                <c:pt idx="52">
                  <c:v>0.387096</c:v>
                </c:pt>
                <c:pt idx="53">
                  <c:v>0.387096</c:v>
                </c:pt>
                <c:pt idx="54">
                  <c:v>0.387096</c:v>
                </c:pt>
                <c:pt idx="55">
                  <c:v>0.387096</c:v>
                </c:pt>
                <c:pt idx="56">
                  <c:v>0.403225</c:v>
                </c:pt>
                <c:pt idx="57">
                  <c:v>0.419354</c:v>
                </c:pt>
                <c:pt idx="58">
                  <c:v>0.43548300000000001</c:v>
                </c:pt>
                <c:pt idx="59">
                  <c:v>0.43548300000000001</c:v>
                </c:pt>
                <c:pt idx="60">
                  <c:v>0.43548300000000001</c:v>
                </c:pt>
                <c:pt idx="61">
                  <c:v>0.43548300000000001</c:v>
                </c:pt>
                <c:pt idx="62">
                  <c:v>0.45161200000000001</c:v>
                </c:pt>
                <c:pt idx="63">
                  <c:v>0.45161200000000001</c:v>
                </c:pt>
                <c:pt idx="64">
                  <c:v>0.45161200000000001</c:v>
                </c:pt>
                <c:pt idx="65">
                  <c:v>0.46774100000000002</c:v>
                </c:pt>
                <c:pt idx="66">
                  <c:v>0.46774100000000002</c:v>
                </c:pt>
                <c:pt idx="67">
                  <c:v>0.46774100000000002</c:v>
                </c:pt>
                <c:pt idx="68">
                  <c:v>0.48387000000000002</c:v>
                </c:pt>
                <c:pt idx="69">
                  <c:v>0.48387000000000002</c:v>
                </c:pt>
                <c:pt idx="70">
                  <c:v>0.48387000000000002</c:v>
                </c:pt>
                <c:pt idx="71">
                  <c:v>0.48387000000000002</c:v>
                </c:pt>
                <c:pt idx="72">
                  <c:v>0.48387000000000002</c:v>
                </c:pt>
                <c:pt idx="73">
                  <c:v>0.48387000000000002</c:v>
                </c:pt>
                <c:pt idx="74">
                  <c:v>0.49999900000000003</c:v>
                </c:pt>
                <c:pt idx="75">
                  <c:v>0.49999900000000003</c:v>
                </c:pt>
                <c:pt idx="76">
                  <c:v>0.49999900000000003</c:v>
                </c:pt>
                <c:pt idx="77">
                  <c:v>0.49999900000000003</c:v>
                </c:pt>
                <c:pt idx="78">
                  <c:v>0.49999900000000003</c:v>
                </c:pt>
                <c:pt idx="79">
                  <c:v>0.49999900000000003</c:v>
                </c:pt>
                <c:pt idx="80">
                  <c:v>0.49999900000000003</c:v>
                </c:pt>
                <c:pt idx="81">
                  <c:v>0.51612800000000003</c:v>
                </c:pt>
                <c:pt idx="82">
                  <c:v>0.51612800000000003</c:v>
                </c:pt>
                <c:pt idx="83">
                  <c:v>0.53225699999999998</c:v>
                </c:pt>
                <c:pt idx="84">
                  <c:v>0.53225699999999998</c:v>
                </c:pt>
                <c:pt idx="85">
                  <c:v>0.53225699999999998</c:v>
                </c:pt>
                <c:pt idx="86">
                  <c:v>0.53225699999999998</c:v>
                </c:pt>
                <c:pt idx="87">
                  <c:v>0.53225699999999998</c:v>
                </c:pt>
                <c:pt idx="88">
                  <c:v>0.53225699999999998</c:v>
                </c:pt>
                <c:pt idx="89">
                  <c:v>0.53225699999999998</c:v>
                </c:pt>
                <c:pt idx="90">
                  <c:v>0.54838600000000004</c:v>
                </c:pt>
                <c:pt idx="91">
                  <c:v>0.56451499999999999</c:v>
                </c:pt>
                <c:pt idx="92">
                  <c:v>0.56451499999999999</c:v>
                </c:pt>
                <c:pt idx="93">
                  <c:v>0.56451499999999999</c:v>
                </c:pt>
                <c:pt idx="94">
                  <c:v>0.56451499999999999</c:v>
                </c:pt>
                <c:pt idx="95">
                  <c:v>0.56451499999999999</c:v>
                </c:pt>
                <c:pt idx="96">
                  <c:v>0.56451499999999999</c:v>
                </c:pt>
                <c:pt idx="97">
                  <c:v>0.58064400000000005</c:v>
                </c:pt>
                <c:pt idx="98">
                  <c:v>0.58064400000000005</c:v>
                </c:pt>
                <c:pt idx="99">
                  <c:v>0.58064400000000005</c:v>
                </c:pt>
                <c:pt idx="100">
                  <c:v>0.58064400000000005</c:v>
                </c:pt>
                <c:pt idx="101">
                  <c:v>0.58064400000000005</c:v>
                </c:pt>
                <c:pt idx="102">
                  <c:v>0.58064400000000005</c:v>
                </c:pt>
                <c:pt idx="103">
                  <c:v>0.596773</c:v>
                </c:pt>
                <c:pt idx="104">
                  <c:v>0.596773</c:v>
                </c:pt>
                <c:pt idx="105">
                  <c:v>0.596773</c:v>
                </c:pt>
                <c:pt idx="106">
                  <c:v>0.596773</c:v>
                </c:pt>
                <c:pt idx="107">
                  <c:v>0.61290200000000006</c:v>
                </c:pt>
                <c:pt idx="108">
                  <c:v>0.61290200000000006</c:v>
                </c:pt>
                <c:pt idx="109">
                  <c:v>0.62903100000000001</c:v>
                </c:pt>
                <c:pt idx="110">
                  <c:v>0.64516000000000007</c:v>
                </c:pt>
                <c:pt idx="111">
                  <c:v>0.64516000000000007</c:v>
                </c:pt>
                <c:pt idx="112">
                  <c:v>0.64516000000000007</c:v>
                </c:pt>
                <c:pt idx="113">
                  <c:v>0.66128900000000002</c:v>
                </c:pt>
                <c:pt idx="114">
                  <c:v>0.66128900000000002</c:v>
                </c:pt>
                <c:pt idx="115">
                  <c:v>0.67741800000000008</c:v>
                </c:pt>
                <c:pt idx="116">
                  <c:v>0.67741800000000008</c:v>
                </c:pt>
                <c:pt idx="117">
                  <c:v>0.67741800000000008</c:v>
                </c:pt>
                <c:pt idx="118">
                  <c:v>0.69354700000000002</c:v>
                </c:pt>
                <c:pt idx="119">
                  <c:v>0.70967600000000008</c:v>
                </c:pt>
                <c:pt idx="120">
                  <c:v>0.70967600000000008</c:v>
                </c:pt>
                <c:pt idx="121">
                  <c:v>0.70967600000000008</c:v>
                </c:pt>
                <c:pt idx="122">
                  <c:v>0.70967600000000008</c:v>
                </c:pt>
                <c:pt idx="123">
                  <c:v>0.72580500000000003</c:v>
                </c:pt>
                <c:pt idx="124">
                  <c:v>0.72580500000000003</c:v>
                </c:pt>
                <c:pt idx="125">
                  <c:v>0.72580500000000003</c:v>
                </c:pt>
                <c:pt idx="126">
                  <c:v>0.74193400000000009</c:v>
                </c:pt>
                <c:pt idx="127">
                  <c:v>0.74193400000000009</c:v>
                </c:pt>
                <c:pt idx="128">
                  <c:v>0.75806300000000004</c:v>
                </c:pt>
                <c:pt idx="129">
                  <c:v>0.75806300000000004</c:v>
                </c:pt>
                <c:pt idx="130">
                  <c:v>0.75806300000000004</c:v>
                </c:pt>
                <c:pt idx="131">
                  <c:v>0.75806300000000004</c:v>
                </c:pt>
                <c:pt idx="132">
                  <c:v>0.75806300000000004</c:v>
                </c:pt>
                <c:pt idx="133">
                  <c:v>0.77419199999999999</c:v>
                </c:pt>
                <c:pt idx="134">
                  <c:v>0.77419199999999999</c:v>
                </c:pt>
                <c:pt idx="135">
                  <c:v>0.79032100000000005</c:v>
                </c:pt>
                <c:pt idx="136">
                  <c:v>0.79032100000000005</c:v>
                </c:pt>
                <c:pt idx="137">
                  <c:v>0.79032100000000005</c:v>
                </c:pt>
                <c:pt idx="138">
                  <c:v>0.80645</c:v>
                </c:pt>
                <c:pt idx="139">
                  <c:v>0.80645</c:v>
                </c:pt>
                <c:pt idx="140">
                  <c:v>0.80645</c:v>
                </c:pt>
                <c:pt idx="141">
                  <c:v>0.82257900000000006</c:v>
                </c:pt>
                <c:pt idx="142">
                  <c:v>0.83870800000000001</c:v>
                </c:pt>
                <c:pt idx="143">
                  <c:v>0.9516110000000001</c:v>
                </c:pt>
                <c:pt idx="144">
                  <c:v>0.96774000000000004</c:v>
                </c:pt>
                <c:pt idx="145">
                  <c:v>0.99999800000000005</c:v>
                </c:pt>
                <c:pt idx="146">
                  <c:v>1.0483850000000001</c:v>
                </c:pt>
                <c:pt idx="147">
                  <c:v>1.0483850000000001</c:v>
                </c:pt>
                <c:pt idx="148">
                  <c:v>1.0483850000000001</c:v>
                </c:pt>
                <c:pt idx="149">
                  <c:v>1.064514</c:v>
                </c:pt>
                <c:pt idx="150">
                  <c:v>1.080643</c:v>
                </c:pt>
                <c:pt idx="151">
                  <c:v>1.080643</c:v>
                </c:pt>
                <c:pt idx="152">
                  <c:v>1.0967720000000001</c:v>
                </c:pt>
                <c:pt idx="153">
                  <c:v>1.1129010000000001</c:v>
                </c:pt>
                <c:pt idx="154">
                  <c:v>1.12903</c:v>
                </c:pt>
                <c:pt idx="155">
                  <c:v>1.145159</c:v>
                </c:pt>
                <c:pt idx="156">
                  <c:v>1.3387070000000001</c:v>
                </c:pt>
              </c:numCache>
            </c:numRef>
          </c:yVal>
          <c:smooth val="0"/>
          <c:extLst xmlns:c16r2="http://schemas.microsoft.com/office/drawing/2015/06/chart">
            <c:ext xmlns:c16="http://schemas.microsoft.com/office/drawing/2014/chart" uri="{C3380CC4-5D6E-409C-BE32-E72D297353CC}">
              <c16:uniqueId val="{00000000-2492-4389-8301-45E93265087A}"/>
            </c:ext>
          </c:extLst>
        </c:ser>
        <c:ser>
          <c:idx val="1"/>
          <c:order val="1"/>
          <c:tx>
            <c:v>Male</c:v>
          </c:tx>
          <c:spPr>
            <a:ln w="25400" cap="rnd">
              <a:noFill/>
              <a:round/>
            </a:ln>
            <a:effectLst/>
          </c:spPr>
          <c:marker>
            <c:symbol val="circle"/>
            <c:size val="5"/>
            <c:spPr>
              <a:solidFill>
                <a:schemeClr val="accent2"/>
              </a:solidFill>
              <a:ln w="9525">
                <a:solidFill>
                  <a:schemeClr val="accent2"/>
                </a:solidFill>
              </a:ln>
              <a:effectLst/>
            </c:spPr>
          </c:marker>
          <c:yVal>
            <c:numRef>
              <c:f>'Raw data'!$H$1481:$H$1602</c:f>
              <c:numCache>
                <c:formatCode>0.000</c:formatCode>
                <c:ptCount val="122"/>
                <c:pt idx="0">
                  <c:v>0.25806400000000002</c:v>
                </c:pt>
                <c:pt idx="1">
                  <c:v>0.25806400000000002</c:v>
                </c:pt>
                <c:pt idx="2">
                  <c:v>0.27419300000000002</c:v>
                </c:pt>
                <c:pt idx="3">
                  <c:v>0.27419300000000002</c:v>
                </c:pt>
                <c:pt idx="4">
                  <c:v>0.27419300000000002</c:v>
                </c:pt>
                <c:pt idx="5">
                  <c:v>0.27419300000000002</c:v>
                </c:pt>
                <c:pt idx="6">
                  <c:v>0.27419300000000002</c:v>
                </c:pt>
                <c:pt idx="7">
                  <c:v>0.27419300000000002</c:v>
                </c:pt>
                <c:pt idx="8">
                  <c:v>0.27419300000000002</c:v>
                </c:pt>
                <c:pt idx="9">
                  <c:v>0.27419300000000002</c:v>
                </c:pt>
                <c:pt idx="10">
                  <c:v>0.27419300000000002</c:v>
                </c:pt>
                <c:pt idx="11">
                  <c:v>0.27419300000000002</c:v>
                </c:pt>
                <c:pt idx="12">
                  <c:v>0.27419300000000002</c:v>
                </c:pt>
                <c:pt idx="13">
                  <c:v>0.27419300000000002</c:v>
                </c:pt>
                <c:pt idx="14">
                  <c:v>0.27419300000000002</c:v>
                </c:pt>
                <c:pt idx="15">
                  <c:v>0.29032200000000002</c:v>
                </c:pt>
                <c:pt idx="16">
                  <c:v>0.29032200000000002</c:v>
                </c:pt>
                <c:pt idx="17">
                  <c:v>0.29032200000000002</c:v>
                </c:pt>
                <c:pt idx="18">
                  <c:v>0.29032200000000002</c:v>
                </c:pt>
                <c:pt idx="19">
                  <c:v>0.29032200000000002</c:v>
                </c:pt>
                <c:pt idx="20">
                  <c:v>0.29032200000000002</c:v>
                </c:pt>
                <c:pt idx="21">
                  <c:v>0.29032200000000002</c:v>
                </c:pt>
                <c:pt idx="22">
                  <c:v>0.29032200000000002</c:v>
                </c:pt>
                <c:pt idx="23">
                  <c:v>0.29032200000000002</c:v>
                </c:pt>
                <c:pt idx="24">
                  <c:v>0.29032200000000002</c:v>
                </c:pt>
                <c:pt idx="25">
                  <c:v>0.29032200000000002</c:v>
                </c:pt>
                <c:pt idx="26">
                  <c:v>0.29032200000000002</c:v>
                </c:pt>
                <c:pt idx="27">
                  <c:v>0.30645100000000003</c:v>
                </c:pt>
                <c:pt idx="28">
                  <c:v>0.30645100000000003</c:v>
                </c:pt>
                <c:pt idx="29">
                  <c:v>0.32258000000000003</c:v>
                </c:pt>
                <c:pt idx="30">
                  <c:v>0.32258000000000003</c:v>
                </c:pt>
                <c:pt idx="31">
                  <c:v>0.32258000000000003</c:v>
                </c:pt>
                <c:pt idx="32">
                  <c:v>0.32258000000000003</c:v>
                </c:pt>
                <c:pt idx="33">
                  <c:v>0.33870900000000004</c:v>
                </c:pt>
                <c:pt idx="34">
                  <c:v>0.33870900000000004</c:v>
                </c:pt>
                <c:pt idx="35">
                  <c:v>0.33870900000000004</c:v>
                </c:pt>
                <c:pt idx="36">
                  <c:v>0.33870900000000004</c:v>
                </c:pt>
                <c:pt idx="37">
                  <c:v>0.33870900000000004</c:v>
                </c:pt>
                <c:pt idx="38">
                  <c:v>0.33870900000000004</c:v>
                </c:pt>
                <c:pt idx="39">
                  <c:v>0.35483800000000004</c:v>
                </c:pt>
                <c:pt idx="40">
                  <c:v>0.35483800000000004</c:v>
                </c:pt>
                <c:pt idx="41">
                  <c:v>0.35483800000000004</c:v>
                </c:pt>
                <c:pt idx="42">
                  <c:v>0.35483800000000004</c:v>
                </c:pt>
                <c:pt idx="43">
                  <c:v>0.35483800000000004</c:v>
                </c:pt>
                <c:pt idx="44">
                  <c:v>0.35483800000000004</c:v>
                </c:pt>
                <c:pt idx="45">
                  <c:v>0.37096700000000005</c:v>
                </c:pt>
                <c:pt idx="46">
                  <c:v>0.387096</c:v>
                </c:pt>
                <c:pt idx="47">
                  <c:v>0.387096</c:v>
                </c:pt>
                <c:pt idx="48">
                  <c:v>0.387096</c:v>
                </c:pt>
                <c:pt idx="49">
                  <c:v>0.403225</c:v>
                </c:pt>
                <c:pt idx="50">
                  <c:v>0.403225</c:v>
                </c:pt>
                <c:pt idx="51">
                  <c:v>0.403225</c:v>
                </c:pt>
                <c:pt idx="52">
                  <c:v>0.419354</c:v>
                </c:pt>
                <c:pt idx="53">
                  <c:v>0.419354</c:v>
                </c:pt>
                <c:pt idx="54">
                  <c:v>0.419354</c:v>
                </c:pt>
                <c:pt idx="55">
                  <c:v>0.43548300000000001</c:v>
                </c:pt>
                <c:pt idx="56">
                  <c:v>0.43548300000000001</c:v>
                </c:pt>
                <c:pt idx="57">
                  <c:v>0.43548300000000001</c:v>
                </c:pt>
                <c:pt idx="58">
                  <c:v>0.45161200000000001</c:v>
                </c:pt>
                <c:pt idx="59">
                  <c:v>0.45161200000000001</c:v>
                </c:pt>
                <c:pt idx="60">
                  <c:v>0.45161200000000001</c:v>
                </c:pt>
                <c:pt idx="61">
                  <c:v>0.46774100000000002</c:v>
                </c:pt>
                <c:pt idx="62">
                  <c:v>0.46774100000000002</c:v>
                </c:pt>
                <c:pt idx="63">
                  <c:v>0.46774100000000002</c:v>
                </c:pt>
                <c:pt idx="64">
                  <c:v>0.48387000000000002</c:v>
                </c:pt>
                <c:pt idx="65">
                  <c:v>0.48387000000000002</c:v>
                </c:pt>
                <c:pt idx="66">
                  <c:v>0.48387000000000002</c:v>
                </c:pt>
                <c:pt idx="67">
                  <c:v>0.48387000000000002</c:v>
                </c:pt>
                <c:pt idx="68">
                  <c:v>0.51612800000000003</c:v>
                </c:pt>
                <c:pt idx="69">
                  <c:v>0.53225699999999998</c:v>
                </c:pt>
                <c:pt idx="70">
                  <c:v>0.53225699999999998</c:v>
                </c:pt>
                <c:pt idx="71">
                  <c:v>0.53225699999999998</c:v>
                </c:pt>
                <c:pt idx="72">
                  <c:v>0.53225699999999998</c:v>
                </c:pt>
                <c:pt idx="73">
                  <c:v>0.54838600000000004</c:v>
                </c:pt>
                <c:pt idx="74">
                  <c:v>0.54838600000000004</c:v>
                </c:pt>
                <c:pt idx="75">
                  <c:v>0.56451499999999999</c:v>
                </c:pt>
                <c:pt idx="76">
                  <c:v>0.58064400000000005</c:v>
                </c:pt>
                <c:pt idx="77">
                  <c:v>0.58064400000000005</c:v>
                </c:pt>
                <c:pt idx="78">
                  <c:v>0.596773</c:v>
                </c:pt>
                <c:pt idx="79">
                  <c:v>0.61290200000000006</c:v>
                </c:pt>
                <c:pt idx="80">
                  <c:v>0.62903100000000001</c:v>
                </c:pt>
                <c:pt idx="81">
                  <c:v>0.62903100000000001</c:v>
                </c:pt>
                <c:pt idx="82">
                  <c:v>0.66128900000000002</c:v>
                </c:pt>
                <c:pt idx="83">
                  <c:v>0.66128900000000002</c:v>
                </c:pt>
                <c:pt idx="84">
                  <c:v>0.66128900000000002</c:v>
                </c:pt>
                <c:pt idx="85">
                  <c:v>0.69354700000000002</c:v>
                </c:pt>
                <c:pt idx="86">
                  <c:v>0.69354700000000002</c:v>
                </c:pt>
                <c:pt idx="87">
                  <c:v>0.69354700000000002</c:v>
                </c:pt>
                <c:pt idx="88">
                  <c:v>0.70967600000000008</c:v>
                </c:pt>
                <c:pt idx="89">
                  <c:v>0.70967600000000008</c:v>
                </c:pt>
                <c:pt idx="90">
                  <c:v>0.70967600000000008</c:v>
                </c:pt>
                <c:pt idx="91">
                  <c:v>0.72580500000000003</c:v>
                </c:pt>
                <c:pt idx="92">
                  <c:v>0.72580500000000003</c:v>
                </c:pt>
                <c:pt idx="93">
                  <c:v>0.74193400000000009</c:v>
                </c:pt>
                <c:pt idx="94">
                  <c:v>0.74193400000000009</c:v>
                </c:pt>
                <c:pt idx="95">
                  <c:v>0.75806300000000004</c:v>
                </c:pt>
                <c:pt idx="96">
                  <c:v>0.75806300000000004</c:v>
                </c:pt>
                <c:pt idx="97">
                  <c:v>0.77419199999999999</c:v>
                </c:pt>
                <c:pt idx="98">
                  <c:v>0.77419199999999999</c:v>
                </c:pt>
                <c:pt idx="99">
                  <c:v>0.77419199999999999</c:v>
                </c:pt>
                <c:pt idx="100">
                  <c:v>0.79032100000000005</c:v>
                </c:pt>
                <c:pt idx="101">
                  <c:v>0.79032100000000005</c:v>
                </c:pt>
                <c:pt idx="102">
                  <c:v>0.79032100000000005</c:v>
                </c:pt>
                <c:pt idx="103">
                  <c:v>0.80645</c:v>
                </c:pt>
                <c:pt idx="104">
                  <c:v>0.82257900000000006</c:v>
                </c:pt>
                <c:pt idx="105">
                  <c:v>0.82257900000000006</c:v>
                </c:pt>
                <c:pt idx="106">
                  <c:v>0.83870800000000001</c:v>
                </c:pt>
                <c:pt idx="107">
                  <c:v>0.87096600000000002</c:v>
                </c:pt>
                <c:pt idx="108">
                  <c:v>0.88709500000000008</c:v>
                </c:pt>
                <c:pt idx="109">
                  <c:v>0.88709500000000008</c:v>
                </c:pt>
                <c:pt idx="110">
                  <c:v>0.88709500000000008</c:v>
                </c:pt>
                <c:pt idx="111">
                  <c:v>0.88709500000000008</c:v>
                </c:pt>
                <c:pt idx="112">
                  <c:v>0.88709500000000008</c:v>
                </c:pt>
                <c:pt idx="113">
                  <c:v>0.91935300000000009</c:v>
                </c:pt>
                <c:pt idx="114">
                  <c:v>0.91935300000000009</c:v>
                </c:pt>
                <c:pt idx="115">
                  <c:v>0.91935300000000009</c:v>
                </c:pt>
                <c:pt idx="116">
                  <c:v>0.93548200000000004</c:v>
                </c:pt>
                <c:pt idx="117">
                  <c:v>0.9516110000000001</c:v>
                </c:pt>
                <c:pt idx="118">
                  <c:v>0.9516110000000001</c:v>
                </c:pt>
                <c:pt idx="119">
                  <c:v>1.1774170000000002</c:v>
                </c:pt>
                <c:pt idx="120">
                  <c:v>1.2258040000000001</c:v>
                </c:pt>
                <c:pt idx="121">
                  <c:v>1.306449</c:v>
                </c:pt>
              </c:numCache>
            </c:numRef>
          </c:yVal>
          <c:smooth val="0"/>
          <c:extLst xmlns:c16r2="http://schemas.microsoft.com/office/drawing/2015/06/chart">
            <c:ext xmlns:c16="http://schemas.microsoft.com/office/drawing/2014/chart" uri="{C3380CC4-5D6E-409C-BE32-E72D297353CC}">
              <c16:uniqueId val="{00000001-2492-4389-8301-45E93265087A}"/>
            </c:ext>
          </c:extLst>
        </c:ser>
        <c:dLbls>
          <c:showLegendKey val="0"/>
          <c:showVal val="0"/>
          <c:showCatName val="0"/>
          <c:showSerName val="0"/>
          <c:showPercent val="0"/>
          <c:showBubbleSize val="0"/>
        </c:dLbls>
        <c:axId val="193480960"/>
        <c:axId val="193487232"/>
      </c:scatterChart>
      <c:valAx>
        <c:axId val="193480960"/>
        <c:scaling>
          <c:orientation val="minMax"/>
          <c:max val="16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87232"/>
        <c:crosses val="autoZero"/>
        <c:crossBetween val="midCat"/>
      </c:valAx>
      <c:valAx>
        <c:axId val="193487232"/>
        <c:scaling>
          <c:orientation val="minMax"/>
          <c:max val="1.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809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0</xdr:rowOff>
    </xdr:from>
    <xdr:to>
      <xdr:col>18</xdr:col>
      <xdr:colOff>0</xdr:colOff>
      <xdr:row>19</xdr:row>
      <xdr:rowOff>19050</xdr:rowOff>
    </xdr:to>
    <xdr:graphicFrame macro="">
      <xdr:nvGraphicFramePr>
        <xdr:cNvPr id="3" name="Grafiek 2">
          <a:extLst>
            <a:ext uri="{FF2B5EF4-FFF2-40B4-BE49-F238E27FC236}">
              <a16:creationId xmlns:a16="http://schemas.microsoft.com/office/drawing/2014/main" xmlns="" id="{D2C682F7-61CA-42B4-8BD6-DE55ABC90A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xdr:colOff>
      <xdr:row>28</xdr:row>
      <xdr:rowOff>0</xdr:rowOff>
    </xdr:from>
    <xdr:to>
      <xdr:col>18</xdr:col>
      <xdr:colOff>0</xdr:colOff>
      <xdr:row>43</xdr:row>
      <xdr:rowOff>0</xdr:rowOff>
    </xdr:to>
    <xdr:graphicFrame macro="">
      <xdr:nvGraphicFramePr>
        <xdr:cNvPr id="4" name="Grafiek 3">
          <a:extLst>
            <a:ext uri="{FF2B5EF4-FFF2-40B4-BE49-F238E27FC236}">
              <a16:creationId xmlns:a16="http://schemas.microsoft.com/office/drawing/2014/main" xmlns="" id="{AC2BBBB5-76EE-431D-85DE-2CF27FF41F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4762</xdr:colOff>
      <xdr:row>99</xdr:row>
      <xdr:rowOff>0</xdr:rowOff>
    </xdr:from>
    <xdr:to>
      <xdr:col>18</xdr:col>
      <xdr:colOff>0</xdr:colOff>
      <xdr:row>114</xdr:row>
      <xdr:rowOff>0</xdr:rowOff>
    </xdr:to>
    <xdr:graphicFrame macro="">
      <xdr:nvGraphicFramePr>
        <xdr:cNvPr id="5" name="Grafiek 4">
          <a:extLst>
            <a:ext uri="{FF2B5EF4-FFF2-40B4-BE49-F238E27FC236}">
              <a16:creationId xmlns:a16="http://schemas.microsoft.com/office/drawing/2014/main" xmlns="" id="{0158FC87-AEA7-49D2-8655-9164A5FAFC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453</xdr:row>
      <xdr:rowOff>0</xdr:rowOff>
    </xdr:from>
    <xdr:to>
      <xdr:col>18</xdr:col>
      <xdr:colOff>0</xdr:colOff>
      <xdr:row>467</xdr:row>
      <xdr:rowOff>180976</xdr:rowOff>
    </xdr:to>
    <xdr:graphicFrame macro="">
      <xdr:nvGraphicFramePr>
        <xdr:cNvPr id="6" name="Grafiek 5">
          <a:extLst>
            <a:ext uri="{FF2B5EF4-FFF2-40B4-BE49-F238E27FC236}">
              <a16:creationId xmlns:a16="http://schemas.microsoft.com/office/drawing/2014/main" xmlns="" id="{80D32127-D57B-42D4-AA0E-DF54A6FFAB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720</xdr:row>
      <xdr:rowOff>0</xdr:rowOff>
    </xdr:from>
    <xdr:to>
      <xdr:col>18</xdr:col>
      <xdr:colOff>0</xdr:colOff>
      <xdr:row>735</xdr:row>
      <xdr:rowOff>0</xdr:rowOff>
    </xdr:to>
    <xdr:graphicFrame macro="">
      <xdr:nvGraphicFramePr>
        <xdr:cNvPr id="7" name="Grafiek 6">
          <a:extLst>
            <a:ext uri="{FF2B5EF4-FFF2-40B4-BE49-F238E27FC236}">
              <a16:creationId xmlns:a16="http://schemas.microsoft.com/office/drawing/2014/main" xmlns="" id="{DC74D17E-84B1-4412-9C94-45DFB7FDCD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854</xdr:row>
      <xdr:rowOff>190499</xdr:rowOff>
    </xdr:from>
    <xdr:to>
      <xdr:col>18</xdr:col>
      <xdr:colOff>0</xdr:colOff>
      <xdr:row>870</xdr:row>
      <xdr:rowOff>9524</xdr:rowOff>
    </xdr:to>
    <xdr:graphicFrame macro="">
      <xdr:nvGraphicFramePr>
        <xdr:cNvPr id="2" name="Grafiek 1">
          <a:extLst>
            <a:ext uri="{FF2B5EF4-FFF2-40B4-BE49-F238E27FC236}">
              <a16:creationId xmlns:a16="http://schemas.microsoft.com/office/drawing/2014/main" xmlns="" id="{EA2507A2-877D-442C-A86F-06AF8353A2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4762</xdr:colOff>
      <xdr:row>1121</xdr:row>
      <xdr:rowOff>0</xdr:rowOff>
    </xdr:from>
    <xdr:to>
      <xdr:col>18</xdr:col>
      <xdr:colOff>0</xdr:colOff>
      <xdr:row>1136</xdr:row>
      <xdr:rowOff>0</xdr:rowOff>
    </xdr:to>
    <xdr:graphicFrame macro="">
      <xdr:nvGraphicFramePr>
        <xdr:cNvPr id="8" name="Grafiek 7">
          <a:extLst>
            <a:ext uri="{FF2B5EF4-FFF2-40B4-BE49-F238E27FC236}">
              <a16:creationId xmlns:a16="http://schemas.microsoft.com/office/drawing/2014/main" xmlns="" id="{284509F7-7D41-4BBB-82FC-C163DDB15F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4762</xdr:colOff>
      <xdr:row>1148</xdr:row>
      <xdr:rowOff>0</xdr:rowOff>
    </xdr:from>
    <xdr:to>
      <xdr:col>18</xdr:col>
      <xdr:colOff>0</xdr:colOff>
      <xdr:row>1163</xdr:row>
      <xdr:rowOff>0</xdr:rowOff>
    </xdr:to>
    <xdr:graphicFrame macro="">
      <xdr:nvGraphicFramePr>
        <xdr:cNvPr id="9" name="Grafiek 8">
          <a:extLst>
            <a:ext uri="{FF2B5EF4-FFF2-40B4-BE49-F238E27FC236}">
              <a16:creationId xmlns:a16="http://schemas.microsoft.com/office/drawing/2014/main" xmlns="" id="{641BC610-599A-420A-8E64-36ED89D2E1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4762</xdr:colOff>
      <xdr:row>1323</xdr:row>
      <xdr:rowOff>0</xdr:rowOff>
    </xdr:from>
    <xdr:to>
      <xdr:col>18</xdr:col>
      <xdr:colOff>0</xdr:colOff>
      <xdr:row>1338</xdr:row>
      <xdr:rowOff>0</xdr:rowOff>
    </xdr:to>
    <xdr:graphicFrame macro="">
      <xdr:nvGraphicFramePr>
        <xdr:cNvPr id="10" name="Grafiek 9">
          <a:extLst>
            <a:ext uri="{FF2B5EF4-FFF2-40B4-BE49-F238E27FC236}">
              <a16:creationId xmlns:a16="http://schemas.microsoft.com/office/drawing/2014/main" xmlns="" id="{F4E8312D-956F-45B1-AD44-FA6739C10B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1603</xdr:row>
      <xdr:rowOff>190499</xdr:rowOff>
    </xdr:from>
    <xdr:to>
      <xdr:col>18</xdr:col>
      <xdr:colOff>0</xdr:colOff>
      <xdr:row>1618</xdr:row>
      <xdr:rowOff>180974</xdr:rowOff>
    </xdr:to>
    <xdr:graphicFrame macro="">
      <xdr:nvGraphicFramePr>
        <xdr:cNvPr id="11" name="Grafiek 10">
          <a:extLst>
            <a:ext uri="{FF2B5EF4-FFF2-40B4-BE49-F238E27FC236}">
              <a16:creationId xmlns:a16="http://schemas.microsoft.com/office/drawing/2014/main" xmlns="" id="{8EACD2B4-E2E9-44D4-A165-05B6D255E9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1750</xdr:row>
      <xdr:rowOff>0</xdr:rowOff>
    </xdr:from>
    <xdr:to>
      <xdr:col>18</xdr:col>
      <xdr:colOff>0</xdr:colOff>
      <xdr:row>1765</xdr:row>
      <xdr:rowOff>0</xdr:rowOff>
    </xdr:to>
    <xdr:graphicFrame macro="">
      <xdr:nvGraphicFramePr>
        <xdr:cNvPr id="12" name="Grafiek 11">
          <a:extLst>
            <a:ext uri="{FF2B5EF4-FFF2-40B4-BE49-F238E27FC236}">
              <a16:creationId xmlns:a16="http://schemas.microsoft.com/office/drawing/2014/main" xmlns="" id="{1E50E764-1B17-4EF5-8A5F-C35237AD29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419099</xdr:colOff>
      <xdr:row>1893</xdr:row>
      <xdr:rowOff>190499</xdr:rowOff>
    </xdr:from>
    <xdr:to>
      <xdr:col>17</xdr:col>
      <xdr:colOff>523874</xdr:colOff>
      <xdr:row>1908</xdr:row>
      <xdr:rowOff>180974</xdr:rowOff>
    </xdr:to>
    <xdr:graphicFrame macro="">
      <xdr:nvGraphicFramePr>
        <xdr:cNvPr id="13" name="Grafiek 12">
          <a:extLst>
            <a:ext uri="{FF2B5EF4-FFF2-40B4-BE49-F238E27FC236}">
              <a16:creationId xmlns:a16="http://schemas.microsoft.com/office/drawing/2014/main" xmlns="" id="{B8937634-B485-427B-B944-7502D85707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2072</xdr:row>
      <xdr:rowOff>0</xdr:rowOff>
    </xdr:from>
    <xdr:to>
      <xdr:col>18</xdr:col>
      <xdr:colOff>0</xdr:colOff>
      <xdr:row>2087</xdr:row>
      <xdr:rowOff>0</xdr:rowOff>
    </xdr:to>
    <xdr:graphicFrame macro="">
      <xdr:nvGraphicFramePr>
        <xdr:cNvPr id="14" name="Grafiek 13">
          <a:extLst>
            <a:ext uri="{FF2B5EF4-FFF2-40B4-BE49-F238E27FC236}">
              <a16:creationId xmlns:a16="http://schemas.microsoft.com/office/drawing/2014/main" xmlns="" id="{2B06048A-354E-44E7-9005-517DA68803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4762</xdr:colOff>
      <xdr:row>2365</xdr:row>
      <xdr:rowOff>0</xdr:rowOff>
    </xdr:from>
    <xdr:to>
      <xdr:col>18</xdr:col>
      <xdr:colOff>0</xdr:colOff>
      <xdr:row>2380</xdr:row>
      <xdr:rowOff>0</xdr:rowOff>
    </xdr:to>
    <xdr:graphicFrame macro="">
      <xdr:nvGraphicFramePr>
        <xdr:cNvPr id="15" name="Grafiek 14">
          <a:extLst>
            <a:ext uri="{FF2B5EF4-FFF2-40B4-BE49-F238E27FC236}">
              <a16:creationId xmlns:a16="http://schemas.microsoft.com/office/drawing/2014/main" xmlns="" id="{AE11E4E3-1414-4E1A-A986-D9B2ACD65F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4762</xdr:colOff>
      <xdr:row>2611</xdr:row>
      <xdr:rowOff>0</xdr:rowOff>
    </xdr:from>
    <xdr:to>
      <xdr:col>18</xdr:col>
      <xdr:colOff>0</xdr:colOff>
      <xdr:row>2626</xdr:row>
      <xdr:rowOff>0</xdr:rowOff>
    </xdr:to>
    <xdr:graphicFrame macro="">
      <xdr:nvGraphicFramePr>
        <xdr:cNvPr id="16" name="Grafiek 15">
          <a:extLst>
            <a:ext uri="{FF2B5EF4-FFF2-40B4-BE49-F238E27FC236}">
              <a16:creationId xmlns:a16="http://schemas.microsoft.com/office/drawing/2014/main" xmlns="" id="{BBBB0FA4-45B2-4F03-A9EA-7DB3683FDF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4762</xdr:colOff>
      <xdr:row>2933</xdr:row>
      <xdr:rowOff>0</xdr:rowOff>
    </xdr:from>
    <xdr:to>
      <xdr:col>18</xdr:col>
      <xdr:colOff>0</xdr:colOff>
      <xdr:row>2948</xdr:row>
      <xdr:rowOff>0</xdr:rowOff>
    </xdr:to>
    <xdr:graphicFrame macro="">
      <xdr:nvGraphicFramePr>
        <xdr:cNvPr id="17" name="Grafiek 16">
          <a:extLst>
            <a:ext uri="{FF2B5EF4-FFF2-40B4-BE49-F238E27FC236}">
              <a16:creationId xmlns:a16="http://schemas.microsoft.com/office/drawing/2014/main" xmlns="" id="{642C2715-F4F1-4631-8C69-C7740D1E19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338137</xdr:colOff>
      <xdr:row>3346</xdr:row>
      <xdr:rowOff>19050</xdr:rowOff>
    </xdr:from>
    <xdr:to>
      <xdr:col>17</xdr:col>
      <xdr:colOff>223837</xdr:colOff>
      <xdr:row>3360</xdr:row>
      <xdr:rowOff>95250</xdr:rowOff>
    </xdr:to>
    <xdr:graphicFrame macro="">
      <xdr:nvGraphicFramePr>
        <xdr:cNvPr id="18" name="Grafiek 17">
          <a:extLst>
            <a:ext uri="{FF2B5EF4-FFF2-40B4-BE49-F238E27FC236}">
              <a16:creationId xmlns:a16="http://schemas.microsoft.com/office/drawing/2014/main" xmlns="" id="{0EA32C48-D345-4B8F-B9F1-EC470A0036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476250</xdr:colOff>
      <xdr:row>0</xdr:row>
      <xdr:rowOff>85725</xdr:rowOff>
    </xdr:from>
    <xdr:to>
      <xdr:col>21</xdr:col>
      <xdr:colOff>171450</xdr:colOff>
      <xdr:row>15</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247650</xdr:colOff>
      <xdr:row>4</xdr:row>
      <xdr:rowOff>119062</xdr:rowOff>
    </xdr:from>
    <xdr:to>
      <xdr:col>11</xdr:col>
      <xdr:colOff>438150</xdr:colOff>
      <xdr:row>19</xdr:row>
      <xdr:rowOff>4762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412432</xdr:colOff>
      <xdr:row>7</xdr:row>
      <xdr:rowOff>48577</xdr:rowOff>
    </xdr:from>
    <xdr:to>
      <xdr:col>25</xdr:col>
      <xdr:colOff>107632</xdr:colOff>
      <xdr:row>21</xdr:row>
      <xdr:rowOff>124777</xdr:rowOff>
    </xdr:to>
    <xdr:graphicFrame macro="">
      <xdr:nvGraphicFramePr>
        <xdr:cNvPr id="3" name="Grafiek 3">
          <a:extLst>
            <a:ext uri="{FF2B5EF4-FFF2-40B4-BE49-F238E27FC236}">
              <a16:creationId xmlns="" xmlns:a16="http://schemas.microsoft.com/office/drawing/2014/main" id="{3E8382D1-9CC6-491F-AD8C-0267F6649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9" sqref="C9"/>
    </sheetView>
  </sheetViews>
  <sheetFormatPr defaultRowHeight="14.4" x14ac:dyDescent="0.3"/>
  <cols>
    <col min="2" max="2" width="9.6640625" bestFit="1" customWidth="1"/>
    <col min="3" max="3" width="64" bestFit="1" customWidth="1"/>
  </cols>
  <sheetData>
    <row r="1" spans="1:3" s="11" customFormat="1" x14ac:dyDescent="0.25">
      <c r="A1" s="11" t="s">
        <v>53</v>
      </c>
      <c r="B1" s="11" t="s">
        <v>54</v>
      </c>
      <c r="C1" s="11" t="s">
        <v>55</v>
      </c>
    </row>
    <row r="2" spans="1:3" x14ac:dyDescent="0.25">
      <c r="A2" t="s">
        <v>57</v>
      </c>
      <c r="B2" t="s">
        <v>58</v>
      </c>
      <c r="C2" t="s">
        <v>61</v>
      </c>
    </row>
    <row r="3" spans="1:3" x14ac:dyDescent="0.25">
      <c r="A3" t="s">
        <v>57</v>
      </c>
      <c r="B3" t="s">
        <v>58</v>
      </c>
      <c r="C3" t="s">
        <v>60</v>
      </c>
    </row>
    <row r="4" spans="1:3" x14ac:dyDescent="0.25">
      <c r="A4" t="s">
        <v>57</v>
      </c>
      <c r="B4" t="s">
        <v>58</v>
      </c>
      <c r="C4" t="s">
        <v>64</v>
      </c>
    </row>
    <row r="5" spans="1:3" x14ac:dyDescent="0.25">
      <c r="A5" t="s">
        <v>57</v>
      </c>
      <c r="B5" t="s">
        <v>68</v>
      </c>
      <c r="C5" t="s">
        <v>69</v>
      </c>
    </row>
    <row r="6" spans="1:3" x14ac:dyDescent="0.25">
      <c r="A6" t="s">
        <v>57</v>
      </c>
      <c r="B6" t="s">
        <v>68</v>
      </c>
      <c r="C6" t="s">
        <v>70</v>
      </c>
    </row>
    <row r="7" spans="1:3" x14ac:dyDescent="0.25">
      <c r="A7" t="s">
        <v>71</v>
      </c>
      <c r="B7" t="s">
        <v>72</v>
      </c>
      <c r="C7" t="s">
        <v>73</v>
      </c>
    </row>
    <row r="8" spans="1:3" x14ac:dyDescent="0.25">
      <c r="A8" t="s">
        <v>71</v>
      </c>
      <c r="B8" t="s">
        <v>72</v>
      </c>
      <c r="C8" t="s">
        <v>75</v>
      </c>
    </row>
    <row r="12" spans="1:3" x14ac:dyDescent="0.25">
      <c r="A12" t="s">
        <v>56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9"/>
  <sheetViews>
    <sheetView workbookViewId="0">
      <selection activeCell="H17" sqref="H17:I19"/>
    </sheetView>
  </sheetViews>
  <sheetFormatPr defaultRowHeight="14.4" x14ac:dyDescent="0.3"/>
  <cols>
    <col min="1" max="1" width="37.6640625" bestFit="1" customWidth="1"/>
    <col min="2" max="2" width="5.5546875" bestFit="1" customWidth="1"/>
    <col min="3" max="3" width="9.6640625" bestFit="1" customWidth="1"/>
    <col min="4" max="4" width="17.44140625" customWidth="1"/>
    <col min="5" max="5" width="13.109375" bestFit="1" customWidth="1"/>
    <col min="6" max="6" width="10.88671875" bestFit="1" customWidth="1"/>
    <col min="7" max="7" width="17.44140625" customWidth="1"/>
    <col min="8" max="9" width="9.109375" customWidth="1"/>
    <col min="10" max="10" width="13.21875" customWidth="1"/>
    <col min="11" max="11" width="12.5546875" bestFit="1" customWidth="1"/>
    <col min="13" max="13" width="12" bestFit="1" customWidth="1"/>
  </cols>
  <sheetData>
    <row r="1" spans="1:11" s="11" customFormat="1" x14ac:dyDescent="0.3">
      <c r="A1" s="11" t="s">
        <v>112</v>
      </c>
    </row>
    <row r="2" spans="1:11" x14ac:dyDescent="0.3">
      <c r="B2" s="61"/>
      <c r="C2" s="61"/>
      <c r="D2" s="62" t="s">
        <v>113</v>
      </c>
      <c r="E2" s="63"/>
      <c r="F2" s="64"/>
      <c r="G2" s="62" t="s">
        <v>114</v>
      </c>
      <c r="H2" s="63"/>
      <c r="I2" s="64"/>
      <c r="J2" s="61"/>
      <c r="K2" s="49" t="s">
        <v>115</v>
      </c>
    </row>
    <row r="3" spans="1:11" x14ac:dyDescent="0.3">
      <c r="A3" s="11" t="s">
        <v>116</v>
      </c>
      <c r="B3" s="65" t="s">
        <v>117</v>
      </c>
      <c r="C3" s="65" t="s">
        <v>118</v>
      </c>
      <c r="D3" s="66" t="s">
        <v>119</v>
      </c>
      <c r="E3" s="67" t="s">
        <v>120</v>
      </c>
      <c r="F3" s="68" t="s">
        <v>121</v>
      </c>
      <c r="G3" s="66" t="s">
        <v>119</v>
      </c>
      <c r="H3" s="67" t="s">
        <v>120</v>
      </c>
      <c r="I3" s="68" t="s">
        <v>121</v>
      </c>
      <c r="J3" s="65" t="s">
        <v>122</v>
      </c>
      <c r="K3" s="69"/>
    </row>
    <row r="4" spans="1:11" x14ac:dyDescent="0.3">
      <c r="A4" t="s">
        <v>123</v>
      </c>
      <c r="B4" s="61" t="s">
        <v>124</v>
      </c>
      <c r="C4" s="61" t="s">
        <v>11</v>
      </c>
      <c r="D4" s="73">
        <v>0.30064000000000002</v>
      </c>
      <c r="E4" s="71" t="s">
        <v>90</v>
      </c>
      <c r="F4" s="72" t="s">
        <v>90</v>
      </c>
      <c r="G4" s="77">
        <f>0.3797+11.38056*D4</f>
        <v>3.8011515584</v>
      </c>
      <c r="H4" s="71" t="s">
        <v>90</v>
      </c>
      <c r="I4" s="72" t="s">
        <v>90</v>
      </c>
      <c r="J4" s="61" t="s">
        <v>125</v>
      </c>
      <c r="K4" s="49">
        <v>3.79</v>
      </c>
    </row>
    <row r="5" spans="1:11" x14ac:dyDescent="0.3">
      <c r="A5" t="s">
        <v>126</v>
      </c>
      <c r="B5" s="93" t="s">
        <v>110</v>
      </c>
      <c r="C5" s="93" t="s">
        <v>11</v>
      </c>
      <c r="D5" s="94">
        <v>0.606796</v>
      </c>
      <c r="E5" s="91">
        <v>0.68216699999999997</v>
      </c>
      <c r="F5" s="92">
        <v>0.65666999999999998</v>
      </c>
      <c r="G5" s="90">
        <f>0.3797+11.38056*D5</f>
        <v>7.2853782857599994</v>
      </c>
      <c r="H5" s="91">
        <f t="shared" ref="H5:I5" si="0">0.3797+11.38056*E5</f>
        <v>8.1431424735199993</v>
      </c>
      <c r="I5" s="92">
        <f t="shared" si="0"/>
        <v>7.8529723351999987</v>
      </c>
      <c r="J5" s="61" t="s">
        <v>127</v>
      </c>
      <c r="K5" s="49">
        <v>7.29</v>
      </c>
    </row>
    <row r="6" spans="1:11" x14ac:dyDescent="0.3">
      <c r="A6" t="s">
        <v>128</v>
      </c>
      <c r="B6" s="61" t="s">
        <v>129</v>
      </c>
      <c r="C6" s="61" t="s">
        <v>11</v>
      </c>
      <c r="D6" s="70" t="s">
        <v>90</v>
      </c>
      <c r="E6" s="71" t="s">
        <v>90</v>
      </c>
      <c r="F6" s="72" t="s">
        <v>90</v>
      </c>
      <c r="G6" s="89" t="s">
        <v>90</v>
      </c>
      <c r="H6" s="71" t="s">
        <v>90</v>
      </c>
      <c r="I6" s="72" t="s">
        <v>90</v>
      </c>
      <c r="J6" s="61" t="s">
        <v>130</v>
      </c>
      <c r="K6" s="49"/>
    </row>
    <row r="7" spans="1:11" x14ac:dyDescent="0.3">
      <c r="A7" t="s">
        <v>131</v>
      </c>
      <c r="B7" s="61" t="s">
        <v>132</v>
      </c>
      <c r="C7" s="61" t="s">
        <v>11</v>
      </c>
      <c r="D7" s="74">
        <v>1.3387070000000001</v>
      </c>
      <c r="E7" s="75" t="s">
        <v>133</v>
      </c>
      <c r="F7" s="76" t="s">
        <v>134</v>
      </c>
      <c r="G7" s="77">
        <f>0.3797+11.38056*D7</f>
        <v>15.61493533592</v>
      </c>
      <c r="H7" s="75" t="s">
        <v>135</v>
      </c>
      <c r="I7" s="76" t="s">
        <v>136</v>
      </c>
      <c r="J7" s="61" t="s">
        <v>137</v>
      </c>
      <c r="K7" s="49">
        <v>15.61</v>
      </c>
    </row>
    <row r="8" spans="1:11" x14ac:dyDescent="0.3">
      <c r="A8" s="78" t="s">
        <v>160</v>
      </c>
      <c r="B8" s="61" t="s">
        <v>138</v>
      </c>
      <c r="C8" s="61" t="s">
        <v>161</v>
      </c>
      <c r="D8" s="79" t="s">
        <v>90</v>
      </c>
      <c r="E8" s="80" t="s">
        <v>139</v>
      </c>
      <c r="F8" s="81" t="s">
        <v>140</v>
      </c>
      <c r="G8" s="79" t="s">
        <v>90</v>
      </c>
      <c r="H8" s="80" t="s">
        <v>139</v>
      </c>
      <c r="I8" s="81" t="s">
        <v>140</v>
      </c>
      <c r="J8" s="82" t="s">
        <v>141</v>
      </c>
      <c r="K8" s="49">
        <v>32</v>
      </c>
    </row>
    <row r="9" spans="1:11" x14ac:dyDescent="0.3">
      <c r="A9" t="s">
        <v>142</v>
      </c>
      <c r="B9" s="61" t="s">
        <v>143</v>
      </c>
      <c r="C9" s="83" t="s">
        <v>144</v>
      </c>
      <c r="D9" s="79" t="s">
        <v>90</v>
      </c>
      <c r="E9" s="80" t="s">
        <v>90</v>
      </c>
      <c r="F9" s="81" t="s">
        <v>90</v>
      </c>
      <c r="G9" s="79" t="s">
        <v>90</v>
      </c>
      <c r="H9" s="80" t="s">
        <v>90</v>
      </c>
      <c r="I9" s="81" t="s">
        <v>90</v>
      </c>
      <c r="J9" s="61"/>
      <c r="K9" s="50">
        <f>1.52/1/12</f>
        <v>0.12666666666666668</v>
      </c>
    </row>
    <row r="10" spans="1:11" x14ac:dyDescent="0.3">
      <c r="A10" t="s">
        <v>145</v>
      </c>
      <c r="B10" s="84" t="s">
        <v>146</v>
      </c>
      <c r="C10" s="83" t="s">
        <v>144</v>
      </c>
      <c r="D10" s="79" t="s">
        <v>90</v>
      </c>
      <c r="E10" s="80" t="s">
        <v>90</v>
      </c>
      <c r="F10" s="81" t="s">
        <v>90</v>
      </c>
      <c r="G10" s="79" t="s">
        <v>90</v>
      </c>
      <c r="H10" s="80" t="s">
        <v>90</v>
      </c>
      <c r="I10" s="81" t="s">
        <v>90</v>
      </c>
      <c r="J10" s="82" t="s">
        <v>147</v>
      </c>
      <c r="K10" s="49">
        <v>0.27</v>
      </c>
    </row>
    <row r="11" spans="1:11" x14ac:dyDescent="0.3">
      <c r="A11" t="s">
        <v>148</v>
      </c>
      <c r="B11" s="61" t="s">
        <v>149</v>
      </c>
      <c r="C11" s="61" t="s">
        <v>90</v>
      </c>
      <c r="D11" s="79" t="s">
        <v>90</v>
      </c>
      <c r="E11" s="80" t="s">
        <v>90</v>
      </c>
      <c r="F11" s="81" t="s">
        <v>90</v>
      </c>
      <c r="G11" s="79" t="s">
        <v>90</v>
      </c>
      <c r="H11" s="80" t="s">
        <v>90</v>
      </c>
      <c r="I11" s="81" t="s">
        <v>90</v>
      </c>
      <c r="J11" s="61"/>
      <c r="K11" s="51" t="s">
        <v>90</v>
      </c>
    </row>
    <row r="12" spans="1:11" x14ac:dyDescent="0.3">
      <c r="B12" s="61"/>
      <c r="C12" s="61"/>
      <c r="D12" s="74"/>
      <c r="E12" s="75"/>
      <c r="F12" s="76"/>
      <c r="G12" s="74"/>
      <c r="H12" s="75"/>
      <c r="I12" s="76"/>
      <c r="J12" s="61"/>
      <c r="K12" s="49"/>
    </row>
    <row r="13" spans="1:11" x14ac:dyDescent="0.3">
      <c r="A13" t="s">
        <v>150</v>
      </c>
      <c r="B13" s="61" t="s">
        <v>151</v>
      </c>
      <c r="C13" s="61" t="s">
        <v>152</v>
      </c>
      <c r="D13" s="74">
        <v>472</v>
      </c>
      <c r="E13" s="75">
        <v>20</v>
      </c>
      <c r="F13" s="76">
        <v>16</v>
      </c>
      <c r="G13" s="74">
        <v>472</v>
      </c>
      <c r="H13" s="75">
        <v>20</v>
      </c>
      <c r="I13" s="76">
        <v>16</v>
      </c>
      <c r="J13" s="61" t="s">
        <v>153</v>
      </c>
      <c r="K13" s="49" t="s">
        <v>90</v>
      </c>
    </row>
    <row r="14" spans="1:11" x14ac:dyDescent="0.3">
      <c r="A14" t="s">
        <v>154</v>
      </c>
      <c r="B14" s="61" t="s">
        <v>155</v>
      </c>
      <c r="C14" s="61" t="s">
        <v>152</v>
      </c>
      <c r="D14" s="74">
        <v>11964</v>
      </c>
      <c r="E14" s="75">
        <v>230</v>
      </c>
      <c r="F14" s="76">
        <v>101</v>
      </c>
      <c r="G14" s="74">
        <v>11964</v>
      </c>
      <c r="H14" s="75">
        <v>230</v>
      </c>
      <c r="I14" s="76">
        <v>101</v>
      </c>
      <c r="J14" s="61" t="s">
        <v>153</v>
      </c>
      <c r="K14" s="49" t="s">
        <v>90</v>
      </c>
    </row>
    <row r="15" spans="1:11" x14ac:dyDescent="0.3">
      <c r="A15" t="s">
        <v>156</v>
      </c>
      <c r="B15" s="61" t="s">
        <v>157</v>
      </c>
      <c r="C15" s="61" t="s">
        <v>152</v>
      </c>
      <c r="D15" s="85">
        <v>3773</v>
      </c>
      <c r="E15" s="86">
        <v>33</v>
      </c>
      <c r="F15" s="87">
        <v>18</v>
      </c>
      <c r="G15" s="85">
        <v>3773</v>
      </c>
      <c r="H15" s="86">
        <v>33</v>
      </c>
      <c r="I15" s="87">
        <v>18</v>
      </c>
      <c r="J15" s="61" t="s">
        <v>158</v>
      </c>
      <c r="K15" s="49" t="s">
        <v>90</v>
      </c>
    </row>
    <row r="17" spans="1:13" x14ac:dyDescent="0.3">
      <c r="H17">
        <f>H13/G13</f>
        <v>4.2372881355932202E-2</v>
      </c>
      <c r="I17">
        <f>I13/G13</f>
        <v>3.3898305084745763E-2</v>
      </c>
      <c r="M17">
        <f>0.5^365</f>
        <v>1.3306124500025471E-110</v>
      </c>
    </row>
    <row r="18" spans="1:13" x14ac:dyDescent="0.3">
      <c r="H18">
        <f t="shared" ref="H18:H19" si="1">H14/G14</f>
        <v>1.9224339685723839E-2</v>
      </c>
      <c r="I18">
        <f t="shared" ref="I18:I19" si="2">I14/G14</f>
        <v>8.4419926446004673E-3</v>
      </c>
    </row>
    <row r="19" spans="1:13" x14ac:dyDescent="0.3">
      <c r="A19" s="11" t="s">
        <v>78</v>
      </c>
      <c r="H19">
        <f t="shared" si="1"/>
        <v>8.7463556851311956E-3</v>
      </c>
      <c r="I19">
        <f t="shared" si="2"/>
        <v>4.7707394646170154E-3</v>
      </c>
    </row>
    <row r="20" spans="1:13" x14ac:dyDescent="0.3">
      <c r="A20" t="s">
        <v>79</v>
      </c>
      <c r="H20" s="88"/>
      <c r="I20" s="78"/>
      <c r="J20" t="s">
        <v>159</v>
      </c>
    </row>
    <row r="21" spans="1:13" x14ac:dyDescent="0.3">
      <c r="H21" s="88"/>
      <c r="I21" s="78"/>
    </row>
    <row r="169" spans="12:13" x14ac:dyDescent="0.3">
      <c r="L169">
        <v>1.6129000000000001E-2</v>
      </c>
      <c r="M169" t="e">
        <f>#REF!*L169</f>
        <v>#REF!</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7"/>
  <sheetViews>
    <sheetView topLeftCell="A3" workbookViewId="0">
      <pane ySplit="1500" activePane="bottomLeft"/>
      <selection activeCell="F6" sqref="F6"/>
      <selection pane="bottomLeft"/>
    </sheetView>
  </sheetViews>
  <sheetFormatPr defaultColWidth="9.109375" defaultRowHeight="14.4" x14ac:dyDescent="0.3"/>
  <cols>
    <col min="1" max="2" width="10" style="4" customWidth="1"/>
    <col min="3" max="3" width="10.44140625" style="4" bestFit="1" customWidth="1"/>
    <col min="4" max="4" width="10.44140625" style="4" customWidth="1"/>
    <col min="5" max="6" width="10.33203125" style="5" bestFit="1" customWidth="1"/>
    <col min="7" max="7" width="7.44140625" style="8" bestFit="1" customWidth="1"/>
    <col min="8" max="8" width="7.44140625" style="4" customWidth="1"/>
    <col min="9" max="9" width="6.33203125" style="4" customWidth="1"/>
    <col min="10" max="18" width="8" style="4" customWidth="1"/>
    <col min="19" max="16384" width="9.109375" style="4"/>
  </cols>
  <sheetData>
    <row r="1" spans="1:9" s="1" customFormat="1" ht="15" x14ac:dyDescent="0.25">
      <c r="A1" s="2" t="s">
        <v>0</v>
      </c>
      <c r="B1" s="2"/>
      <c r="E1" s="6"/>
      <c r="F1" s="6"/>
      <c r="G1" s="14"/>
    </row>
    <row r="2" spans="1:9" s="3" customFormat="1" ht="15" x14ac:dyDescent="0.25">
      <c r="A2" s="3" t="s">
        <v>1</v>
      </c>
      <c r="B2" s="3" t="s">
        <v>74</v>
      </c>
      <c r="C2" s="3" t="s">
        <v>4</v>
      </c>
      <c r="D2" s="3" t="s">
        <v>4</v>
      </c>
      <c r="E2" s="7" t="s">
        <v>19</v>
      </c>
      <c r="F2" s="7" t="s">
        <v>19</v>
      </c>
      <c r="G2" s="15" t="s">
        <v>38</v>
      </c>
      <c r="H2" s="3" t="s">
        <v>38</v>
      </c>
    </row>
    <row r="3" spans="1:9" s="9" customFormat="1" ht="15" x14ac:dyDescent="0.25">
      <c r="C3" s="9" t="s">
        <v>65</v>
      </c>
      <c r="D3" s="9" t="s">
        <v>62</v>
      </c>
      <c r="E3" s="10" t="s">
        <v>51</v>
      </c>
      <c r="F3" s="10" t="s">
        <v>52</v>
      </c>
      <c r="G3" s="16" t="s">
        <v>23</v>
      </c>
      <c r="H3" s="9" t="s">
        <v>23</v>
      </c>
    </row>
    <row r="4" spans="1:9" s="9" customFormat="1" ht="15" x14ac:dyDescent="0.25">
      <c r="D4" s="9" t="s">
        <v>63</v>
      </c>
      <c r="E4" s="10"/>
      <c r="F4" s="10"/>
      <c r="G4" s="16" t="s">
        <v>59</v>
      </c>
      <c r="H4" s="9" t="s">
        <v>11</v>
      </c>
    </row>
    <row r="5" spans="1:9" ht="15" x14ac:dyDescent="0.25">
      <c r="A5" s="4">
        <v>20140425</v>
      </c>
      <c r="B5" s="4">
        <v>2014</v>
      </c>
      <c r="C5" s="4" t="s">
        <v>25</v>
      </c>
      <c r="D5" s="4" t="s">
        <v>2</v>
      </c>
      <c r="E5" s="5">
        <v>9.5</v>
      </c>
      <c r="F5" s="5">
        <v>10</v>
      </c>
      <c r="G5" s="8">
        <v>40</v>
      </c>
      <c r="H5" s="13">
        <v>0.64516000000000007</v>
      </c>
    </row>
    <row r="6" spans="1:9" ht="15" x14ac:dyDescent="0.25">
      <c r="A6" s="4">
        <v>20140425</v>
      </c>
      <c r="B6" s="4">
        <v>2014</v>
      </c>
      <c r="C6" s="4" t="s">
        <v>2</v>
      </c>
      <c r="D6" s="4" t="s">
        <v>2</v>
      </c>
      <c r="E6" s="5">
        <v>12</v>
      </c>
      <c r="F6" s="5">
        <v>12</v>
      </c>
      <c r="G6" s="8">
        <v>48</v>
      </c>
      <c r="H6" s="13">
        <v>0.77419199999999999</v>
      </c>
      <c r="I6" s="13"/>
    </row>
    <row r="7" spans="1:9" ht="15" x14ac:dyDescent="0.25">
      <c r="A7" s="4">
        <v>20140425</v>
      </c>
      <c r="B7" s="4">
        <v>2014</v>
      </c>
      <c r="C7" s="4" t="s">
        <v>2</v>
      </c>
      <c r="D7" s="4" t="s">
        <v>2</v>
      </c>
      <c r="E7" s="5">
        <v>13</v>
      </c>
      <c r="F7" s="5">
        <v>13</v>
      </c>
      <c r="G7" s="8">
        <v>49</v>
      </c>
      <c r="H7" s="13">
        <v>0.79032100000000005</v>
      </c>
    </row>
    <row r="8" spans="1:9" ht="15" x14ac:dyDescent="0.25">
      <c r="A8" s="4">
        <v>20140425</v>
      </c>
      <c r="B8" s="4">
        <v>2014</v>
      </c>
      <c r="C8" s="4" t="s">
        <v>2</v>
      </c>
      <c r="D8" s="4" t="s">
        <v>2</v>
      </c>
      <c r="E8" s="5">
        <v>14</v>
      </c>
      <c r="F8" s="5">
        <v>14</v>
      </c>
      <c r="G8" s="8">
        <v>52</v>
      </c>
      <c r="H8" s="13">
        <v>0.83870800000000001</v>
      </c>
    </row>
    <row r="9" spans="1:9" ht="15" x14ac:dyDescent="0.25">
      <c r="A9" s="4">
        <v>20140425</v>
      </c>
      <c r="B9" s="4">
        <v>2014</v>
      </c>
      <c r="C9" s="4" t="s">
        <v>2</v>
      </c>
      <c r="D9" s="4" t="s">
        <v>2</v>
      </c>
      <c r="E9" s="5">
        <v>14</v>
      </c>
      <c r="F9" s="5">
        <v>14</v>
      </c>
      <c r="G9" s="8">
        <v>54</v>
      </c>
      <c r="H9" s="13">
        <v>0.87096600000000002</v>
      </c>
    </row>
    <row r="10" spans="1:9" ht="15" x14ac:dyDescent="0.25">
      <c r="A10" s="4">
        <v>20140425</v>
      </c>
      <c r="B10" s="4">
        <v>2014</v>
      </c>
      <c r="C10" s="4" t="s">
        <v>2</v>
      </c>
      <c r="D10" s="4" t="s">
        <v>2</v>
      </c>
      <c r="E10" s="5">
        <v>12</v>
      </c>
      <c r="F10" s="5">
        <v>12</v>
      </c>
      <c r="G10" s="8">
        <v>54</v>
      </c>
      <c r="H10" s="13">
        <v>0.87096600000000002</v>
      </c>
    </row>
    <row r="11" spans="1:9" ht="15" x14ac:dyDescent="0.25">
      <c r="A11" s="4">
        <v>20140425</v>
      </c>
      <c r="B11" s="4">
        <v>2014</v>
      </c>
      <c r="C11" s="4" t="s">
        <v>2</v>
      </c>
      <c r="D11" s="4" t="s">
        <v>2</v>
      </c>
      <c r="E11" s="5">
        <v>14</v>
      </c>
      <c r="F11" s="5">
        <v>14</v>
      </c>
      <c r="G11" s="8">
        <v>55</v>
      </c>
      <c r="H11" s="13">
        <v>0.88709500000000008</v>
      </c>
    </row>
    <row r="12" spans="1:9" ht="15" x14ac:dyDescent="0.25">
      <c r="A12" s="4">
        <v>20140425</v>
      </c>
      <c r="B12" s="4">
        <v>2014</v>
      </c>
      <c r="C12" s="4" t="s">
        <v>2</v>
      </c>
      <c r="D12" s="4" t="s">
        <v>2</v>
      </c>
      <c r="E12" s="5">
        <v>14</v>
      </c>
      <c r="F12" s="5">
        <v>14</v>
      </c>
      <c r="G12" s="8">
        <v>55</v>
      </c>
      <c r="H12" s="13">
        <v>0.88709500000000008</v>
      </c>
    </row>
    <row r="13" spans="1:9" ht="15" x14ac:dyDescent="0.25">
      <c r="A13" s="4">
        <v>20140425</v>
      </c>
      <c r="B13" s="4">
        <v>2014</v>
      </c>
      <c r="C13" s="4" t="s">
        <v>2</v>
      </c>
      <c r="D13" s="4" t="s">
        <v>2</v>
      </c>
      <c r="E13" s="5">
        <v>14</v>
      </c>
      <c r="F13" s="5">
        <v>14</v>
      </c>
      <c r="G13" s="8">
        <v>56</v>
      </c>
      <c r="H13" s="13">
        <v>0.90322400000000003</v>
      </c>
    </row>
    <row r="14" spans="1:9" x14ac:dyDescent="0.3">
      <c r="A14" s="4">
        <v>20140425</v>
      </c>
      <c r="B14" s="4">
        <v>2014</v>
      </c>
      <c r="C14" s="4" t="s">
        <v>2</v>
      </c>
      <c r="D14" s="4" t="s">
        <v>2</v>
      </c>
      <c r="E14" s="5">
        <v>12</v>
      </c>
      <c r="F14" s="5">
        <v>12</v>
      </c>
      <c r="G14" s="8">
        <v>56</v>
      </c>
      <c r="H14" s="13">
        <v>0.90322400000000003</v>
      </c>
    </row>
    <row r="15" spans="1:9" x14ac:dyDescent="0.3">
      <c r="A15" s="4">
        <v>20140425</v>
      </c>
      <c r="B15" s="4">
        <v>2014</v>
      </c>
      <c r="C15" s="4" t="s">
        <v>2</v>
      </c>
      <c r="D15" s="4" t="s">
        <v>2</v>
      </c>
      <c r="E15" s="5">
        <v>14</v>
      </c>
      <c r="F15" s="5">
        <v>14</v>
      </c>
      <c r="G15" s="8">
        <v>58</v>
      </c>
      <c r="H15" s="13">
        <v>0.93548200000000004</v>
      </c>
    </row>
    <row r="16" spans="1:9" x14ac:dyDescent="0.3">
      <c r="A16" s="4">
        <v>20140425</v>
      </c>
      <c r="B16" s="4">
        <v>2014</v>
      </c>
      <c r="C16" s="4" t="s">
        <v>2</v>
      </c>
      <c r="D16" s="4" t="s">
        <v>2</v>
      </c>
      <c r="E16" s="5">
        <v>14.5</v>
      </c>
      <c r="F16" s="5">
        <v>15</v>
      </c>
      <c r="G16" s="8">
        <v>60</v>
      </c>
      <c r="H16" s="13">
        <v>0.96774000000000004</v>
      </c>
    </row>
    <row r="17" spans="1:10" x14ac:dyDescent="0.3">
      <c r="A17" s="4">
        <v>20140425</v>
      </c>
      <c r="B17" s="4">
        <v>2014</v>
      </c>
      <c r="C17" s="4" t="s">
        <v>2</v>
      </c>
      <c r="D17" s="4" t="s">
        <v>2</v>
      </c>
      <c r="E17" s="5">
        <v>15</v>
      </c>
      <c r="F17" s="5">
        <v>15</v>
      </c>
      <c r="G17" s="8">
        <v>61</v>
      </c>
      <c r="H17" s="13">
        <v>0.9838690000000001</v>
      </c>
    </row>
    <row r="18" spans="1:10" x14ac:dyDescent="0.3">
      <c r="A18" s="4">
        <v>20140425</v>
      </c>
      <c r="B18" s="4">
        <v>2014</v>
      </c>
      <c r="C18" s="4" t="s">
        <v>2</v>
      </c>
      <c r="D18" s="4" t="s">
        <v>2</v>
      </c>
      <c r="E18" s="5">
        <v>14.5</v>
      </c>
      <c r="F18" s="5">
        <v>15</v>
      </c>
      <c r="G18" s="8">
        <v>64</v>
      </c>
      <c r="H18" s="13">
        <v>1.0322560000000001</v>
      </c>
    </row>
    <row r="19" spans="1:10" x14ac:dyDescent="0.3">
      <c r="A19" s="4">
        <v>20140425</v>
      </c>
      <c r="B19" s="4">
        <v>2014</v>
      </c>
      <c r="C19" s="4" t="s">
        <v>2</v>
      </c>
      <c r="D19" s="4" t="s">
        <v>2</v>
      </c>
      <c r="E19" s="5">
        <v>15.5</v>
      </c>
      <c r="F19" s="5">
        <v>16</v>
      </c>
      <c r="G19" s="8">
        <v>64</v>
      </c>
      <c r="H19" s="13">
        <v>1.0322560000000001</v>
      </c>
    </row>
    <row r="20" spans="1:10" x14ac:dyDescent="0.3">
      <c r="A20" s="4">
        <v>20140425</v>
      </c>
      <c r="B20" s="4">
        <v>2014</v>
      </c>
      <c r="C20" s="4" t="s">
        <v>2</v>
      </c>
      <c r="D20" s="4" t="s">
        <v>2</v>
      </c>
      <c r="E20" s="5">
        <v>15</v>
      </c>
      <c r="F20" s="5">
        <v>15</v>
      </c>
      <c r="G20" s="8">
        <v>66</v>
      </c>
      <c r="H20" s="13">
        <v>1.064514</v>
      </c>
    </row>
    <row r="21" spans="1:10" x14ac:dyDescent="0.3">
      <c r="A21" s="17">
        <v>20140425</v>
      </c>
      <c r="B21" s="4">
        <v>2014</v>
      </c>
      <c r="C21" s="17" t="s">
        <v>3</v>
      </c>
      <c r="D21" s="17" t="s">
        <v>3</v>
      </c>
      <c r="E21" s="18">
        <v>12</v>
      </c>
      <c r="F21" s="18">
        <v>12</v>
      </c>
      <c r="G21" s="19">
        <v>45</v>
      </c>
      <c r="H21" s="20">
        <v>0.72580500000000003</v>
      </c>
      <c r="J21" s="21" t="s">
        <v>66</v>
      </c>
    </row>
    <row r="22" spans="1:10" x14ac:dyDescent="0.3">
      <c r="A22" s="4">
        <v>20140425</v>
      </c>
      <c r="B22" s="4">
        <v>2014</v>
      </c>
      <c r="C22" s="4" t="s">
        <v>3</v>
      </c>
      <c r="D22" s="4" t="s">
        <v>3</v>
      </c>
      <c r="E22" s="5">
        <v>15</v>
      </c>
      <c r="F22" s="5">
        <v>15</v>
      </c>
      <c r="G22" s="8">
        <v>53</v>
      </c>
      <c r="H22" s="13">
        <v>0.85483700000000007</v>
      </c>
      <c r="J22" s="21" t="s">
        <v>67</v>
      </c>
    </row>
    <row r="23" spans="1:10" x14ac:dyDescent="0.3">
      <c r="A23" s="4">
        <v>20140425</v>
      </c>
      <c r="B23" s="4">
        <v>2014</v>
      </c>
      <c r="C23" s="4" t="s">
        <v>3</v>
      </c>
      <c r="D23" s="4" t="s">
        <v>3</v>
      </c>
      <c r="E23" s="5">
        <v>15</v>
      </c>
      <c r="F23" s="5">
        <v>15</v>
      </c>
      <c r="G23" s="8">
        <v>54</v>
      </c>
      <c r="H23" s="13">
        <v>0.87096600000000002</v>
      </c>
    </row>
    <row r="24" spans="1:10" x14ac:dyDescent="0.3">
      <c r="A24" s="4">
        <v>20140425</v>
      </c>
      <c r="B24" s="4">
        <v>2014</v>
      </c>
      <c r="C24" s="4" t="s">
        <v>3</v>
      </c>
      <c r="D24" s="4" t="s">
        <v>3</v>
      </c>
      <c r="E24" s="5">
        <v>15</v>
      </c>
      <c r="F24" s="5">
        <v>15</v>
      </c>
      <c r="G24" s="8">
        <v>55</v>
      </c>
      <c r="H24" s="13">
        <v>0.88709500000000008</v>
      </c>
    </row>
    <row r="25" spans="1:10" x14ac:dyDescent="0.3">
      <c r="A25" s="4">
        <v>20140425</v>
      </c>
      <c r="B25" s="4">
        <v>2014</v>
      </c>
      <c r="C25" s="4" t="s">
        <v>3</v>
      </c>
      <c r="D25" s="4" t="s">
        <v>3</v>
      </c>
      <c r="E25" s="5">
        <v>16</v>
      </c>
      <c r="F25" s="5">
        <v>16</v>
      </c>
      <c r="G25" s="8">
        <v>59</v>
      </c>
      <c r="H25" s="13">
        <v>0.9516110000000001</v>
      </c>
    </row>
    <row r="26" spans="1:10" x14ac:dyDescent="0.3">
      <c r="A26" s="4">
        <v>20140425</v>
      </c>
      <c r="B26" s="4">
        <v>2014</v>
      </c>
      <c r="C26" s="4" t="s">
        <v>3</v>
      </c>
      <c r="D26" s="4" t="s">
        <v>3</v>
      </c>
      <c r="E26" s="5">
        <v>17</v>
      </c>
      <c r="F26" s="5">
        <v>17</v>
      </c>
      <c r="G26" s="8">
        <v>65</v>
      </c>
      <c r="H26" s="13">
        <v>1.0483850000000001</v>
      </c>
    </row>
    <row r="27" spans="1:10" x14ac:dyDescent="0.3">
      <c r="A27" s="4">
        <v>20140425</v>
      </c>
      <c r="B27" s="4">
        <v>2014</v>
      </c>
      <c r="C27" s="4" t="s">
        <v>3</v>
      </c>
      <c r="D27" s="4" t="s">
        <v>3</v>
      </c>
      <c r="E27" s="5">
        <v>17</v>
      </c>
      <c r="F27" s="5">
        <v>17</v>
      </c>
      <c r="G27" s="8">
        <v>67</v>
      </c>
      <c r="H27" s="13">
        <v>1.080643</v>
      </c>
    </row>
    <row r="28" spans="1:10" x14ac:dyDescent="0.3">
      <c r="A28" s="4">
        <v>20140425</v>
      </c>
      <c r="B28" s="4">
        <v>2014</v>
      </c>
      <c r="C28" s="4" t="s">
        <v>3</v>
      </c>
      <c r="D28" s="4" t="s">
        <v>3</v>
      </c>
      <c r="E28" s="5">
        <v>18</v>
      </c>
      <c r="F28" s="5">
        <v>18</v>
      </c>
      <c r="G28" s="8">
        <v>69</v>
      </c>
      <c r="H28" s="13">
        <v>1.1129010000000001</v>
      </c>
    </row>
    <row r="29" spans="1:10" x14ac:dyDescent="0.3">
      <c r="A29" s="4">
        <v>20140425</v>
      </c>
      <c r="B29" s="4">
        <v>2014</v>
      </c>
      <c r="C29" s="4" t="s">
        <v>3</v>
      </c>
      <c r="D29" s="4" t="s">
        <v>3</v>
      </c>
      <c r="E29" s="5">
        <v>18</v>
      </c>
      <c r="F29" s="5">
        <v>18</v>
      </c>
      <c r="G29" s="8">
        <v>69</v>
      </c>
      <c r="H29" s="13">
        <v>1.1129010000000001</v>
      </c>
    </row>
    <row r="30" spans="1:10" x14ac:dyDescent="0.3">
      <c r="A30" s="4">
        <v>20140611</v>
      </c>
      <c r="B30" s="4">
        <v>2014</v>
      </c>
      <c r="C30" s="4" t="s">
        <v>2</v>
      </c>
      <c r="D30" s="4" t="s">
        <v>2</v>
      </c>
      <c r="E30" s="5">
        <v>13</v>
      </c>
      <c r="F30" s="5">
        <v>13</v>
      </c>
      <c r="G30" s="8">
        <v>51</v>
      </c>
      <c r="H30" s="13">
        <v>0.82257900000000006</v>
      </c>
    </row>
    <row r="31" spans="1:10" x14ac:dyDescent="0.3">
      <c r="A31" s="4">
        <v>20140611</v>
      </c>
      <c r="B31" s="4">
        <v>2014</v>
      </c>
      <c r="C31" s="4" t="s">
        <v>2</v>
      </c>
      <c r="D31" s="4" t="s">
        <v>2</v>
      </c>
      <c r="E31" s="5">
        <v>13</v>
      </c>
      <c r="F31" s="5">
        <v>13</v>
      </c>
      <c r="G31" s="8">
        <v>52</v>
      </c>
      <c r="H31" s="13">
        <v>0.83870800000000001</v>
      </c>
    </row>
    <row r="32" spans="1:10" x14ac:dyDescent="0.3">
      <c r="A32" s="4">
        <v>20140611</v>
      </c>
      <c r="B32" s="4">
        <v>2014</v>
      </c>
      <c r="C32" s="4" t="s">
        <v>2</v>
      </c>
      <c r="D32" s="4" t="s">
        <v>2</v>
      </c>
      <c r="E32" s="5" t="s">
        <v>6</v>
      </c>
      <c r="F32" s="5">
        <v>14</v>
      </c>
      <c r="G32" s="8">
        <v>54</v>
      </c>
      <c r="H32" s="13">
        <v>0.87096600000000002</v>
      </c>
    </row>
    <row r="33" spans="1:8" x14ac:dyDescent="0.3">
      <c r="A33" s="4">
        <v>20140611</v>
      </c>
      <c r="B33" s="4">
        <v>2014</v>
      </c>
      <c r="C33" s="4" t="s">
        <v>2</v>
      </c>
      <c r="D33" s="4" t="s">
        <v>2</v>
      </c>
      <c r="E33" s="5">
        <v>13</v>
      </c>
      <c r="F33" s="5">
        <v>13</v>
      </c>
      <c r="G33" s="8">
        <v>55</v>
      </c>
      <c r="H33" s="13">
        <v>0.88709500000000008</v>
      </c>
    </row>
    <row r="34" spans="1:8" x14ac:dyDescent="0.3">
      <c r="A34" s="4">
        <v>20140611</v>
      </c>
      <c r="B34" s="4">
        <v>2014</v>
      </c>
      <c r="C34" s="4" t="s">
        <v>2</v>
      </c>
      <c r="D34" s="4" t="s">
        <v>2</v>
      </c>
      <c r="E34" s="5">
        <v>12.5</v>
      </c>
      <c r="F34" s="5">
        <v>13</v>
      </c>
      <c r="G34" s="8">
        <v>55</v>
      </c>
      <c r="H34" s="13">
        <v>0.88709500000000008</v>
      </c>
    </row>
    <row r="35" spans="1:8" x14ac:dyDescent="0.3">
      <c r="A35" s="4">
        <v>20140611</v>
      </c>
      <c r="B35" s="4">
        <v>2014</v>
      </c>
      <c r="C35" s="4" t="s">
        <v>2</v>
      </c>
      <c r="D35" s="4" t="s">
        <v>2</v>
      </c>
      <c r="E35" s="5">
        <v>14</v>
      </c>
      <c r="F35" s="5">
        <v>14</v>
      </c>
      <c r="G35" s="8">
        <v>55</v>
      </c>
      <c r="H35" s="13">
        <v>0.88709500000000008</v>
      </c>
    </row>
    <row r="36" spans="1:8" x14ac:dyDescent="0.3">
      <c r="A36" s="4">
        <v>20140611</v>
      </c>
      <c r="B36" s="4">
        <v>2014</v>
      </c>
      <c r="C36" s="4" t="s">
        <v>2</v>
      </c>
      <c r="D36" s="4" t="s">
        <v>2</v>
      </c>
      <c r="E36" s="5">
        <v>13</v>
      </c>
      <c r="F36" s="5">
        <v>13</v>
      </c>
      <c r="G36" s="8">
        <v>56</v>
      </c>
      <c r="H36" s="13">
        <v>0.90322400000000003</v>
      </c>
    </row>
    <row r="37" spans="1:8" x14ac:dyDescent="0.3">
      <c r="A37" s="4">
        <v>20140611</v>
      </c>
      <c r="B37" s="4">
        <v>2014</v>
      </c>
      <c r="C37" s="4" t="s">
        <v>2</v>
      </c>
      <c r="D37" s="4" t="s">
        <v>2</v>
      </c>
      <c r="E37" s="5">
        <v>14</v>
      </c>
      <c r="F37" s="5">
        <v>14</v>
      </c>
      <c r="G37" s="8">
        <v>56</v>
      </c>
      <c r="H37" s="13">
        <v>0.90322400000000003</v>
      </c>
    </row>
    <row r="38" spans="1:8" x14ac:dyDescent="0.3">
      <c r="A38" s="4">
        <v>20140611</v>
      </c>
      <c r="B38" s="4">
        <v>2014</v>
      </c>
      <c r="C38" s="4" t="s">
        <v>2</v>
      </c>
      <c r="D38" s="4" t="s">
        <v>2</v>
      </c>
      <c r="E38" s="5">
        <v>14</v>
      </c>
      <c r="F38" s="5">
        <v>14</v>
      </c>
      <c r="G38" s="8">
        <v>56</v>
      </c>
      <c r="H38" s="13">
        <v>0.90322400000000003</v>
      </c>
    </row>
    <row r="39" spans="1:8" x14ac:dyDescent="0.3">
      <c r="A39" s="4">
        <v>20140611</v>
      </c>
      <c r="B39" s="4">
        <v>2014</v>
      </c>
      <c r="C39" s="4" t="s">
        <v>2</v>
      </c>
      <c r="D39" s="4" t="s">
        <v>2</v>
      </c>
      <c r="E39" s="5">
        <v>14</v>
      </c>
      <c r="F39" s="5">
        <v>14</v>
      </c>
      <c r="G39" s="8">
        <v>56</v>
      </c>
      <c r="H39" s="13">
        <v>0.90322400000000003</v>
      </c>
    </row>
    <row r="40" spans="1:8" x14ac:dyDescent="0.3">
      <c r="A40" s="4">
        <v>20140611</v>
      </c>
      <c r="B40" s="4">
        <v>2014</v>
      </c>
      <c r="C40" s="4" t="s">
        <v>2</v>
      </c>
      <c r="D40" s="4" t="s">
        <v>2</v>
      </c>
      <c r="E40" s="5">
        <v>13</v>
      </c>
      <c r="F40" s="5">
        <v>13</v>
      </c>
      <c r="G40" s="8">
        <v>57</v>
      </c>
      <c r="H40" s="13">
        <v>0.91935300000000009</v>
      </c>
    </row>
    <row r="41" spans="1:8" x14ac:dyDescent="0.3">
      <c r="A41" s="4">
        <v>20140611</v>
      </c>
      <c r="B41" s="4">
        <v>2014</v>
      </c>
      <c r="C41" s="4" t="s">
        <v>2</v>
      </c>
      <c r="D41" s="4" t="s">
        <v>2</v>
      </c>
      <c r="E41" s="5">
        <v>14</v>
      </c>
      <c r="F41" s="5">
        <v>14</v>
      </c>
      <c r="G41" s="8">
        <v>57</v>
      </c>
      <c r="H41" s="13">
        <v>0.91935300000000009</v>
      </c>
    </row>
    <row r="42" spans="1:8" x14ac:dyDescent="0.3">
      <c r="A42" s="4">
        <v>20140611</v>
      </c>
      <c r="B42" s="4">
        <v>2014</v>
      </c>
      <c r="C42" s="4" t="s">
        <v>2</v>
      </c>
      <c r="D42" s="4" t="s">
        <v>2</v>
      </c>
      <c r="E42" s="5">
        <v>14</v>
      </c>
      <c r="F42" s="5">
        <v>14</v>
      </c>
      <c r="G42" s="8">
        <v>57</v>
      </c>
      <c r="H42" s="13">
        <v>0.91935300000000009</v>
      </c>
    </row>
    <row r="43" spans="1:8" x14ac:dyDescent="0.3">
      <c r="A43" s="4">
        <v>20140611</v>
      </c>
      <c r="B43" s="4">
        <v>2014</v>
      </c>
      <c r="C43" s="4" t="s">
        <v>2</v>
      </c>
      <c r="D43" s="4" t="s">
        <v>2</v>
      </c>
      <c r="E43" s="5">
        <v>14</v>
      </c>
      <c r="F43" s="5">
        <v>14</v>
      </c>
      <c r="G43" s="8">
        <v>57</v>
      </c>
      <c r="H43" s="13">
        <v>0.91935300000000009</v>
      </c>
    </row>
    <row r="44" spans="1:8" x14ac:dyDescent="0.3">
      <c r="A44" s="4">
        <v>20140611</v>
      </c>
      <c r="B44" s="4">
        <v>2014</v>
      </c>
      <c r="C44" s="4" t="s">
        <v>2</v>
      </c>
      <c r="D44" s="4" t="s">
        <v>2</v>
      </c>
      <c r="E44" s="5">
        <v>14</v>
      </c>
      <c r="F44" s="5">
        <v>14</v>
      </c>
      <c r="G44" s="8">
        <v>57</v>
      </c>
      <c r="H44" s="13">
        <v>0.91935300000000009</v>
      </c>
    </row>
    <row r="45" spans="1:8" x14ac:dyDescent="0.3">
      <c r="A45" s="4">
        <v>20140611</v>
      </c>
      <c r="B45" s="4">
        <v>2014</v>
      </c>
      <c r="C45" s="4" t="s">
        <v>2</v>
      </c>
      <c r="D45" s="4" t="s">
        <v>2</v>
      </c>
      <c r="E45" s="5">
        <v>13</v>
      </c>
      <c r="F45" s="5">
        <v>13</v>
      </c>
      <c r="G45" s="8">
        <v>58</v>
      </c>
      <c r="H45" s="13">
        <v>0.93548200000000004</v>
      </c>
    </row>
    <row r="46" spans="1:8" x14ac:dyDescent="0.3">
      <c r="A46" s="4">
        <v>20140611</v>
      </c>
      <c r="B46" s="4">
        <v>2014</v>
      </c>
      <c r="C46" s="4" t="s">
        <v>2</v>
      </c>
      <c r="D46" s="4" t="s">
        <v>2</v>
      </c>
      <c r="E46" s="5">
        <v>14</v>
      </c>
      <c r="F46" s="5">
        <v>14</v>
      </c>
      <c r="G46" s="8">
        <v>58</v>
      </c>
      <c r="H46" s="13">
        <v>0.93548200000000004</v>
      </c>
    </row>
    <row r="47" spans="1:8" x14ac:dyDescent="0.3">
      <c r="A47" s="4">
        <v>20140611</v>
      </c>
      <c r="B47" s="4">
        <v>2014</v>
      </c>
      <c r="C47" s="4" t="s">
        <v>2</v>
      </c>
      <c r="D47" s="4" t="s">
        <v>2</v>
      </c>
      <c r="E47" s="5">
        <v>14</v>
      </c>
      <c r="F47" s="5">
        <v>14</v>
      </c>
      <c r="G47" s="8">
        <v>58</v>
      </c>
      <c r="H47" s="13">
        <v>0.93548200000000004</v>
      </c>
    </row>
    <row r="48" spans="1:8" x14ac:dyDescent="0.3">
      <c r="A48" s="4">
        <v>20140611</v>
      </c>
      <c r="B48" s="4">
        <v>2014</v>
      </c>
      <c r="C48" s="4" t="s">
        <v>2</v>
      </c>
      <c r="D48" s="4" t="s">
        <v>2</v>
      </c>
      <c r="E48" s="5">
        <v>14</v>
      </c>
      <c r="F48" s="5">
        <v>14</v>
      </c>
      <c r="G48" s="8">
        <v>58</v>
      </c>
      <c r="H48" s="13">
        <v>0.93548200000000004</v>
      </c>
    </row>
    <row r="49" spans="1:8" x14ac:dyDescent="0.3">
      <c r="A49" s="4">
        <v>20140611</v>
      </c>
      <c r="B49" s="4">
        <v>2014</v>
      </c>
      <c r="C49" s="4" t="s">
        <v>2</v>
      </c>
      <c r="D49" s="4" t="s">
        <v>2</v>
      </c>
      <c r="E49" s="5">
        <v>14.5</v>
      </c>
      <c r="F49" s="5">
        <v>15</v>
      </c>
      <c r="G49" s="8">
        <v>58</v>
      </c>
      <c r="H49" s="13">
        <v>0.93548200000000004</v>
      </c>
    </row>
    <row r="50" spans="1:8" x14ac:dyDescent="0.3">
      <c r="A50" s="4">
        <v>20140611</v>
      </c>
      <c r="B50" s="4">
        <v>2014</v>
      </c>
      <c r="C50" s="4" t="s">
        <v>2</v>
      </c>
      <c r="D50" s="4" t="s">
        <v>2</v>
      </c>
      <c r="E50" s="5">
        <v>13</v>
      </c>
      <c r="F50" s="5">
        <v>13</v>
      </c>
      <c r="G50" s="8">
        <v>59</v>
      </c>
      <c r="H50" s="13">
        <v>0.9516110000000001</v>
      </c>
    </row>
    <row r="51" spans="1:8" x14ac:dyDescent="0.3">
      <c r="A51" s="4">
        <v>20140611</v>
      </c>
      <c r="B51" s="4">
        <v>2014</v>
      </c>
      <c r="C51" s="4" t="s">
        <v>2</v>
      </c>
      <c r="D51" s="4" t="s">
        <v>2</v>
      </c>
      <c r="E51" s="5">
        <v>13.5</v>
      </c>
      <c r="F51" s="5">
        <v>14</v>
      </c>
      <c r="G51" s="8">
        <v>59</v>
      </c>
      <c r="H51" s="13">
        <v>0.9516110000000001</v>
      </c>
    </row>
    <row r="52" spans="1:8" x14ac:dyDescent="0.3">
      <c r="A52" s="4">
        <v>20140611</v>
      </c>
      <c r="B52" s="4">
        <v>2014</v>
      </c>
      <c r="C52" s="4" t="s">
        <v>2</v>
      </c>
      <c r="D52" s="4" t="s">
        <v>2</v>
      </c>
      <c r="E52" s="5">
        <v>14</v>
      </c>
      <c r="F52" s="5">
        <v>14</v>
      </c>
      <c r="G52" s="8">
        <v>59</v>
      </c>
      <c r="H52" s="13">
        <v>0.9516110000000001</v>
      </c>
    </row>
    <row r="53" spans="1:8" x14ac:dyDescent="0.3">
      <c r="A53" s="4">
        <v>20140611</v>
      </c>
      <c r="B53" s="4">
        <v>2014</v>
      </c>
      <c r="C53" s="4" t="s">
        <v>2</v>
      </c>
      <c r="D53" s="4" t="s">
        <v>2</v>
      </c>
      <c r="E53" s="5">
        <v>14</v>
      </c>
      <c r="F53" s="5">
        <v>14</v>
      </c>
      <c r="G53" s="8">
        <v>59</v>
      </c>
      <c r="H53" s="13">
        <v>0.9516110000000001</v>
      </c>
    </row>
    <row r="54" spans="1:8" x14ac:dyDescent="0.3">
      <c r="A54" s="4">
        <v>20140611</v>
      </c>
      <c r="B54" s="4">
        <v>2014</v>
      </c>
      <c r="C54" s="4" t="s">
        <v>2</v>
      </c>
      <c r="D54" s="4" t="s">
        <v>2</v>
      </c>
      <c r="E54" s="5">
        <v>14</v>
      </c>
      <c r="F54" s="5">
        <v>14</v>
      </c>
      <c r="G54" s="8">
        <v>59</v>
      </c>
      <c r="H54" s="13">
        <v>0.9516110000000001</v>
      </c>
    </row>
    <row r="55" spans="1:8" x14ac:dyDescent="0.3">
      <c r="A55" s="4">
        <v>20140611</v>
      </c>
      <c r="B55" s="4">
        <v>2014</v>
      </c>
      <c r="C55" s="4" t="s">
        <v>2</v>
      </c>
      <c r="D55" s="4" t="s">
        <v>2</v>
      </c>
      <c r="E55" s="5">
        <v>14</v>
      </c>
      <c r="F55" s="5">
        <v>14</v>
      </c>
      <c r="G55" s="8">
        <v>59</v>
      </c>
      <c r="H55" s="13">
        <v>0.9516110000000001</v>
      </c>
    </row>
    <row r="56" spans="1:8" x14ac:dyDescent="0.3">
      <c r="A56" s="4">
        <v>20140611</v>
      </c>
      <c r="B56" s="4">
        <v>2014</v>
      </c>
      <c r="C56" s="4" t="s">
        <v>2</v>
      </c>
      <c r="D56" s="4" t="s">
        <v>2</v>
      </c>
      <c r="E56" s="5">
        <v>14.5</v>
      </c>
      <c r="F56" s="5">
        <v>15</v>
      </c>
      <c r="G56" s="8">
        <v>59</v>
      </c>
      <c r="H56" s="13">
        <v>0.9516110000000001</v>
      </c>
    </row>
    <row r="57" spans="1:8" x14ac:dyDescent="0.3">
      <c r="A57" s="4">
        <v>20140611</v>
      </c>
      <c r="B57" s="4">
        <v>2014</v>
      </c>
      <c r="C57" s="4" t="s">
        <v>2</v>
      </c>
      <c r="D57" s="4" t="s">
        <v>2</v>
      </c>
      <c r="E57" s="5">
        <v>15</v>
      </c>
      <c r="F57" s="5">
        <v>15</v>
      </c>
      <c r="G57" s="8">
        <v>59</v>
      </c>
      <c r="H57" s="13">
        <v>0.9516110000000001</v>
      </c>
    </row>
    <row r="58" spans="1:8" x14ac:dyDescent="0.3">
      <c r="A58" s="4">
        <v>20140611</v>
      </c>
      <c r="B58" s="4">
        <v>2014</v>
      </c>
      <c r="C58" s="4" t="s">
        <v>2</v>
      </c>
      <c r="D58" s="4" t="s">
        <v>2</v>
      </c>
      <c r="E58" s="5" t="s">
        <v>7</v>
      </c>
      <c r="F58" s="5">
        <v>15</v>
      </c>
      <c r="G58" s="8">
        <v>59</v>
      </c>
      <c r="H58" s="13">
        <v>0.9516110000000001</v>
      </c>
    </row>
    <row r="59" spans="1:8" x14ac:dyDescent="0.3">
      <c r="A59" s="4">
        <v>20140611</v>
      </c>
      <c r="B59" s="4">
        <v>2014</v>
      </c>
      <c r="C59" s="4" t="s">
        <v>2</v>
      </c>
      <c r="D59" s="4" t="s">
        <v>2</v>
      </c>
      <c r="E59" s="5">
        <v>14</v>
      </c>
      <c r="F59" s="5">
        <v>14</v>
      </c>
      <c r="G59" s="8">
        <v>60</v>
      </c>
      <c r="H59" s="13">
        <v>0.96774000000000004</v>
      </c>
    </row>
    <row r="60" spans="1:8" x14ac:dyDescent="0.3">
      <c r="A60" s="4">
        <v>20140611</v>
      </c>
      <c r="B60" s="4">
        <v>2014</v>
      </c>
      <c r="C60" s="4" t="s">
        <v>2</v>
      </c>
      <c r="D60" s="4" t="s">
        <v>2</v>
      </c>
      <c r="E60" s="5">
        <v>14</v>
      </c>
      <c r="F60" s="5">
        <v>14</v>
      </c>
      <c r="G60" s="8">
        <v>60</v>
      </c>
      <c r="H60" s="13">
        <v>0.96774000000000004</v>
      </c>
    </row>
    <row r="61" spans="1:8" x14ac:dyDescent="0.3">
      <c r="A61" s="4">
        <v>20140611</v>
      </c>
      <c r="B61" s="4">
        <v>2014</v>
      </c>
      <c r="C61" s="4" t="s">
        <v>2</v>
      </c>
      <c r="D61" s="4" t="s">
        <v>2</v>
      </c>
      <c r="E61" s="5">
        <v>14</v>
      </c>
      <c r="F61" s="5">
        <v>14</v>
      </c>
      <c r="G61" s="8">
        <v>60</v>
      </c>
      <c r="H61" s="13">
        <v>0.96774000000000004</v>
      </c>
    </row>
    <row r="62" spans="1:8" x14ac:dyDescent="0.3">
      <c r="A62" s="4">
        <v>20140611</v>
      </c>
      <c r="B62" s="4">
        <v>2014</v>
      </c>
      <c r="C62" s="4" t="s">
        <v>2</v>
      </c>
      <c r="D62" s="4" t="s">
        <v>2</v>
      </c>
      <c r="E62" s="5">
        <v>14</v>
      </c>
      <c r="F62" s="5">
        <v>14</v>
      </c>
      <c r="G62" s="8">
        <v>60</v>
      </c>
      <c r="H62" s="13">
        <v>0.96774000000000004</v>
      </c>
    </row>
    <row r="63" spans="1:8" x14ac:dyDescent="0.3">
      <c r="A63" s="4">
        <v>20140611</v>
      </c>
      <c r="B63" s="4">
        <v>2014</v>
      </c>
      <c r="C63" s="4" t="s">
        <v>2</v>
      </c>
      <c r="D63" s="4" t="s">
        <v>2</v>
      </c>
      <c r="E63" s="5">
        <v>14</v>
      </c>
      <c r="F63" s="5">
        <v>14</v>
      </c>
      <c r="G63" s="8">
        <v>60</v>
      </c>
      <c r="H63" s="13">
        <v>0.96774000000000004</v>
      </c>
    </row>
    <row r="64" spans="1:8" x14ac:dyDescent="0.3">
      <c r="A64" s="4">
        <v>20140611</v>
      </c>
      <c r="B64" s="4">
        <v>2014</v>
      </c>
      <c r="C64" s="4" t="s">
        <v>2</v>
      </c>
      <c r="D64" s="4" t="s">
        <v>2</v>
      </c>
      <c r="E64" s="5" t="s">
        <v>6</v>
      </c>
      <c r="F64" s="5">
        <v>14</v>
      </c>
      <c r="G64" s="8">
        <v>60</v>
      </c>
      <c r="H64" s="13">
        <v>0.96774000000000004</v>
      </c>
    </row>
    <row r="65" spans="1:8" x14ac:dyDescent="0.3">
      <c r="A65" s="4">
        <v>20140611</v>
      </c>
      <c r="B65" s="4">
        <v>2014</v>
      </c>
      <c r="C65" s="4" t="s">
        <v>2</v>
      </c>
      <c r="D65" s="4" t="s">
        <v>2</v>
      </c>
      <c r="E65" s="5">
        <v>15</v>
      </c>
      <c r="F65" s="5">
        <v>15</v>
      </c>
      <c r="G65" s="8">
        <v>60</v>
      </c>
      <c r="H65" s="13">
        <v>0.96774000000000004</v>
      </c>
    </row>
    <row r="66" spans="1:8" x14ac:dyDescent="0.3">
      <c r="A66" s="4">
        <v>20140611</v>
      </c>
      <c r="B66" s="4">
        <v>2014</v>
      </c>
      <c r="C66" s="4" t="s">
        <v>2</v>
      </c>
      <c r="D66" s="4" t="s">
        <v>2</v>
      </c>
      <c r="E66" s="5">
        <v>16</v>
      </c>
      <c r="F66" s="5">
        <v>16</v>
      </c>
      <c r="G66" s="8">
        <v>60</v>
      </c>
      <c r="H66" s="13">
        <v>0.96774000000000004</v>
      </c>
    </row>
    <row r="67" spans="1:8" x14ac:dyDescent="0.3">
      <c r="A67" s="4">
        <v>20140611</v>
      </c>
      <c r="B67" s="4">
        <v>2014</v>
      </c>
      <c r="C67" s="4" t="s">
        <v>2</v>
      </c>
      <c r="D67" s="4" t="s">
        <v>2</v>
      </c>
      <c r="E67" s="5">
        <v>14</v>
      </c>
      <c r="F67" s="5">
        <v>14</v>
      </c>
      <c r="G67" s="8">
        <v>61</v>
      </c>
      <c r="H67" s="13">
        <v>0.9838690000000001</v>
      </c>
    </row>
    <row r="68" spans="1:8" x14ac:dyDescent="0.3">
      <c r="A68" s="4">
        <v>20140611</v>
      </c>
      <c r="B68" s="4">
        <v>2014</v>
      </c>
      <c r="C68" s="4" t="s">
        <v>2</v>
      </c>
      <c r="D68" s="4" t="s">
        <v>2</v>
      </c>
      <c r="E68" s="5">
        <v>15</v>
      </c>
      <c r="F68" s="5">
        <v>15</v>
      </c>
      <c r="G68" s="8">
        <v>61</v>
      </c>
      <c r="H68" s="13">
        <v>0.9838690000000001</v>
      </c>
    </row>
    <row r="69" spans="1:8" x14ac:dyDescent="0.3">
      <c r="A69" s="4">
        <v>20140611</v>
      </c>
      <c r="B69" s="4">
        <v>2014</v>
      </c>
      <c r="C69" s="4" t="s">
        <v>2</v>
      </c>
      <c r="D69" s="4" t="s">
        <v>2</v>
      </c>
      <c r="E69" s="5">
        <v>15</v>
      </c>
      <c r="F69" s="5">
        <v>15</v>
      </c>
      <c r="G69" s="8">
        <v>61</v>
      </c>
      <c r="H69" s="13">
        <v>0.9838690000000001</v>
      </c>
    </row>
    <row r="70" spans="1:8" x14ac:dyDescent="0.3">
      <c r="A70" s="4">
        <v>20140611</v>
      </c>
      <c r="B70" s="4">
        <v>2014</v>
      </c>
      <c r="C70" s="4" t="s">
        <v>2</v>
      </c>
      <c r="D70" s="4" t="s">
        <v>2</v>
      </c>
      <c r="E70" s="5">
        <v>15</v>
      </c>
      <c r="F70" s="5">
        <v>15</v>
      </c>
      <c r="G70" s="8">
        <v>61</v>
      </c>
      <c r="H70" s="13">
        <v>0.9838690000000001</v>
      </c>
    </row>
    <row r="71" spans="1:8" x14ac:dyDescent="0.3">
      <c r="A71" s="4">
        <v>20140611</v>
      </c>
      <c r="B71" s="4">
        <v>2014</v>
      </c>
      <c r="C71" s="4" t="s">
        <v>2</v>
      </c>
      <c r="D71" s="4" t="s">
        <v>2</v>
      </c>
      <c r="E71" s="5">
        <v>14.5</v>
      </c>
      <c r="F71" s="5">
        <v>15</v>
      </c>
      <c r="G71" s="8">
        <v>62</v>
      </c>
      <c r="H71" s="13">
        <v>0.99999800000000005</v>
      </c>
    </row>
    <row r="72" spans="1:8" x14ac:dyDescent="0.3">
      <c r="A72" s="4">
        <v>20140611</v>
      </c>
      <c r="B72" s="4">
        <v>2014</v>
      </c>
      <c r="C72" s="4" t="s">
        <v>2</v>
      </c>
      <c r="D72" s="4" t="s">
        <v>2</v>
      </c>
      <c r="E72" s="5">
        <v>15</v>
      </c>
      <c r="F72" s="5">
        <v>15</v>
      </c>
      <c r="G72" s="8">
        <v>62</v>
      </c>
      <c r="H72" s="13">
        <v>0.99999800000000005</v>
      </c>
    </row>
    <row r="73" spans="1:8" x14ac:dyDescent="0.3">
      <c r="A73" s="4">
        <v>20140611</v>
      </c>
      <c r="B73" s="4">
        <v>2014</v>
      </c>
      <c r="C73" s="4" t="s">
        <v>2</v>
      </c>
      <c r="D73" s="4" t="s">
        <v>2</v>
      </c>
      <c r="E73" s="5" t="s">
        <v>5</v>
      </c>
      <c r="F73" s="5">
        <v>15</v>
      </c>
      <c r="G73" s="8">
        <v>63</v>
      </c>
      <c r="H73" s="13">
        <v>1.016127</v>
      </c>
    </row>
    <row r="74" spans="1:8" x14ac:dyDescent="0.3">
      <c r="A74" s="4">
        <v>20140611</v>
      </c>
      <c r="B74" s="4">
        <v>2014</v>
      </c>
      <c r="C74" s="4" t="s">
        <v>2</v>
      </c>
      <c r="D74" s="4" t="s">
        <v>2</v>
      </c>
      <c r="E74" s="5">
        <v>14.5</v>
      </c>
      <c r="F74" s="5">
        <v>15</v>
      </c>
      <c r="G74" s="8">
        <v>63</v>
      </c>
      <c r="H74" s="13">
        <v>1.016127</v>
      </c>
    </row>
    <row r="75" spans="1:8" x14ac:dyDescent="0.3">
      <c r="A75" s="4">
        <v>20140611</v>
      </c>
      <c r="B75" s="4">
        <v>2014</v>
      </c>
      <c r="C75" s="4" t="s">
        <v>2</v>
      </c>
      <c r="D75" s="4" t="s">
        <v>2</v>
      </c>
      <c r="E75" s="5">
        <v>15</v>
      </c>
      <c r="F75" s="5">
        <v>15</v>
      </c>
      <c r="G75" s="8">
        <v>63</v>
      </c>
      <c r="H75" s="13">
        <v>1.016127</v>
      </c>
    </row>
    <row r="76" spans="1:8" x14ac:dyDescent="0.3">
      <c r="A76" s="4">
        <v>20140611</v>
      </c>
      <c r="B76" s="4">
        <v>2014</v>
      </c>
      <c r="C76" s="4" t="s">
        <v>2</v>
      </c>
      <c r="D76" s="4" t="s">
        <v>2</v>
      </c>
      <c r="E76" s="5">
        <v>15</v>
      </c>
      <c r="F76" s="5">
        <v>15</v>
      </c>
      <c r="G76" s="8">
        <v>63</v>
      </c>
      <c r="H76" s="13">
        <v>1.016127</v>
      </c>
    </row>
    <row r="77" spans="1:8" x14ac:dyDescent="0.3">
      <c r="A77" s="4">
        <v>20140611</v>
      </c>
      <c r="B77" s="4">
        <v>2014</v>
      </c>
      <c r="C77" s="4" t="s">
        <v>2</v>
      </c>
      <c r="D77" s="4" t="s">
        <v>2</v>
      </c>
      <c r="E77" s="5">
        <v>15.5</v>
      </c>
      <c r="F77" s="5">
        <v>16</v>
      </c>
      <c r="G77" s="8">
        <v>63</v>
      </c>
      <c r="H77" s="13">
        <v>1.016127</v>
      </c>
    </row>
    <row r="78" spans="1:8" x14ac:dyDescent="0.3">
      <c r="A78" s="4">
        <v>20140611</v>
      </c>
      <c r="B78" s="4">
        <v>2014</v>
      </c>
      <c r="C78" s="4" t="s">
        <v>2</v>
      </c>
      <c r="D78" s="4" t="s">
        <v>2</v>
      </c>
      <c r="E78" s="5">
        <v>16</v>
      </c>
      <c r="F78" s="5">
        <v>16</v>
      </c>
      <c r="G78" s="8">
        <v>63</v>
      </c>
      <c r="H78" s="13">
        <v>1.016127</v>
      </c>
    </row>
    <row r="79" spans="1:8" x14ac:dyDescent="0.3">
      <c r="A79" s="4">
        <v>20140611</v>
      </c>
      <c r="B79" s="4">
        <v>2014</v>
      </c>
      <c r="C79" s="4" t="s">
        <v>2</v>
      </c>
      <c r="D79" s="4" t="s">
        <v>2</v>
      </c>
      <c r="E79" s="5">
        <v>15</v>
      </c>
      <c r="F79" s="5">
        <v>15</v>
      </c>
      <c r="G79" s="8">
        <v>64</v>
      </c>
      <c r="H79" s="13">
        <v>1.0322560000000001</v>
      </c>
    </row>
    <row r="80" spans="1:8" x14ac:dyDescent="0.3">
      <c r="A80" s="4">
        <v>20140611</v>
      </c>
      <c r="B80" s="4">
        <v>2014</v>
      </c>
      <c r="C80" s="4" t="s">
        <v>2</v>
      </c>
      <c r="D80" s="4" t="s">
        <v>2</v>
      </c>
      <c r="E80" s="5">
        <v>15</v>
      </c>
      <c r="F80" s="5">
        <v>15</v>
      </c>
      <c r="G80" s="8">
        <v>65</v>
      </c>
      <c r="H80" s="13">
        <v>1.0483850000000001</v>
      </c>
    </row>
    <row r="81" spans="1:8" x14ac:dyDescent="0.3">
      <c r="A81" s="4">
        <v>20140611</v>
      </c>
      <c r="B81" s="4">
        <v>2014</v>
      </c>
      <c r="C81" s="4" t="s">
        <v>2</v>
      </c>
      <c r="D81" s="4" t="s">
        <v>2</v>
      </c>
      <c r="E81" s="5">
        <v>15</v>
      </c>
      <c r="F81" s="5">
        <v>15</v>
      </c>
      <c r="G81" s="8">
        <v>65</v>
      </c>
      <c r="H81" s="13">
        <v>1.0483850000000001</v>
      </c>
    </row>
    <row r="82" spans="1:8" x14ac:dyDescent="0.3">
      <c r="A82" s="4">
        <v>20140611</v>
      </c>
      <c r="B82" s="4">
        <v>2014</v>
      </c>
      <c r="C82" s="4" t="s">
        <v>2</v>
      </c>
      <c r="D82" s="4" t="s">
        <v>2</v>
      </c>
      <c r="E82" s="5">
        <v>16</v>
      </c>
      <c r="F82" s="5">
        <v>16</v>
      </c>
      <c r="G82" s="8">
        <v>65</v>
      </c>
      <c r="H82" s="13">
        <v>1.0483850000000001</v>
      </c>
    </row>
    <row r="83" spans="1:8" x14ac:dyDescent="0.3">
      <c r="A83" s="4">
        <v>20140611</v>
      </c>
      <c r="B83" s="4">
        <v>2014</v>
      </c>
      <c r="C83" s="4" t="s">
        <v>2</v>
      </c>
      <c r="D83" s="4" t="s">
        <v>2</v>
      </c>
      <c r="E83" s="5">
        <v>16</v>
      </c>
      <c r="F83" s="5">
        <v>16</v>
      </c>
      <c r="G83" s="8">
        <v>65</v>
      </c>
      <c r="H83" s="13">
        <v>1.0483850000000001</v>
      </c>
    </row>
    <row r="84" spans="1:8" x14ac:dyDescent="0.3">
      <c r="A84" s="4">
        <v>20140611</v>
      </c>
      <c r="B84" s="4">
        <v>2014</v>
      </c>
      <c r="C84" s="4" t="s">
        <v>2</v>
      </c>
      <c r="D84" s="4" t="s">
        <v>2</v>
      </c>
      <c r="E84" s="5">
        <v>16</v>
      </c>
      <c r="F84" s="5">
        <v>16</v>
      </c>
      <c r="G84" s="8">
        <v>65</v>
      </c>
      <c r="H84" s="13">
        <v>1.0483850000000001</v>
      </c>
    </row>
    <row r="85" spans="1:8" x14ac:dyDescent="0.3">
      <c r="A85" s="4">
        <v>20140611</v>
      </c>
      <c r="B85" s="4">
        <v>2014</v>
      </c>
      <c r="C85" s="4" t="s">
        <v>2</v>
      </c>
      <c r="D85" s="4" t="s">
        <v>2</v>
      </c>
      <c r="E85" s="5">
        <v>14</v>
      </c>
      <c r="F85" s="5">
        <v>14</v>
      </c>
      <c r="G85" s="8">
        <v>66</v>
      </c>
      <c r="H85" s="13">
        <v>1.064514</v>
      </c>
    </row>
    <row r="86" spans="1:8" x14ac:dyDescent="0.3">
      <c r="A86" s="4">
        <v>20140611</v>
      </c>
      <c r="B86" s="4">
        <v>2014</v>
      </c>
      <c r="C86" s="4" t="s">
        <v>2</v>
      </c>
      <c r="D86" s="4" t="s">
        <v>2</v>
      </c>
      <c r="E86" s="5">
        <v>15</v>
      </c>
      <c r="F86" s="5">
        <v>15</v>
      </c>
      <c r="G86" s="8">
        <v>66</v>
      </c>
      <c r="H86" s="13">
        <v>1.064514</v>
      </c>
    </row>
    <row r="87" spans="1:8" x14ac:dyDescent="0.3">
      <c r="A87" s="4">
        <v>20140611</v>
      </c>
      <c r="B87" s="4">
        <v>2014</v>
      </c>
      <c r="C87" s="4" t="s">
        <v>2</v>
      </c>
      <c r="D87" s="4" t="s">
        <v>2</v>
      </c>
      <c r="E87" s="5">
        <v>15</v>
      </c>
      <c r="F87" s="5">
        <v>15</v>
      </c>
      <c r="G87" s="8">
        <v>66</v>
      </c>
      <c r="H87" s="13">
        <v>1.064514</v>
      </c>
    </row>
    <row r="88" spans="1:8" x14ac:dyDescent="0.3">
      <c r="A88" s="4">
        <v>20140611</v>
      </c>
      <c r="B88" s="4">
        <v>2014</v>
      </c>
      <c r="C88" s="4" t="s">
        <v>2</v>
      </c>
      <c r="D88" s="4" t="s">
        <v>2</v>
      </c>
      <c r="E88" s="5">
        <v>15</v>
      </c>
      <c r="F88" s="5">
        <v>15</v>
      </c>
      <c r="G88" s="8">
        <v>66</v>
      </c>
      <c r="H88" s="13">
        <v>1.064514</v>
      </c>
    </row>
    <row r="89" spans="1:8" x14ac:dyDescent="0.3">
      <c r="A89" s="4">
        <v>20140611</v>
      </c>
      <c r="B89" s="4">
        <v>2014</v>
      </c>
      <c r="C89" s="4" t="s">
        <v>2</v>
      </c>
      <c r="D89" s="4" t="s">
        <v>2</v>
      </c>
      <c r="E89" s="5">
        <v>15</v>
      </c>
      <c r="F89" s="5">
        <v>15</v>
      </c>
      <c r="G89" s="8">
        <v>68</v>
      </c>
      <c r="H89" s="13">
        <v>1.0967720000000001</v>
      </c>
    </row>
    <row r="90" spans="1:8" x14ac:dyDescent="0.3">
      <c r="A90" s="4">
        <v>20140611</v>
      </c>
      <c r="B90" s="4">
        <v>2014</v>
      </c>
      <c r="C90" s="4" t="s">
        <v>2</v>
      </c>
      <c r="D90" s="4" t="s">
        <v>2</v>
      </c>
      <c r="E90" s="5">
        <v>16</v>
      </c>
      <c r="F90" s="5">
        <v>16</v>
      </c>
      <c r="G90" s="8">
        <v>68</v>
      </c>
      <c r="H90" s="13">
        <v>1.0967720000000001</v>
      </c>
    </row>
    <row r="91" spans="1:8" x14ac:dyDescent="0.3">
      <c r="A91" s="4">
        <v>20140611</v>
      </c>
      <c r="B91" s="4">
        <v>2014</v>
      </c>
      <c r="C91" s="4" t="s">
        <v>2</v>
      </c>
      <c r="D91" s="4" t="s">
        <v>2</v>
      </c>
      <c r="E91" s="5">
        <v>15.5</v>
      </c>
      <c r="F91" s="5">
        <v>16</v>
      </c>
      <c r="G91" s="8">
        <v>68</v>
      </c>
      <c r="H91" s="13">
        <v>1.0967720000000001</v>
      </c>
    </row>
    <row r="92" spans="1:8" x14ac:dyDescent="0.3">
      <c r="A92" s="4">
        <v>20140611</v>
      </c>
      <c r="B92" s="4">
        <v>2014</v>
      </c>
      <c r="C92" s="4" t="s">
        <v>2</v>
      </c>
      <c r="D92" s="4" t="s">
        <v>2</v>
      </c>
      <c r="E92" s="5">
        <v>16</v>
      </c>
      <c r="F92" s="5">
        <v>16</v>
      </c>
      <c r="G92" s="8">
        <v>69</v>
      </c>
      <c r="H92" s="13">
        <v>1.1129010000000001</v>
      </c>
    </row>
    <row r="93" spans="1:8" x14ac:dyDescent="0.3">
      <c r="A93" s="4">
        <v>20140611</v>
      </c>
      <c r="B93" s="4">
        <v>2014</v>
      </c>
      <c r="C93" s="4" t="s">
        <v>2</v>
      </c>
      <c r="D93" s="4" t="s">
        <v>2</v>
      </c>
      <c r="E93" s="5">
        <v>15</v>
      </c>
      <c r="F93" s="5">
        <v>15</v>
      </c>
      <c r="G93" s="8">
        <v>76</v>
      </c>
      <c r="H93" s="13">
        <v>1.2258040000000001</v>
      </c>
    </row>
    <row r="94" spans="1:8" x14ac:dyDescent="0.3">
      <c r="A94" s="4">
        <v>20140611</v>
      </c>
      <c r="B94" s="4">
        <v>2014</v>
      </c>
      <c r="C94" s="4" t="s">
        <v>3</v>
      </c>
      <c r="D94" s="4" t="s">
        <v>3</v>
      </c>
      <c r="E94" s="5">
        <v>16</v>
      </c>
      <c r="F94" s="5">
        <v>16</v>
      </c>
      <c r="G94" s="8">
        <v>65</v>
      </c>
      <c r="H94" s="13">
        <v>1.0483850000000001</v>
      </c>
    </row>
    <row r="95" spans="1:8" x14ac:dyDescent="0.3">
      <c r="A95" s="4">
        <v>20140611</v>
      </c>
      <c r="B95" s="4">
        <v>2014</v>
      </c>
      <c r="C95" s="4" t="s">
        <v>3</v>
      </c>
      <c r="D95" s="4" t="s">
        <v>3</v>
      </c>
      <c r="E95" s="5">
        <v>16</v>
      </c>
      <c r="F95" s="5">
        <v>16</v>
      </c>
      <c r="G95" s="8">
        <v>65</v>
      </c>
      <c r="H95" s="13">
        <v>1.0483850000000001</v>
      </c>
    </row>
    <row r="96" spans="1:8" x14ac:dyDescent="0.3">
      <c r="A96" s="4">
        <v>20140611</v>
      </c>
      <c r="B96" s="4">
        <v>2014</v>
      </c>
      <c r="C96" s="4" t="s">
        <v>3</v>
      </c>
      <c r="D96" s="4" t="s">
        <v>3</v>
      </c>
      <c r="E96" s="5">
        <v>17</v>
      </c>
      <c r="F96" s="5">
        <v>17</v>
      </c>
      <c r="G96" s="8">
        <v>73</v>
      </c>
      <c r="H96" s="13">
        <v>1.1774170000000002</v>
      </c>
    </row>
    <row r="97" spans="1:8" x14ac:dyDescent="0.3">
      <c r="A97" s="4">
        <v>20140611</v>
      </c>
      <c r="B97" s="4">
        <v>2014</v>
      </c>
      <c r="C97" s="4" t="s">
        <v>3</v>
      </c>
      <c r="D97" s="4" t="s">
        <v>3</v>
      </c>
      <c r="E97" s="5">
        <v>15</v>
      </c>
      <c r="F97" s="5">
        <v>15</v>
      </c>
      <c r="G97" s="8">
        <v>76</v>
      </c>
      <c r="H97" s="13">
        <v>1.2258040000000001</v>
      </c>
    </row>
    <row r="98" spans="1:8" x14ac:dyDescent="0.3">
      <c r="A98" s="4">
        <v>20140611</v>
      </c>
      <c r="B98" s="4">
        <v>2014</v>
      </c>
      <c r="C98" s="4" t="s">
        <v>3</v>
      </c>
      <c r="D98" s="4" t="s">
        <v>3</v>
      </c>
      <c r="E98" s="5">
        <v>17</v>
      </c>
      <c r="F98" s="5">
        <v>17</v>
      </c>
      <c r="G98" s="8">
        <v>78</v>
      </c>
      <c r="H98" s="13">
        <v>1.258062</v>
      </c>
    </row>
    <row r="99" spans="1:8" x14ac:dyDescent="0.3">
      <c r="A99" s="4">
        <v>20140611</v>
      </c>
      <c r="B99" s="4">
        <v>2014</v>
      </c>
      <c r="C99" s="4" t="s">
        <v>3</v>
      </c>
      <c r="D99" s="4" t="s">
        <v>3</v>
      </c>
      <c r="E99" s="5">
        <v>18</v>
      </c>
      <c r="F99" s="5">
        <v>18</v>
      </c>
      <c r="G99" s="8">
        <v>81</v>
      </c>
      <c r="H99" s="13">
        <v>1.306449</v>
      </c>
    </row>
    <row r="100" spans="1:8" x14ac:dyDescent="0.3">
      <c r="A100" s="4">
        <v>20140808</v>
      </c>
      <c r="B100" s="4">
        <v>2014</v>
      </c>
      <c r="C100" s="4" t="s">
        <v>25</v>
      </c>
      <c r="D100" s="4" t="s">
        <v>2</v>
      </c>
      <c r="E100" s="5">
        <v>5.5</v>
      </c>
      <c r="F100" s="5">
        <v>6</v>
      </c>
      <c r="G100" s="8">
        <v>15</v>
      </c>
      <c r="H100" s="13">
        <v>0.24193500000000001</v>
      </c>
    </row>
    <row r="101" spans="1:8" x14ac:dyDescent="0.3">
      <c r="A101" s="4">
        <v>20140808</v>
      </c>
      <c r="B101" s="4">
        <v>2014</v>
      </c>
      <c r="C101" s="4" t="s">
        <v>25</v>
      </c>
      <c r="D101" s="4" t="s">
        <v>2</v>
      </c>
      <c r="E101" s="5">
        <v>6</v>
      </c>
      <c r="F101" s="5">
        <v>6</v>
      </c>
      <c r="G101" s="8">
        <v>15</v>
      </c>
      <c r="H101" s="13">
        <v>0.24193500000000001</v>
      </c>
    </row>
    <row r="102" spans="1:8" x14ac:dyDescent="0.3">
      <c r="A102" s="4">
        <v>20140808</v>
      </c>
      <c r="B102" s="4">
        <v>2014</v>
      </c>
      <c r="C102" s="4" t="s">
        <v>25</v>
      </c>
      <c r="D102" s="4" t="s">
        <v>2</v>
      </c>
      <c r="E102" s="5">
        <v>6</v>
      </c>
      <c r="F102" s="5">
        <v>6</v>
      </c>
      <c r="G102" s="8">
        <v>15</v>
      </c>
      <c r="H102" s="13">
        <v>0.24193500000000001</v>
      </c>
    </row>
    <row r="103" spans="1:8" x14ac:dyDescent="0.3">
      <c r="A103" s="4">
        <v>20140808</v>
      </c>
      <c r="B103" s="4">
        <v>2014</v>
      </c>
      <c r="C103" s="4" t="s">
        <v>25</v>
      </c>
      <c r="D103" s="4" t="s">
        <v>2</v>
      </c>
      <c r="E103" s="5">
        <v>6</v>
      </c>
      <c r="F103" s="5">
        <v>6</v>
      </c>
      <c r="G103" s="8">
        <v>15</v>
      </c>
      <c r="H103" s="13">
        <v>0.24193500000000001</v>
      </c>
    </row>
    <row r="104" spans="1:8" x14ac:dyDescent="0.3">
      <c r="A104" s="4">
        <v>20140808</v>
      </c>
      <c r="B104" s="4">
        <v>2014</v>
      </c>
      <c r="C104" s="4" t="s">
        <v>25</v>
      </c>
      <c r="D104" s="4" t="s">
        <v>2</v>
      </c>
      <c r="E104" s="5">
        <v>6</v>
      </c>
      <c r="F104" s="5">
        <v>6</v>
      </c>
      <c r="G104" s="8">
        <v>15</v>
      </c>
      <c r="H104" s="13">
        <v>0.24193500000000001</v>
      </c>
    </row>
    <row r="105" spans="1:8" x14ac:dyDescent="0.3">
      <c r="A105" s="4">
        <v>20140808</v>
      </c>
      <c r="B105" s="4">
        <v>2014</v>
      </c>
      <c r="C105" s="4" t="s">
        <v>25</v>
      </c>
      <c r="D105" s="4" t="s">
        <v>2</v>
      </c>
      <c r="E105" s="5">
        <v>5.5</v>
      </c>
      <c r="F105" s="5">
        <v>6</v>
      </c>
      <c r="G105" s="8">
        <v>16</v>
      </c>
      <c r="H105" s="13">
        <v>0.25806400000000002</v>
      </c>
    </row>
    <row r="106" spans="1:8" x14ac:dyDescent="0.3">
      <c r="A106" s="4">
        <v>20140808</v>
      </c>
      <c r="B106" s="4">
        <v>2014</v>
      </c>
      <c r="C106" s="4" t="s">
        <v>25</v>
      </c>
      <c r="D106" s="4" t="s">
        <v>2</v>
      </c>
      <c r="E106" s="5">
        <v>5.5</v>
      </c>
      <c r="F106" s="5">
        <v>6</v>
      </c>
      <c r="G106" s="8">
        <v>16</v>
      </c>
      <c r="H106" s="13">
        <v>0.25806400000000002</v>
      </c>
    </row>
    <row r="107" spans="1:8" x14ac:dyDescent="0.3">
      <c r="A107" s="4">
        <v>20140808</v>
      </c>
      <c r="B107" s="4">
        <v>2014</v>
      </c>
      <c r="C107" s="4" t="s">
        <v>25</v>
      </c>
      <c r="D107" s="4" t="s">
        <v>2</v>
      </c>
      <c r="E107" s="5">
        <v>6</v>
      </c>
      <c r="F107" s="5">
        <v>6</v>
      </c>
      <c r="G107" s="8">
        <v>16</v>
      </c>
      <c r="H107" s="13">
        <v>0.25806400000000002</v>
      </c>
    </row>
    <row r="108" spans="1:8" x14ac:dyDescent="0.3">
      <c r="A108" s="4">
        <v>20140808</v>
      </c>
      <c r="B108" s="4">
        <v>2014</v>
      </c>
      <c r="C108" s="4" t="s">
        <v>25</v>
      </c>
      <c r="D108" s="4" t="s">
        <v>2</v>
      </c>
      <c r="E108" s="5">
        <v>6</v>
      </c>
      <c r="F108" s="5">
        <v>6</v>
      </c>
      <c r="G108" s="8">
        <v>16</v>
      </c>
      <c r="H108" s="13">
        <v>0.25806400000000002</v>
      </c>
    </row>
    <row r="109" spans="1:8" x14ac:dyDescent="0.3">
      <c r="A109" s="4">
        <v>20140808</v>
      </c>
      <c r="B109" s="4">
        <v>2014</v>
      </c>
      <c r="C109" s="4" t="s">
        <v>25</v>
      </c>
      <c r="D109" s="4" t="s">
        <v>2</v>
      </c>
      <c r="E109" s="5">
        <v>6</v>
      </c>
      <c r="F109" s="5">
        <v>6</v>
      </c>
      <c r="G109" s="8">
        <v>16</v>
      </c>
      <c r="H109" s="13">
        <v>0.25806400000000002</v>
      </c>
    </row>
    <row r="110" spans="1:8" x14ac:dyDescent="0.3">
      <c r="A110" s="4">
        <v>20140808</v>
      </c>
      <c r="B110" s="4">
        <v>2014</v>
      </c>
      <c r="C110" s="4" t="s">
        <v>25</v>
      </c>
      <c r="D110" s="4" t="s">
        <v>2</v>
      </c>
      <c r="E110" s="5">
        <v>6</v>
      </c>
      <c r="F110" s="5">
        <v>6</v>
      </c>
      <c r="G110" s="8">
        <v>16</v>
      </c>
      <c r="H110" s="13">
        <v>0.25806400000000002</v>
      </c>
    </row>
    <row r="111" spans="1:8" x14ac:dyDescent="0.3">
      <c r="A111" s="4">
        <v>20140808</v>
      </c>
      <c r="B111" s="4">
        <v>2014</v>
      </c>
      <c r="C111" s="4" t="s">
        <v>25</v>
      </c>
      <c r="D111" s="4" t="s">
        <v>2</v>
      </c>
      <c r="E111" s="5">
        <v>6</v>
      </c>
      <c r="F111" s="5">
        <v>6</v>
      </c>
      <c r="G111" s="8">
        <v>16</v>
      </c>
      <c r="H111" s="13">
        <v>0.25806400000000002</v>
      </c>
    </row>
    <row r="112" spans="1:8" x14ac:dyDescent="0.3">
      <c r="A112" s="4">
        <v>20140808</v>
      </c>
      <c r="B112" s="4">
        <v>2014</v>
      </c>
      <c r="C112" s="4" t="s">
        <v>25</v>
      </c>
      <c r="D112" s="4" t="s">
        <v>2</v>
      </c>
      <c r="E112" s="5">
        <v>6</v>
      </c>
      <c r="F112" s="5">
        <v>6</v>
      </c>
      <c r="G112" s="8">
        <v>16</v>
      </c>
      <c r="H112" s="13">
        <v>0.25806400000000002</v>
      </c>
    </row>
    <row r="113" spans="1:8" x14ac:dyDescent="0.3">
      <c r="A113" s="4">
        <v>20140808</v>
      </c>
      <c r="B113" s="4">
        <v>2014</v>
      </c>
      <c r="C113" s="4" t="s">
        <v>25</v>
      </c>
      <c r="D113" s="4" t="s">
        <v>2</v>
      </c>
      <c r="E113" s="5">
        <v>6</v>
      </c>
      <c r="F113" s="5">
        <v>6</v>
      </c>
      <c r="G113" s="8">
        <v>16</v>
      </c>
      <c r="H113" s="13">
        <v>0.25806400000000002</v>
      </c>
    </row>
    <row r="114" spans="1:8" x14ac:dyDescent="0.3">
      <c r="A114" s="4">
        <v>20140808</v>
      </c>
      <c r="B114" s="4">
        <v>2014</v>
      </c>
      <c r="C114" s="4" t="s">
        <v>25</v>
      </c>
      <c r="D114" s="4" t="s">
        <v>2</v>
      </c>
      <c r="E114" s="5">
        <v>6</v>
      </c>
      <c r="F114" s="5">
        <v>6</v>
      </c>
      <c r="G114" s="8">
        <v>17</v>
      </c>
      <c r="H114" s="13">
        <v>0.27419300000000002</v>
      </c>
    </row>
    <row r="115" spans="1:8" x14ac:dyDescent="0.3">
      <c r="A115" s="4">
        <v>20140808</v>
      </c>
      <c r="B115" s="4">
        <v>2014</v>
      </c>
      <c r="C115" s="4" t="s">
        <v>25</v>
      </c>
      <c r="D115" s="4" t="s">
        <v>2</v>
      </c>
      <c r="E115" s="5">
        <v>6</v>
      </c>
      <c r="F115" s="5">
        <v>6</v>
      </c>
      <c r="G115" s="8">
        <v>17</v>
      </c>
      <c r="H115" s="13">
        <v>0.27419300000000002</v>
      </c>
    </row>
    <row r="116" spans="1:8" x14ac:dyDescent="0.3">
      <c r="A116" s="4">
        <v>20140808</v>
      </c>
      <c r="B116" s="4">
        <v>2014</v>
      </c>
      <c r="C116" s="4" t="s">
        <v>25</v>
      </c>
      <c r="D116" s="4" t="s">
        <v>2</v>
      </c>
      <c r="E116" s="5">
        <v>6</v>
      </c>
      <c r="F116" s="5">
        <v>6</v>
      </c>
      <c r="G116" s="8">
        <v>17</v>
      </c>
      <c r="H116" s="13">
        <v>0.27419300000000002</v>
      </c>
    </row>
    <row r="117" spans="1:8" x14ac:dyDescent="0.3">
      <c r="A117" s="4">
        <v>20140808</v>
      </c>
      <c r="B117" s="4">
        <v>2014</v>
      </c>
      <c r="C117" s="4" t="s">
        <v>25</v>
      </c>
      <c r="D117" s="4" t="s">
        <v>2</v>
      </c>
      <c r="E117" s="5">
        <v>6</v>
      </c>
      <c r="F117" s="5">
        <v>6</v>
      </c>
      <c r="G117" s="8">
        <v>17</v>
      </c>
      <c r="H117" s="13">
        <v>0.27419300000000002</v>
      </c>
    </row>
    <row r="118" spans="1:8" x14ac:dyDescent="0.3">
      <c r="A118" s="4">
        <v>20140808</v>
      </c>
      <c r="B118" s="4">
        <v>2014</v>
      </c>
      <c r="C118" s="4" t="s">
        <v>25</v>
      </c>
      <c r="D118" s="4" t="s">
        <v>2</v>
      </c>
      <c r="E118" s="5">
        <v>6</v>
      </c>
      <c r="F118" s="5">
        <v>6</v>
      </c>
      <c r="G118" s="8">
        <v>17</v>
      </c>
      <c r="H118" s="13">
        <v>0.27419300000000002</v>
      </c>
    </row>
    <row r="119" spans="1:8" x14ac:dyDescent="0.3">
      <c r="A119" s="4">
        <v>20140808</v>
      </c>
      <c r="B119" s="4">
        <v>2014</v>
      </c>
      <c r="C119" s="4" t="s">
        <v>25</v>
      </c>
      <c r="D119" s="4" t="s">
        <v>2</v>
      </c>
      <c r="E119" s="5">
        <v>6</v>
      </c>
      <c r="F119" s="5">
        <v>6</v>
      </c>
      <c r="G119" s="8">
        <v>17</v>
      </c>
      <c r="H119" s="13">
        <v>0.27419300000000002</v>
      </c>
    </row>
    <row r="120" spans="1:8" x14ac:dyDescent="0.3">
      <c r="A120" s="4">
        <v>20140808</v>
      </c>
      <c r="B120" s="4">
        <v>2014</v>
      </c>
      <c r="C120" s="4" t="s">
        <v>25</v>
      </c>
      <c r="D120" s="4" t="s">
        <v>2</v>
      </c>
      <c r="E120" s="5">
        <v>6</v>
      </c>
      <c r="F120" s="5">
        <v>6</v>
      </c>
      <c r="G120" s="8">
        <v>17</v>
      </c>
      <c r="H120" s="13">
        <v>0.27419300000000002</v>
      </c>
    </row>
    <row r="121" spans="1:8" x14ac:dyDescent="0.3">
      <c r="A121" s="4">
        <v>20140808</v>
      </c>
      <c r="B121" s="4">
        <v>2014</v>
      </c>
      <c r="C121" s="4" t="s">
        <v>25</v>
      </c>
      <c r="D121" s="4" t="s">
        <v>2</v>
      </c>
      <c r="E121" s="5">
        <v>6</v>
      </c>
      <c r="F121" s="5">
        <v>6</v>
      </c>
      <c r="G121" s="8">
        <v>17</v>
      </c>
      <c r="H121" s="13">
        <v>0.27419300000000002</v>
      </c>
    </row>
    <row r="122" spans="1:8" x14ac:dyDescent="0.3">
      <c r="A122" s="4">
        <v>20140808</v>
      </c>
      <c r="B122" s="4">
        <v>2014</v>
      </c>
      <c r="C122" s="4" t="s">
        <v>25</v>
      </c>
      <c r="D122" s="4" t="s">
        <v>2</v>
      </c>
      <c r="E122" s="5">
        <v>6</v>
      </c>
      <c r="F122" s="5">
        <v>6</v>
      </c>
      <c r="G122" s="8">
        <v>18</v>
      </c>
      <c r="H122" s="13">
        <v>0.29032200000000002</v>
      </c>
    </row>
    <row r="123" spans="1:8" x14ac:dyDescent="0.3">
      <c r="A123" s="4">
        <v>20140808</v>
      </c>
      <c r="B123" s="4">
        <v>2014</v>
      </c>
      <c r="C123" s="4" t="s">
        <v>25</v>
      </c>
      <c r="D123" s="4" t="s">
        <v>2</v>
      </c>
      <c r="E123" s="5">
        <v>6</v>
      </c>
      <c r="F123" s="5">
        <v>6</v>
      </c>
      <c r="G123" s="8">
        <v>18</v>
      </c>
      <c r="H123" s="13">
        <v>0.29032200000000002</v>
      </c>
    </row>
    <row r="124" spans="1:8" x14ac:dyDescent="0.3">
      <c r="A124" s="4">
        <v>20140808</v>
      </c>
      <c r="B124" s="4">
        <v>2014</v>
      </c>
      <c r="C124" s="4" t="s">
        <v>25</v>
      </c>
      <c r="D124" s="4" t="s">
        <v>2</v>
      </c>
      <c r="E124" s="5">
        <v>6</v>
      </c>
      <c r="F124" s="5">
        <v>6</v>
      </c>
      <c r="G124" s="8">
        <v>18</v>
      </c>
      <c r="H124" s="13">
        <v>0.29032200000000002</v>
      </c>
    </row>
    <row r="125" spans="1:8" x14ac:dyDescent="0.3">
      <c r="A125" s="4">
        <v>20140808</v>
      </c>
      <c r="B125" s="4">
        <v>2014</v>
      </c>
      <c r="C125" s="4" t="s">
        <v>25</v>
      </c>
      <c r="D125" s="4" t="s">
        <v>2</v>
      </c>
      <c r="E125" s="5">
        <v>6</v>
      </c>
      <c r="F125" s="5">
        <v>6</v>
      </c>
      <c r="G125" s="8">
        <v>18</v>
      </c>
      <c r="H125" s="13">
        <v>0.29032200000000002</v>
      </c>
    </row>
    <row r="126" spans="1:8" x14ac:dyDescent="0.3">
      <c r="A126" s="4">
        <v>20140808</v>
      </c>
      <c r="B126" s="4">
        <v>2014</v>
      </c>
      <c r="C126" s="4" t="s">
        <v>25</v>
      </c>
      <c r="D126" s="4" t="s">
        <v>2</v>
      </c>
      <c r="E126" s="5">
        <v>6</v>
      </c>
      <c r="F126" s="5">
        <v>6</v>
      </c>
      <c r="G126" s="8">
        <v>18</v>
      </c>
      <c r="H126" s="13">
        <v>0.29032200000000002</v>
      </c>
    </row>
    <row r="127" spans="1:8" x14ac:dyDescent="0.3">
      <c r="A127" s="4">
        <v>20140808</v>
      </c>
      <c r="B127" s="4">
        <v>2014</v>
      </c>
      <c r="C127" s="4" t="s">
        <v>25</v>
      </c>
      <c r="D127" s="4" t="s">
        <v>2</v>
      </c>
      <c r="E127" s="5">
        <v>6</v>
      </c>
      <c r="F127" s="5">
        <v>6</v>
      </c>
      <c r="G127" s="8">
        <v>19</v>
      </c>
      <c r="H127" s="13">
        <v>0.30645100000000003</v>
      </c>
    </row>
    <row r="128" spans="1:8" x14ac:dyDescent="0.3">
      <c r="A128" s="4">
        <v>20140808</v>
      </c>
      <c r="B128" s="4">
        <v>2014</v>
      </c>
      <c r="C128" s="4" t="s">
        <v>25</v>
      </c>
      <c r="D128" s="4" t="s">
        <v>2</v>
      </c>
      <c r="E128" s="5">
        <v>6.5</v>
      </c>
      <c r="F128" s="5">
        <v>7</v>
      </c>
      <c r="G128" s="8">
        <v>19</v>
      </c>
      <c r="H128" s="13">
        <v>0.30645100000000003</v>
      </c>
    </row>
    <row r="129" spans="1:8" x14ac:dyDescent="0.3">
      <c r="A129" s="4">
        <v>20140808</v>
      </c>
      <c r="B129" s="4">
        <v>2014</v>
      </c>
      <c r="C129" s="4" t="s">
        <v>25</v>
      </c>
      <c r="D129" s="4" t="s">
        <v>2</v>
      </c>
      <c r="E129" s="5">
        <v>7</v>
      </c>
      <c r="F129" s="5">
        <v>7</v>
      </c>
      <c r="G129" s="8">
        <v>19</v>
      </c>
      <c r="H129" s="13">
        <v>0.30645100000000003</v>
      </c>
    </row>
    <row r="130" spans="1:8" x14ac:dyDescent="0.3">
      <c r="A130" s="4">
        <v>20140808</v>
      </c>
      <c r="B130" s="4">
        <v>2014</v>
      </c>
      <c r="C130" s="4" t="s">
        <v>25</v>
      </c>
      <c r="D130" s="4" t="s">
        <v>2</v>
      </c>
      <c r="E130" s="5">
        <v>7</v>
      </c>
      <c r="F130" s="5">
        <v>7</v>
      </c>
      <c r="G130" s="8">
        <v>19</v>
      </c>
      <c r="H130" s="13">
        <v>0.30645100000000003</v>
      </c>
    </row>
    <row r="131" spans="1:8" x14ac:dyDescent="0.3">
      <c r="A131" s="4">
        <v>20140808</v>
      </c>
      <c r="B131" s="4">
        <v>2014</v>
      </c>
      <c r="C131" s="4" t="s">
        <v>25</v>
      </c>
      <c r="D131" s="4" t="s">
        <v>2</v>
      </c>
      <c r="E131" s="5">
        <v>6</v>
      </c>
      <c r="F131" s="5">
        <v>6</v>
      </c>
      <c r="G131" s="8">
        <v>20</v>
      </c>
      <c r="H131" s="13">
        <v>0.32258000000000003</v>
      </c>
    </row>
    <row r="132" spans="1:8" x14ac:dyDescent="0.3">
      <c r="A132" s="4">
        <v>20140808</v>
      </c>
      <c r="B132" s="4">
        <v>2014</v>
      </c>
      <c r="C132" s="4" t="s">
        <v>25</v>
      </c>
      <c r="D132" s="4" t="s">
        <v>2</v>
      </c>
      <c r="E132" s="5">
        <v>6</v>
      </c>
      <c r="F132" s="5">
        <v>6</v>
      </c>
      <c r="G132" s="8">
        <v>20</v>
      </c>
      <c r="H132" s="13">
        <v>0.32258000000000003</v>
      </c>
    </row>
    <row r="133" spans="1:8" x14ac:dyDescent="0.3">
      <c r="A133" s="4">
        <v>20140808</v>
      </c>
      <c r="B133" s="4">
        <v>2014</v>
      </c>
      <c r="C133" s="4" t="s">
        <v>25</v>
      </c>
      <c r="D133" s="4" t="s">
        <v>2</v>
      </c>
      <c r="E133" s="5">
        <v>6</v>
      </c>
      <c r="F133" s="5">
        <v>6</v>
      </c>
      <c r="G133" s="8">
        <v>20</v>
      </c>
      <c r="H133" s="13">
        <v>0.32258000000000003</v>
      </c>
    </row>
    <row r="134" spans="1:8" x14ac:dyDescent="0.3">
      <c r="A134" s="4">
        <v>20140808</v>
      </c>
      <c r="B134" s="4">
        <v>2014</v>
      </c>
      <c r="C134" s="4" t="s">
        <v>25</v>
      </c>
      <c r="D134" s="4" t="s">
        <v>2</v>
      </c>
      <c r="E134" s="5">
        <v>6.5</v>
      </c>
      <c r="F134" s="5">
        <v>7</v>
      </c>
      <c r="G134" s="8">
        <v>20</v>
      </c>
      <c r="H134" s="13">
        <v>0.32258000000000003</v>
      </c>
    </row>
    <row r="135" spans="1:8" x14ac:dyDescent="0.3">
      <c r="A135" s="4">
        <v>20140808</v>
      </c>
      <c r="B135" s="4">
        <v>2014</v>
      </c>
      <c r="C135" s="4" t="s">
        <v>25</v>
      </c>
      <c r="D135" s="4" t="s">
        <v>2</v>
      </c>
      <c r="E135" s="5">
        <v>6.5</v>
      </c>
      <c r="F135" s="5">
        <v>7</v>
      </c>
      <c r="G135" s="8">
        <v>20</v>
      </c>
      <c r="H135" s="13">
        <v>0.32258000000000003</v>
      </c>
    </row>
    <row r="136" spans="1:8" x14ac:dyDescent="0.3">
      <c r="A136" s="4">
        <v>20140808</v>
      </c>
      <c r="B136" s="4">
        <v>2014</v>
      </c>
      <c r="C136" s="4" t="s">
        <v>25</v>
      </c>
      <c r="D136" s="4" t="s">
        <v>2</v>
      </c>
      <c r="E136" s="5">
        <v>7</v>
      </c>
      <c r="F136" s="5">
        <v>7</v>
      </c>
      <c r="G136" s="8">
        <v>20</v>
      </c>
      <c r="H136" s="13">
        <v>0.32258000000000003</v>
      </c>
    </row>
    <row r="137" spans="1:8" x14ac:dyDescent="0.3">
      <c r="A137" s="4">
        <v>20140808</v>
      </c>
      <c r="B137" s="4">
        <v>2014</v>
      </c>
      <c r="C137" s="4" t="s">
        <v>25</v>
      </c>
      <c r="D137" s="4" t="s">
        <v>2</v>
      </c>
      <c r="E137" s="5">
        <v>7</v>
      </c>
      <c r="F137" s="5">
        <v>7</v>
      </c>
      <c r="G137" s="8">
        <v>20</v>
      </c>
      <c r="H137" s="13">
        <v>0.32258000000000003</v>
      </c>
    </row>
    <row r="138" spans="1:8" x14ac:dyDescent="0.3">
      <c r="A138" s="4">
        <v>20140808</v>
      </c>
      <c r="B138" s="4">
        <v>2014</v>
      </c>
      <c r="C138" s="4" t="s">
        <v>25</v>
      </c>
      <c r="D138" s="4" t="s">
        <v>2</v>
      </c>
      <c r="E138" s="5">
        <v>6</v>
      </c>
      <c r="F138" s="5">
        <v>6</v>
      </c>
      <c r="G138" s="8">
        <v>21</v>
      </c>
      <c r="H138" s="13">
        <v>0.33870900000000004</v>
      </c>
    </row>
    <row r="139" spans="1:8" x14ac:dyDescent="0.3">
      <c r="A139" s="4">
        <v>20140808</v>
      </c>
      <c r="B139" s="4">
        <v>2014</v>
      </c>
      <c r="C139" s="4" t="s">
        <v>25</v>
      </c>
      <c r="D139" s="4" t="s">
        <v>2</v>
      </c>
      <c r="E139" s="5">
        <v>7</v>
      </c>
      <c r="F139" s="5">
        <v>7</v>
      </c>
      <c r="G139" s="8">
        <v>21</v>
      </c>
      <c r="H139" s="13">
        <v>0.33870900000000004</v>
      </c>
    </row>
    <row r="140" spans="1:8" x14ac:dyDescent="0.3">
      <c r="A140" s="4">
        <v>20140808</v>
      </c>
      <c r="B140" s="4">
        <v>2014</v>
      </c>
      <c r="C140" s="4" t="s">
        <v>25</v>
      </c>
      <c r="D140" s="4" t="s">
        <v>2</v>
      </c>
      <c r="E140" s="5">
        <v>7</v>
      </c>
      <c r="F140" s="5">
        <v>7</v>
      </c>
      <c r="G140" s="8">
        <v>21</v>
      </c>
      <c r="H140" s="13">
        <v>0.33870900000000004</v>
      </c>
    </row>
    <row r="141" spans="1:8" x14ac:dyDescent="0.3">
      <c r="A141" s="4">
        <v>20140808</v>
      </c>
      <c r="B141" s="4">
        <v>2014</v>
      </c>
      <c r="C141" s="4" t="s">
        <v>25</v>
      </c>
      <c r="D141" s="4" t="s">
        <v>2</v>
      </c>
      <c r="E141" s="5">
        <v>7</v>
      </c>
      <c r="F141" s="5">
        <v>7</v>
      </c>
      <c r="G141" s="8">
        <v>21</v>
      </c>
      <c r="H141" s="13">
        <v>0.33870900000000004</v>
      </c>
    </row>
    <row r="142" spans="1:8" x14ac:dyDescent="0.3">
      <c r="A142" s="4">
        <v>20140808</v>
      </c>
      <c r="B142" s="4">
        <v>2014</v>
      </c>
      <c r="C142" s="4" t="s">
        <v>25</v>
      </c>
      <c r="D142" s="4" t="s">
        <v>2</v>
      </c>
      <c r="E142" s="5">
        <v>8</v>
      </c>
      <c r="F142" s="5">
        <v>8</v>
      </c>
      <c r="G142" s="8">
        <v>23</v>
      </c>
      <c r="H142" s="13">
        <v>0.37096700000000005</v>
      </c>
    </row>
    <row r="143" spans="1:8" x14ac:dyDescent="0.3">
      <c r="A143" s="4">
        <v>20140808</v>
      </c>
      <c r="B143" s="4">
        <v>2014</v>
      </c>
      <c r="C143" s="4" t="s">
        <v>25</v>
      </c>
      <c r="D143" s="4" t="s">
        <v>2</v>
      </c>
      <c r="E143" s="5">
        <v>7.5</v>
      </c>
      <c r="F143" s="5">
        <v>8</v>
      </c>
      <c r="G143" s="8">
        <v>24</v>
      </c>
      <c r="H143" s="13">
        <v>0.387096</v>
      </c>
    </row>
    <row r="144" spans="1:8" x14ac:dyDescent="0.3">
      <c r="A144" s="4">
        <v>20140808</v>
      </c>
      <c r="B144" s="4">
        <v>2014</v>
      </c>
      <c r="C144" s="4" t="s">
        <v>25</v>
      </c>
      <c r="D144" s="4" t="s">
        <v>2</v>
      </c>
      <c r="E144" s="5">
        <v>8</v>
      </c>
      <c r="F144" s="5">
        <v>8</v>
      </c>
      <c r="G144" s="8">
        <v>26</v>
      </c>
      <c r="H144" s="13">
        <v>0.419354</v>
      </c>
    </row>
    <row r="145" spans="1:8" x14ac:dyDescent="0.3">
      <c r="A145" s="4">
        <v>20140808</v>
      </c>
      <c r="B145" s="4">
        <v>2014</v>
      </c>
      <c r="C145" s="4" t="s">
        <v>25</v>
      </c>
      <c r="D145" s="4" t="s">
        <v>2</v>
      </c>
      <c r="E145" s="5" t="s">
        <v>9</v>
      </c>
      <c r="F145" s="5">
        <v>9</v>
      </c>
      <c r="G145" s="8">
        <v>26</v>
      </c>
      <c r="H145" s="13">
        <v>0.419354</v>
      </c>
    </row>
    <row r="146" spans="1:8" x14ac:dyDescent="0.3">
      <c r="A146" s="4">
        <v>20140808</v>
      </c>
      <c r="B146" s="4">
        <v>2014</v>
      </c>
      <c r="C146" s="4" t="s">
        <v>25</v>
      </c>
      <c r="D146" s="4" t="s">
        <v>2</v>
      </c>
      <c r="E146" s="5">
        <v>8.5</v>
      </c>
      <c r="F146" s="5">
        <v>9</v>
      </c>
      <c r="G146" s="8">
        <v>27</v>
      </c>
      <c r="H146" s="13">
        <v>0.43548300000000001</v>
      </c>
    </row>
    <row r="147" spans="1:8" x14ac:dyDescent="0.3">
      <c r="A147" s="4">
        <v>20140808</v>
      </c>
      <c r="B147" s="4">
        <v>2014</v>
      </c>
      <c r="C147" s="4" t="s">
        <v>25</v>
      </c>
      <c r="D147" s="4" t="s">
        <v>2</v>
      </c>
      <c r="E147" s="5">
        <v>9</v>
      </c>
      <c r="F147" s="5">
        <v>9</v>
      </c>
      <c r="G147" s="8">
        <v>27</v>
      </c>
      <c r="H147" s="13">
        <v>0.43548300000000001</v>
      </c>
    </row>
    <row r="148" spans="1:8" x14ac:dyDescent="0.3">
      <c r="A148" s="4">
        <v>20140808</v>
      </c>
      <c r="B148" s="4">
        <v>2014</v>
      </c>
      <c r="C148" s="4" t="s">
        <v>25</v>
      </c>
      <c r="D148" s="4" t="s">
        <v>2</v>
      </c>
      <c r="E148" s="5" t="s">
        <v>18</v>
      </c>
      <c r="F148" s="5">
        <v>10</v>
      </c>
      <c r="G148" s="8">
        <v>27</v>
      </c>
      <c r="H148" s="13">
        <v>0.43548300000000001</v>
      </c>
    </row>
    <row r="149" spans="1:8" x14ac:dyDescent="0.3">
      <c r="A149" s="4">
        <v>20140808</v>
      </c>
      <c r="B149" s="4">
        <v>2014</v>
      </c>
      <c r="C149" s="4" t="s">
        <v>25</v>
      </c>
      <c r="D149" s="4" t="s">
        <v>2</v>
      </c>
      <c r="E149" s="5">
        <v>9</v>
      </c>
      <c r="F149" s="5">
        <v>9</v>
      </c>
      <c r="G149" s="8">
        <v>28</v>
      </c>
      <c r="H149" s="13">
        <v>0.45161200000000001</v>
      </c>
    </row>
    <row r="150" spans="1:8" x14ac:dyDescent="0.3">
      <c r="A150" s="4">
        <v>20140808</v>
      </c>
      <c r="B150" s="4">
        <v>2014</v>
      </c>
      <c r="C150" s="4" t="s">
        <v>25</v>
      </c>
      <c r="D150" s="4" t="s">
        <v>2</v>
      </c>
      <c r="E150" s="5">
        <v>9</v>
      </c>
      <c r="F150" s="5">
        <v>9</v>
      </c>
      <c r="G150" s="8">
        <v>28</v>
      </c>
      <c r="H150" s="13">
        <v>0.45161200000000001</v>
      </c>
    </row>
    <row r="151" spans="1:8" x14ac:dyDescent="0.3">
      <c r="A151" s="4">
        <v>20140808</v>
      </c>
      <c r="B151" s="4">
        <v>2014</v>
      </c>
      <c r="C151" s="4" t="s">
        <v>25</v>
      </c>
      <c r="D151" s="4" t="s">
        <v>2</v>
      </c>
      <c r="E151" s="5">
        <v>9</v>
      </c>
      <c r="F151" s="5">
        <v>9</v>
      </c>
      <c r="G151" s="8">
        <v>28</v>
      </c>
      <c r="H151" s="13">
        <v>0.45161200000000001</v>
      </c>
    </row>
    <row r="152" spans="1:8" x14ac:dyDescent="0.3">
      <c r="A152" s="4">
        <v>20140808</v>
      </c>
      <c r="B152" s="4">
        <v>2014</v>
      </c>
      <c r="C152" s="4" t="s">
        <v>25</v>
      </c>
      <c r="D152" s="4" t="s">
        <v>2</v>
      </c>
      <c r="E152" s="5">
        <v>9</v>
      </c>
      <c r="F152" s="5">
        <v>9</v>
      </c>
      <c r="G152" s="8">
        <v>28</v>
      </c>
      <c r="H152" s="13">
        <v>0.45161200000000001</v>
      </c>
    </row>
    <row r="153" spans="1:8" x14ac:dyDescent="0.3">
      <c r="A153" s="4">
        <v>20140808</v>
      </c>
      <c r="B153" s="4">
        <v>2014</v>
      </c>
      <c r="C153" s="4" t="s">
        <v>2</v>
      </c>
      <c r="D153" s="4" t="s">
        <v>2</v>
      </c>
      <c r="E153" s="5">
        <v>11</v>
      </c>
      <c r="F153" s="5">
        <v>11</v>
      </c>
      <c r="G153" s="8">
        <v>29</v>
      </c>
      <c r="H153" s="13">
        <v>0.46774100000000002</v>
      </c>
    </row>
    <row r="154" spans="1:8" x14ac:dyDescent="0.3">
      <c r="A154" s="4">
        <v>20140808</v>
      </c>
      <c r="B154" s="4">
        <v>2014</v>
      </c>
      <c r="C154" s="4" t="s">
        <v>25</v>
      </c>
      <c r="D154" s="4" t="s">
        <v>2</v>
      </c>
      <c r="E154" s="5">
        <v>9</v>
      </c>
      <c r="F154" s="5">
        <v>9</v>
      </c>
      <c r="G154" s="8">
        <v>29</v>
      </c>
      <c r="H154" s="13">
        <v>0.46774100000000002</v>
      </c>
    </row>
    <row r="155" spans="1:8" x14ac:dyDescent="0.3">
      <c r="A155" s="4">
        <v>20140808</v>
      </c>
      <c r="B155" s="4">
        <v>2014</v>
      </c>
      <c r="C155" s="4" t="s">
        <v>25</v>
      </c>
      <c r="D155" s="4" t="s">
        <v>2</v>
      </c>
      <c r="E155" s="5">
        <v>9</v>
      </c>
      <c r="F155" s="5">
        <v>9</v>
      </c>
      <c r="G155" s="8">
        <v>29</v>
      </c>
      <c r="H155" s="13">
        <v>0.46774100000000002</v>
      </c>
    </row>
    <row r="156" spans="1:8" x14ac:dyDescent="0.3">
      <c r="A156" s="4">
        <v>20140808</v>
      </c>
      <c r="B156" s="4">
        <v>2014</v>
      </c>
      <c r="C156" s="4" t="s">
        <v>25</v>
      </c>
      <c r="D156" s="4" t="s">
        <v>2</v>
      </c>
      <c r="E156" s="5">
        <v>10</v>
      </c>
      <c r="F156" s="5">
        <v>10</v>
      </c>
      <c r="G156" s="8">
        <v>29</v>
      </c>
      <c r="H156" s="13">
        <v>0.46774100000000002</v>
      </c>
    </row>
    <row r="157" spans="1:8" x14ac:dyDescent="0.3">
      <c r="A157" s="4">
        <v>20140808</v>
      </c>
      <c r="B157" s="4">
        <v>2014</v>
      </c>
      <c r="C157" s="4" t="s">
        <v>25</v>
      </c>
      <c r="D157" s="4" t="s">
        <v>2</v>
      </c>
      <c r="E157" s="5">
        <v>10</v>
      </c>
      <c r="F157" s="5">
        <v>10</v>
      </c>
      <c r="G157" s="8">
        <v>29</v>
      </c>
      <c r="H157" s="13">
        <v>0.46774100000000002</v>
      </c>
    </row>
    <row r="158" spans="1:8" x14ac:dyDescent="0.3">
      <c r="A158" s="4">
        <v>20140808</v>
      </c>
      <c r="B158" s="4">
        <v>2014</v>
      </c>
      <c r="C158" s="4" t="s">
        <v>25</v>
      </c>
      <c r="D158" s="4" t="s">
        <v>2</v>
      </c>
      <c r="E158" s="5">
        <v>9</v>
      </c>
      <c r="F158" s="5">
        <v>9</v>
      </c>
      <c r="G158" s="8">
        <v>30</v>
      </c>
      <c r="H158" s="13">
        <v>0.48387000000000002</v>
      </c>
    </row>
    <row r="159" spans="1:8" x14ac:dyDescent="0.3">
      <c r="A159" s="4">
        <v>20140808</v>
      </c>
      <c r="B159" s="4">
        <v>2014</v>
      </c>
      <c r="C159" s="4" t="s">
        <v>25</v>
      </c>
      <c r="D159" s="4" t="s">
        <v>2</v>
      </c>
      <c r="E159" s="5">
        <v>9</v>
      </c>
      <c r="F159" s="5">
        <v>9</v>
      </c>
      <c r="G159" s="8">
        <v>30</v>
      </c>
      <c r="H159" s="13">
        <v>0.48387000000000002</v>
      </c>
    </row>
    <row r="160" spans="1:8" x14ac:dyDescent="0.3">
      <c r="A160" s="4">
        <v>20140808</v>
      </c>
      <c r="B160" s="4">
        <v>2014</v>
      </c>
      <c r="C160" s="4" t="s">
        <v>25</v>
      </c>
      <c r="D160" s="4" t="s">
        <v>2</v>
      </c>
      <c r="E160" s="5">
        <v>9</v>
      </c>
      <c r="F160" s="5">
        <v>9</v>
      </c>
      <c r="G160" s="8">
        <v>30</v>
      </c>
      <c r="H160" s="13">
        <v>0.48387000000000002</v>
      </c>
    </row>
    <row r="161" spans="1:8" x14ac:dyDescent="0.3">
      <c r="A161" s="4">
        <v>20140808</v>
      </c>
      <c r="B161" s="4">
        <v>2014</v>
      </c>
      <c r="C161" s="4" t="s">
        <v>25</v>
      </c>
      <c r="D161" s="4" t="s">
        <v>2</v>
      </c>
      <c r="E161" s="5">
        <v>9</v>
      </c>
      <c r="F161" s="5">
        <v>9</v>
      </c>
      <c r="G161" s="8">
        <v>30</v>
      </c>
      <c r="H161" s="13">
        <v>0.48387000000000002</v>
      </c>
    </row>
    <row r="162" spans="1:8" x14ac:dyDescent="0.3">
      <c r="A162" s="4">
        <v>20140808</v>
      </c>
      <c r="B162" s="4">
        <v>2014</v>
      </c>
      <c r="C162" s="4" t="s">
        <v>25</v>
      </c>
      <c r="D162" s="4" t="s">
        <v>2</v>
      </c>
      <c r="E162" s="5">
        <v>9</v>
      </c>
      <c r="F162" s="5">
        <v>9</v>
      </c>
      <c r="G162" s="8">
        <v>30</v>
      </c>
      <c r="H162" s="13">
        <v>0.48387000000000002</v>
      </c>
    </row>
    <row r="163" spans="1:8" x14ac:dyDescent="0.3">
      <c r="A163" s="4">
        <v>20140808</v>
      </c>
      <c r="B163" s="4">
        <v>2014</v>
      </c>
      <c r="C163" s="4" t="s">
        <v>25</v>
      </c>
      <c r="D163" s="4" t="s">
        <v>2</v>
      </c>
      <c r="E163" s="5">
        <v>9.5</v>
      </c>
      <c r="F163" s="5">
        <v>10</v>
      </c>
      <c r="G163" s="8">
        <v>30</v>
      </c>
      <c r="H163" s="13">
        <v>0.48387000000000002</v>
      </c>
    </row>
    <row r="164" spans="1:8" x14ac:dyDescent="0.3">
      <c r="A164" s="4">
        <v>20140808</v>
      </c>
      <c r="B164" s="4">
        <v>2014</v>
      </c>
      <c r="C164" s="4" t="s">
        <v>25</v>
      </c>
      <c r="D164" s="4" t="s">
        <v>2</v>
      </c>
      <c r="E164" s="5">
        <v>10</v>
      </c>
      <c r="F164" s="5">
        <v>10</v>
      </c>
      <c r="G164" s="8">
        <v>30</v>
      </c>
      <c r="H164" s="13">
        <v>0.48387000000000002</v>
      </c>
    </row>
    <row r="165" spans="1:8" x14ac:dyDescent="0.3">
      <c r="A165" s="4">
        <v>20140808</v>
      </c>
      <c r="B165" s="4">
        <v>2014</v>
      </c>
      <c r="C165" s="4" t="s">
        <v>25</v>
      </c>
      <c r="D165" s="4" t="s">
        <v>2</v>
      </c>
      <c r="E165" s="5">
        <v>10</v>
      </c>
      <c r="F165" s="5">
        <v>10</v>
      </c>
      <c r="G165" s="8">
        <v>30</v>
      </c>
      <c r="H165" s="13">
        <v>0.48387000000000002</v>
      </c>
    </row>
    <row r="166" spans="1:8" x14ac:dyDescent="0.3">
      <c r="A166" s="4">
        <v>20140808</v>
      </c>
      <c r="B166" s="4">
        <v>2014</v>
      </c>
      <c r="C166" s="4" t="s">
        <v>25</v>
      </c>
      <c r="D166" s="4" t="s">
        <v>2</v>
      </c>
      <c r="E166" s="5">
        <v>10</v>
      </c>
      <c r="F166" s="5">
        <v>10</v>
      </c>
      <c r="G166" s="8">
        <v>30</v>
      </c>
      <c r="H166" s="13">
        <v>0.48387000000000002</v>
      </c>
    </row>
    <row r="167" spans="1:8" x14ac:dyDescent="0.3">
      <c r="A167" s="4">
        <v>20140808</v>
      </c>
      <c r="B167" s="4">
        <v>2014</v>
      </c>
      <c r="C167" s="4" t="s">
        <v>25</v>
      </c>
      <c r="D167" s="4" t="s">
        <v>2</v>
      </c>
      <c r="E167" s="5">
        <v>10</v>
      </c>
      <c r="F167" s="5">
        <v>10</v>
      </c>
      <c r="G167" s="8">
        <v>30</v>
      </c>
      <c r="H167" s="13">
        <v>0.48387000000000002</v>
      </c>
    </row>
    <row r="168" spans="1:8" x14ac:dyDescent="0.3">
      <c r="A168" s="4">
        <v>20140808</v>
      </c>
      <c r="B168" s="4">
        <v>2014</v>
      </c>
      <c r="C168" s="4" t="s">
        <v>25</v>
      </c>
      <c r="D168" s="4" t="s">
        <v>2</v>
      </c>
      <c r="E168" s="5">
        <v>10</v>
      </c>
      <c r="F168" s="5">
        <v>10</v>
      </c>
      <c r="G168" s="8">
        <v>30</v>
      </c>
      <c r="H168" s="13">
        <v>0.48387000000000002</v>
      </c>
    </row>
    <row r="169" spans="1:8" x14ac:dyDescent="0.3">
      <c r="A169" s="4">
        <v>20140808</v>
      </c>
      <c r="B169" s="4">
        <v>2014</v>
      </c>
      <c r="C169" s="4" t="s">
        <v>2</v>
      </c>
      <c r="D169" s="4" t="s">
        <v>2</v>
      </c>
      <c r="E169" s="5">
        <v>12</v>
      </c>
      <c r="F169" s="5">
        <v>12</v>
      </c>
      <c r="G169" s="8">
        <v>31</v>
      </c>
      <c r="H169" s="13">
        <v>0.49999900000000003</v>
      </c>
    </row>
    <row r="170" spans="1:8" x14ac:dyDescent="0.3">
      <c r="A170" s="4">
        <v>20140808</v>
      </c>
      <c r="B170" s="4">
        <v>2014</v>
      </c>
      <c r="C170" s="4" t="s">
        <v>25</v>
      </c>
      <c r="D170" s="4" t="s">
        <v>2</v>
      </c>
      <c r="E170" s="5">
        <v>9</v>
      </c>
      <c r="F170" s="5">
        <v>9</v>
      </c>
      <c r="G170" s="8">
        <v>31</v>
      </c>
      <c r="H170" s="13">
        <v>0.49999900000000003</v>
      </c>
    </row>
    <row r="171" spans="1:8" x14ac:dyDescent="0.3">
      <c r="A171" s="4">
        <v>20140808</v>
      </c>
      <c r="B171" s="4">
        <v>2014</v>
      </c>
      <c r="C171" s="4" t="s">
        <v>25</v>
      </c>
      <c r="D171" s="4" t="s">
        <v>2</v>
      </c>
      <c r="E171" s="5">
        <v>9.5</v>
      </c>
      <c r="F171" s="5">
        <v>10</v>
      </c>
      <c r="G171" s="8">
        <v>31</v>
      </c>
      <c r="H171" s="13">
        <v>0.49999900000000003</v>
      </c>
    </row>
    <row r="172" spans="1:8" x14ac:dyDescent="0.3">
      <c r="A172" s="4">
        <v>20140808</v>
      </c>
      <c r="B172" s="4">
        <v>2014</v>
      </c>
      <c r="C172" s="4" t="s">
        <v>25</v>
      </c>
      <c r="D172" s="4" t="s">
        <v>2</v>
      </c>
      <c r="E172" s="5">
        <v>9.5</v>
      </c>
      <c r="F172" s="5">
        <v>10</v>
      </c>
      <c r="G172" s="8">
        <v>31</v>
      </c>
      <c r="H172" s="13">
        <v>0.49999900000000003</v>
      </c>
    </row>
    <row r="173" spans="1:8" x14ac:dyDescent="0.3">
      <c r="A173" s="4">
        <v>20140808</v>
      </c>
      <c r="B173" s="4">
        <v>2014</v>
      </c>
      <c r="C173" s="4" t="s">
        <v>25</v>
      </c>
      <c r="D173" s="4" t="s">
        <v>2</v>
      </c>
      <c r="E173" s="5">
        <v>9.5</v>
      </c>
      <c r="F173" s="5">
        <v>10</v>
      </c>
      <c r="G173" s="8">
        <v>31</v>
      </c>
      <c r="H173" s="13">
        <v>0.49999900000000003</v>
      </c>
    </row>
    <row r="174" spans="1:8" x14ac:dyDescent="0.3">
      <c r="A174" s="4">
        <v>20140808</v>
      </c>
      <c r="B174" s="4">
        <v>2014</v>
      </c>
      <c r="C174" s="4" t="s">
        <v>25</v>
      </c>
      <c r="D174" s="4" t="s">
        <v>2</v>
      </c>
      <c r="E174" s="5">
        <v>10</v>
      </c>
      <c r="F174" s="5">
        <v>10</v>
      </c>
      <c r="G174" s="8">
        <v>31</v>
      </c>
      <c r="H174" s="13">
        <v>0.49999900000000003</v>
      </c>
    </row>
    <row r="175" spans="1:8" x14ac:dyDescent="0.3">
      <c r="A175" s="4">
        <v>20140808</v>
      </c>
      <c r="B175" s="4">
        <v>2014</v>
      </c>
      <c r="C175" s="4" t="s">
        <v>25</v>
      </c>
      <c r="D175" s="4" t="s">
        <v>2</v>
      </c>
      <c r="E175" s="5">
        <v>10</v>
      </c>
      <c r="F175" s="5">
        <v>10</v>
      </c>
      <c r="G175" s="8">
        <v>31</v>
      </c>
      <c r="H175" s="13">
        <v>0.49999900000000003</v>
      </c>
    </row>
    <row r="176" spans="1:8" x14ac:dyDescent="0.3">
      <c r="A176" s="4">
        <v>20140808</v>
      </c>
      <c r="B176" s="4">
        <v>2014</v>
      </c>
      <c r="C176" s="4" t="s">
        <v>25</v>
      </c>
      <c r="D176" s="4" t="s">
        <v>2</v>
      </c>
      <c r="E176" s="5">
        <v>10</v>
      </c>
      <c r="F176" s="5">
        <v>10</v>
      </c>
      <c r="G176" s="8">
        <v>31</v>
      </c>
      <c r="H176" s="13">
        <v>0.49999900000000003</v>
      </c>
    </row>
    <row r="177" spans="1:8" x14ac:dyDescent="0.3">
      <c r="A177" s="4">
        <v>20140808</v>
      </c>
      <c r="B177" s="4">
        <v>2014</v>
      </c>
      <c r="C177" s="4" t="s">
        <v>25</v>
      </c>
      <c r="D177" s="4" t="s">
        <v>2</v>
      </c>
      <c r="E177" s="5">
        <v>10</v>
      </c>
      <c r="F177" s="5">
        <v>10</v>
      </c>
      <c r="G177" s="8">
        <v>31</v>
      </c>
      <c r="H177" s="13">
        <v>0.49999900000000003</v>
      </c>
    </row>
    <row r="178" spans="1:8" x14ac:dyDescent="0.3">
      <c r="A178" s="4">
        <v>20140808</v>
      </c>
      <c r="B178" s="4">
        <v>2014</v>
      </c>
      <c r="C178" s="4" t="s">
        <v>25</v>
      </c>
      <c r="D178" s="4" t="s">
        <v>2</v>
      </c>
      <c r="E178" s="5">
        <v>10</v>
      </c>
      <c r="F178" s="5">
        <v>10</v>
      </c>
      <c r="G178" s="8">
        <v>31</v>
      </c>
      <c r="H178" s="13">
        <v>0.49999900000000003</v>
      </c>
    </row>
    <row r="179" spans="1:8" x14ac:dyDescent="0.3">
      <c r="A179" s="4">
        <v>20140808</v>
      </c>
      <c r="B179" s="4">
        <v>2014</v>
      </c>
      <c r="C179" s="4" t="s">
        <v>25</v>
      </c>
      <c r="D179" s="4" t="s">
        <v>2</v>
      </c>
      <c r="E179" s="5">
        <v>10</v>
      </c>
      <c r="F179" s="5">
        <v>10</v>
      </c>
      <c r="G179" s="8">
        <v>32</v>
      </c>
      <c r="H179" s="13">
        <v>0.51612800000000003</v>
      </c>
    </row>
    <row r="180" spans="1:8" x14ac:dyDescent="0.3">
      <c r="A180" s="4">
        <v>20140808</v>
      </c>
      <c r="B180" s="4">
        <v>2014</v>
      </c>
      <c r="C180" s="4" t="s">
        <v>25</v>
      </c>
      <c r="D180" s="4" t="s">
        <v>2</v>
      </c>
      <c r="E180" s="5">
        <v>10</v>
      </c>
      <c r="F180" s="5">
        <v>10</v>
      </c>
      <c r="G180" s="8">
        <v>32</v>
      </c>
      <c r="H180" s="13">
        <v>0.51612800000000003</v>
      </c>
    </row>
    <row r="181" spans="1:8" x14ac:dyDescent="0.3">
      <c r="A181" s="4">
        <v>20140808</v>
      </c>
      <c r="B181" s="4">
        <v>2014</v>
      </c>
      <c r="C181" s="4" t="s">
        <v>25</v>
      </c>
      <c r="D181" s="4" t="s">
        <v>2</v>
      </c>
      <c r="E181" s="5">
        <v>10</v>
      </c>
      <c r="F181" s="5">
        <v>10</v>
      </c>
      <c r="G181" s="8">
        <v>32</v>
      </c>
      <c r="H181" s="13">
        <v>0.51612800000000003</v>
      </c>
    </row>
    <row r="182" spans="1:8" x14ac:dyDescent="0.3">
      <c r="A182" s="4">
        <v>20140808</v>
      </c>
      <c r="B182" s="4">
        <v>2014</v>
      </c>
      <c r="C182" s="4" t="s">
        <v>25</v>
      </c>
      <c r="D182" s="4" t="s">
        <v>2</v>
      </c>
      <c r="E182" s="5">
        <v>10</v>
      </c>
      <c r="F182" s="5">
        <v>10</v>
      </c>
      <c r="G182" s="8">
        <v>32</v>
      </c>
      <c r="H182" s="13">
        <v>0.51612800000000003</v>
      </c>
    </row>
    <row r="183" spans="1:8" x14ac:dyDescent="0.3">
      <c r="A183" s="4">
        <v>20140808</v>
      </c>
      <c r="B183" s="4">
        <v>2014</v>
      </c>
      <c r="C183" s="4" t="s">
        <v>25</v>
      </c>
      <c r="D183" s="4" t="s">
        <v>2</v>
      </c>
      <c r="E183" s="5">
        <v>10</v>
      </c>
      <c r="F183" s="5">
        <v>10</v>
      </c>
      <c r="G183" s="8">
        <v>32</v>
      </c>
      <c r="H183" s="13">
        <v>0.51612800000000003</v>
      </c>
    </row>
    <row r="184" spans="1:8" x14ac:dyDescent="0.3">
      <c r="A184" s="4">
        <v>20140808</v>
      </c>
      <c r="B184" s="4">
        <v>2014</v>
      </c>
      <c r="C184" s="4" t="s">
        <v>25</v>
      </c>
      <c r="D184" s="4" t="s">
        <v>2</v>
      </c>
      <c r="E184" s="5">
        <v>10</v>
      </c>
      <c r="F184" s="5">
        <v>10</v>
      </c>
      <c r="G184" s="8">
        <v>32</v>
      </c>
      <c r="H184" s="13">
        <v>0.51612800000000003</v>
      </c>
    </row>
    <row r="185" spans="1:8" x14ac:dyDescent="0.3">
      <c r="A185" s="4">
        <v>20140808</v>
      </c>
      <c r="B185" s="4">
        <v>2014</v>
      </c>
      <c r="C185" s="4" t="s">
        <v>25</v>
      </c>
      <c r="D185" s="4" t="s">
        <v>2</v>
      </c>
      <c r="E185" s="5">
        <v>10</v>
      </c>
      <c r="F185" s="5">
        <v>10</v>
      </c>
      <c r="G185" s="8">
        <v>32</v>
      </c>
      <c r="H185" s="13">
        <v>0.51612800000000003</v>
      </c>
    </row>
    <row r="186" spans="1:8" x14ac:dyDescent="0.3">
      <c r="A186" s="4">
        <v>20140808</v>
      </c>
      <c r="B186" s="4">
        <v>2014</v>
      </c>
      <c r="C186" s="4" t="s">
        <v>2</v>
      </c>
      <c r="D186" s="4" t="s">
        <v>2</v>
      </c>
      <c r="E186" s="5">
        <v>11</v>
      </c>
      <c r="F186" s="5">
        <v>11</v>
      </c>
      <c r="G186" s="8">
        <v>33</v>
      </c>
      <c r="H186" s="13">
        <v>0.53225699999999998</v>
      </c>
    </row>
    <row r="187" spans="1:8" x14ac:dyDescent="0.3">
      <c r="A187" s="4">
        <v>20140808</v>
      </c>
      <c r="B187" s="4">
        <v>2014</v>
      </c>
      <c r="C187" s="4" t="s">
        <v>2</v>
      </c>
      <c r="D187" s="4" t="s">
        <v>2</v>
      </c>
      <c r="E187" s="5">
        <v>11</v>
      </c>
      <c r="F187" s="5">
        <v>11</v>
      </c>
      <c r="G187" s="8">
        <v>33</v>
      </c>
      <c r="H187" s="13">
        <v>0.53225699999999998</v>
      </c>
    </row>
    <row r="188" spans="1:8" x14ac:dyDescent="0.3">
      <c r="A188" s="4">
        <v>20140808</v>
      </c>
      <c r="B188" s="4">
        <v>2014</v>
      </c>
      <c r="C188" s="4" t="s">
        <v>2</v>
      </c>
      <c r="D188" s="4" t="s">
        <v>2</v>
      </c>
      <c r="E188" s="5">
        <v>11</v>
      </c>
      <c r="F188" s="5">
        <v>11</v>
      </c>
      <c r="G188" s="8">
        <v>33</v>
      </c>
      <c r="H188" s="13">
        <v>0.53225699999999998</v>
      </c>
    </row>
    <row r="189" spans="1:8" x14ac:dyDescent="0.3">
      <c r="A189" s="4">
        <v>20140808</v>
      </c>
      <c r="B189" s="4">
        <v>2014</v>
      </c>
      <c r="C189" s="4" t="s">
        <v>25</v>
      </c>
      <c r="D189" s="4" t="s">
        <v>2</v>
      </c>
      <c r="E189" s="5">
        <v>10</v>
      </c>
      <c r="F189" s="5">
        <v>10</v>
      </c>
      <c r="G189" s="8">
        <v>33</v>
      </c>
      <c r="H189" s="13">
        <v>0.53225699999999998</v>
      </c>
    </row>
    <row r="190" spans="1:8" x14ac:dyDescent="0.3">
      <c r="A190" s="4">
        <v>20140808</v>
      </c>
      <c r="B190" s="4">
        <v>2014</v>
      </c>
      <c r="C190" s="4" t="s">
        <v>25</v>
      </c>
      <c r="D190" s="4" t="s">
        <v>2</v>
      </c>
      <c r="E190" s="5">
        <v>10</v>
      </c>
      <c r="F190" s="5">
        <v>10</v>
      </c>
      <c r="G190" s="8">
        <v>33</v>
      </c>
      <c r="H190" s="13">
        <v>0.53225699999999998</v>
      </c>
    </row>
    <row r="191" spans="1:8" x14ac:dyDescent="0.3">
      <c r="A191" s="4">
        <v>20140808</v>
      </c>
      <c r="B191" s="4">
        <v>2014</v>
      </c>
      <c r="C191" s="4" t="s">
        <v>25</v>
      </c>
      <c r="D191" s="4" t="s">
        <v>2</v>
      </c>
      <c r="E191" s="5">
        <v>10</v>
      </c>
      <c r="F191" s="5">
        <v>10</v>
      </c>
      <c r="G191" s="8">
        <v>33</v>
      </c>
      <c r="H191" s="13">
        <v>0.53225699999999998</v>
      </c>
    </row>
    <row r="192" spans="1:8" x14ac:dyDescent="0.3">
      <c r="A192" s="4">
        <v>20140808</v>
      </c>
      <c r="B192" s="4">
        <v>2014</v>
      </c>
      <c r="C192" s="4" t="s">
        <v>25</v>
      </c>
      <c r="D192" s="4" t="s">
        <v>2</v>
      </c>
      <c r="E192" s="5">
        <v>10</v>
      </c>
      <c r="F192" s="5">
        <v>10</v>
      </c>
      <c r="G192" s="8">
        <v>33</v>
      </c>
      <c r="H192" s="13">
        <v>0.53225699999999998</v>
      </c>
    </row>
    <row r="193" spans="1:8" x14ac:dyDescent="0.3">
      <c r="A193" s="4">
        <v>20140808</v>
      </c>
      <c r="B193" s="4">
        <v>2014</v>
      </c>
      <c r="C193" s="4" t="s">
        <v>2</v>
      </c>
      <c r="D193" s="4" t="s">
        <v>2</v>
      </c>
      <c r="E193" s="5">
        <v>11</v>
      </c>
      <c r="F193" s="5">
        <v>11</v>
      </c>
      <c r="G193" s="8">
        <v>34</v>
      </c>
      <c r="H193" s="13">
        <v>0.54838600000000004</v>
      </c>
    </row>
    <row r="194" spans="1:8" x14ac:dyDescent="0.3">
      <c r="A194" s="4">
        <v>20140808</v>
      </c>
      <c r="B194" s="4">
        <v>2014</v>
      </c>
      <c r="C194" s="4" t="s">
        <v>2</v>
      </c>
      <c r="D194" s="4" t="s">
        <v>2</v>
      </c>
      <c r="E194" s="5">
        <v>11</v>
      </c>
      <c r="F194" s="5">
        <v>11</v>
      </c>
      <c r="G194" s="8">
        <v>34</v>
      </c>
      <c r="H194" s="13">
        <v>0.54838600000000004</v>
      </c>
    </row>
    <row r="195" spans="1:8" x14ac:dyDescent="0.3">
      <c r="A195" s="4">
        <v>20140808</v>
      </c>
      <c r="B195" s="4">
        <v>2014</v>
      </c>
      <c r="C195" s="4" t="s">
        <v>2</v>
      </c>
      <c r="D195" s="4" t="s">
        <v>2</v>
      </c>
      <c r="E195" s="5">
        <v>11</v>
      </c>
      <c r="F195" s="5">
        <v>11</v>
      </c>
      <c r="G195" s="8">
        <v>34</v>
      </c>
      <c r="H195" s="13">
        <v>0.54838600000000004</v>
      </c>
    </row>
    <row r="196" spans="1:8" x14ac:dyDescent="0.3">
      <c r="A196" s="4">
        <v>20140808</v>
      </c>
      <c r="B196" s="4">
        <v>2014</v>
      </c>
      <c r="C196" s="4" t="s">
        <v>2</v>
      </c>
      <c r="D196" s="4" t="s">
        <v>2</v>
      </c>
      <c r="E196" s="5">
        <v>11</v>
      </c>
      <c r="F196" s="5">
        <v>11</v>
      </c>
      <c r="G196" s="8">
        <v>34</v>
      </c>
      <c r="H196" s="13">
        <v>0.54838600000000004</v>
      </c>
    </row>
    <row r="197" spans="1:8" x14ac:dyDescent="0.3">
      <c r="A197" s="4">
        <v>20140808</v>
      </c>
      <c r="B197" s="4">
        <v>2014</v>
      </c>
      <c r="C197" s="4" t="s">
        <v>2</v>
      </c>
      <c r="D197" s="4" t="s">
        <v>2</v>
      </c>
      <c r="E197" s="5">
        <v>11</v>
      </c>
      <c r="F197" s="5">
        <v>11</v>
      </c>
      <c r="G197" s="8">
        <v>34</v>
      </c>
      <c r="H197" s="13">
        <v>0.54838600000000004</v>
      </c>
    </row>
    <row r="198" spans="1:8" x14ac:dyDescent="0.3">
      <c r="A198" s="4">
        <v>20140808</v>
      </c>
      <c r="B198" s="4">
        <v>2014</v>
      </c>
      <c r="C198" s="4" t="s">
        <v>2</v>
      </c>
      <c r="D198" s="4" t="s">
        <v>2</v>
      </c>
      <c r="E198" s="5">
        <v>11</v>
      </c>
      <c r="F198" s="5">
        <v>11</v>
      </c>
      <c r="G198" s="8">
        <v>34</v>
      </c>
      <c r="H198" s="13">
        <v>0.54838600000000004</v>
      </c>
    </row>
    <row r="199" spans="1:8" x14ac:dyDescent="0.3">
      <c r="A199" s="4">
        <v>20140808</v>
      </c>
      <c r="B199" s="4">
        <v>2014</v>
      </c>
      <c r="C199" s="4" t="s">
        <v>2</v>
      </c>
      <c r="D199" s="4" t="s">
        <v>2</v>
      </c>
      <c r="E199" s="5">
        <v>11</v>
      </c>
      <c r="F199" s="5">
        <v>11</v>
      </c>
      <c r="G199" s="8">
        <v>34</v>
      </c>
      <c r="H199" s="13">
        <v>0.54838600000000004</v>
      </c>
    </row>
    <row r="200" spans="1:8" x14ac:dyDescent="0.3">
      <c r="A200" s="4">
        <v>20140808</v>
      </c>
      <c r="B200" s="4">
        <v>2014</v>
      </c>
      <c r="C200" s="4" t="s">
        <v>2</v>
      </c>
      <c r="D200" s="4" t="s">
        <v>2</v>
      </c>
      <c r="E200" s="5">
        <v>11</v>
      </c>
      <c r="F200" s="5">
        <v>11</v>
      </c>
      <c r="G200" s="8">
        <v>34</v>
      </c>
      <c r="H200" s="13">
        <v>0.54838600000000004</v>
      </c>
    </row>
    <row r="201" spans="1:8" x14ac:dyDescent="0.3">
      <c r="A201" s="4">
        <v>20140808</v>
      </c>
      <c r="B201" s="4">
        <v>2014</v>
      </c>
      <c r="C201" s="4" t="s">
        <v>2</v>
      </c>
      <c r="D201" s="4" t="s">
        <v>2</v>
      </c>
      <c r="E201" s="5">
        <v>11</v>
      </c>
      <c r="F201" s="5">
        <v>11</v>
      </c>
      <c r="G201" s="8">
        <v>34</v>
      </c>
      <c r="H201" s="13">
        <v>0.54838600000000004</v>
      </c>
    </row>
    <row r="202" spans="1:8" x14ac:dyDescent="0.3">
      <c r="A202" s="4">
        <v>20140808</v>
      </c>
      <c r="B202" s="4">
        <v>2014</v>
      </c>
      <c r="C202" s="4" t="s">
        <v>2</v>
      </c>
      <c r="D202" s="4" t="s">
        <v>2</v>
      </c>
      <c r="E202" s="5">
        <v>11</v>
      </c>
      <c r="F202" s="5">
        <v>11</v>
      </c>
      <c r="G202" s="8">
        <v>34</v>
      </c>
      <c r="H202" s="13">
        <v>0.54838600000000004</v>
      </c>
    </row>
    <row r="203" spans="1:8" x14ac:dyDescent="0.3">
      <c r="A203" s="4">
        <v>20140808</v>
      </c>
      <c r="B203" s="4">
        <v>2014</v>
      </c>
      <c r="C203" s="4" t="s">
        <v>2</v>
      </c>
      <c r="D203" s="4" t="s">
        <v>2</v>
      </c>
      <c r="E203" s="5">
        <v>11</v>
      </c>
      <c r="F203" s="5">
        <v>11</v>
      </c>
      <c r="G203" s="8">
        <v>34</v>
      </c>
      <c r="H203" s="13">
        <v>0.54838600000000004</v>
      </c>
    </row>
    <row r="204" spans="1:8" x14ac:dyDescent="0.3">
      <c r="A204" s="4">
        <v>20140808</v>
      </c>
      <c r="B204" s="4">
        <v>2014</v>
      </c>
      <c r="C204" s="4" t="s">
        <v>2</v>
      </c>
      <c r="D204" s="4" t="s">
        <v>2</v>
      </c>
      <c r="E204" s="5">
        <v>11</v>
      </c>
      <c r="F204" s="5">
        <v>11</v>
      </c>
      <c r="G204" s="8">
        <v>34</v>
      </c>
      <c r="H204" s="13">
        <v>0.54838600000000004</v>
      </c>
    </row>
    <row r="205" spans="1:8" x14ac:dyDescent="0.3">
      <c r="A205" s="4">
        <v>20140808</v>
      </c>
      <c r="B205" s="4">
        <v>2014</v>
      </c>
      <c r="C205" s="4" t="s">
        <v>2</v>
      </c>
      <c r="D205" s="4" t="s">
        <v>2</v>
      </c>
      <c r="E205" s="5" t="s">
        <v>8</v>
      </c>
      <c r="F205" s="5">
        <v>11</v>
      </c>
      <c r="G205" s="8">
        <v>34</v>
      </c>
      <c r="H205" s="13">
        <v>0.54838600000000004</v>
      </c>
    </row>
    <row r="206" spans="1:8" x14ac:dyDescent="0.3">
      <c r="A206" s="4">
        <v>20140808</v>
      </c>
      <c r="B206" s="4">
        <v>2014</v>
      </c>
      <c r="C206" s="4" t="s">
        <v>2</v>
      </c>
      <c r="D206" s="4" t="s">
        <v>2</v>
      </c>
      <c r="E206" s="5" t="s">
        <v>8</v>
      </c>
      <c r="F206" s="5">
        <v>11</v>
      </c>
      <c r="G206" s="8">
        <v>34</v>
      </c>
      <c r="H206" s="13">
        <v>0.54838600000000004</v>
      </c>
    </row>
    <row r="207" spans="1:8" x14ac:dyDescent="0.3">
      <c r="A207" s="4">
        <v>20140808</v>
      </c>
      <c r="B207" s="4">
        <v>2014</v>
      </c>
      <c r="C207" s="4" t="s">
        <v>25</v>
      </c>
      <c r="D207" s="4" t="s">
        <v>2</v>
      </c>
      <c r="E207" s="5">
        <v>10</v>
      </c>
      <c r="F207" s="5">
        <v>10</v>
      </c>
      <c r="G207" s="8">
        <v>34</v>
      </c>
      <c r="H207" s="13">
        <v>0.54838600000000004</v>
      </c>
    </row>
    <row r="208" spans="1:8" x14ac:dyDescent="0.3">
      <c r="A208" s="4">
        <v>20140808</v>
      </c>
      <c r="B208" s="4">
        <v>2014</v>
      </c>
      <c r="C208" s="4" t="s">
        <v>25</v>
      </c>
      <c r="D208" s="4" t="s">
        <v>2</v>
      </c>
      <c r="E208" s="5">
        <v>10</v>
      </c>
      <c r="F208" s="5">
        <v>10</v>
      </c>
      <c r="G208" s="8">
        <v>34</v>
      </c>
      <c r="H208" s="13">
        <v>0.54838600000000004</v>
      </c>
    </row>
    <row r="209" spans="1:8" x14ac:dyDescent="0.3">
      <c r="A209" s="4">
        <v>20140808</v>
      </c>
      <c r="B209" s="4">
        <v>2014</v>
      </c>
      <c r="C209" s="4" t="s">
        <v>25</v>
      </c>
      <c r="D209" s="4" t="s">
        <v>2</v>
      </c>
      <c r="E209" s="5">
        <v>10</v>
      </c>
      <c r="F209" s="5">
        <v>10</v>
      </c>
      <c r="G209" s="8">
        <v>34</v>
      </c>
      <c r="H209" s="13">
        <v>0.54838600000000004</v>
      </c>
    </row>
    <row r="210" spans="1:8" x14ac:dyDescent="0.3">
      <c r="A210" s="4">
        <v>20140808</v>
      </c>
      <c r="B210" s="4">
        <v>2014</v>
      </c>
      <c r="C210" s="4" t="s">
        <v>25</v>
      </c>
      <c r="D210" s="4" t="s">
        <v>2</v>
      </c>
      <c r="E210" s="5">
        <v>10</v>
      </c>
      <c r="F210" s="5">
        <v>10</v>
      </c>
      <c r="G210" s="8">
        <v>34</v>
      </c>
      <c r="H210" s="13">
        <v>0.54838600000000004</v>
      </c>
    </row>
    <row r="211" spans="1:8" x14ac:dyDescent="0.3">
      <c r="A211" s="4">
        <v>20140808</v>
      </c>
      <c r="B211" s="4">
        <v>2014</v>
      </c>
      <c r="C211" s="4" t="s">
        <v>25</v>
      </c>
      <c r="D211" s="4" t="s">
        <v>2</v>
      </c>
      <c r="E211" s="5">
        <v>10</v>
      </c>
      <c r="F211" s="5">
        <v>10</v>
      </c>
      <c r="G211" s="8">
        <v>34</v>
      </c>
      <c r="H211" s="13">
        <v>0.54838600000000004</v>
      </c>
    </row>
    <row r="212" spans="1:8" x14ac:dyDescent="0.3">
      <c r="A212" s="4">
        <v>20140808</v>
      </c>
      <c r="B212" s="4">
        <v>2014</v>
      </c>
      <c r="C212" s="4" t="s">
        <v>25</v>
      </c>
      <c r="D212" s="4" t="s">
        <v>2</v>
      </c>
      <c r="E212" s="5">
        <v>10</v>
      </c>
      <c r="F212" s="5">
        <v>10</v>
      </c>
      <c r="G212" s="8">
        <v>34</v>
      </c>
      <c r="H212" s="13">
        <v>0.54838600000000004</v>
      </c>
    </row>
    <row r="213" spans="1:8" x14ac:dyDescent="0.3">
      <c r="A213" s="4">
        <v>20140808</v>
      </c>
      <c r="B213" s="4">
        <v>2014</v>
      </c>
      <c r="C213" s="4" t="s">
        <v>25</v>
      </c>
      <c r="D213" s="4" t="s">
        <v>2</v>
      </c>
      <c r="E213" s="5">
        <v>10.5</v>
      </c>
      <c r="F213" s="5">
        <v>11</v>
      </c>
      <c r="G213" s="8">
        <v>34</v>
      </c>
      <c r="H213" s="13">
        <v>0.54838600000000004</v>
      </c>
    </row>
    <row r="214" spans="1:8" x14ac:dyDescent="0.3">
      <c r="A214" s="4">
        <v>20140808</v>
      </c>
      <c r="B214" s="4">
        <v>2014</v>
      </c>
      <c r="C214" s="4" t="s">
        <v>25</v>
      </c>
      <c r="D214" s="4" t="s">
        <v>2</v>
      </c>
      <c r="E214" s="5">
        <v>10.5</v>
      </c>
      <c r="F214" s="5">
        <v>11</v>
      </c>
      <c r="G214" s="8">
        <v>34</v>
      </c>
      <c r="H214" s="13">
        <v>0.54838600000000004</v>
      </c>
    </row>
    <row r="215" spans="1:8" x14ac:dyDescent="0.3">
      <c r="A215" s="4">
        <v>20140808</v>
      </c>
      <c r="B215" s="4">
        <v>2014</v>
      </c>
      <c r="C215" s="4" t="s">
        <v>2</v>
      </c>
      <c r="D215" s="4" t="s">
        <v>2</v>
      </c>
      <c r="E215" s="5">
        <v>11</v>
      </c>
      <c r="F215" s="5">
        <v>11</v>
      </c>
      <c r="G215" s="8">
        <v>35</v>
      </c>
      <c r="H215" s="13">
        <v>0.56451499999999999</v>
      </c>
    </row>
    <row r="216" spans="1:8" x14ac:dyDescent="0.3">
      <c r="A216" s="4">
        <v>20140808</v>
      </c>
      <c r="B216" s="4">
        <v>2014</v>
      </c>
      <c r="C216" s="4" t="s">
        <v>2</v>
      </c>
      <c r="D216" s="4" t="s">
        <v>2</v>
      </c>
      <c r="E216" s="5">
        <v>11</v>
      </c>
      <c r="F216" s="5">
        <v>11</v>
      </c>
      <c r="G216" s="8">
        <v>35</v>
      </c>
      <c r="H216" s="13">
        <v>0.56451499999999999</v>
      </c>
    </row>
    <row r="217" spans="1:8" x14ac:dyDescent="0.3">
      <c r="A217" s="4">
        <v>20140808</v>
      </c>
      <c r="B217" s="4">
        <v>2014</v>
      </c>
      <c r="C217" s="4" t="s">
        <v>2</v>
      </c>
      <c r="D217" s="4" t="s">
        <v>2</v>
      </c>
      <c r="E217" s="5">
        <v>11</v>
      </c>
      <c r="F217" s="5">
        <v>11</v>
      </c>
      <c r="G217" s="8">
        <v>35</v>
      </c>
      <c r="H217" s="13">
        <v>0.56451499999999999</v>
      </c>
    </row>
    <row r="218" spans="1:8" x14ac:dyDescent="0.3">
      <c r="A218" s="4">
        <v>20140808</v>
      </c>
      <c r="B218" s="4">
        <v>2014</v>
      </c>
      <c r="C218" s="4" t="s">
        <v>2</v>
      </c>
      <c r="D218" s="4" t="s">
        <v>2</v>
      </c>
      <c r="E218" s="5">
        <v>11</v>
      </c>
      <c r="F218" s="5">
        <v>11</v>
      </c>
      <c r="G218" s="8">
        <v>35</v>
      </c>
      <c r="H218" s="13">
        <v>0.56451499999999999</v>
      </c>
    </row>
    <row r="219" spans="1:8" x14ac:dyDescent="0.3">
      <c r="A219" s="4">
        <v>20140808</v>
      </c>
      <c r="B219" s="4">
        <v>2014</v>
      </c>
      <c r="C219" s="4" t="s">
        <v>2</v>
      </c>
      <c r="D219" s="4" t="s">
        <v>2</v>
      </c>
      <c r="E219" s="5">
        <v>11</v>
      </c>
      <c r="F219" s="5">
        <v>11</v>
      </c>
      <c r="G219" s="8">
        <v>35</v>
      </c>
      <c r="H219" s="13">
        <v>0.56451499999999999</v>
      </c>
    </row>
    <row r="220" spans="1:8" x14ac:dyDescent="0.3">
      <c r="A220" s="4">
        <v>20140808</v>
      </c>
      <c r="B220" s="4">
        <v>2014</v>
      </c>
      <c r="C220" s="4" t="s">
        <v>2</v>
      </c>
      <c r="D220" s="4" t="s">
        <v>2</v>
      </c>
      <c r="E220" s="5">
        <v>11</v>
      </c>
      <c r="F220" s="5">
        <v>11</v>
      </c>
      <c r="G220" s="8">
        <v>35</v>
      </c>
      <c r="H220" s="13">
        <v>0.56451499999999999</v>
      </c>
    </row>
    <row r="221" spans="1:8" x14ac:dyDescent="0.3">
      <c r="A221" s="4">
        <v>20140808</v>
      </c>
      <c r="B221" s="4">
        <v>2014</v>
      </c>
      <c r="C221" s="4" t="s">
        <v>2</v>
      </c>
      <c r="D221" s="4" t="s">
        <v>2</v>
      </c>
      <c r="E221" s="5">
        <v>12</v>
      </c>
      <c r="F221" s="5">
        <v>12</v>
      </c>
      <c r="G221" s="8">
        <v>35</v>
      </c>
      <c r="H221" s="13">
        <v>0.56451499999999999</v>
      </c>
    </row>
    <row r="222" spans="1:8" x14ac:dyDescent="0.3">
      <c r="A222" s="4">
        <v>20140808</v>
      </c>
      <c r="B222" s="4">
        <v>2014</v>
      </c>
      <c r="C222" s="4" t="s">
        <v>25</v>
      </c>
      <c r="D222" s="4" t="s">
        <v>2</v>
      </c>
      <c r="E222" s="5">
        <v>10</v>
      </c>
      <c r="F222" s="5">
        <v>10</v>
      </c>
      <c r="G222" s="8">
        <v>35</v>
      </c>
      <c r="H222" s="13">
        <v>0.56451499999999999</v>
      </c>
    </row>
    <row r="223" spans="1:8" x14ac:dyDescent="0.3">
      <c r="A223" s="4">
        <v>20140808</v>
      </c>
      <c r="B223" s="4">
        <v>2014</v>
      </c>
      <c r="C223" s="4" t="s">
        <v>25</v>
      </c>
      <c r="D223" s="4" t="s">
        <v>2</v>
      </c>
      <c r="E223" s="5">
        <v>10</v>
      </c>
      <c r="F223" s="5">
        <v>10</v>
      </c>
      <c r="G223" s="8">
        <v>35</v>
      </c>
      <c r="H223" s="13">
        <v>0.56451499999999999</v>
      </c>
    </row>
    <row r="224" spans="1:8" x14ac:dyDescent="0.3">
      <c r="A224" s="4">
        <v>20140808</v>
      </c>
      <c r="B224" s="4">
        <v>2014</v>
      </c>
      <c r="C224" s="4" t="s">
        <v>25</v>
      </c>
      <c r="D224" s="4" t="s">
        <v>2</v>
      </c>
      <c r="E224" s="5">
        <v>10</v>
      </c>
      <c r="F224" s="5">
        <v>10</v>
      </c>
      <c r="G224" s="8">
        <v>35</v>
      </c>
      <c r="H224" s="13">
        <v>0.56451499999999999</v>
      </c>
    </row>
    <row r="225" spans="1:8" x14ac:dyDescent="0.3">
      <c r="A225" s="4">
        <v>20140808</v>
      </c>
      <c r="B225" s="4">
        <v>2014</v>
      </c>
      <c r="C225" s="4" t="s">
        <v>2</v>
      </c>
      <c r="D225" s="4" t="s">
        <v>2</v>
      </c>
      <c r="E225" s="5">
        <v>12</v>
      </c>
      <c r="F225" s="5">
        <v>12</v>
      </c>
      <c r="G225" s="8">
        <v>36</v>
      </c>
      <c r="H225" s="13">
        <v>0.58064400000000005</v>
      </c>
    </row>
    <row r="226" spans="1:8" x14ac:dyDescent="0.3">
      <c r="A226" s="4">
        <v>20140808</v>
      </c>
      <c r="B226" s="4">
        <v>2014</v>
      </c>
      <c r="C226" s="4" t="s">
        <v>2</v>
      </c>
      <c r="D226" s="4" t="s">
        <v>2</v>
      </c>
      <c r="E226" s="5">
        <v>11</v>
      </c>
      <c r="F226" s="5">
        <v>11</v>
      </c>
      <c r="G226" s="8">
        <v>36</v>
      </c>
      <c r="H226" s="13">
        <v>0.58064400000000005</v>
      </c>
    </row>
    <row r="227" spans="1:8" x14ac:dyDescent="0.3">
      <c r="A227" s="4">
        <v>20140808</v>
      </c>
      <c r="B227" s="4">
        <v>2014</v>
      </c>
      <c r="C227" s="4" t="s">
        <v>2</v>
      </c>
      <c r="D227" s="4" t="s">
        <v>2</v>
      </c>
      <c r="E227" s="5">
        <v>11</v>
      </c>
      <c r="F227" s="5">
        <v>11</v>
      </c>
      <c r="G227" s="8">
        <v>36</v>
      </c>
      <c r="H227" s="13">
        <v>0.58064400000000005</v>
      </c>
    </row>
    <row r="228" spans="1:8" x14ac:dyDescent="0.3">
      <c r="A228" s="4">
        <v>20140808</v>
      </c>
      <c r="B228" s="4">
        <v>2014</v>
      </c>
      <c r="C228" s="4" t="s">
        <v>2</v>
      </c>
      <c r="D228" s="4" t="s">
        <v>2</v>
      </c>
      <c r="E228" s="5">
        <v>11</v>
      </c>
      <c r="F228" s="5">
        <v>11</v>
      </c>
      <c r="G228" s="8">
        <v>36</v>
      </c>
      <c r="H228" s="13">
        <v>0.58064400000000005</v>
      </c>
    </row>
    <row r="229" spans="1:8" x14ac:dyDescent="0.3">
      <c r="A229" s="4">
        <v>20140808</v>
      </c>
      <c r="B229" s="4">
        <v>2014</v>
      </c>
      <c r="C229" s="4" t="s">
        <v>2</v>
      </c>
      <c r="D229" s="4" t="s">
        <v>2</v>
      </c>
      <c r="E229" s="5">
        <v>11</v>
      </c>
      <c r="F229" s="5">
        <v>11</v>
      </c>
      <c r="G229" s="8">
        <v>36</v>
      </c>
      <c r="H229" s="13">
        <v>0.58064400000000005</v>
      </c>
    </row>
    <row r="230" spans="1:8" x14ac:dyDescent="0.3">
      <c r="A230" s="4">
        <v>20140808</v>
      </c>
      <c r="B230" s="4">
        <v>2014</v>
      </c>
      <c r="C230" s="4" t="s">
        <v>2</v>
      </c>
      <c r="D230" s="4" t="s">
        <v>2</v>
      </c>
      <c r="E230" s="5">
        <v>11</v>
      </c>
      <c r="F230" s="5">
        <v>11</v>
      </c>
      <c r="G230" s="8">
        <v>36</v>
      </c>
      <c r="H230" s="13">
        <v>0.58064400000000005</v>
      </c>
    </row>
    <row r="231" spans="1:8" x14ac:dyDescent="0.3">
      <c r="A231" s="4">
        <v>20140808</v>
      </c>
      <c r="B231" s="4">
        <v>2014</v>
      </c>
      <c r="C231" s="4" t="s">
        <v>2</v>
      </c>
      <c r="D231" s="4" t="s">
        <v>2</v>
      </c>
      <c r="E231" s="5">
        <v>11</v>
      </c>
      <c r="F231" s="5">
        <v>11</v>
      </c>
      <c r="G231" s="8">
        <v>36</v>
      </c>
      <c r="H231" s="13">
        <v>0.58064400000000005</v>
      </c>
    </row>
    <row r="232" spans="1:8" x14ac:dyDescent="0.3">
      <c r="A232" s="4">
        <v>20140808</v>
      </c>
      <c r="B232" s="4">
        <v>2014</v>
      </c>
      <c r="C232" s="4" t="s">
        <v>2</v>
      </c>
      <c r="D232" s="4" t="s">
        <v>2</v>
      </c>
      <c r="E232" s="5">
        <v>11</v>
      </c>
      <c r="F232" s="5">
        <v>11</v>
      </c>
      <c r="G232" s="8">
        <v>36</v>
      </c>
      <c r="H232" s="13">
        <v>0.58064400000000005</v>
      </c>
    </row>
    <row r="233" spans="1:8" x14ac:dyDescent="0.3">
      <c r="A233" s="4">
        <v>20140808</v>
      </c>
      <c r="B233" s="4">
        <v>2014</v>
      </c>
      <c r="C233" s="4" t="s">
        <v>2</v>
      </c>
      <c r="D233" s="4" t="s">
        <v>2</v>
      </c>
      <c r="E233" s="5">
        <v>11</v>
      </c>
      <c r="F233" s="5">
        <v>11</v>
      </c>
      <c r="G233" s="8">
        <v>36</v>
      </c>
      <c r="H233" s="13">
        <v>0.58064400000000005</v>
      </c>
    </row>
    <row r="234" spans="1:8" x14ac:dyDescent="0.3">
      <c r="A234" s="4">
        <v>20140808</v>
      </c>
      <c r="B234" s="4">
        <v>2014</v>
      </c>
      <c r="C234" s="4" t="s">
        <v>2</v>
      </c>
      <c r="D234" s="4" t="s">
        <v>2</v>
      </c>
      <c r="E234" s="5">
        <v>11</v>
      </c>
      <c r="F234" s="5">
        <v>11</v>
      </c>
      <c r="G234" s="8">
        <v>36</v>
      </c>
      <c r="H234" s="13">
        <v>0.58064400000000005</v>
      </c>
    </row>
    <row r="235" spans="1:8" x14ac:dyDescent="0.3">
      <c r="A235" s="4">
        <v>20140808</v>
      </c>
      <c r="B235" s="4">
        <v>2014</v>
      </c>
      <c r="C235" s="4" t="s">
        <v>2</v>
      </c>
      <c r="D235" s="4" t="s">
        <v>2</v>
      </c>
      <c r="E235" s="5">
        <v>11.5</v>
      </c>
      <c r="F235" s="5">
        <v>12</v>
      </c>
      <c r="G235" s="8">
        <v>36</v>
      </c>
      <c r="H235" s="13">
        <v>0.58064400000000005</v>
      </c>
    </row>
    <row r="236" spans="1:8" x14ac:dyDescent="0.3">
      <c r="A236" s="4">
        <v>20140808</v>
      </c>
      <c r="B236" s="4">
        <v>2014</v>
      </c>
      <c r="C236" s="4" t="s">
        <v>2</v>
      </c>
      <c r="D236" s="4" t="s">
        <v>2</v>
      </c>
      <c r="E236" s="5">
        <v>11.5</v>
      </c>
      <c r="F236" s="5">
        <v>12</v>
      </c>
      <c r="G236" s="8">
        <v>36</v>
      </c>
      <c r="H236" s="13">
        <v>0.58064400000000005</v>
      </c>
    </row>
    <row r="237" spans="1:8" x14ac:dyDescent="0.3">
      <c r="A237" s="4">
        <v>20140808</v>
      </c>
      <c r="B237" s="4">
        <v>2014</v>
      </c>
      <c r="C237" s="4" t="s">
        <v>2</v>
      </c>
      <c r="D237" s="4" t="s">
        <v>2</v>
      </c>
      <c r="E237" s="5">
        <v>12</v>
      </c>
      <c r="F237" s="5">
        <v>12</v>
      </c>
      <c r="G237" s="8">
        <v>36</v>
      </c>
      <c r="H237" s="13">
        <v>0.58064400000000005</v>
      </c>
    </row>
    <row r="238" spans="1:8" x14ac:dyDescent="0.3">
      <c r="A238" s="4">
        <v>20140808</v>
      </c>
      <c r="B238" s="4">
        <v>2014</v>
      </c>
      <c r="C238" s="4" t="s">
        <v>25</v>
      </c>
      <c r="D238" s="4" t="s">
        <v>2</v>
      </c>
      <c r="E238" s="5">
        <v>10</v>
      </c>
      <c r="F238" s="5">
        <v>10</v>
      </c>
      <c r="G238" s="8">
        <v>36</v>
      </c>
      <c r="H238" s="13">
        <v>0.58064400000000005</v>
      </c>
    </row>
    <row r="239" spans="1:8" x14ac:dyDescent="0.3">
      <c r="A239" s="4">
        <v>20140808</v>
      </c>
      <c r="B239" s="4">
        <v>2014</v>
      </c>
      <c r="C239" s="4" t="s">
        <v>25</v>
      </c>
      <c r="D239" s="4" t="s">
        <v>2</v>
      </c>
      <c r="E239" s="5">
        <v>10</v>
      </c>
      <c r="F239" s="5">
        <v>10</v>
      </c>
      <c r="G239" s="8">
        <v>36</v>
      </c>
      <c r="H239" s="13">
        <v>0.58064400000000005</v>
      </c>
    </row>
    <row r="240" spans="1:8" x14ac:dyDescent="0.3">
      <c r="A240" s="4">
        <v>20140808</v>
      </c>
      <c r="B240" s="4">
        <v>2014</v>
      </c>
      <c r="C240" s="4" t="s">
        <v>25</v>
      </c>
      <c r="D240" s="4" t="s">
        <v>2</v>
      </c>
      <c r="E240" s="5">
        <v>10.5</v>
      </c>
      <c r="F240" s="5">
        <v>11</v>
      </c>
      <c r="G240" s="8">
        <v>36</v>
      </c>
      <c r="H240" s="13">
        <v>0.58064400000000005</v>
      </c>
    </row>
    <row r="241" spans="1:8" x14ac:dyDescent="0.3">
      <c r="A241" s="4">
        <v>20140808</v>
      </c>
      <c r="B241" s="4">
        <v>2014</v>
      </c>
      <c r="C241" s="4" t="s">
        <v>25</v>
      </c>
      <c r="D241" s="4" t="s">
        <v>2</v>
      </c>
      <c r="E241" s="5">
        <v>10.5</v>
      </c>
      <c r="F241" s="5">
        <v>11</v>
      </c>
      <c r="G241" s="8">
        <v>36</v>
      </c>
      <c r="H241" s="13">
        <v>0.58064400000000005</v>
      </c>
    </row>
    <row r="242" spans="1:8" x14ac:dyDescent="0.3">
      <c r="A242" s="4">
        <v>20140808</v>
      </c>
      <c r="B242" s="4">
        <v>2014</v>
      </c>
      <c r="C242" s="4" t="s">
        <v>2</v>
      </c>
      <c r="D242" s="4" t="s">
        <v>2</v>
      </c>
      <c r="E242" s="5">
        <v>12</v>
      </c>
      <c r="F242" s="5">
        <v>12</v>
      </c>
      <c r="G242" s="8">
        <v>37</v>
      </c>
      <c r="H242" s="13">
        <v>0.596773</v>
      </c>
    </row>
    <row r="243" spans="1:8" x14ac:dyDescent="0.3">
      <c r="A243" s="4">
        <v>20140808</v>
      </c>
      <c r="B243" s="4">
        <v>2014</v>
      </c>
      <c r="C243" s="4" t="s">
        <v>2</v>
      </c>
      <c r="D243" s="4" t="s">
        <v>2</v>
      </c>
      <c r="E243" s="5">
        <v>12</v>
      </c>
      <c r="F243" s="5">
        <v>12</v>
      </c>
      <c r="G243" s="8">
        <v>37</v>
      </c>
      <c r="H243" s="13">
        <v>0.596773</v>
      </c>
    </row>
    <row r="244" spans="1:8" x14ac:dyDescent="0.3">
      <c r="A244" s="4">
        <v>20140808</v>
      </c>
      <c r="B244" s="4">
        <v>2014</v>
      </c>
      <c r="C244" s="4" t="s">
        <v>2</v>
      </c>
      <c r="D244" s="4" t="s">
        <v>2</v>
      </c>
      <c r="E244" s="5">
        <v>12</v>
      </c>
      <c r="F244" s="5">
        <v>12</v>
      </c>
      <c r="G244" s="8">
        <v>37</v>
      </c>
      <c r="H244" s="13">
        <v>0.596773</v>
      </c>
    </row>
    <row r="245" spans="1:8" x14ac:dyDescent="0.3">
      <c r="A245" s="4">
        <v>20140808</v>
      </c>
      <c r="B245" s="4">
        <v>2014</v>
      </c>
      <c r="C245" s="4" t="s">
        <v>2</v>
      </c>
      <c r="D245" s="4" t="s">
        <v>2</v>
      </c>
      <c r="E245" s="5">
        <v>11</v>
      </c>
      <c r="F245" s="5">
        <v>11</v>
      </c>
      <c r="G245" s="8">
        <v>37</v>
      </c>
      <c r="H245" s="13">
        <v>0.596773</v>
      </c>
    </row>
    <row r="246" spans="1:8" x14ac:dyDescent="0.3">
      <c r="A246" s="4">
        <v>20140808</v>
      </c>
      <c r="B246" s="4">
        <v>2014</v>
      </c>
      <c r="C246" s="4" t="s">
        <v>2</v>
      </c>
      <c r="D246" s="4" t="s">
        <v>2</v>
      </c>
      <c r="E246" s="5">
        <v>11</v>
      </c>
      <c r="F246" s="5">
        <v>11</v>
      </c>
      <c r="G246" s="8">
        <v>37</v>
      </c>
      <c r="H246" s="13">
        <v>0.596773</v>
      </c>
    </row>
    <row r="247" spans="1:8" x14ac:dyDescent="0.3">
      <c r="A247" s="4">
        <v>20140808</v>
      </c>
      <c r="B247" s="4">
        <v>2014</v>
      </c>
      <c r="C247" s="4" t="s">
        <v>2</v>
      </c>
      <c r="D247" s="4" t="s">
        <v>2</v>
      </c>
      <c r="E247" s="5">
        <v>11</v>
      </c>
      <c r="F247" s="5">
        <v>11</v>
      </c>
      <c r="G247" s="8">
        <v>37</v>
      </c>
      <c r="H247" s="13">
        <v>0.596773</v>
      </c>
    </row>
    <row r="248" spans="1:8" x14ac:dyDescent="0.3">
      <c r="A248" s="4">
        <v>20140808</v>
      </c>
      <c r="B248" s="4">
        <v>2014</v>
      </c>
      <c r="C248" s="4" t="s">
        <v>2</v>
      </c>
      <c r="D248" s="4" t="s">
        <v>2</v>
      </c>
      <c r="E248" s="5">
        <v>11</v>
      </c>
      <c r="F248" s="5">
        <v>11</v>
      </c>
      <c r="G248" s="8">
        <v>37</v>
      </c>
      <c r="H248" s="13">
        <v>0.596773</v>
      </c>
    </row>
    <row r="249" spans="1:8" x14ac:dyDescent="0.3">
      <c r="A249" s="4">
        <v>20140808</v>
      </c>
      <c r="B249" s="4">
        <v>2014</v>
      </c>
      <c r="C249" s="4" t="s">
        <v>2</v>
      </c>
      <c r="D249" s="4" t="s">
        <v>2</v>
      </c>
      <c r="E249" s="5">
        <v>11</v>
      </c>
      <c r="F249" s="5">
        <v>11</v>
      </c>
      <c r="G249" s="8">
        <v>37</v>
      </c>
      <c r="H249" s="13">
        <v>0.596773</v>
      </c>
    </row>
    <row r="250" spans="1:8" x14ac:dyDescent="0.3">
      <c r="A250" s="4">
        <v>20140808</v>
      </c>
      <c r="B250" s="4">
        <v>2014</v>
      </c>
      <c r="C250" s="4" t="s">
        <v>2</v>
      </c>
      <c r="D250" s="4" t="s">
        <v>2</v>
      </c>
      <c r="E250" s="5">
        <v>11</v>
      </c>
      <c r="F250" s="5">
        <v>11</v>
      </c>
      <c r="G250" s="8">
        <v>37</v>
      </c>
      <c r="H250" s="13">
        <v>0.596773</v>
      </c>
    </row>
    <row r="251" spans="1:8" x14ac:dyDescent="0.3">
      <c r="A251" s="4">
        <v>20140808</v>
      </c>
      <c r="B251" s="4">
        <v>2014</v>
      </c>
      <c r="C251" s="4" t="s">
        <v>2</v>
      </c>
      <c r="D251" s="4" t="s">
        <v>2</v>
      </c>
      <c r="E251" s="5">
        <v>11</v>
      </c>
      <c r="F251" s="5">
        <v>11</v>
      </c>
      <c r="G251" s="8">
        <v>37</v>
      </c>
      <c r="H251" s="13">
        <v>0.596773</v>
      </c>
    </row>
    <row r="252" spans="1:8" x14ac:dyDescent="0.3">
      <c r="A252" s="4">
        <v>20140808</v>
      </c>
      <c r="B252" s="4">
        <v>2014</v>
      </c>
      <c r="C252" s="4" t="s">
        <v>2</v>
      </c>
      <c r="D252" s="4" t="s">
        <v>2</v>
      </c>
      <c r="E252" s="5">
        <v>11</v>
      </c>
      <c r="F252" s="5">
        <v>11</v>
      </c>
      <c r="G252" s="8">
        <v>37</v>
      </c>
      <c r="H252" s="13">
        <v>0.596773</v>
      </c>
    </row>
    <row r="253" spans="1:8" x14ac:dyDescent="0.3">
      <c r="A253" s="4">
        <v>20140808</v>
      </c>
      <c r="B253" s="4">
        <v>2014</v>
      </c>
      <c r="C253" s="4" t="s">
        <v>2</v>
      </c>
      <c r="D253" s="4" t="s">
        <v>2</v>
      </c>
      <c r="E253" s="5">
        <v>11.5</v>
      </c>
      <c r="F253" s="5">
        <v>12</v>
      </c>
      <c r="G253" s="8">
        <v>37</v>
      </c>
      <c r="H253" s="13">
        <v>0.596773</v>
      </c>
    </row>
    <row r="254" spans="1:8" x14ac:dyDescent="0.3">
      <c r="A254" s="4">
        <v>20140808</v>
      </c>
      <c r="B254" s="4">
        <v>2014</v>
      </c>
      <c r="C254" s="4" t="s">
        <v>2</v>
      </c>
      <c r="D254" s="4" t="s">
        <v>2</v>
      </c>
      <c r="E254" s="5">
        <v>11.5</v>
      </c>
      <c r="F254" s="5">
        <v>12</v>
      </c>
      <c r="G254" s="8">
        <v>37</v>
      </c>
      <c r="H254" s="13">
        <v>0.596773</v>
      </c>
    </row>
    <row r="255" spans="1:8" x14ac:dyDescent="0.3">
      <c r="A255" s="4">
        <v>20140808</v>
      </c>
      <c r="B255" s="4">
        <v>2014</v>
      </c>
      <c r="C255" s="4" t="s">
        <v>2</v>
      </c>
      <c r="D255" s="4" t="s">
        <v>2</v>
      </c>
      <c r="E255" s="5">
        <v>12</v>
      </c>
      <c r="F255" s="5">
        <v>12</v>
      </c>
      <c r="G255" s="8">
        <v>37</v>
      </c>
      <c r="H255" s="13">
        <v>0.596773</v>
      </c>
    </row>
    <row r="256" spans="1:8" x14ac:dyDescent="0.3">
      <c r="A256" s="4">
        <v>20140808</v>
      </c>
      <c r="B256" s="4">
        <v>2014</v>
      </c>
      <c r="C256" s="4" t="s">
        <v>2</v>
      </c>
      <c r="D256" s="4" t="s">
        <v>2</v>
      </c>
      <c r="E256" s="5">
        <v>12</v>
      </c>
      <c r="F256" s="5">
        <v>12</v>
      </c>
      <c r="G256" s="8">
        <v>37</v>
      </c>
      <c r="H256" s="13">
        <v>0.596773</v>
      </c>
    </row>
    <row r="257" spans="1:8" x14ac:dyDescent="0.3">
      <c r="A257" s="4">
        <v>20140808</v>
      </c>
      <c r="B257" s="4">
        <v>2014</v>
      </c>
      <c r="C257" s="4" t="s">
        <v>2</v>
      </c>
      <c r="D257" s="4" t="s">
        <v>2</v>
      </c>
      <c r="E257" s="5">
        <v>11</v>
      </c>
      <c r="F257" s="5">
        <v>11</v>
      </c>
      <c r="G257" s="8">
        <v>38</v>
      </c>
      <c r="H257" s="13">
        <v>0.61290200000000006</v>
      </c>
    </row>
    <row r="258" spans="1:8" x14ac:dyDescent="0.3">
      <c r="A258" s="4">
        <v>20140808</v>
      </c>
      <c r="B258" s="4">
        <v>2014</v>
      </c>
      <c r="C258" s="4" t="s">
        <v>2</v>
      </c>
      <c r="D258" s="4" t="s">
        <v>2</v>
      </c>
      <c r="E258" s="5">
        <v>11</v>
      </c>
      <c r="F258" s="5">
        <v>11</v>
      </c>
      <c r="G258" s="8">
        <v>38</v>
      </c>
      <c r="H258" s="13">
        <v>0.61290200000000006</v>
      </c>
    </row>
    <row r="259" spans="1:8" x14ac:dyDescent="0.3">
      <c r="A259" s="4">
        <v>20140808</v>
      </c>
      <c r="B259" s="4">
        <v>2014</v>
      </c>
      <c r="C259" s="4" t="s">
        <v>2</v>
      </c>
      <c r="D259" s="4" t="s">
        <v>2</v>
      </c>
      <c r="E259" s="5">
        <v>11</v>
      </c>
      <c r="F259" s="5">
        <v>11</v>
      </c>
      <c r="G259" s="8">
        <v>38</v>
      </c>
      <c r="H259" s="13">
        <v>0.61290200000000006</v>
      </c>
    </row>
    <row r="260" spans="1:8" x14ac:dyDescent="0.3">
      <c r="A260" s="4">
        <v>20140808</v>
      </c>
      <c r="B260" s="4">
        <v>2014</v>
      </c>
      <c r="C260" s="4" t="s">
        <v>2</v>
      </c>
      <c r="D260" s="4" t="s">
        <v>2</v>
      </c>
      <c r="E260" s="5">
        <v>11</v>
      </c>
      <c r="F260" s="5">
        <v>11</v>
      </c>
      <c r="G260" s="8">
        <v>38</v>
      </c>
      <c r="H260" s="13">
        <v>0.61290200000000006</v>
      </c>
    </row>
    <row r="261" spans="1:8" x14ac:dyDescent="0.3">
      <c r="A261" s="4">
        <v>20140808</v>
      </c>
      <c r="B261" s="4">
        <v>2014</v>
      </c>
      <c r="C261" s="4" t="s">
        <v>2</v>
      </c>
      <c r="D261" s="4" t="s">
        <v>2</v>
      </c>
      <c r="E261" s="5">
        <v>11</v>
      </c>
      <c r="F261" s="5">
        <v>11</v>
      </c>
      <c r="G261" s="8">
        <v>38</v>
      </c>
      <c r="H261" s="13">
        <v>0.61290200000000006</v>
      </c>
    </row>
    <row r="262" spans="1:8" x14ac:dyDescent="0.3">
      <c r="A262" s="4">
        <v>20140808</v>
      </c>
      <c r="B262" s="4">
        <v>2014</v>
      </c>
      <c r="C262" s="4" t="s">
        <v>2</v>
      </c>
      <c r="D262" s="4" t="s">
        <v>2</v>
      </c>
      <c r="E262" s="5">
        <v>11</v>
      </c>
      <c r="F262" s="5">
        <v>11</v>
      </c>
      <c r="G262" s="8">
        <v>38</v>
      </c>
      <c r="H262" s="13">
        <v>0.61290200000000006</v>
      </c>
    </row>
    <row r="263" spans="1:8" x14ac:dyDescent="0.3">
      <c r="A263" s="4">
        <v>20140808</v>
      </c>
      <c r="B263" s="4">
        <v>2014</v>
      </c>
      <c r="C263" s="4" t="s">
        <v>2</v>
      </c>
      <c r="D263" s="4" t="s">
        <v>2</v>
      </c>
      <c r="E263" s="5">
        <v>11</v>
      </c>
      <c r="F263" s="5">
        <v>11</v>
      </c>
      <c r="G263" s="8">
        <v>38</v>
      </c>
      <c r="H263" s="13">
        <v>0.61290200000000006</v>
      </c>
    </row>
    <row r="264" spans="1:8" x14ac:dyDescent="0.3">
      <c r="A264" s="4">
        <v>20140808</v>
      </c>
      <c r="B264" s="4">
        <v>2014</v>
      </c>
      <c r="C264" s="4" t="s">
        <v>2</v>
      </c>
      <c r="D264" s="4" t="s">
        <v>2</v>
      </c>
      <c r="E264" s="5">
        <v>11</v>
      </c>
      <c r="F264" s="5">
        <v>11</v>
      </c>
      <c r="G264" s="8">
        <v>38</v>
      </c>
      <c r="H264" s="13">
        <v>0.61290200000000006</v>
      </c>
    </row>
    <row r="265" spans="1:8" x14ac:dyDescent="0.3">
      <c r="A265" s="4">
        <v>20140808</v>
      </c>
      <c r="B265" s="4">
        <v>2014</v>
      </c>
      <c r="C265" s="4" t="s">
        <v>2</v>
      </c>
      <c r="D265" s="4" t="s">
        <v>2</v>
      </c>
      <c r="E265" s="5">
        <v>11</v>
      </c>
      <c r="F265" s="5">
        <v>11</v>
      </c>
      <c r="G265" s="8">
        <v>38</v>
      </c>
      <c r="H265" s="13">
        <v>0.61290200000000006</v>
      </c>
    </row>
    <row r="266" spans="1:8" x14ac:dyDescent="0.3">
      <c r="A266" s="4">
        <v>20140808</v>
      </c>
      <c r="B266" s="4">
        <v>2014</v>
      </c>
      <c r="C266" s="4" t="s">
        <v>2</v>
      </c>
      <c r="D266" s="4" t="s">
        <v>2</v>
      </c>
      <c r="E266" s="5">
        <v>11</v>
      </c>
      <c r="F266" s="5">
        <v>11</v>
      </c>
      <c r="G266" s="8">
        <v>38</v>
      </c>
      <c r="H266" s="13">
        <v>0.61290200000000006</v>
      </c>
    </row>
    <row r="267" spans="1:8" x14ac:dyDescent="0.3">
      <c r="A267" s="4">
        <v>20140808</v>
      </c>
      <c r="B267" s="4">
        <v>2014</v>
      </c>
      <c r="C267" s="4" t="s">
        <v>2</v>
      </c>
      <c r="D267" s="4" t="s">
        <v>2</v>
      </c>
      <c r="E267" s="5">
        <v>11</v>
      </c>
      <c r="F267" s="5">
        <v>11</v>
      </c>
      <c r="G267" s="8">
        <v>38</v>
      </c>
      <c r="H267" s="13">
        <v>0.61290200000000006</v>
      </c>
    </row>
    <row r="268" spans="1:8" x14ac:dyDescent="0.3">
      <c r="A268" s="4">
        <v>20140808</v>
      </c>
      <c r="B268" s="4">
        <v>2014</v>
      </c>
      <c r="C268" s="4" t="s">
        <v>2</v>
      </c>
      <c r="D268" s="4" t="s">
        <v>2</v>
      </c>
      <c r="E268" s="5">
        <v>11</v>
      </c>
      <c r="F268" s="5">
        <v>11</v>
      </c>
      <c r="G268" s="8">
        <v>38</v>
      </c>
      <c r="H268" s="13">
        <v>0.61290200000000006</v>
      </c>
    </row>
    <row r="269" spans="1:8" x14ac:dyDescent="0.3">
      <c r="A269" s="4">
        <v>20140808</v>
      </c>
      <c r="B269" s="4">
        <v>2014</v>
      </c>
      <c r="C269" s="4" t="s">
        <v>2</v>
      </c>
      <c r="D269" s="4" t="s">
        <v>2</v>
      </c>
      <c r="E269" s="5">
        <v>11</v>
      </c>
      <c r="F269" s="5">
        <v>11</v>
      </c>
      <c r="G269" s="8">
        <v>38</v>
      </c>
      <c r="H269" s="13">
        <v>0.61290200000000006</v>
      </c>
    </row>
    <row r="270" spans="1:8" x14ac:dyDescent="0.3">
      <c r="A270" s="4">
        <v>20140808</v>
      </c>
      <c r="B270" s="4">
        <v>2014</v>
      </c>
      <c r="C270" s="4" t="s">
        <v>2</v>
      </c>
      <c r="D270" s="4" t="s">
        <v>2</v>
      </c>
      <c r="E270" s="5">
        <v>11</v>
      </c>
      <c r="F270" s="5">
        <v>11</v>
      </c>
      <c r="G270" s="8">
        <v>38</v>
      </c>
      <c r="H270" s="13">
        <v>0.61290200000000006</v>
      </c>
    </row>
    <row r="271" spans="1:8" x14ac:dyDescent="0.3">
      <c r="A271" s="4">
        <v>20140808</v>
      </c>
      <c r="B271" s="4">
        <v>2014</v>
      </c>
      <c r="C271" s="4" t="s">
        <v>25</v>
      </c>
      <c r="D271" s="4" t="s">
        <v>2</v>
      </c>
      <c r="E271" s="5">
        <v>10</v>
      </c>
      <c r="F271" s="5">
        <v>10</v>
      </c>
      <c r="G271" s="8">
        <v>38</v>
      </c>
      <c r="H271" s="13">
        <v>0.61290200000000006</v>
      </c>
    </row>
    <row r="272" spans="1:8" x14ac:dyDescent="0.3">
      <c r="A272" s="4">
        <v>20140808</v>
      </c>
      <c r="B272" s="4">
        <v>2014</v>
      </c>
      <c r="C272" s="4" t="s">
        <v>25</v>
      </c>
      <c r="D272" s="4" t="s">
        <v>2</v>
      </c>
      <c r="E272" s="5">
        <v>10.5</v>
      </c>
      <c r="F272" s="5">
        <v>11</v>
      </c>
      <c r="G272" s="8">
        <v>38</v>
      </c>
      <c r="H272" s="13">
        <v>0.61290200000000006</v>
      </c>
    </row>
    <row r="273" spans="1:8" x14ac:dyDescent="0.3">
      <c r="A273" s="4">
        <v>20140808</v>
      </c>
      <c r="B273" s="4">
        <v>2014</v>
      </c>
      <c r="C273" s="4" t="s">
        <v>2</v>
      </c>
      <c r="D273" s="4" t="s">
        <v>2</v>
      </c>
      <c r="E273" s="5">
        <v>11.5</v>
      </c>
      <c r="F273" s="5">
        <v>12</v>
      </c>
      <c r="G273" s="8">
        <v>39</v>
      </c>
      <c r="H273" s="13">
        <v>0.62903100000000001</v>
      </c>
    </row>
    <row r="274" spans="1:8" x14ac:dyDescent="0.3">
      <c r="A274" s="4">
        <v>20140808</v>
      </c>
      <c r="B274" s="4">
        <v>2014</v>
      </c>
      <c r="C274" s="4" t="s">
        <v>2</v>
      </c>
      <c r="D274" s="4" t="s">
        <v>2</v>
      </c>
      <c r="E274" s="5">
        <v>12</v>
      </c>
      <c r="F274" s="5">
        <v>12</v>
      </c>
      <c r="G274" s="8">
        <v>39</v>
      </c>
      <c r="H274" s="13">
        <v>0.62903100000000001</v>
      </c>
    </row>
    <row r="275" spans="1:8" x14ac:dyDescent="0.3">
      <c r="A275" s="4">
        <v>20140808</v>
      </c>
      <c r="B275" s="4">
        <v>2014</v>
      </c>
      <c r="C275" s="4" t="s">
        <v>2</v>
      </c>
      <c r="D275" s="4" t="s">
        <v>2</v>
      </c>
      <c r="E275" s="5">
        <v>12</v>
      </c>
      <c r="F275" s="5">
        <v>12</v>
      </c>
      <c r="G275" s="8">
        <v>39</v>
      </c>
      <c r="H275" s="13">
        <v>0.62903100000000001</v>
      </c>
    </row>
    <row r="276" spans="1:8" x14ac:dyDescent="0.3">
      <c r="A276" s="4">
        <v>20140808</v>
      </c>
      <c r="B276" s="4">
        <v>2014</v>
      </c>
      <c r="C276" s="4" t="s">
        <v>2</v>
      </c>
      <c r="D276" s="4" t="s">
        <v>2</v>
      </c>
      <c r="E276" s="5">
        <v>12.5</v>
      </c>
      <c r="F276" s="5">
        <v>13</v>
      </c>
      <c r="G276" s="8">
        <v>39</v>
      </c>
      <c r="H276" s="13">
        <v>0.62903100000000001</v>
      </c>
    </row>
    <row r="277" spans="1:8" x14ac:dyDescent="0.3">
      <c r="A277" s="4">
        <v>20140808</v>
      </c>
      <c r="B277" s="4">
        <v>2014</v>
      </c>
      <c r="C277" s="4" t="s">
        <v>2</v>
      </c>
      <c r="D277" s="4" t="s">
        <v>2</v>
      </c>
      <c r="E277" s="5">
        <v>11</v>
      </c>
      <c r="F277" s="5">
        <v>11</v>
      </c>
      <c r="G277" s="8">
        <v>39</v>
      </c>
      <c r="H277" s="13">
        <v>0.62903100000000001</v>
      </c>
    </row>
    <row r="278" spans="1:8" x14ac:dyDescent="0.3">
      <c r="A278" s="4">
        <v>20140808</v>
      </c>
      <c r="B278" s="4">
        <v>2014</v>
      </c>
      <c r="C278" s="4" t="s">
        <v>2</v>
      </c>
      <c r="D278" s="4" t="s">
        <v>2</v>
      </c>
      <c r="E278" s="5">
        <v>11.5</v>
      </c>
      <c r="F278" s="5">
        <v>12</v>
      </c>
      <c r="G278" s="8">
        <v>39</v>
      </c>
      <c r="H278" s="13">
        <v>0.62903100000000001</v>
      </c>
    </row>
    <row r="279" spans="1:8" x14ac:dyDescent="0.3">
      <c r="A279" s="4">
        <v>20140808</v>
      </c>
      <c r="B279" s="4">
        <v>2014</v>
      </c>
      <c r="C279" s="4" t="s">
        <v>2</v>
      </c>
      <c r="D279" s="4" t="s">
        <v>2</v>
      </c>
      <c r="E279" s="5">
        <v>12</v>
      </c>
      <c r="F279" s="5">
        <v>12</v>
      </c>
      <c r="G279" s="8">
        <v>39</v>
      </c>
      <c r="H279" s="13">
        <v>0.62903100000000001</v>
      </c>
    </row>
    <row r="280" spans="1:8" x14ac:dyDescent="0.3">
      <c r="A280" s="4">
        <v>20140808</v>
      </c>
      <c r="B280" s="4">
        <v>2014</v>
      </c>
      <c r="C280" s="4" t="s">
        <v>2</v>
      </c>
      <c r="D280" s="4" t="s">
        <v>2</v>
      </c>
      <c r="E280" s="5">
        <v>11.5</v>
      </c>
      <c r="F280" s="5">
        <v>12</v>
      </c>
      <c r="G280" s="8">
        <v>40</v>
      </c>
      <c r="H280" s="13">
        <v>0.64516000000000007</v>
      </c>
    </row>
    <row r="281" spans="1:8" x14ac:dyDescent="0.3">
      <c r="A281" s="4">
        <v>20140808</v>
      </c>
      <c r="B281" s="4">
        <v>2014</v>
      </c>
      <c r="C281" s="4" t="s">
        <v>2</v>
      </c>
      <c r="D281" s="4" t="s">
        <v>2</v>
      </c>
      <c r="E281" s="5">
        <v>12</v>
      </c>
      <c r="F281" s="5">
        <v>12</v>
      </c>
      <c r="G281" s="8">
        <v>40</v>
      </c>
      <c r="H281" s="13">
        <v>0.64516000000000007</v>
      </c>
    </row>
    <row r="282" spans="1:8" x14ac:dyDescent="0.3">
      <c r="A282" s="4">
        <v>20140808</v>
      </c>
      <c r="B282" s="4">
        <v>2014</v>
      </c>
      <c r="C282" s="4" t="s">
        <v>2</v>
      </c>
      <c r="D282" s="4" t="s">
        <v>2</v>
      </c>
      <c r="E282" s="5">
        <v>12</v>
      </c>
      <c r="F282" s="5">
        <v>12</v>
      </c>
      <c r="G282" s="8">
        <v>40</v>
      </c>
      <c r="H282" s="13">
        <v>0.64516000000000007</v>
      </c>
    </row>
    <row r="283" spans="1:8" x14ac:dyDescent="0.3">
      <c r="A283" s="4">
        <v>20140808</v>
      </c>
      <c r="B283" s="4">
        <v>2014</v>
      </c>
      <c r="C283" s="4" t="s">
        <v>2</v>
      </c>
      <c r="D283" s="4" t="s">
        <v>2</v>
      </c>
      <c r="E283" s="5">
        <v>12</v>
      </c>
      <c r="F283" s="5">
        <v>12</v>
      </c>
      <c r="G283" s="8">
        <v>40</v>
      </c>
      <c r="H283" s="13">
        <v>0.64516000000000007</v>
      </c>
    </row>
    <row r="284" spans="1:8" x14ac:dyDescent="0.3">
      <c r="A284" s="4">
        <v>20140808</v>
      </c>
      <c r="B284" s="4">
        <v>2014</v>
      </c>
      <c r="C284" s="4" t="s">
        <v>2</v>
      </c>
      <c r="D284" s="4" t="s">
        <v>2</v>
      </c>
      <c r="E284" s="5">
        <v>11</v>
      </c>
      <c r="F284" s="5">
        <v>11</v>
      </c>
      <c r="G284" s="8">
        <v>40</v>
      </c>
      <c r="H284" s="13">
        <v>0.64516000000000007</v>
      </c>
    </row>
    <row r="285" spans="1:8" x14ac:dyDescent="0.3">
      <c r="A285" s="4">
        <v>20140808</v>
      </c>
      <c r="B285" s="4">
        <v>2014</v>
      </c>
      <c r="C285" s="4" t="s">
        <v>2</v>
      </c>
      <c r="D285" s="4" t="s">
        <v>2</v>
      </c>
      <c r="E285" s="5">
        <v>11.5</v>
      </c>
      <c r="F285" s="5">
        <v>12</v>
      </c>
      <c r="G285" s="8">
        <v>40</v>
      </c>
      <c r="H285" s="13">
        <v>0.64516000000000007</v>
      </c>
    </row>
    <row r="286" spans="1:8" x14ac:dyDescent="0.3">
      <c r="A286" s="4">
        <v>20140808</v>
      </c>
      <c r="B286" s="4">
        <v>2014</v>
      </c>
      <c r="C286" s="4" t="s">
        <v>2</v>
      </c>
      <c r="D286" s="4" t="s">
        <v>2</v>
      </c>
      <c r="E286" s="5">
        <v>12</v>
      </c>
      <c r="F286" s="5">
        <v>12</v>
      </c>
      <c r="G286" s="8">
        <v>40</v>
      </c>
      <c r="H286" s="13">
        <v>0.64516000000000007</v>
      </c>
    </row>
    <row r="287" spans="1:8" x14ac:dyDescent="0.3">
      <c r="A287" s="4">
        <v>20140808</v>
      </c>
      <c r="B287" s="4">
        <v>2014</v>
      </c>
      <c r="C287" s="4" t="s">
        <v>2</v>
      </c>
      <c r="D287" s="4" t="s">
        <v>2</v>
      </c>
      <c r="E287" s="5">
        <v>12</v>
      </c>
      <c r="F287" s="5">
        <v>12</v>
      </c>
      <c r="G287" s="8">
        <v>41</v>
      </c>
      <c r="H287" s="13">
        <v>0.66128900000000002</v>
      </c>
    </row>
    <row r="288" spans="1:8" x14ac:dyDescent="0.3">
      <c r="A288" s="4">
        <v>20140808</v>
      </c>
      <c r="B288" s="4">
        <v>2014</v>
      </c>
      <c r="C288" s="4" t="s">
        <v>2</v>
      </c>
      <c r="D288" s="4" t="s">
        <v>2</v>
      </c>
      <c r="E288" s="5">
        <v>12</v>
      </c>
      <c r="F288" s="5">
        <v>12</v>
      </c>
      <c r="G288" s="8">
        <v>41</v>
      </c>
      <c r="H288" s="13">
        <v>0.66128900000000002</v>
      </c>
    </row>
    <row r="289" spans="1:8" x14ac:dyDescent="0.3">
      <c r="A289" s="4">
        <v>20140808</v>
      </c>
      <c r="B289" s="4">
        <v>2014</v>
      </c>
      <c r="C289" s="4" t="s">
        <v>2</v>
      </c>
      <c r="D289" s="4" t="s">
        <v>2</v>
      </c>
      <c r="E289" s="5">
        <v>12</v>
      </c>
      <c r="F289" s="5">
        <v>12</v>
      </c>
      <c r="G289" s="8">
        <v>41</v>
      </c>
      <c r="H289" s="13">
        <v>0.66128900000000002</v>
      </c>
    </row>
    <row r="290" spans="1:8" x14ac:dyDescent="0.3">
      <c r="A290" s="4">
        <v>20140808</v>
      </c>
      <c r="B290" s="4">
        <v>2014</v>
      </c>
      <c r="C290" s="4" t="s">
        <v>2</v>
      </c>
      <c r="D290" s="4" t="s">
        <v>2</v>
      </c>
      <c r="E290" s="5">
        <v>11.5</v>
      </c>
      <c r="F290" s="5">
        <v>12</v>
      </c>
      <c r="G290" s="8">
        <v>41</v>
      </c>
      <c r="H290" s="13">
        <v>0.66128900000000002</v>
      </c>
    </row>
    <row r="291" spans="1:8" x14ac:dyDescent="0.3">
      <c r="A291" s="4">
        <v>20140808</v>
      </c>
      <c r="B291" s="4">
        <v>2014</v>
      </c>
      <c r="C291" s="4" t="s">
        <v>2</v>
      </c>
      <c r="D291" s="4" t="s">
        <v>2</v>
      </c>
      <c r="E291" s="5">
        <v>12</v>
      </c>
      <c r="F291" s="5">
        <v>12</v>
      </c>
      <c r="G291" s="8">
        <v>42</v>
      </c>
      <c r="H291" s="13">
        <v>0.67741800000000008</v>
      </c>
    </row>
    <row r="292" spans="1:8" x14ac:dyDescent="0.3">
      <c r="A292" s="4">
        <v>20140808</v>
      </c>
      <c r="B292" s="4">
        <v>2014</v>
      </c>
      <c r="C292" s="4" t="s">
        <v>2</v>
      </c>
      <c r="D292" s="4" t="s">
        <v>2</v>
      </c>
      <c r="E292" s="5">
        <v>12</v>
      </c>
      <c r="F292" s="5">
        <v>12</v>
      </c>
      <c r="G292" s="8">
        <v>42</v>
      </c>
      <c r="H292" s="13">
        <v>0.67741800000000008</v>
      </c>
    </row>
    <row r="293" spans="1:8" x14ac:dyDescent="0.3">
      <c r="A293" s="4">
        <v>20140808</v>
      </c>
      <c r="B293" s="4">
        <v>2014</v>
      </c>
      <c r="C293" s="4" t="s">
        <v>2</v>
      </c>
      <c r="D293" s="4" t="s">
        <v>2</v>
      </c>
      <c r="E293" s="5">
        <v>12</v>
      </c>
      <c r="F293" s="5">
        <v>12</v>
      </c>
      <c r="G293" s="8">
        <v>42</v>
      </c>
      <c r="H293" s="13">
        <v>0.67741800000000008</v>
      </c>
    </row>
    <row r="294" spans="1:8" x14ac:dyDescent="0.3">
      <c r="A294" s="4">
        <v>20140808</v>
      </c>
      <c r="B294" s="4">
        <v>2014</v>
      </c>
      <c r="C294" s="4" t="s">
        <v>2</v>
      </c>
      <c r="D294" s="4" t="s">
        <v>2</v>
      </c>
      <c r="E294" s="5">
        <v>12</v>
      </c>
      <c r="F294" s="5">
        <v>12</v>
      </c>
      <c r="G294" s="8">
        <v>42</v>
      </c>
      <c r="H294" s="13">
        <v>0.67741800000000008</v>
      </c>
    </row>
    <row r="295" spans="1:8" x14ac:dyDescent="0.3">
      <c r="A295" s="4">
        <v>20140808</v>
      </c>
      <c r="B295" s="4">
        <v>2014</v>
      </c>
      <c r="C295" s="4" t="s">
        <v>2</v>
      </c>
      <c r="D295" s="4" t="s">
        <v>2</v>
      </c>
      <c r="E295" s="5">
        <v>12</v>
      </c>
      <c r="F295" s="5">
        <v>12</v>
      </c>
      <c r="G295" s="8">
        <v>43</v>
      </c>
      <c r="H295" s="13">
        <v>0.69354700000000002</v>
      </c>
    </row>
    <row r="296" spans="1:8" x14ac:dyDescent="0.3">
      <c r="A296" s="4">
        <v>20140808</v>
      </c>
      <c r="B296" s="4">
        <v>2014</v>
      </c>
      <c r="C296" s="4" t="s">
        <v>2</v>
      </c>
      <c r="D296" s="4" t="s">
        <v>2</v>
      </c>
      <c r="E296" s="5">
        <v>12</v>
      </c>
      <c r="F296" s="5">
        <v>12</v>
      </c>
      <c r="G296" s="8">
        <v>43</v>
      </c>
      <c r="H296" s="13">
        <v>0.69354700000000002</v>
      </c>
    </row>
    <row r="297" spans="1:8" x14ac:dyDescent="0.3">
      <c r="A297" s="4">
        <v>20140808</v>
      </c>
      <c r="B297" s="4">
        <v>2014</v>
      </c>
      <c r="C297" s="4" t="s">
        <v>2</v>
      </c>
      <c r="D297" s="4" t="s">
        <v>2</v>
      </c>
      <c r="E297" s="5">
        <v>12</v>
      </c>
      <c r="F297" s="5">
        <v>12</v>
      </c>
      <c r="G297" s="8">
        <v>43</v>
      </c>
      <c r="H297" s="13">
        <v>0.69354700000000002</v>
      </c>
    </row>
    <row r="298" spans="1:8" x14ac:dyDescent="0.3">
      <c r="A298" s="4">
        <v>20140808</v>
      </c>
      <c r="B298" s="4">
        <v>2014</v>
      </c>
      <c r="C298" s="4" t="s">
        <v>2</v>
      </c>
      <c r="D298" s="4" t="s">
        <v>2</v>
      </c>
      <c r="E298" s="5">
        <v>12.5</v>
      </c>
      <c r="F298" s="5">
        <v>13</v>
      </c>
      <c r="G298" s="8">
        <v>43</v>
      </c>
      <c r="H298" s="13">
        <v>0.69354700000000002</v>
      </c>
    </row>
    <row r="299" spans="1:8" x14ac:dyDescent="0.3">
      <c r="A299" s="4">
        <v>20140808</v>
      </c>
      <c r="B299" s="4">
        <v>2014</v>
      </c>
      <c r="C299" s="4" t="s">
        <v>2</v>
      </c>
      <c r="D299" s="4" t="s">
        <v>2</v>
      </c>
      <c r="E299" s="5">
        <v>13</v>
      </c>
      <c r="F299" s="5">
        <v>13</v>
      </c>
      <c r="G299" s="8">
        <v>43</v>
      </c>
      <c r="H299" s="13">
        <v>0.69354700000000002</v>
      </c>
    </row>
    <row r="300" spans="1:8" x14ac:dyDescent="0.3">
      <c r="A300" s="4">
        <v>20140808</v>
      </c>
      <c r="B300" s="4">
        <v>2014</v>
      </c>
      <c r="C300" s="4" t="s">
        <v>2</v>
      </c>
      <c r="D300" s="4" t="s">
        <v>2</v>
      </c>
      <c r="E300" s="5">
        <v>13</v>
      </c>
      <c r="F300" s="5">
        <v>13</v>
      </c>
      <c r="G300" s="8">
        <v>43</v>
      </c>
      <c r="H300" s="13">
        <v>0.69354700000000002</v>
      </c>
    </row>
    <row r="301" spans="1:8" x14ac:dyDescent="0.3">
      <c r="A301" s="4">
        <v>20140808</v>
      </c>
      <c r="B301" s="4">
        <v>2014</v>
      </c>
      <c r="C301" s="4" t="s">
        <v>2</v>
      </c>
      <c r="D301" s="4" t="s">
        <v>2</v>
      </c>
      <c r="E301" s="5">
        <v>12</v>
      </c>
      <c r="F301" s="5">
        <v>12</v>
      </c>
      <c r="G301" s="8">
        <v>44</v>
      </c>
      <c r="H301" s="13">
        <v>0.70967600000000008</v>
      </c>
    </row>
    <row r="302" spans="1:8" x14ac:dyDescent="0.3">
      <c r="A302" s="4">
        <v>20140808</v>
      </c>
      <c r="B302" s="4">
        <v>2014</v>
      </c>
      <c r="C302" s="4" t="s">
        <v>2</v>
      </c>
      <c r="D302" s="4" t="s">
        <v>2</v>
      </c>
      <c r="E302" s="5">
        <v>12.5</v>
      </c>
      <c r="F302" s="5">
        <v>13</v>
      </c>
      <c r="G302" s="8">
        <v>44</v>
      </c>
      <c r="H302" s="13">
        <v>0.70967600000000008</v>
      </c>
    </row>
    <row r="303" spans="1:8" x14ac:dyDescent="0.3">
      <c r="A303" s="4">
        <v>20140808</v>
      </c>
      <c r="B303" s="4">
        <v>2014</v>
      </c>
      <c r="C303" s="4" t="s">
        <v>2</v>
      </c>
      <c r="D303" s="4" t="s">
        <v>2</v>
      </c>
      <c r="E303" s="5">
        <v>13</v>
      </c>
      <c r="F303" s="5">
        <v>13</v>
      </c>
      <c r="G303" s="8">
        <v>44</v>
      </c>
      <c r="H303" s="13">
        <v>0.70967600000000008</v>
      </c>
    </row>
    <row r="304" spans="1:8" x14ac:dyDescent="0.3">
      <c r="A304" s="4">
        <v>20140808</v>
      </c>
      <c r="B304" s="4">
        <v>2014</v>
      </c>
      <c r="C304" s="4" t="s">
        <v>2</v>
      </c>
      <c r="D304" s="4" t="s">
        <v>2</v>
      </c>
      <c r="E304" s="5">
        <v>13</v>
      </c>
      <c r="F304" s="5">
        <v>13</v>
      </c>
      <c r="G304" s="8">
        <v>44</v>
      </c>
      <c r="H304" s="13">
        <v>0.70967600000000008</v>
      </c>
    </row>
    <row r="305" spans="1:8" x14ac:dyDescent="0.3">
      <c r="A305" s="4">
        <v>20140808</v>
      </c>
      <c r="B305" s="4">
        <v>2014</v>
      </c>
      <c r="C305" s="4" t="s">
        <v>2</v>
      </c>
      <c r="D305" s="4" t="s">
        <v>2</v>
      </c>
      <c r="E305" s="5">
        <v>13</v>
      </c>
      <c r="F305" s="5">
        <v>13</v>
      </c>
      <c r="G305" s="8">
        <v>44</v>
      </c>
      <c r="H305" s="13">
        <v>0.70967600000000008</v>
      </c>
    </row>
    <row r="306" spans="1:8" x14ac:dyDescent="0.3">
      <c r="A306" s="4">
        <v>20140808</v>
      </c>
      <c r="B306" s="4">
        <v>2014</v>
      </c>
      <c r="C306" s="4" t="s">
        <v>2</v>
      </c>
      <c r="D306" s="4" t="s">
        <v>2</v>
      </c>
      <c r="E306" s="5">
        <v>13</v>
      </c>
      <c r="F306" s="5">
        <v>13</v>
      </c>
      <c r="G306" s="8">
        <v>44</v>
      </c>
      <c r="H306" s="13">
        <v>0.70967600000000008</v>
      </c>
    </row>
    <row r="307" spans="1:8" x14ac:dyDescent="0.3">
      <c r="A307" s="4">
        <v>20140808</v>
      </c>
      <c r="B307" s="4">
        <v>2014</v>
      </c>
      <c r="C307" s="4" t="s">
        <v>2</v>
      </c>
      <c r="D307" s="4" t="s">
        <v>2</v>
      </c>
      <c r="E307" s="5">
        <v>11.5</v>
      </c>
      <c r="F307" s="5">
        <v>12</v>
      </c>
      <c r="G307" s="8">
        <v>45</v>
      </c>
      <c r="H307" s="13">
        <v>0.72580500000000003</v>
      </c>
    </row>
    <row r="308" spans="1:8" x14ac:dyDescent="0.3">
      <c r="A308" s="4">
        <v>20140808</v>
      </c>
      <c r="B308" s="4">
        <v>2014</v>
      </c>
      <c r="C308" s="4" t="s">
        <v>2</v>
      </c>
      <c r="D308" s="4" t="s">
        <v>2</v>
      </c>
      <c r="E308" s="5">
        <v>12</v>
      </c>
      <c r="F308" s="5">
        <v>12</v>
      </c>
      <c r="G308" s="8">
        <v>45</v>
      </c>
      <c r="H308" s="13">
        <v>0.72580500000000003</v>
      </c>
    </row>
    <row r="309" spans="1:8" x14ac:dyDescent="0.3">
      <c r="A309" s="4">
        <v>20140808</v>
      </c>
      <c r="B309" s="4">
        <v>2014</v>
      </c>
      <c r="C309" s="4" t="s">
        <v>2</v>
      </c>
      <c r="D309" s="4" t="s">
        <v>2</v>
      </c>
      <c r="E309" s="5">
        <v>12</v>
      </c>
      <c r="F309" s="5">
        <v>12</v>
      </c>
      <c r="G309" s="8">
        <v>45</v>
      </c>
      <c r="H309" s="13">
        <v>0.72580500000000003</v>
      </c>
    </row>
    <row r="310" spans="1:8" x14ac:dyDescent="0.3">
      <c r="A310" s="4">
        <v>20140808</v>
      </c>
      <c r="B310" s="4">
        <v>2014</v>
      </c>
      <c r="C310" s="4" t="s">
        <v>2</v>
      </c>
      <c r="D310" s="4" t="s">
        <v>2</v>
      </c>
      <c r="E310" s="5">
        <v>12</v>
      </c>
      <c r="F310" s="5">
        <v>12</v>
      </c>
      <c r="G310" s="8">
        <v>45</v>
      </c>
      <c r="H310" s="13">
        <v>0.72580500000000003</v>
      </c>
    </row>
    <row r="311" spans="1:8" x14ac:dyDescent="0.3">
      <c r="A311" s="4">
        <v>20140808</v>
      </c>
      <c r="B311" s="4">
        <v>2014</v>
      </c>
      <c r="C311" s="4" t="s">
        <v>2</v>
      </c>
      <c r="D311" s="4" t="s">
        <v>2</v>
      </c>
      <c r="E311" s="5">
        <v>12.5</v>
      </c>
      <c r="F311" s="5">
        <v>13</v>
      </c>
      <c r="G311" s="8">
        <v>45</v>
      </c>
      <c r="H311" s="13">
        <v>0.72580500000000003</v>
      </c>
    </row>
    <row r="312" spans="1:8" x14ac:dyDescent="0.3">
      <c r="A312" s="4">
        <v>20140808</v>
      </c>
      <c r="B312" s="4">
        <v>2014</v>
      </c>
      <c r="C312" s="4" t="s">
        <v>2</v>
      </c>
      <c r="D312" s="4" t="s">
        <v>2</v>
      </c>
      <c r="E312" s="5">
        <v>12.5</v>
      </c>
      <c r="F312" s="5">
        <v>13</v>
      </c>
      <c r="G312" s="8">
        <v>45</v>
      </c>
      <c r="H312" s="13">
        <v>0.72580500000000003</v>
      </c>
    </row>
    <row r="313" spans="1:8" x14ac:dyDescent="0.3">
      <c r="A313" s="4">
        <v>20140808</v>
      </c>
      <c r="B313" s="4">
        <v>2014</v>
      </c>
      <c r="C313" s="4" t="s">
        <v>2</v>
      </c>
      <c r="D313" s="4" t="s">
        <v>2</v>
      </c>
      <c r="E313" s="5">
        <v>13</v>
      </c>
      <c r="F313" s="5">
        <v>13</v>
      </c>
      <c r="G313" s="8">
        <v>45</v>
      </c>
      <c r="H313" s="13">
        <v>0.72580500000000003</v>
      </c>
    </row>
    <row r="314" spans="1:8" x14ac:dyDescent="0.3">
      <c r="A314" s="4">
        <v>20140808</v>
      </c>
      <c r="B314" s="4">
        <v>2014</v>
      </c>
      <c r="C314" s="4" t="s">
        <v>2</v>
      </c>
      <c r="D314" s="4" t="s">
        <v>2</v>
      </c>
      <c r="E314" s="5">
        <v>13</v>
      </c>
      <c r="F314" s="5">
        <v>13</v>
      </c>
      <c r="G314" s="8">
        <v>45</v>
      </c>
      <c r="H314" s="13">
        <v>0.72580500000000003</v>
      </c>
    </row>
    <row r="315" spans="1:8" x14ac:dyDescent="0.3">
      <c r="A315" s="4">
        <v>20140808</v>
      </c>
      <c r="B315" s="4">
        <v>2014</v>
      </c>
      <c r="C315" s="4" t="s">
        <v>2</v>
      </c>
      <c r="D315" s="4" t="s">
        <v>2</v>
      </c>
      <c r="E315" s="5">
        <v>13</v>
      </c>
      <c r="F315" s="5">
        <v>13</v>
      </c>
      <c r="G315" s="8">
        <v>45</v>
      </c>
      <c r="H315" s="13">
        <v>0.72580500000000003</v>
      </c>
    </row>
    <row r="316" spans="1:8" x14ac:dyDescent="0.3">
      <c r="A316" s="4">
        <v>20140808</v>
      </c>
      <c r="B316" s="4">
        <v>2014</v>
      </c>
      <c r="C316" s="4" t="s">
        <v>2</v>
      </c>
      <c r="D316" s="4" t="s">
        <v>2</v>
      </c>
      <c r="E316" s="5">
        <v>13.5</v>
      </c>
      <c r="F316" s="5">
        <v>14</v>
      </c>
      <c r="G316" s="8">
        <v>45</v>
      </c>
      <c r="H316" s="13">
        <v>0.72580500000000003</v>
      </c>
    </row>
    <row r="317" spans="1:8" x14ac:dyDescent="0.3">
      <c r="A317" s="4">
        <v>20140808</v>
      </c>
      <c r="B317" s="4">
        <v>2014</v>
      </c>
      <c r="C317" s="4" t="s">
        <v>2</v>
      </c>
      <c r="D317" s="4" t="s">
        <v>2</v>
      </c>
      <c r="E317" s="5">
        <v>14</v>
      </c>
      <c r="F317" s="5">
        <v>14</v>
      </c>
      <c r="G317" s="8">
        <v>45</v>
      </c>
      <c r="H317" s="13">
        <v>0.72580500000000003</v>
      </c>
    </row>
    <row r="318" spans="1:8" x14ac:dyDescent="0.3">
      <c r="A318" s="4">
        <v>20140808</v>
      </c>
      <c r="B318" s="4">
        <v>2014</v>
      </c>
      <c r="C318" s="4" t="s">
        <v>2</v>
      </c>
      <c r="D318" s="4" t="s">
        <v>2</v>
      </c>
      <c r="E318" s="5">
        <v>12</v>
      </c>
      <c r="F318" s="5">
        <v>12</v>
      </c>
      <c r="G318" s="8">
        <v>46</v>
      </c>
      <c r="H318" s="13">
        <v>0.74193400000000009</v>
      </c>
    </row>
    <row r="319" spans="1:8" x14ac:dyDescent="0.3">
      <c r="A319" s="4">
        <v>20140808</v>
      </c>
      <c r="B319" s="4">
        <v>2014</v>
      </c>
      <c r="C319" s="4" t="s">
        <v>2</v>
      </c>
      <c r="D319" s="4" t="s">
        <v>2</v>
      </c>
      <c r="E319" s="5">
        <v>12.5</v>
      </c>
      <c r="F319" s="5">
        <v>13</v>
      </c>
      <c r="G319" s="8">
        <v>46</v>
      </c>
      <c r="H319" s="13">
        <v>0.74193400000000009</v>
      </c>
    </row>
    <row r="320" spans="1:8" x14ac:dyDescent="0.3">
      <c r="A320" s="4">
        <v>20140808</v>
      </c>
      <c r="B320" s="4">
        <v>2014</v>
      </c>
      <c r="C320" s="4" t="s">
        <v>2</v>
      </c>
      <c r="D320" s="4" t="s">
        <v>2</v>
      </c>
      <c r="E320" s="5">
        <v>13</v>
      </c>
      <c r="F320" s="5">
        <v>13</v>
      </c>
      <c r="G320" s="8">
        <v>46</v>
      </c>
      <c r="H320" s="13">
        <v>0.74193400000000009</v>
      </c>
    </row>
    <row r="321" spans="1:8" x14ac:dyDescent="0.3">
      <c r="A321" s="4">
        <v>20140808</v>
      </c>
      <c r="B321" s="4">
        <v>2014</v>
      </c>
      <c r="C321" s="4" t="s">
        <v>2</v>
      </c>
      <c r="D321" s="4" t="s">
        <v>2</v>
      </c>
      <c r="E321" s="5">
        <v>12</v>
      </c>
      <c r="F321" s="5">
        <v>12</v>
      </c>
      <c r="G321" s="8">
        <v>47</v>
      </c>
      <c r="H321" s="13">
        <v>0.75806300000000004</v>
      </c>
    </row>
    <row r="322" spans="1:8" x14ac:dyDescent="0.3">
      <c r="A322" s="4">
        <v>20140808</v>
      </c>
      <c r="B322" s="4">
        <v>2014</v>
      </c>
      <c r="C322" s="4" t="s">
        <v>2</v>
      </c>
      <c r="D322" s="4" t="s">
        <v>2</v>
      </c>
      <c r="E322" s="5">
        <v>13</v>
      </c>
      <c r="F322" s="5">
        <v>13</v>
      </c>
      <c r="G322" s="8">
        <v>47</v>
      </c>
      <c r="H322" s="13">
        <v>0.75806300000000004</v>
      </c>
    </row>
    <row r="323" spans="1:8" x14ac:dyDescent="0.3">
      <c r="A323" s="4">
        <v>20140808</v>
      </c>
      <c r="B323" s="4">
        <v>2014</v>
      </c>
      <c r="C323" s="4" t="s">
        <v>2</v>
      </c>
      <c r="D323" s="4" t="s">
        <v>2</v>
      </c>
      <c r="E323" s="5">
        <v>13</v>
      </c>
      <c r="F323" s="5">
        <v>13</v>
      </c>
      <c r="G323" s="8">
        <v>47</v>
      </c>
      <c r="H323" s="13">
        <v>0.75806300000000004</v>
      </c>
    </row>
    <row r="324" spans="1:8" x14ac:dyDescent="0.3">
      <c r="A324" s="4">
        <v>20140808</v>
      </c>
      <c r="B324" s="4">
        <v>2014</v>
      </c>
      <c r="C324" s="4" t="s">
        <v>2</v>
      </c>
      <c r="D324" s="4" t="s">
        <v>2</v>
      </c>
      <c r="E324" s="5">
        <v>12</v>
      </c>
      <c r="F324" s="5">
        <v>12</v>
      </c>
      <c r="G324" s="8">
        <v>47</v>
      </c>
      <c r="H324" s="13">
        <v>0.75806300000000004</v>
      </c>
    </row>
    <row r="325" spans="1:8" x14ac:dyDescent="0.3">
      <c r="A325" s="4">
        <v>20140808</v>
      </c>
      <c r="B325" s="4">
        <v>2014</v>
      </c>
      <c r="C325" s="4" t="s">
        <v>2</v>
      </c>
      <c r="D325" s="4" t="s">
        <v>2</v>
      </c>
      <c r="E325" s="5">
        <v>13</v>
      </c>
      <c r="F325" s="5">
        <v>13</v>
      </c>
      <c r="G325" s="8">
        <v>48</v>
      </c>
      <c r="H325" s="13">
        <v>0.77419199999999999</v>
      </c>
    </row>
    <row r="326" spans="1:8" x14ac:dyDescent="0.3">
      <c r="A326" s="4">
        <v>20140808</v>
      </c>
      <c r="B326" s="4">
        <v>2014</v>
      </c>
      <c r="C326" s="4" t="s">
        <v>2</v>
      </c>
      <c r="D326" s="4" t="s">
        <v>2</v>
      </c>
      <c r="E326" s="5">
        <v>12</v>
      </c>
      <c r="F326" s="5">
        <v>12</v>
      </c>
      <c r="G326" s="8">
        <v>48</v>
      </c>
      <c r="H326" s="13">
        <v>0.77419199999999999</v>
      </c>
    </row>
    <row r="327" spans="1:8" x14ac:dyDescent="0.3">
      <c r="A327" s="4">
        <v>20140808</v>
      </c>
      <c r="B327" s="4">
        <v>2014</v>
      </c>
      <c r="C327" s="4" t="s">
        <v>2</v>
      </c>
      <c r="D327" s="4" t="s">
        <v>2</v>
      </c>
      <c r="E327" s="5">
        <v>13</v>
      </c>
      <c r="F327" s="5">
        <v>13</v>
      </c>
      <c r="G327" s="8">
        <v>50</v>
      </c>
      <c r="H327" s="13">
        <v>0.80645</v>
      </c>
    </row>
    <row r="328" spans="1:8" x14ac:dyDescent="0.3">
      <c r="A328" s="4">
        <v>20140808</v>
      </c>
      <c r="B328" s="4">
        <v>2014</v>
      </c>
      <c r="C328" s="4" t="s">
        <v>2</v>
      </c>
      <c r="D328" s="4" t="s">
        <v>2</v>
      </c>
      <c r="E328" s="5">
        <v>14</v>
      </c>
      <c r="F328" s="5">
        <v>14</v>
      </c>
      <c r="G328" s="8">
        <v>52</v>
      </c>
      <c r="H328" s="13">
        <v>0.83870800000000001</v>
      </c>
    </row>
    <row r="329" spans="1:8" x14ac:dyDescent="0.3">
      <c r="A329" s="4">
        <v>20140808</v>
      </c>
      <c r="B329" s="4">
        <v>2014</v>
      </c>
      <c r="C329" s="4" t="s">
        <v>2</v>
      </c>
      <c r="D329" s="4" t="s">
        <v>2</v>
      </c>
      <c r="E329" s="5">
        <v>16</v>
      </c>
      <c r="F329" s="5">
        <v>16</v>
      </c>
      <c r="G329" s="8">
        <v>54</v>
      </c>
      <c r="H329" s="13">
        <v>0.87096600000000002</v>
      </c>
    </row>
    <row r="330" spans="1:8" x14ac:dyDescent="0.3">
      <c r="A330" s="4">
        <v>20140808</v>
      </c>
      <c r="B330" s="4">
        <v>2014</v>
      </c>
      <c r="C330" s="4" t="s">
        <v>2</v>
      </c>
      <c r="D330" s="4" t="s">
        <v>2</v>
      </c>
      <c r="E330" s="5">
        <v>16</v>
      </c>
      <c r="F330" s="5">
        <v>16</v>
      </c>
      <c r="G330" s="8">
        <v>61</v>
      </c>
      <c r="H330" s="13">
        <v>0.9838690000000001</v>
      </c>
    </row>
    <row r="331" spans="1:8" x14ac:dyDescent="0.3">
      <c r="A331" s="4">
        <v>20140808</v>
      </c>
      <c r="B331" s="4">
        <v>2014</v>
      </c>
      <c r="C331" s="4" t="s">
        <v>2</v>
      </c>
      <c r="D331" s="4" t="s">
        <v>2</v>
      </c>
      <c r="E331" s="5">
        <v>15.5</v>
      </c>
      <c r="F331" s="5">
        <v>16</v>
      </c>
      <c r="G331" s="8">
        <v>62</v>
      </c>
      <c r="H331" s="13">
        <v>0.99999800000000005</v>
      </c>
    </row>
    <row r="332" spans="1:8" x14ac:dyDescent="0.3">
      <c r="A332" s="4">
        <v>20140808</v>
      </c>
      <c r="B332" s="4">
        <v>2014</v>
      </c>
      <c r="C332" s="4" t="s">
        <v>2</v>
      </c>
      <c r="D332" s="4" t="s">
        <v>2</v>
      </c>
      <c r="E332" s="5">
        <v>16</v>
      </c>
      <c r="F332" s="5">
        <v>16</v>
      </c>
      <c r="G332" s="8">
        <v>62</v>
      </c>
      <c r="H332" s="13">
        <v>0.99999800000000005</v>
      </c>
    </row>
    <row r="333" spans="1:8" x14ac:dyDescent="0.3">
      <c r="A333" s="4">
        <v>20140808</v>
      </c>
      <c r="B333" s="4">
        <v>2014</v>
      </c>
      <c r="C333" s="4" t="s">
        <v>2</v>
      </c>
      <c r="D333" s="4" t="s">
        <v>2</v>
      </c>
      <c r="E333" s="5">
        <v>16</v>
      </c>
      <c r="F333" s="5">
        <v>16</v>
      </c>
      <c r="G333" s="8">
        <v>62</v>
      </c>
      <c r="H333" s="13">
        <v>0.99999800000000005</v>
      </c>
    </row>
    <row r="334" spans="1:8" x14ac:dyDescent="0.3">
      <c r="A334" s="4">
        <v>20140808</v>
      </c>
      <c r="B334" s="4">
        <v>2014</v>
      </c>
      <c r="C334" s="4" t="s">
        <v>2</v>
      </c>
      <c r="D334" s="4" t="s">
        <v>2</v>
      </c>
      <c r="E334" s="5">
        <v>16</v>
      </c>
      <c r="F334" s="5">
        <v>16</v>
      </c>
      <c r="G334" s="8">
        <v>62</v>
      </c>
      <c r="H334" s="13">
        <v>0.99999800000000005</v>
      </c>
    </row>
    <row r="335" spans="1:8" x14ac:dyDescent="0.3">
      <c r="A335" s="4">
        <v>20140808</v>
      </c>
      <c r="B335" s="4">
        <v>2014</v>
      </c>
      <c r="C335" s="4" t="s">
        <v>2</v>
      </c>
      <c r="D335" s="4" t="s">
        <v>2</v>
      </c>
      <c r="E335" s="5">
        <v>16.5</v>
      </c>
      <c r="F335" s="5">
        <v>17</v>
      </c>
      <c r="G335" s="8">
        <v>62</v>
      </c>
      <c r="H335" s="13">
        <v>0.99999800000000005</v>
      </c>
    </row>
    <row r="336" spans="1:8" x14ac:dyDescent="0.3">
      <c r="A336" s="4">
        <v>20140808</v>
      </c>
      <c r="B336" s="4">
        <v>2014</v>
      </c>
      <c r="C336" s="4" t="s">
        <v>2</v>
      </c>
      <c r="D336" s="4" t="s">
        <v>2</v>
      </c>
      <c r="E336" s="5">
        <v>17</v>
      </c>
      <c r="F336" s="5">
        <v>17</v>
      </c>
      <c r="G336" s="8">
        <v>63</v>
      </c>
      <c r="H336" s="13">
        <v>1.016127</v>
      </c>
    </row>
    <row r="337" spans="1:8" x14ac:dyDescent="0.3">
      <c r="A337" s="4">
        <v>20140808</v>
      </c>
      <c r="B337" s="4">
        <v>2014</v>
      </c>
      <c r="C337" s="4" t="s">
        <v>2</v>
      </c>
      <c r="D337" s="4" t="s">
        <v>2</v>
      </c>
      <c r="E337" s="5">
        <v>17</v>
      </c>
      <c r="F337" s="5">
        <v>17</v>
      </c>
      <c r="G337" s="8">
        <v>64</v>
      </c>
      <c r="H337" s="13">
        <v>1.0322560000000001</v>
      </c>
    </row>
    <row r="338" spans="1:8" x14ac:dyDescent="0.3">
      <c r="A338" s="4">
        <v>20140808</v>
      </c>
      <c r="B338" s="4">
        <v>2014</v>
      </c>
      <c r="C338" s="4" t="s">
        <v>2</v>
      </c>
      <c r="D338" s="4" t="s">
        <v>2</v>
      </c>
      <c r="E338" s="5">
        <v>16</v>
      </c>
      <c r="F338" s="5">
        <v>16</v>
      </c>
      <c r="G338" s="8">
        <v>65</v>
      </c>
      <c r="H338" s="13">
        <v>1.0483850000000001</v>
      </c>
    </row>
    <row r="339" spans="1:8" x14ac:dyDescent="0.3">
      <c r="A339" s="4">
        <v>20140808</v>
      </c>
      <c r="B339" s="4">
        <v>2014</v>
      </c>
      <c r="C339" s="4" t="s">
        <v>2</v>
      </c>
      <c r="D339" s="4" t="s">
        <v>2</v>
      </c>
      <c r="E339" s="5">
        <v>16</v>
      </c>
      <c r="F339" s="5">
        <v>16</v>
      </c>
      <c r="G339" s="8">
        <v>65</v>
      </c>
      <c r="H339" s="13">
        <v>1.0483850000000001</v>
      </c>
    </row>
    <row r="340" spans="1:8" x14ac:dyDescent="0.3">
      <c r="A340" s="4">
        <v>20140808</v>
      </c>
      <c r="B340" s="4">
        <v>2014</v>
      </c>
      <c r="C340" s="4" t="s">
        <v>2</v>
      </c>
      <c r="D340" s="4" t="s">
        <v>2</v>
      </c>
      <c r="E340" s="5">
        <v>16</v>
      </c>
      <c r="F340" s="5">
        <v>16</v>
      </c>
      <c r="G340" s="8">
        <v>66</v>
      </c>
      <c r="H340" s="13">
        <v>1.064514</v>
      </c>
    </row>
    <row r="341" spans="1:8" x14ac:dyDescent="0.3">
      <c r="A341" s="4">
        <v>20140808</v>
      </c>
      <c r="B341" s="4">
        <v>2014</v>
      </c>
      <c r="C341" s="4" t="s">
        <v>2</v>
      </c>
      <c r="D341" s="4" t="s">
        <v>2</v>
      </c>
      <c r="E341" s="5">
        <v>17</v>
      </c>
      <c r="F341" s="5">
        <v>17</v>
      </c>
      <c r="G341" s="8">
        <v>66</v>
      </c>
      <c r="H341" s="13">
        <v>1.064514</v>
      </c>
    </row>
    <row r="342" spans="1:8" x14ac:dyDescent="0.3">
      <c r="A342" s="4">
        <v>20140808</v>
      </c>
      <c r="B342" s="4">
        <v>2014</v>
      </c>
      <c r="C342" s="4" t="s">
        <v>2</v>
      </c>
      <c r="D342" s="4" t="s">
        <v>2</v>
      </c>
      <c r="E342" s="5">
        <v>17</v>
      </c>
      <c r="F342" s="5">
        <v>17</v>
      </c>
      <c r="G342" s="8">
        <v>66</v>
      </c>
      <c r="H342" s="13">
        <v>1.064514</v>
      </c>
    </row>
    <row r="343" spans="1:8" x14ac:dyDescent="0.3">
      <c r="A343" s="4">
        <v>20140808</v>
      </c>
      <c r="B343" s="4">
        <v>2014</v>
      </c>
      <c r="C343" s="4" t="s">
        <v>2</v>
      </c>
      <c r="D343" s="4" t="s">
        <v>2</v>
      </c>
      <c r="E343" s="5">
        <v>16.5</v>
      </c>
      <c r="F343" s="5">
        <v>17</v>
      </c>
      <c r="G343" s="8">
        <v>67</v>
      </c>
      <c r="H343" s="13">
        <v>1.080643</v>
      </c>
    </row>
    <row r="344" spans="1:8" x14ac:dyDescent="0.3">
      <c r="A344" s="4">
        <v>20140808</v>
      </c>
      <c r="B344" s="4">
        <v>2014</v>
      </c>
      <c r="C344" s="4" t="s">
        <v>2</v>
      </c>
      <c r="D344" s="4" t="s">
        <v>2</v>
      </c>
      <c r="E344" s="5" t="s">
        <v>10</v>
      </c>
      <c r="F344" s="5">
        <v>17</v>
      </c>
      <c r="G344" s="8">
        <v>67</v>
      </c>
      <c r="H344" s="13">
        <v>1.080643</v>
      </c>
    </row>
    <row r="345" spans="1:8" x14ac:dyDescent="0.3">
      <c r="A345" s="4">
        <v>20140808</v>
      </c>
      <c r="B345" s="4">
        <v>2014</v>
      </c>
      <c r="C345" s="4" t="s">
        <v>2</v>
      </c>
      <c r="D345" s="4" t="s">
        <v>2</v>
      </c>
      <c r="E345" s="5">
        <v>15.5</v>
      </c>
      <c r="F345" s="5">
        <v>16</v>
      </c>
      <c r="G345" s="8">
        <v>70</v>
      </c>
      <c r="H345" s="13">
        <v>1.12903</v>
      </c>
    </row>
    <row r="346" spans="1:8" x14ac:dyDescent="0.3">
      <c r="A346" s="4">
        <v>20140808</v>
      </c>
      <c r="B346" s="4">
        <v>2014</v>
      </c>
      <c r="C346" s="4" t="s">
        <v>2</v>
      </c>
      <c r="D346" s="4" t="s">
        <v>2</v>
      </c>
      <c r="E346" s="5">
        <v>15.5</v>
      </c>
      <c r="F346" s="5">
        <v>16</v>
      </c>
      <c r="G346" s="8">
        <v>72</v>
      </c>
      <c r="H346" s="13">
        <v>1.1612880000000001</v>
      </c>
    </row>
    <row r="347" spans="1:8" x14ac:dyDescent="0.3">
      <c r="A347" s="4">
        <v>20140808</v>
      </c>
      <c r="B347" s="4">
        <v>2014</v>
      </c>
      <c r="C347" s="4" t="s">
        <v>25</v>
      </c>
      <c r="D347" s="4" t="s">
        <v>3</v>
      </c>
      <c r="E347" s="5">
        <v>5.5</v>
      </c>
      <c r="F347" s="5">
        <v>6</v>
      </c>
      <c r="G347" s="8">
        <v>16</v>
      </c>
      <c r="H347" s="13">
        <v>0.25806400000000002</v>
      </c>
    </row>
    <row r="348" spans="1:8" x14ac:dyDescent="0.3">
      <c r="A348" s="4">
        <v>20140808</v>
      </c>
      <c r="B348" s="4">
        <v>2014</v>
      </c>
      <c r="C348" s="4" t="s">
        <v>25</v>
      </c>
      <c r="D348" s="4" t="s">
        <v>3</v>
      </c>
      <c r="E348" s="5">
        <v>6</v>
      </c>
      <c r="F348" s="5">
        <v>6</v>
      </c>
      <c r="G348" s="8">
        <v>16</v>
      </c>
      <c r="H348" s="13">
        <v>0.25806400000000002</v>
      </c>
    </row>
    <row r="349" spans="1:8" x14ac:dyDescent="0.3">
      <c r="A349" s="4">
        <v>20140808</v>
      </c>
      <c r="B349" s="4">
        <v>2014</v>
      </c>
      <c r="C349" s="4" t="s">
        <v>25</v>
      </c>
      <c r="D349" s="4" t="s">
        <v>3</v>
      </c>
      <c r="E349" s="5">
        <v>6</v>
      </c>
      <c r="F349" s="5">
        <v>6</v>
      </c>
      <c r="G349" s="8">
        <v>16</v>
      </c>
      <c r="H349" s="13">
        <v>0.25806400000000002</v>
      </c>
    </row>
    <row r="350" spans="1:8" x14ac:dyDescent="0.3">
      <c r="A350" s="4">
        <v>20140808</v>
      </c>
      <c r="B350" s="4">
        <v>2014</v>
      </c>
      <c r="C350" s="4" t="s">
        <v>25</v>
      </c>
      <c r="D350" s="4" t="s">
        <v>3</v>
      </c>
      <c r="E350" s="5">
        <v>6</v>
      </c>
      <c r="F350" s="5">
        <v>6</v>
      </c>
      <c r="G350" s="8">
        <v>17</v>
      </c>
      <c r="H350" s="13">
        <v>0.27419300000000002</v>
      </c>
    </row>
    <row r="351" spans="1:8" x14ac:dyDescent="0.3">
      <c r="A351" s="4">
        <v>20140808</v>
      </c>
      <c r="B351" s="4">
        <v>2014</v>
      </c>
      <c r="C351" s="4" t="s">
        <v>25</v>
      </c>
      <c r="D351" s="4" t="s">
        <v>3</v>
      </c>
      <c r="E351" s="5">
        <v>6</v>
      </c>
      <c r="F351" s="5">
        <v>6</v>
      </c>
      <c r="G351" s="8">
        <v>17</v>
      </c>
      <c r="H351" s="13">
        <v>0.27419300000000002</v>
      </c>
    </row>
    <row r="352" spans="1:8" x14ac:dyDescent="0.3">
      <c r="A352" s="4">
        <v>20140808</v>
      </c>
      <c r="B352" s="4">
        <v>2014</v>
      </c>
      <c r="C352" s="4" t="s">
        <v>25</v>
      </c>
      <c r="D352" s="4" t="s">
        <v>3</v>
      </c>
      <c r="E352" s="5">
        <v>6</v>
      </c>
      <c r="F352" s="5">
        <v>6</v>
      </c>
      <c r="G352" s="8">
        <v>17</v>
      </c>
      <c r="H352" s="13">
        <v>0.27419300000000002</v>
      </c>
    </row>
    <row r="353" spans="1:8" x14ac:dyDescent="0.3">
      <c r="A353" s="4">
        <v>20140808</v>
      </c>
      <c r="B353" s="4">
        <v>2014</v>
      </c>
      <c r="C353" s="4" t="s">
        <v>25</v>
      </c>
      <c r="D353" s="4" t="s">
        <v>3</v>
      </c>
      <c r="E353" s="5">
        <v>6</v>
      </c>
      <c r="F353" s="5">
        <v>6</v>
      </c>
      <c r="G353" s="8">
        <v>17</v>
      </c>
      <c r="H353" s="13">
        <v>0.27419300000000002</v>
      </c>
    </row>
    <row r="354" spans="1:8" x14ac:dyDescent="0.3">
      <c r="A354" s="4">
        <v>20140808</v>
      </c>
      <c r="B354" s="4">
        <v>2014</v>
      </c>
      <c r="C354" s="4" t="s">
        <v>25</v>
      </c>
      <c r="D354" s="4" t="s">
        <v>3</v>
      </c>
      <c r="E354" s="5">
        <v>6</v>
      </c>
      <c r="F354" s="5">
        <v>6</v>
      </c>
      <c r="G354" s="8">
        <v>17</v>
      </c>
      <c r="H354" s="13">
        <v>0.27419300000000002</v>
      </c>
    </row>
    <row r="355" spans="1:8" x14ac:dyDescent="0.3">
      <c r="A355" s="4">
        <v>20140808</v>
      </c>
      <c r="B355" s="4">
        <v>2014</v>
      </c>
      <c r="C355" s="4" t="s">
        <v>25</v>
      </c>
      <c r="D355" s="4" t="s">
        <v>3</v>
      </c>
      <c r="E355" s="5">
        <v>6</v>
      </c>
      <c r="F355" s="5">
        <v>6</v>
      </c>
      <c r="G355" s="8">
        <v>18</v>
      </c>
      <c r="H355" s="13">
        <v>0.29032200000000002</v>
      </c>
    </row>
    <row r="356" spans="1:8" x14ac:dyDescent="0.3">
      <c r="A356" s="4">
        <v>20140808</v>
      </c>
      <c r="B356" s="4">
        <v>2014</v>
      </c>
      <c r="C356" s="4" t="s">
        <v>25</v>
      </c>
      <c r="D356" s="4" t="s">
        <v>3</v>
      </c>
      <c r="E356" s="5">
        <v>6</v>
      </c>
      <c r="F356" s="5">
        <v>6</v>
      </c>
      <c r="G356" s="8">
        <v>19</v>
      </c>
      <c r="H356" s="13">
        <v>0.30645100000000003</v>
      </c>
    </row>
    <row r="357" spans="1:8" x14ac:dyDescent="0.3">
      <c r="A357" s="4">
        <v>20140808</v>
      </c>
      <c r="B357" s="4">
        <v>2014</v>
      </c>
      <c r="C357" s="4" t="s">
        <v>25</v>
      </c>
      <c r="D357" s="4" t="s">
        <v>3</v>
      </c>
      <c r="E357" s="5">
        <v>6</v>
      </c>
      <c r="F357" s="5">
        <v>6</v>
      </c>
      <c r="G357" s="8">
        <v>19</v>
      </c>
      <c r="H357" s="13">
        <v>0.30645100000000003</v>
      </c>
    </row>
    <row r="358" spans="1:8" x14ac:dyDescent="0.3">
      <c r="A358" s="4">
        <v>20140808</v>
      </c>
      <c r="B358" s="4">
        <v>2014</v>
      </c>
      <c r="C358" s="4" t="s">
        <v>25</v>
      </c>
      <c r="D358" s="4" t="s">
        <v>3</v>
      </c>
      <c r="E358" s="5">
        <v>6.5</v>
      </c>
      <c r="F358" s="5">
        <v>7</v>
      </c>
      <c r="G358" s="8">
        <v>19</v>
      </c>
      <c r="H358" s="13">
        <v>0.30645100000000003</v>
      </c>
    </row>
    <row r="359" spans="1:8" x14ac:dyDescent="0.3">
      <c r="A359" s="4">
        <v>20140808</v>
      </c>
      <c r="B359" s="4">
        <v>2014</v>
      </c>
      <c r="C359" s="4" t="s">
        <v>25</v>
      </c>
      <c r="D359" s="4" t="s">
        <v>3</v>
      </c>
      <c r="E359" s="5">
        <v>7</v>
      </c>
      <c r="F359" s="5">
        <v>7</v>
      </c>
      <c r="G359" s="8">
        <v>19</v>
      </c>
      <c r="H359" s="13">
        <v>0.30645100000000003</v>
      </c>
    </row>
    <row r="360" spans="1:8" x14ac:dyDescent="0.3">
      <c r="A360" s="4">
        <v>20140808</v>
      </c>
      <c r="B360" s="4">
        <v>2014</v>
      </c>
      <c r="C360" s="4" t="s">
        <v>25</v>
      </c>
      <c r="D360" s="4" t="s">
        <v>3</v>
      </c>
      <c r="E360" s="5">
        <v>6</v>
      </c>
      <c r="F360" s="5">
        <v>6</v>
      </c>
      <c r="G360" s="8">
        <v>20</v>
      </c>
      <c r="H360" s="13">
        <v>0.32258000000000003</v>
      </c>
    </row>
    <row r="361" spans="1:8" x14ac:dyDescent="0.3">
      <c r="A361" s="4">
        <v>20140808</v>
      </c>
      <c r="B361" s="4">
        <v>2014</v>
      </c>
      <c r="C361" s="4" t="s">
        <v>25</v>
      </c>
      <c r="D361" s="4" t="s">
        <v>3</v>
      </c>
      <c r="E361" s="5">
        <v>6</v>
      </c>
      <c r="F361" s="5">
        <v>6</v>
      </c>
      <c r="G361" s="8">
        <v>20</v>
      </c>
      <c r="H361" s="13">
        <v>0.32258000000000003</v>
      </c>
    </row>
    <row r="362" spans="1:8" x14ac:dyDescent="0.3">
      <c r="A362" s="4">
        <v>20140808</v>
      </c>
      <c r="B362" s="4">
        <v>2014</v>
      </c>
      <c r="C362" s="4" t="s">
        <v>25</v>
      </c>
      <c r="D362" s="4" t="s">
        <v>3</v>
      </c>
      <c r="E362" s="5">
        <v>7</v>
      </c>
      <c r="F362" s="5">
        <v>7</v>
      </c>
      <c r="G362" s="8">
        <v>20</v>
      </c>
      <c r="H362" s="13">
        <v>0.32258000000000003</v>
      </c>
    </row>
    <row r="363" spans="1:8" x14ac:dyDescent="0.3">
      <c r="A363" s="4">
        <v>20140808</v>
      </c>
      <c r="B363" s="4">
        <v>2014</v>
      </c>
      <c r="C363" s="4" t="s">
        <v>25</v>
      </c>
      <c r="D363" s="4" t="s">
        <v>3</v>
      </c>
      <c r="E363" s="5">
        <v>7</v>
      </c>
      <c r="F363" s="5">
        <v>7</v>
      </c>
      <c r="G363" s="8">
        <v>20</v>
      </c>
      <c r="H363" s="13">
        <v>0.32258000000000003</v>
      </c>
    </row>
    <row r="364" spans="1:8" x14ac:dyDescent="0.3">
      <c r="A364" s="4">
        <v>20140808</v>
      </c>
      <c r="B364" s="4">
        <v>2014</v>
      </c>
      <c r="C364" s="4" t="s">
        <v>25</v>
      </c>
      <c r="D364" s="4" t="s">
        <v>3</v>
      </c>
      <c r="E364" s="5">
        <v>7</v>
      </c>
      <c r="F364" s="5">
        <v>7</v>
      </c>
      <c r="G364" s="8">
        <v>20</v>
      </c>
      <c r="H364" s="13">
        <v>0.32258000000000003</v>
      </c>
    </row>
    <row r="365" spans="1:8" x14ac:dyDescent="0.3">
      <c r="A365" s="4">
        <v>20140808</v>
      </c>
      <c r="B365" s="4">
        <v>2014</v>
      </c>
      <c r="C365" s="4" t="s">
        <v>25</v>
      </c>
      <c r="D365" s="4" t="s">
        <v>3</v>
      </c>
      <c r="E365" s="5">
        <v>7</v>
      </c>
      <c r="F365" s="5">
        <v>7</v>
      </c>
      <c r="G365" s="8">
        <v>20</v>
      </c>
      <c r="H365" s="13">
        <v>0.32258000000000003</v>
      </c>
    </row>
    <row r="366" spans="1:8" x14ac:dyDescent="0.3">
      <c r="A366" s="4">
        <v>20140808</v>
      </c>
      <c r="B366" s="4">
        <v>2014</v>
      </c>
      <c r="C366" s="4" t="s">
        <v>25</v>
      </c>
      <c r="D366" s="4" t="s">
        <v>3</v>
      </c>
      <c r="E366" s="5">
        <v>7</v>
      </c>
      <c r="F366" s="5">
        <v>7</v>
      </c>
      <c r="G366" s="8">
        <v>20</v>
      </c>
      <c r="H366" s="13">
        <v>0.32258000000000003</v>
      </c>
    </row>
    <row r="367" spans="1:8" x14ac:dyDescent="0.3">
      <c r="A367" s="4">
        <v>20140808</v>
      </c>
      <c r="B367" s="4">
        <v>2014</v>
      </c>
      <c r="C367" s="4" t="s">
        <v>25</v>
      </c>
      <c r="D367" s="4" t="s">
        <v>3</v>
      </c>
      <c r="E367" s="5">
        <v>7</v>
      </c>
      <c r="F367" s="5">
        <v>7</v>
      </c>
      <c r="G367" s="8">
        <v>20</v>
      </c>
      <c r="H367" s="13">
        <v>0.32258000000000003</v>
      </c>
    </row>
    <row r="368" spans="1:8" x14ac:dyDescent="0.3">
      <c r="A368" s="4">
        <v>20140808</v>
      </c>
      <c r="B368" s="4">
        <v>2014</v>
      </c>
      <c r="C368" s="4" t="s">
        <v>25</v>
      </c>
      <c r="D368" s="4" t="s">
        <v>3</v>
      </c>
      <c r="E368" s="5">
        <v>7</v>
      </c>
      <c r="F368" s="5">
        <v>7</v>
      </c>
      <c r="G368" s="8">
        <v>22</v>
      </c>
      <c r="H368" s="13">
        <v>0.35483800000000004</v>
      </c>
    </row>
    <row r="369" spans="1:8" x14ac:dyDescent="0.3">
      <c r="A369" s="4">
        <v>20140808</v>
      </c>
      <c r="B369" s="4">
        <v>2014</v>
      </c>
      <c r="C369" s="4" t="s">
        <v>25</v>
      </c>
      <c r="D369" s="4" t="s">
        <v>3</v>
      </c>
      <c r="E369" s="5">
        <v>7</v>
      </c>
      <c r="F369" s="5">
        <v>7</v>
      </c>
      <c r="G369" s="8">
        <v>22</v>
      </c>
      <c r="H369" s="13">
        <v>0.35483800000000004</v>
      </c>
    </row>
    <row r="370" spans="1:8" x14ac:dyDescent="0.3">
      <c r="A370" s="4">
        <v>20140808</v>
      </c>
      <c r="B370" s="4">
        <v>2014</v>
      </c>
      <c r="C370" s="4" t="s">
        <v>25</v>
      </c>
      <c r="D370" s="4" t="s">
        <v>3</v>
      </c>
      <c r="E370" s="5">
        <v>9</v>
      </c>
      <c r="F370" s="5">
        <v>9</v>
      </c>
      <c r="G370" s="8">
        <v>25</v>
      </c>
      <c r="H370" s="13">
        <v>0.403225</v>
      </c>
    </row>
    <row r="371" spans="1:8" x14ac:dyDescent="0.3">
      <c r="A371" s="4">
        <v>20140808</v>
      </c>
      <c r="B371" s="4">
        <v>2014</v>
      </c>
      <c r="C371" s="4" t="s">
        <v>25</v>
      </c>
      <c r="D371" s="4" t="s">
        <v>3</v>
      </c>
      <c r="E371" s="5">
        <v>8</v>
      </c>
      <c r="F371" s="5">
        <v>8</v>
      </c>
      <c r="G371" s="8">
        <v>28</v>
      </c>
      <c r="H371" s="13">
        <v>0.45161200000000001</v>
      </c>
    </row>
    <row r="372" spans="1:8" x14ac:dyDescent="0.3">
      <c r="A372" s="4">
        <v>20140808</v>
      </c>
      <c r="B372" s="4">
        <v>2014</v>
      </c>
      <c r="C372" s="4" t="s">
        <v>25</v>
      </c>
      <c r="D372" s="4" t="s">
        <v>3</v>
      </c>
      <c r="E372" s="5">
        <v>9</v>
      </c>
      <c r="F372" s="5">
        <v>9</v>
      </c>
      <c r="G372" s="8">
        <v>28</v>
      </c>
      <c r="H372" s="13">
        <v>0.45161200000000001</v>
      </c>
    </row>
    <row r="373" spans="1:8" x14ac:dyDescent="0.3">
      <c r="A373" s="4">
        <v>20140808</v>
      </c>
      <c r="B373" s="4">
        <v>2014</v>
      </c>
      <c r="C373" s="4" t="s">
        <v>25</v>
      </c>
      <c r="D373" s="4" t="s">
        <v>3</v>
      </c>
      <c r="E373" s="5">
        <v>9</v>
      </c>
      <c r="F373" s="5">
        <v>9</v>
      </c>
      <c r="G373" s="8">
        <v>28</v>
      </c>
      <c r="H373" s="13">
        <v>0.45161200000000001</v>
      </c>
    </row>
    <row r="374" spans="1:8" x14ac:dyDescent="0.3">
      <c r="A374" s="4">
        <v>20140808</v>
      </c>
      <c r="B374" s="4">
        <v>2014</v>
      </c>
      <c r="C374" s="4" t="s">
        <v>25</v>
      </c>
      <c r="D374" s="4" t="s">
        <v>3</v>
      </c>
      <c r="E374" s="5">
        <v>9</v>
      </c>
      <c r="F374" s="5">
        <v>9</v>
      </c>
      <c r="G374" s="8">
        <v>28</v>
      </c>
      <c r="H374" s="13">
        <v>0.45161200000000001</v>
      </c>
    </row>
    <row r="375" spans="1:8" x14ac:dyDescent="0.3">
      <c r="A375" s="4">
        <v>20140808</v>
      </c>
      <c r="B375" s="4">
        <v>2014</v>
      </c>
      <c r="C375" s="4" t="s">
        <v>25</v>
      </c>
      <c r="D375" s="4" t="s">
        <v>3</v>
      </c>
      <c r="E375" s="5">
        <v>9</v>
      </c>
      <c r="F375" s="5">
        <v>9</v>
      </c>
      <c r="G375" s="8">
        <v>28</v>
      </c>
      <c r="H375" s="13">
        <v>0.45161200000000001</v>
      </c>
    </row>
    <row r="376" spans="1:8" x14ac:dyDescent="0.3">
      <c r="A376" s="4">
        <v>20140808</v>
      </c>
      <c r="B376" s="4">
        <v>2014</v>
      </c>
      <c r="C376" s="4" t="s">
        <v>25</v>
      </c>
      <c r="D376" s="4" t="s">
        <v>3</v>
      </c>
      <c r="E376" s="5">
        <v>9</v>
      </c>
      <c r="F376" s="5">
        <v>9</v>
      </c>
      <c r="G376" s="8">
        <v>30</v>
      </c>
      <c r="H376" s="13">
        <v>0.48387000000000002</v>
      </c>
    </row>
    <row r="377" spans="1:8" x14ac:dyDescent="0.3">
      <c r="A377" s="4">
        <v>20140808</v>
      </c>
      <c r="B377" s="4">
        <v>2014</v>
      </c>
      <c r="C377" s="4" t="s">
        <v>25</v>
      </c>
      <c r="D377" s="4" t="s">
        <v>3</v>
      </c>
      <c r="E377" s="5">
        <v>9</v>
      </c>
      <c r="F377" s="5">
        <v>9</v>
      </c>
      <c r="G377" s="8">
        <v>30</v>
      </c>
      <c r="H377" s="13">
        <v>0.48387000000000002</v>
      </c>
    </row>
    <row r="378" spans="1:8" x14ac:dyDescent="0.3">
      <c r="A378" s="4">
        <v>20140808</v>
      </c>
      <c r="B378" s="4">
        <v>2014</v>
      </c>
      <c r="C378" s="4" t="s">
        <v>25</v>
      </c>
      <c r="D378" s="4" t="s">
        <v>3</v>
      </c>
      <c r="E378" s="5">
        <v>9</v>
      </c>
      <c r="F378" s="5">
        <v>9</v>
      </c>
      <c r="G378" s="8">
        <v>30</v>
      </c>
      <c r="H378" s="13">
        <v>0.48387000000000002</v>
      </c>
    </row>
    <row r="379" spans="1:8" x14ac:dyDescent="0.3">
      <c r="A379" s="4">
        <v>20140808</v>
      </c>
      <c r="B379" s="4">
        <v>2014</v>
      </c>
      <c r="C379" s="4" t="s">
        <v>25</v>
      </c>
      <c r="D379" s="4" t="s">
        <v>3</v>
      </c>
      <c r="E379" s="5">
        <v>10</v>
      </c>
      <c r="F379" s="5">
        <v>10</v>
      </c>
      <c r="G379" s="8">
        <v>30</v>
      </c>
      <c r="H379" s="13">
        <v>0.48387000000000002</v>
      </c>
    </row>
    <row r="380" spans="1:8" x14ac:dyDescent="0.3">
      <c r="A380" s="4">
        <v>20140808</v>
      </c>
      <c r="B380" s="4">
        <v>2014</v>
      </c>
      <c r="C380" s="4" t="s">
        <v>25</v>
      </c>
      <c r="D380" s="4" t="s">
        <v>3</v>
      </c>
      <c r="E380" s="5">
        <v>10</v>
      </c>
      <c r="F380" s="5">
        <v>10</v>
      </c>
      <c r="G380" s="8">
        <v>30</v>
      </c>
      <c r="H380" s="13">
        <v>0.48387000000000002</v>
      </c>
    </row>
    <row r="381" spans="1:8" x14ac:dyDescent="0.3">
      <c r="A381" s="4">
        <v>20140808</v>
      </c>
      <c r="B381" s="4">
        <v>2014</v>
      </c>
      <c r="C381" s="4" t="s">
        <v>25</v>
      </c>
      <c r="D381" s="4" t="s">
        <v>3</v>
      </c>
      <c r="E381" s="5">
        <v>9</v>
      </c>
      <c r="F381" s="5">
        <v>9</v>
      </c>
      <c r="G381" s="8">
        <v>31</v>
      </c>
      <c r="H381" s="13">
        <v>0.49999900000000003</v>
      </c>
    </row>
    <row r="382" spans="1:8" x14ac:dyDescent="0.3">
      <c r="A382" s="4">
        <v>20140808</v>
      </c>
      <c r="B382" s="4">
        <v>2014</v>
      </c>
      <c r="C382" s="4" t="s">
        <v>25</v>
      </c>
      <c r="D382" s="4" t="s">
        <v>3</v>
      </c>
      <c r="E382" s="5">
        <v>9</v>
      </c>
      <c r="F382" s="5">
        <v>9</v>
      </c>
      <c r="G382" s="8">
        <v>31</v>
      </c>
      <c r="H382" s="13">
        <v>0.49999900000000003</v>
      </c>
    </row>
    <row r="383" spans="1:8" x14ac:dyDescent="0.3">
      <c r="A383" s="4">
        <v>20140808</v>
      </c>
      <c r="B383" s="4">
        <v>2014</v>
      </c>
      <c r="C383" s="4" t="s">
        <v>25</v>
      </c>
      <c r="D383" s="4" t="s">
        <v>3</v>
      </c>
      <c r="E383" s="5">
        <v>9.5</v>
      </c>
      <c r="F383" s="5">
        <v>10</v>
      </c>
      <c r="G383" s="8">
        <v>31</v>
      </c>
      <c r="H383" s="13">
        <v>0.49999900000000003</v>
      </c>
    </row>
    <row r="384" spans="1:8" x14ac:dyDescent="0.3">
      <c r="A384" s="4">
        <v>20140808</v>
      </c>
      <c r="B384" s="4">
        <v>2014</v>
      </c>
      <c r="C384" s="4" t="s">
        <v>25</v>
      </c>
      <c r="D384" s="4" t="s">
        <v>3</v>
      </c>
      <c r="E384" s="5">
        <v>10</v>
      </c>
      <c r="F384" s="5">
        <v>10</v>
      </c>
      <c r="G384" s="8">
        <v>31</v>
      </c>
      <c r="H384" s="13">
        <v>0.49999900000000003</v>
      </c>
    </row>
    <row r="385" spans="1:8" x14ac:dyDescent="0.3">
      <c r="A385" s="4">
        <v>20140808</v>
      </c>
      <c r="B385" s="4">
        <v>2014</v>
      </c>
      <c r="C385" s="4" t="s">
        <v>25</v>
      </c>
      <c r="D385" s="4" t="s">
        <v>3</v>
      </c>
      <c r="E385" s="5">
        <v>10</v>
      </c>
      <c r="F385" s="5">
        <v>10</v>
      </c>
      <c r="G385" s="8">
        <v>31</v>
      </c>
      <c r="H385" s="13">
        <v>0.49999900000000003</v>
      </c>
    </row>
    <row r="386" spans="1:8" x14ac:dyDescent="0.3">
      <c r="A386" s="4">
        <v>20140808</v>
      </c>
      <c r="B386" s="4">
        <v>2014</v>
      </c>
      <c r="C386" s="4" t="s">
        <v>25</v>
      </c>
      <c r="D386" s="4" t="s">
        <v>3</v>
      </c>
      <c r="E386" s="5">
        <v>10</v>
      </c>
      <c r="F386" s="5">
        <v>10</v>
      </c>
      <c r="G386" s="8">
        <v>33</v>
      </c>
      <c r="H386" s="13">
        <v>0.53225699999999998</v>
      </c>
    </row>
    <row r="387" spans="1:8" x14ac:dyDescent="0.3">
      <c r="A387" s="4">
        <v>20140808</v>
      </c>
      <c r="B387" s="4">
        <v>2014</v>
      </c>
      <c r="C387" s="4" t="s">
        <v>25</v>
      </c>
      <c r="D387" s="4" t="s">
        <v>3</v>
      </c>
      <c r="E387" s="5">
        <v>9</v>
      </c>
      <c r="F387" s="5">
        <v>9</v>
      </c>
      <c r="G387" s="8">
        <v>34</v>
      </c>
      <c r="H387" s="13">
        <v>0.54838600000000004</v>
      </c>
    </row>
    <row r="388" spans="1:8" x14ac:dyDescent="0.3">
      <c r="A388" s="4">
        <v>20140808</v>
      </c>
      <c r="B388" s="4">
        <v>2014</v>
      </c>
      <c r="C388" s="4" t="s">
        <v>25</v>
      </c>
      <c r="D388" s="4" t="s">
        <v>3</v>
      </c>
      <c r="E388" s="5">
        <v>10</v>
      </c>
      <c r="F388" s="5">
        <v>10</v>
      </c>
      <c r="G388" s="8">
        <v>34</v>
      </c>
      <c r="H388" s="13">
        <v>0.54838600000000004</v>
      </c>
    </row>
    <row r="389" spans="1:8" x14ac:dyDescent="0.3">
      <c r="A389" s="4">
        <v>20140808</v>
      </c>
      <c r="B389" s="4">
        <v>2014</v>
      </c>
      <c r="C389" s="4" t="s">
        <v>3</v>
      </c>
      <c r="D389" s="4" t="s">
        <v>3</v>
      </c>
      <c r="E389" s="5">
        <v>11</v>
      </c>
      <c r="F389" s="5">
        <v>11</v>
      </c>
      <c r="G389" s="8">
        <v>34</v>
      </c>
      <c r="H389" s="13">
        <v>0.54838600000000004</v>
      </c>
    </row>
    <row r="390" spans="1:8" x14ac:dyDescent="0.3">
      <c r="A390" s="4">
        <v>20140808</v>
      </c>
      <c r="B390" s="4">
        <v>2014</v>
      </c>
      <c r="C390" s="4" t="s">
        <v>3</v>
      </c>
      <c r="D390" s="4" t="s">
        <v>3</v>
      </c>
      <c r="E390" s="5">
        <v>11.5</v>
      </c>
      <c r="F390" s="5">
        <v>12</v>
      </c>
      <c r="G390" s="8">
        <v>34</v>
      </c>
      <c r="H390" s="13">
        <v>0.54838600000000004</v>
      </c>
    </row>
    <row r="391" spans="1:8" x14ac:dyDescent="0.3">
      <c r="A391" s="4">
        <v>20140808</v>
      </c>
      <c r="B391" s="4">
        <v>2014</v>
      </c>
      <c r="C391" s="4" t="s">
        <v>25</v>
      </c>
      <c r="D391" s="4" t="s">
        <v>3</v>
      </c>
      <c r="E391" s="5">
        <v>10</v>
      </c>
      <c r="F391" s="5">
        <v>10</v>
      </c>
      <c r="G391" s="8">
        <v>35</v>
      </c>
      <c r="H391" s="13">
        <v>0.56451499999999999</v>
      </c>
    </row>
    <row r="392" spans="1:8" x14ac:dyDescent="0.3">
      <c r="A392" s="4">
        <v>20140808</v>
      </c>
      <c r="B392" s="4">
        <v>2014</v>
      </c>
      <c r="C392" s="4" t="s">
        <v>25</v>
      </c>
      <c r="D392" s="4" t="s">
        <v>3</v>
      </c>
      <c r="E392" s="5">
        <v>10.5</v>
      </c>
      <c r="F392" s="5">
        <v>11</v>
      </c>
      <c r="G392" s="8">
        <v>35</v>
      </c>
      <c r="H392" s="13">
        <v>0.56451499999999999</v>
      </c>
    </row>
    <row r="393" spans="1:8" x14ac:dyDescent="0.3">
      <c r="A393" s="4">
        <v>20140808</v>
      </c>
      <c r="B393" s="4">
        <v>2014</v>
      </c>
      <c r="C393" s="4" t="s">
        <v>3</v>
      </c>
      <c r="D393" s="4" t="s">
        <v>3</v>
      </c>
      <c r="E393" s="5">
        <v>11</v>
      </c>
      <c r="F393" s="5">
        <v>11</v>
      </c>
      <c r="G393" s="8">
        <v>35</v>
      </c>
      <c r="H393" s="13">
        <v>0.56451499999999999</v>
      </c>
    </row>
    <row r="394" spans="1:8" x14ac:dyDescent="0.3">
      <c r="A394" s="4">
        <v>20140808</v>
      </c>
      <c r="B394" s="4">
        <v>2014</v>
      </c>
      <c r="C394" s="4" t="s">
        <v>3</v>
      </c>
      <c r="D394" s="4" t="s">
        <v>3</v>
      </c>
      <c r="E394" s="5">
        <v>12</v>
      </c>
      <c r="F394" s="5">
        <v>12</v>
      </c>
      <c r="G394" s="8">
        <v>35</v>
      </c>
      <c r="H394" s="13">
        <v>0.56451499999999999</v>
      </c>
    </row>
    <row r="395" spans="1:8" x14ac:dyDescent="0.3">
      <c r="A395" s="4">
        <v>20140808</v>
      </c>
      <c r="B395" s="4">
        <v>2014</v>
      </c>
      <c r="C395" s="4" t="s">
        <v>3</v>
      </c>
      <c r="D395" s="4" t="s">
        <v>3</v>
      </c>
      <c r="E395" s="5">
        <v>11.5</v>
      </c>
      <c r="F395" s="5">
        <v>12</v>
      </c>
      <c r="G395" s="8">
        <v>36</v>
      </c>
      <c r="H395" s="13">
        <v>0.58064400000000005</v>
      </c>
    </row>
    <row r="396" spans="1:8" x14ac:dyDescent="0.3">
      <c r="A396" s="4">
        <v>20140808</v>
      </c>
      <c r="B396" s="4">
        <v>2014</v>
      </c>
      <c r="C396" s="4" t="s">
        <v>3</v>
      </c>
      <c r="D396" s="4" t="s">
        <v>3</v>
      </c>
      <c r="E396" s="5">
        <v>12</v>
      </c>
      <c r="F396" s="5">
        <v>12</v>
      </c>
      <c r="G396" s="8">
        <v>36</v>
      </c>
      <c r="H396" s="13">
        <v>0.58064400000000005</v>
      </c>
    </row>
    <row r="397" spans="1:8" x14ac:dyDescent="0.3">
      <c r="A397" s="4">
        <v>20140808</v>
      </c>
      <c r="B397" s="4">
        <v>2014</v>
      </c>
      <c r="C397" s="4" t="s">
        <v>3</v>
      </c>
      <c r="D397" s="4" t="s">
        <v>3</v>
      </c>
      <c r="E397" s="5">
        <v>12</v>
      </c>
      <c r="F397" s="5">
        <v>12</v>
      </c>
      <c r="G397" s="8">
        <v>37</v>
      </c>
      <c r="H397" s="13">
        <v>0.596773</v>
      </c>
    </row>
    <row r="398" spans="1:8" x14ac:dyDescent="0.3">
      <c r="A398" s="4">
        <v>20140808</v>
      </c>
      <c r="B398" s="4">
        <v>2014</v>
      </c>
      <c r="C398" s="4" t="s">
        <v>3</v>
      </c>
      <c r="D398" s="4" t="s">
        <v>3</v>
      </c>
      <c r="E398" s="5">
        <v>12</v>
      </c>
      <c r="F398" s="5">
        <v>12</v>
      </c>
      <c r="G398" s="8">
        <v>38</v>
      </c>
      <c r="H398" s="13">
        <v>0.61290200000000006</v>
      </c>
    </row>
    <row r="399" spans="1:8" x14ac:dyDescent="0.3">
      <c r="A399" s="4">
        <v>20140808</v>
      </c>
      <c r="B399" s="4">
        <v>2014</v>
      </c>
      <c r="C399" s="4" t="s">
        <v>3</v>
      </c>
      <c r="D399" s="4" t="s">
        <v>3</v>
      </c>
      <c r="E399" s="5">
        <v>12</v>
      </c>
      <c r="F399" s="5">
        <v>12</v>
      </c>
      <c r="G399" s="8">
        <v>38</v>
      </c>
      <c r="H399" s="13">
        <v>0.61290200000000006</v>
      </c>
    </row>
    <row r="400" spans="1:8" x14ac:dyDescent="0.3">
      <c r="A400" s="4">
        <v>20140808</v>
      </c>
      <c r="B400" s="4">
        <v>2014</v>
      </c>
      <c r="C400" s="4" t="s">
        <v>3</v>
      </c>
      <c r="D400" s="4" t="s">
        <v>3</v>
      </c>
      <c r="E400" s="5">
        <v>12</v>
      </c>
      <c r="F400" s="5">
        <v>12</v>
      </c>
      <c r="G400" s="8">
        <v>38</v>
      </c>
      <c r="H400" s="13">
        <v>0.61290200000000006</v>
      </c>
    </row>
    <row r="401" spans="1:8" x14ac:dyDescent="0.3">
      <c r="A401" s="4">
        <v>20140808</v>
      </c>
      <c r="B401" s="4">
        <v>2014</v>
      </c>
      <c r="C401" s="4" t="s">
        <v>3</v>
      </c>
      <c r="D401" s="4" t="s">
        <v>3</v>
      </c>
      <c r="E401" s="5">
        <v>12</v>
      </c>
      <c r="F401" s="5">
        <v>12</v>
      </c>
      <c r="G401" s="8">
        <v>38</v>
      </c>
      <c r="H401" s="13">
        <v>0.61290200000000006</v>
      </c>
    </row>
    <row r="402" spans="1:8" x14ac:dyDescent="0.3">
      <c r="A402" s="4">
        <v>20140808</v>
      </c>
      <c r="B402" s="4">
        <v>2014</v>
      </c>
      <c r="C402" s="4" t="s">
        <v>3</v>
      </c>
      <c r="D402" s="4" t="s">
        <v>3</v>
      </c>
      <c r="E402" s="5">
        <v>12</v>
      </c>
      <c r="F402" s="5">
        <v>12</v>
      </c>
      <c r="G402" s="8">
        <v>38</v>
      </c>
      <c r="H402" s="13">
        <v>0.61290200000000006</v>
      </c>
    </row>
    <row r="403" spans="1:8" x14ac:dyDescent="0.3">
      <c r="A403" s="4">
        <v>20140808</v>
      </c>
      <c r="B403" s="4">
        <v>2014</v>
      </c>
      <c r="C403" s="4" t="s">
        <v>3</v>
      </c>
      <c r="D403" s="4" t="s">
        <v>3</v>
      </c>
      <c r="E403" s="5">
        <v>12</v>
      </c>
      <c r="F403" s="5">
        <v>12</v>
      </c>
      <c r="G403" s="8">
        <v>39</v>
      </c>
      <c r="H403" s="13">
        <v>0.62903100000000001</v>
      </c>
    </row>
    <row r="404" spans="1:8" x14ac:dyDescent="0.3">
      <c r="A404" s="4">
        <v>20140808</v>
      </c>
      <c r="B404" s="4">
        <v>2014</v>
      </c>
      <c r="C404" s="4" t="s">
        <v>3</v>
      </c>
      <c r="D404" s="4" t="s">
        <v>3</v>
      </c>
      <c r="E404" s="5">
        <v>12</v>
      </c>
      <c r="F404" s="5">
        <v>12</v>
      </c>
      <c r="G404" s="8">
        <v>39</v>
      </c>
      <c r="H404" s="13">
        <v>0.62903100000000001</v>
      </c>
    </row>
    <row r="405" spans="1:8" x14ac:dyDescent="0.3">
      <c r="A405" s="4">
        <v>20140808</v>
      </c>
      <c r="B405" s="4">
        <v>2014</v>
      </c>
      <c r="C405" s="4" t="s">
        <v>3</v>
      </c>
      <c r="D405" s="4" t="s">
        <v>3</v>
      </c>
      <c r="E405" s="5">
        <v>13</v>
      </c>
      <c r="F405" s="5">
        <v>13</v>
      </c>
      <c r="G405" s="8">
        <v>39</v>
      </c>
      <c r="H405" s="13">
        <v>0.62903100000000001</v>
      </c>
    </row>
    <row r="406" spans="1:8" x14ac:dyDescent="0.3">
      <c r="A406" s="4">
        <v>20140808</v>
      </c>
      <c r="B406" s="4">
        <v>2014</v>
      </c>
      <c r="C406" s="4" t="s">
        <v>3</v>
      </c>
      <c r="D406" s="4" t="s">
        <v>3</v>
      </c>
      <c r="E406" s="5">
        <v>13</v>
      </c>
      <c r="F406" s="5">
        <v>13</v>
      </c>
      <c r="G406" s="8">
        <v>41</v>
      </c>
      <c r="H406" s="13">
        <v>0.66128900000000002</v>
      </c>
    </row>
    <row r="407" spans="1:8" x14ac:dyDescent="0.3">
      <c r="A407" s="4">
        <v>20140808</v>
      </c>
      <c r="B407" s="4">
        <v>2014</v>
      </c>
      <c r="C407" s="4" t="s">
        <v>3</v>
      </c>
      <c r="D407" s="4" t="s">
        <v>3</v>
      </c>
      <c r="E407" s="5">
        <v>12</v>
      </c>
      <c r="F407" s="5">
        <v>12</v>
      </c>
      <c r="G407" s="8">
        <v>42</v>
      </c>
      <c r="H407" s="13">
        <v>0.67741800000000008</v>
      </c>
    </row>
    <row r="408" spans="1:8" x14ac:dyDescent="0.3">
      <c r="A408" s="4">
        <v>20140808</v>
      </c>
      <c r="B408" s="4">
        <v>2014</v>
      </c>
      <c r="C408" s="4" t="s">
        <v>3</v>
      </c>
      <c r="D408" s="4" t="s">
        <v>3</v>
      </c>
      <c r="E408" s="5">
        <v>13</v>
      </c>
      <c r="F408" s="5">
        <v>13</v>
      </c>
      <c r="G408" s="8">
        <v>42</v>
      </c>
      <c r="H408" s="13">
        <v>0.67741800000000008</v>
      </c>
    </row>
    <row r="409" spans="1:8" x14ac:dyDescent="0.3">
      <c r="A409" s="4">
        <v>20140808</v>
      </c>
      <c r="B409" s="4">
        <v>2014</v>
      </c>
      <c r="C409" s="4" t="s">
        <v>3</v>
      </c>
      <c r="D409" s="4" t="s">
        <v>3</v>
      </c>
      <c r="E409" s="5">
        <v>13</v>
      </c>
      <c r="F409" s="5">
        <v>13</v>
      </c>
      <c r="G409" s="8">
        <v>42</v>
      </c>
      <c r="H409" s="13">
        <v>0.67741800000000008</v>
      </c>
    </row>
    <row r="410" spans="1:8" x14ac:dyDescent="0.3">
      <c r="A410" s="4">
        <v>20140808</v>
      </c>
      <c r="B410" s="4">
        <v>2014</v>
      </c>
      <c r="C410" s="4" t="s">
        <v>3</v>
      </c>
      <c r="D410" s="4" t="s">
        <v>3</v>
      </c>
      <c r="E410" s="5">
        <v>12</v>
      </c>
      <c r="F410" s="5">
        <v>12</v>
      </c>
      <c r="G410" s="8">
        <v>43</v>
      </c>
      <c r="H410" s="13">
        <v>0.69354700000000002</v>
      </c>
    </row>
    <row r="411" spans="1:8" x14ac:dyDescent="0.3">
      <c r="A411" s="4">
        <v>20140808</v>
      </c>
      <c r="B411" s="4">
        <v>2014</v>
      </c>
      <c r="C411" s="4" t="s">
        <v>3</v>
      </c>
      <c r="D411" s="4" t="s">
        <v>3</v>
      </c>
      <c r="E411" s="5">
        <v>13</v>
      </c>
      <c r="F411" s="5">
        <v>13</v>
      </c>
      <c r="G411" s="8">
        <v>43</v>
      </c>
      <c r="H411" s="13">
        <v>0.69354700000000002</v>
      </c>
    </row>
    <row r="412" spans="1:8" x14ac:dyDescent="0.3">
      <c r="A412" s="4">
        <v>20140808</v>
      </c>
      <c r="B412" s="4">
        <v>2014</v>
      </c>
      <c r="C412" s="4" t="s">
        <v>3</v>
      </c>
      <c r="D412" s="4" t="s">
        <v>3</v>
      </c>
      <c r="E412" s="5">
        <v>13</v>
      </c>
      <c r="F412" s="5">
        <v>13</v>
      </c>
      <c r="G412" s="8">
        <v>43</v>
      </c>
      <c r="H412" s="13">
        <v>0.69354700000000002</v>
      </c>
    </row>
    <row r="413" spans="1:8" x14ac:dyDescent="0.3">
      <c r="A413" s="4">
        <v>20140808</v>
      </c>
      <c r="B413" s="4">
        <v>2014</v>
      </c>
      <c r="C413" s="4" t="s">
        <v>3</v>
      </c>
      <c r="D413" s="4" t="s">
        <v>3</v>
      </c>
      <c r="E413" s="5">
        <v>13</v>
      </c>
      <c r="F413" s="5">
        <v>13</v>
      </c>
      <c r="G413" s="8">
        <v>43</v>
      </c>
      <c r="H413" s="13">
        <v>0.69354700000000002</v>
      </c>
    </row>
    <row r="414" spans="1:8" x14ac:dyDescent="0.3">
      <c r="A414" s="4">
        <v>20140808</v>
      </c>
      <c r="B414" s="4">
        <v>2014</v>
      </c>
      <c r="C414" s="4" t="s">
        <v>3</v>
      </c>
      <c r="D414" s="4" t="s">
        <v>3</v>
      </c>
      <c r="E414" s="5">
        <v>14</v>
      </c>
      <c r="F414" s="5">
        <v>14</v>
      </c>
      <c r="G414" s="8">
        <v>43</v>
      </c>
      <c r="H414" s="13">
        <v>0.69354700000000002</v>
      </c>
    </row>
    <row r="415" spans="1:8" x14ac:dyDescent="0.3">
      <c r="A415" s="4">
        <v>20140808</v>
      </c>
      <c r="B415" s="4">
        <v>2014</v>
      </c>
      <c r="C415" s="4" t="s">
        <v>3</v>
      </c>
      <c r="D415" s="4" t="s">
        <v>3</v>
      </c>
      <c r="E415" s="5">
        <v>12.5</v>
      </c>
      <c r="F415" s="5">
        <v>13</v>
      </c>
      <c r="G415" s="8">
        <v>44</v>
      </c>
      <c r="H415" s="13">
        <v>0.70967600000000008</v>
      </c>
    </row>
    <row r="416" spans="1:8" x14ac:dyDescent="0.3">
      <c r="A416" s="4">
        <v>20140808</v>
      </c>
      <c r="B416" s="4">
        <v>2014</v>
      </c>
      <c r="C416" s="4" t="s">
        <v>3</v>
      </c>
      <c r="D416" s="4" t="s">
        <v>3</v>
      </c>
      <c r="E416" s="5">
        <v>13</v>
      </c>
      <c r="F416" s="5">
        <v>13</v>
      </c>
      <c r="G416" s="8">
        <v>44</v>
      </c>
      <c r="H416" s="13">
        <v>0.70967600000000008</v>
      </c>
    </row>
    <row r="417" spans="1:8" x14ac:dyDescent="0.3">
      <c r="A417" s="4">
        <v>20140808</v>
      </c>
      <c r="B417" s="4">
        <v>2014</v>
      </c>
      <c r="C417" s="4" t="s">
        <v>3</v>
      </c>
      <c r="D417" s="4" t="s">
        <v>3</v>
      </c>
      <c r="E417" s="5">
        <v>14</v>
      </c>
      <c r="F417" s="5">
        <v>14</v>
      </c>
      <c r="G417" s="8">
        <v>44</v>
      </c>
      <c r="H417" s="13">
        <v>0.70967600000000008</v>
      </c>
    </row>
    <row r="418" spans="1:8" x14ac:dyDescent="0.3">
      <c r="A418" s="4">
        <v>20140808</v>
      </c>
      <c r="B418" s="4">
        <v>2014</v>
      </c>
      <c r="C418" s="4" t="s">
        <v>3</v>
      </c>
      <c r="D418" s="4" t="s">
        <v>3</v>
      </c>
      <c r="E418" s="5">
        <v>13</v>
      </c>
      <c r="F418" s="5">
        <v>13</v>
      </c>
      <c r="G418" s="8">
        <v>45</v>
      </c>
      <c r="H418" s="13">
        <v>0.72580500000000003</v>
      </c>
    </row>
    <row r="419" spans="1:8" x14ac:dyDescent="0.3">
      <c r="A419" s="4">
        <v>20140808</v>
      </c>
      <c r="B419" s="4">
        <v>2014</v>
      </c>
      <c r="C419" s="4" t="s">
        <v>3</v>
      </c>
      <c r="D419" s="4" t="s">
        <v>3</v>
      </c>
      <c r="E419" s="5">
        <v>13</v>
      </c>
      <c r="F419" s="5">
        <v>13</v>
      </c>
      <c r="G419" s="8">
        <v>45</v>
      </c>
      <c r="H419" s="13">
        <v>0.72580500000000003</v>
      </c>
    </row>
    <row r="420" spans="1:8" x14ac:dyDescent="0.3">
      <c r="A420" s="4">
        <v>20140808</v>
      </c>
      <c r="B420" s="4">
        <v>2014</v>
      </c>
      <c r="C420" s="4" t="s">
        <v>3</v>
      </c>
      <c r="D420" s="4" t="s">
        <v>3</v>
      </c>
      <c r="E420" s="5">
        <v>14</v>
      </c>
      <c r="F420" s="5">
        <v>14</v>
      </c>
      <c r="G420" s="8">
        <v>45</v>
      </c>
      <c r="H420" s="13">
        <v>0.72580500000000003</v>
      </c>
    </row>
    <row r="421" spans="1:8" x14ac:dyDescent="0.3">
      <c r="A421" s="4">
        <v>20140808</v>
      </c>
      <c r="B421" s="4">
        <v>2014</v>
      </c>
      <c r="C421" s="4" t="s">
        <v>3</v>
      </c>
      <c r="D421" s="4" t="s">
        <v>3</v>
      </c>
      <c r="E421" s="5">
        <v>14</v>
      </c>
      <c r="F421" s="5">
        <v>14</v>
      </c>
      <c r="G421" s="8">
        <v>45</v>
      </c>
      <c r="H421" s="13">
        <v>0.72580500000000003</v>
      </c>
    </row>
    <row r="422" spans="1:8" x14ac:dyDescent="0.3">
      <c r="A422" s="4">
        <v>20140808</v>
      </c>
      <c r="B422" s="4">
        <v>2014</v>
      </c>
      <c r="C422" s="4" t="s">
        <v>3</v>
      </c>
      <c r="D422" s="4" t="s">
        <v>3</v>
      </c>
      <c r="E422" s="5">
        <v>14.5</v>
      </c>
      <c r="F422" s="5">
        <v>15</v>
      </c>
      <c r="G422" s="8">
        <v>45</v>
      </c>
      <c r="H422" s="13">
        <v>0.72580500000000003</v>
      </c>
    </row>
    <row r="423" spans="1:8" x14ac:dyDescent="0.3">
      <c r="A423" s="4">
        <v>20140808</v>
      </c>
      <c r="B423" s="4">
        <v>2014</v>
      </c>
      <c r="C423" s="4" t="s">
        <v>3</v>
      </c>
      <c r="D423" s="4" t="s">
        <v>3</v>
      </c>
      <c r="E423" s="5">
        <v>14.5</v>
      </c>
      <c r="F423" s="5">
        <v>15</v>
      </c>
      <c r="G423" s="8">
        <v>45</v>
      </c>
      <c r="H423" s="13">
        <v>0.72580500000000003</v>
      </c>
    </row>
    <row r="424" spans="1:8" x14ac:dyDescent="0.3">
      <c r="A424" s="4">
        <v>20140808</v>
      </c>
      <c r="B424" s="4">
        <v>2014</v>
      </c>
      <c r="C424" s="4" t="s">
        <v>3</v>
      </c>
      <c r="D424" s="4" t="s">
        <v>3</v>
      </c>
      <c r="E424" s="5">
        <v>13</v>
      </c>
      <c r="F424" s="5">
        <v>13</v>
      </c>
      <c r="G424" s="8">
        <v>46</v>
      </c>
      <c r="H424" s="13">
        <v>0.74193400000000009</v>
      </c>
    </row>
    <row r="425" spans="1:8" x14ac:dyDescent="0.3">
      <c r="A425" s="4">
        <v>20140808</v>
      </c>
      <c r="B425" s="4">
        <v>2014</v>
      </c>
      <c r="C425" s="4" t="s">
        <v>3</v>
      </c>
      <c r="D425" s="4" t="s">
        <v>3</v>
      </c>
      <c r="E425" s="5">
        <v>14</v>
      </c>
      <c r="F425" s="5">
        <v>14</v>
      </c>
      <c r="G425" s="8">
        <v>46</v>
      </c>
      <c r="H425" s="13">
        <v>0.74193400000000009</v>
      </c>
    </row>
    <row r="426" spans="1:8" x14ac:dyDescent="0.3">
      <c r="A426" s="4">
        <v>20140808</v>
      </c>
      <c r="B426" s="4">
        <v>2014</v>
      </c>
      <c r="C426" s="4" t="s">
        <v>3</v>
      </c>
      <c r="D426" s="4" t="s">
        <v>3</v>
      </c>
      <c r="E426" s="5">
        <v>14</v>
      </c>
      <c r="F426" s="5">
        <v>14</v>
      </c>
      <c r="G426" s="8">
        <v>46</v>
      </c>
      <c r="H426" s="13">
        <v>0.74193400000000009</v>
      </c>
    </row>
    <row r="427" spans="1:8" x14ac:dyDescent="0.3">
      <c r="A427" s="4">
        <v>20140808</v>
      </c>
      <c r="B427" s="4">
        <v>2014</v>
      </c>
      <c r="C427" s="4" t="s">
        <v>3</v>
      </c>
      <c r="D427" s="4" t="s">
        <v>3</v>
      </c>
      <c r="E427" s="5">
        <v>14</v>
      </c>
      <c r="F427" s="5">
        <v>14</v>
      </c>
      <c r="G427" s="8">
        <v>47</v>
      </c>
      <c r="H427" s="13">
        <v>0.75806300000000004</v>
      </c>
    </row>
    <row r="428" spans="1:8" x14ac:dyDescent="0.3">
      <c r="A428" s="4">
        <v>20140808</v>
      </c>
      <c r="B428" s="4">
        <v>2014</v>
      </c>
      <c r="C428" s="4" t="s">
        <v>3</v>
      </c>
      <c r="D428" s="4" t="s">
        <v>3</v>
      </c>
      <c r="E428" s="5">
        <v>14</v>
      </c>
      <c r="F428" s="5">
        <v>14</v>
      </c>
      <c r="G428" s="8">
        <v>47</v>
      </c>
      <c r="H428" s="13">
        <v>0.75806300000000004</v>
      </c>
    </row>
    <row r="429" spans="1:8" x14ac:dyDescent="0.3">
      <c r="A429" s="4">
        <v>20140808</v>
      </c>
      <c r="B429" s="4">
        <v>2014</v>
      </c>
      <c r="C429" s="4" t="s">
        <v>3</v>
      </c>
      <c r="D429" s="4" t="s">
        <v>3</v>
      </c>
      <c r="E429" s="5">
        <v>15</v>
      </c>
      <c r="F429" s="5">
        <v>15</v>
      </c>
      <c r="G429" s="8">
        <v>48</v>
      </c>
      <c r="H429" s="13">
        <v>0.77419199999999999</v>
      </c>
    </row>
    <row r="430" spans="1:8" x14ac:dyDescent="0.3">
      <c r="A430" s="4">
        <v>20140808</v>
      </c>
      <c r="B430" s="4">
        <v>2014</v>
      </c>
      <c r="C430" s="4" t="s">
        <v>3</v>
      </c>
      <c r="D430" s="4" t="s">
        <v>3</v>
      </c>
      <c r="E430" s="5">
        <v>13</v>
      </c>
      <c r="F430" s="5">
        <v>13</v>
      </c>
      <c r="G430" s="8">
        <v>49</v>
      </c>
      <c r="H430" s="13">
        <v>0.79032100000000005</v>
      </c>
    </row>
    <row r="431" spans="1:8" x14ac:dyDescent="0.3">
      <c r="A431" s="4">
        <v>20140808</v>
      </c>
      <c r="B431" s="4">
        <v>2014</v>
      </c>
      <c r="C431" s="4" t="s">
        <v>3</v>
      </c>
      <c r="D431" s="4" t="s">
        <v>3</v>
      </c>
      <c r="E431" s="5">
        <v>13.5</v>
      </c>
      <c r="F431" s="5">
        <v>14</v>
      </c>
      <c r="G431" s="8">
        <v>49</v>
      </c>
      <c r="H431" s="13">
        <v>0.79032100000000005</v>
      </c>
    </row>
    <row r="432" spans="1:8" x14ac:dyDescent="0.3">
      <c r="A432" s="4">
        <v>20140808</v>
      </c>
      <c r="B432" s="4">
        <v>2014</v>
      </c>
      <c r="C432" s="4" t="s">
        <v>3</v>
      </c>
      <c r="D432" s="4" t="s">
        <v>3</v>
      </c>
      <c r="E432" s="5">
        <v>14</v>
      </c>
      <c r="F432" s="5">
        <v>14</v>
      </c>
      <c r="G432" s="8">
        <v>49</v>
      </c>
      <c r="H432" s="13">
        <v>0.79032100000000005</v>
      </c>
    </row>
    <row r="433" spans="1:8" x14ac:dyDescent="0.3">
      <c r="A433" s="4">
        <v>20140808</v>
      </c>
      <c r="B433" s="4">
        <v>2014</v>
      </c>
      <c r="C433" s="4" t="s">
        <v>3</v>
      </c>
      <c r="D433" s="4" t="s">
        <v>3</v>
      </c>
      <c r="E433" s="5">
        <v>14</v>
      </c>
      <c r="F433" s="5">
        <v>14</v>
      </c>
      <c r="G433" s="8">
        <v>49</v>
      </c>
      <c r="H433" s="13">
        <v>0.79032100000000005</v>
      </c>
    </row>
    <row r="434" spans="1:8" x14ac:dyDescent="0.3">
      <c r="A434" s="4">
        <v>20140808</v>
      </c>
      <c r="B434" s="4">
        <v>2014</v>
      </c>
      <c r="C434" s="4" t="s">
        <v>3</v>
      </c>
      <c r="D434" s="4" t="s">
        <v>3</v>
      </c>
      <c r="E434" s="5">
        <v>14</v>
      </c>
      <c r="F434" s="5">
        <v>14</v>
      </c>
      <c r="G434" s="8">
        <v>49</v>
      </c>
      <c r="H434" s="13">
        <v>0.79032100000000005</v>
      </c>
    </row>
    <row r="435" spans="1:8" x14ac:dyDescent="0.3">
      <c r="A435" s="4">
        <v>20140808</v>
      </c>
      <c r="B435" s="4">
        <v>2014</v>
      </c>
      <c r="C435" s="4" t="s">
        <v>3</v>
      </c>
      <c r="D435" s="4" t="s">
        <v>3</v>
      </c>
      <c r="E435" s="5">
        <v>15</v>
      </c>
      <c r="F435" s="5">
        <v>15</v>
      </c>
      <c r="G435" s="8">
        <v>51</v>
      </c>
      <c r="H435" s="13">
        <v>0.82257900000000006</v>
      </c>
    </row>
    <row r="436" spans="1:8" x14ac:dyDescent="0.3">
      <c r="A436" s="4">
        <v>20140808</v>
      </c>
      <c r="B436" s="4">
        <v>2014</v>
      </c>
      <c r="C436" s="4" t="s">
        <v>3</v>
      </c>
      <c r="D436" s="4" t="s">
        <v>3</v>
      </c>
      <c r="E436" s="5">
        <v>15</v>
      </c>
      <c r="F436" s="5">
        <v>15</v>
      </c>
      <c r="G436" s="8">
        <v>51</v>
      </c>
      <c r="H436" s="13">
        <v>0.82257900000000006</v>
      </c>
    </row>
    <row r="437" spans="1:8" x14ac:dyDescent="0.3">
      <c r="A437" s="4">
        <v>20140808</v>
      </c>
      <c r="B437" s="4">
        <v>2014</v>
      </c>
      <c r="C437" s="4" t="s">
        <v>3</v>
      </c>
      <c r="D437" s="4" t="s">
        <v>3</v>
      </c>
      <c r="E437" s="5">
        <v>14</v>
      </c>
      <c r="F437" s="5">
        <v>14</v>
      </c>
      <c r="G437" s="8">
        <v>52</v>
      </c>
      <c r="H437" s="13">
        <v>0.83870800000000001</v>
      </c>
    </row>
    <row r="438" spans="1:8" x14ac:dyDescent="0.3">
      <c r="A438" s="4">
        <v>20140808</v>
      </c>
      <c r="B438" s="4">
        <v>2014</v>
      </c>
      <c r="C438" s="4" t="s">
        <v>3</v>
      </c>
      <c r="D438" s="4" t="s">
        <v>3</v>
      </c>
      <c r="E438" s="5">
        <v>14.5</v>
      </c>
      <c r="F438" s="5">
        <v>15</v>
      </c>
      <c r="G438" s="8">
        <v>52</v>
      </c>
      <c r="H438" s="13">
        <v>0.83870800000000001</v>
      </c>
    </row>
    <row r="439" spans="1:8" x14ac:dyDescent="0.3">
      <c r="A439" s="4">
        <v>20140808</v>
      </c>
      <c r="B439" s="4">
        <v>2014</v>
      </c>
      <c r="C439" s="4" t="s">
        <v>3</v>
      </c>
      <c r="D439" s="4" t="s">
        <v>3</v>
      </c>
      <c r="E439" s="5">
        <v>15</v>
      </c>
      <c r="F439" s="5">
        <v>15</v>
      </c>
      <c r="G439" s="8">
        <v>52</v>
      </c>
      <c r="H439" s="13">
        <v>0.83870800000000001</v>
      </c>
    </row>
    <row r="440" spans="1:8" x14ac:dyDescent="0.3">
      <c r="A440" s="4">
        <v>20140808</v>
      </c>
      <c r="B440" s="4">
        <v>2014</v>
      </c>
      <c r="C440" s="4" t="s">
        <v>3</v>
      </c>
      <c r="D440" s="4" t="s">
        <v>3</v>
      </c>
      <c r="E440" s="5">
        <v>15.5</v>
      </c>
      <c r="F440" s="5">
        <v>16</v>
      </c>
      <c r="G440" s="8">
        <v>52</v>
      </c>
      <c r="H440" s="13">
        <v>0.83870800000000001</v>
      </c>
    </row>
    <row r="441" spans="1:8" x14ac:dyDescent="0.3">
      <c r="A441" s="4">
        <v>20140808</v>
      </c>
      <c r="B441" s="4">
        <v>2014</v>
      </c>
      <c r="C441" s="4" t="s">
        <v>3</v>
      </c>
      <c r="D441" s="4" t="s">
        <v>3</v>
      </c>
      <c r="E441" s="5">
        <v>15</v>
      </c>
      <c r="F441" s="5">
        <v>15</v>
      </c>
      <c r="G441" s="8">
        <v>53</v>
      </c>
      <c r="H441" s="13">
        <v>0.85483700000000007</v>
      </c>
    </row>
    <row r="442" spans="1:8" x14ac:dyDescent="0.3">
      <c r="A442" s="4">
        <v>20140808</v>
      </c>
      <c r="B442" s="4">
        <v>2014</v>
      </c>
      <c r="C442" s="4" t="s">
        <v>3</v>
      </c>
      <c r="D442" s="4" t="s">
        <v>3</v>
      </c>
      <c r="E442" s="5">
        <v>15</v>
      </c>
      <c r="F442" s="5">
        <v>15</v>
      </c>
      <c r="G442" s="8">
        <v>53</v>
      </c>
      <c r="H442" s="13">
        <v>0.85483700000000007</v>
      </c>
    </row>
    <row r="443" spans="1:8" x14ac:dyDescent="0.3">
      <c r="A443" s="4">
        <v>20140808</v>
      </c>
      <c r="B443" s="4">
        <v>2014</v>
      </c>
      <c r="C443" s="4" t="s">
        <v>3</v>
      </c>
      <c r="D443" s="4" t="s">
        <v>3</v>
      </c>
      <c r="E443" s="5">
        <v>15</v>
      </c>
      <c r="F443" s="5">
        <v>15</v>
      </c>
      <c r="G443" s="8">
        <v>54</v>
      </c>
      <c r="H443" s="13">
        <v>0.87096600000000002</v>
      </c>
    </row>
    <row r="444" spans="1:8" x14ac:dyDescent="0.3">
      <c r="A444" s="4">
        <v>20140808</v>
      </c>
      <c r="B444" s="4">
        <v>2014</v>
      </c>
      <c r="C444" s="4" t="s">
        <v>3</v>
      </c>
      <c r="D444" s="4" t="s">
        <v>3</v>
      </c>
      <c r="E444" s="5">
        <v>13</v>
      </c>
      <c r="F444" s="5">
        <v>13</v>
      </c>
      <c r="G444" s="8">
        <v>55</v>
      </c>
      <c r="H444" s="13">
        <v>0.88709500000000008</v>
      </c>
    </row>
    <row r="445" spans="1:8" x14ac:dyDescent="0.3">
      <c r="A445" s="4">
        <v>20140808</v>
      </c>
      <c r="B445" s="4">
        <v>2014</v>
      </c>
      <c r="C445" s="4" t="s">
        <v>3</v>
      </c>
      <c r="D445" s="4" t="s">
        <v>3</v>
      </c>
      <c r="E445" s="5">
        <v>15</v>
      </c>
      <c r="F445" s="5">
        <v>15</v>
      </c>
      <c r="G445" s="8">
        <v>55</v>
      </c>
      <c r="H445" s="13">
        <v>0.88709500000000008</v>
      </c>
    </row>
    <row r="446" spans="1:8" x14ac:dyDescent="0.3">
      <c r="A446" s="4">
        <v>20140808</v>
      </c>
      <c r="B446" s="4">
        <v>2014</v>
      </c>
      <c r="C446" s="4" t="s">
        <v>3</v>
      </c>
      <c r="D446" s="4" t="s">
        <v>3</v>
      </c>
      <c r="E446" s="5">
        <v>15</v>
      </c>
      <c r="F446" s="5">
        <v>15</v>
      </c>
      <c r="G446" s="8">
        <v>56</v>
      </c>
      <c r="H446" s="13">
        <v>0.90322400000000003</v>
      </c>
    </row>
    <row r="447" spans="1:8" x14ac:dyDescent="0.3">
      <c r="A447" s="4">
        <v>20140808</v>
      </c>
      <c r="B447" s="4">
        <v>2014</v>
      </c>
      <c r="C447" s="4" t="s">
        <v>3</v>
      </c>
      <c r="D447" s="4" t="s">
        <v>3</v>
      </c>
      <c r="E447" s="5">
        <v>16.5</v>
      </c>
      <c r="F447" s="5">
        <v>17</v>
      </c>
      <c r="G447" s="8">
        <v>61</v>
      </c>
      <c r="H447" s="13">
        <v>0.9838690000000001</v>
      </c>
    </row>
    <row r="448" spans="1:8" x14ac:dyDescent="0.3">
      <c r="A448" s="4">
        <v>20140808</v>
      </c>
      <c r="B448" s="4">
        <v>2014</v>
      </c>
      <c r="C448" s="4" t="s">
        <v>3</v>
      </c>
      <c r="D448" s="4" t="s">
        <v>3</v>
      </c>
      <c r="E448" s="5">
        <v>17</v>
      </c>
      <c r="F448" s="5">
        <v>17</v>
      </c>
      <c r="G448" s="8">
        <v>62</v>
      </c>
      <c r="H448" s="13">
        <v>0.99999800000000005</v>
      </c>
    </row>
    <row r="449" spans="1:8" x14ac:dyDescent="0.3">
      <c r="A449" s="4">
        <v>20140808</v>
      </c>
      <c r="B449" s="4">
        <v>2014</v>
      </c>
      <c r="C449" s="4" t="s">
        <v>3</v>
      </c>
      <c r="D449" s="4" t="s">
        <v>3</v>
      </c>
      <c r="E449" s="5">
        <v>18</v>
      </c>
      <c r="F449" s="5">
        <v>18</v>
      </c>
      <c r="G449" s="8">
        <v>62</v>
      </c>
      <c r="H449" s="13">
        <v>0.99999800000000005</v>
      </c>
    </row>
    <row r="450" spans="1:8" x14ac:dyDescent="0.3">
      <c r="A450" s="4">
        <v>20140808</v>
      </c>
      <c r="B450" s="4">
        <v>2014</v>
      </c>
      <c r="C450" s="4" t="s">
        <v>3</v>
      </c>
      <c r="D450" s="4" t="s">
        <v>3</v>
      </c>
      <c r="E450" s="5">
        <v>17</v>
      </c>
      <c r="F450" s="5">
        <v>17</v>
      </c>
      <c r="G450" s="8">
        <v>65</v>
      </c>
      <c r="H450" s="13">
        <v>1.0483850000000001</v>
      </c>
    </row>
    <row r="451" spans="1:8" x14ac:dyDescent="0.3">
      <c r="A451" s="4">
        <v>20140808</v>
      </c>
      <c r="B451" s="4">
        <v>2014</v>
      </c>
      <c r="C451" s="4" t="s">
        <v>3</v>
      </c>
      <c r="D451" s="4" t="s">
        <v>3</v>
      </c>
      <c r="E451" s="5">
        <v>17</v>
      </c>
      <c r="F451" s="5">
        <v>17</v>
      </c>
      <c r="G451" s="8">
        <v>65</v>
      </c>
      <c r="H451" s="13">
        <v>1.0483850000000001</v>
      </c>
    </row>
    <row r="452" spans="1:8" x14ac:dyDescent="0.3">
      <c r="A452" s="4">
        <v>20140808</v>
      </c>
      <c r="B452" s="4">
        <v>2014</v>
      </c>
      <c r="C452" s="4" t="s">
        <v>3</v>
      </c>
      <c r="D452" s="4" t="s">
        <v>3</v>
      </c>
      <c r="E452" s="5">
        <v>18</v>
      </c>
      <c r="F452" s="5">
        <v>18</v>
      </c>
      <c r="G452" s="8">
        <v>72</v>
      </c>
      <c r="H452" s="13">
        <v>1.1612880000000001</v>
      </c>
    </row>
    <row r="453" spans="1:8" x14ac:dyDescent="0.3">
      <c r="A453" s="4">
        <v>20140808</v>
      </c>
      <c r="B453" s="4">
        <v>2014</v>
      </c>
      <c r="C453" s="4" t="s">
        <v>3</v>
      </c>
      <c r="D453" s="4" t="s">
        <v>3</v>
      </c>
      <c r="E453" s="5">
        <v>18</v>
      </c>
      <c r="F453" s="5">
        <v>18</v>
      </c>
      <c r="H453" s="13"/>
    </row>
    <row r="454" spans="1:8" x14ac:dyDescent="0.3">
      <c r="A454" s="4">
        <v>20140929</v>
      </c>
      <c r="B454" s="4">
        <v>2014</v>
      </c>
      <c r="C454" s="4" t="s">
        <v>25</v>
      </c>
      <c r="D454" s="4" t="s">
        <v>2</v>
      </c>
      <c r="E454" s="5">
        <v>5.5</v>
      </c>
      <c r="F454" s="5">
        <v>6</v>
      </c>
      <c r="G454" s="8">
        <v>18</v>
      </c>
      <c r="H454" s="13">
        <v>0.29032200000000002</v>
      </c>
    </row>
    <row r="455" spans="1:8" x14ac:dyDescent="0.3">
      <c r="A455" s="4">
        <v>20140929</v>
      </c>
      <c r="B455" s="4">
        <v>2014</v>
      </c>
      <c r="C455" s="4" t="s">
        <v>25</v>
      </c>
      <c r="D455" s="4" t="s">
        <v>2</v>
      </c>
      <c r="E455" s="5">
        <v>6</v>
      </c>
      <c r="F455" s="5">
        <v>6</v>
      </c>
      <c r="G455" s="8">
        <v>19</v>
      </c>
      <c r="H455" s="13">
        <v>0.30645100000000003</v>
      </c>
    </row>
    <row r="456" spans="1:8" x14ac:dyDescent="0.3">
      <c r="A456" s="4">
        <v>20140929</v>
      </c>
      <c r="B456" s="4">
        <v>2014</v>
      </c>
      <c r="C456" s="4" t="s">
        <v>25</v>
      </c>
      <c r="D456" s="4" t="s">
        <v>2</v>
      </c>
      <c r="E456" s="5">
        <v>6</v>
      </c>
      <c r="F456" s="5">
        <v>6</v>
      </c>
      <c r="G456" s="8">
        <v>19</v>
      </c>
      <c r="H456" s="13">
        <v>0.30645100000000003</v>
      </c>
    </row>
    <row r="457" spans="1:8" x14ac:dyDescent="0.3">
      <c r="A457" s="4">
        <v>20140929</v>
      </c>
      <c r="B457" s="4">
        <v>2014</v>
      </c>
      <c r="C457" s="4" t="s">
        <v>25</v>
      </c>
      <c r="D457" s="4" t="s">
        <v>2</v>
      </c>
      <c r="E457" s="5">
        <v>6</v>
      </c>
      <c r="F457" s="5">
        <v>6</v>
      </c>
      <c r="G457" s="8">
        <v>20</v>
      </c>
      <c r="H457" s="13">
        <v>0.32258000000000003</v>
      </c>
    </row>
    <row r="458" spans="1:8" x14ac:dyDescent="0.3">
      <c r="A458" s="4">
        <v>20140929</v>
      </c>
      <c r="B458" s="4">
        <v>2014</v>
      </c>
      <c r="C458" s="4" t="s">
        <v>25</v>
      </c>
      <c r="D458" s="4" t="s">
        <v>2</v>
      </c>
      <c r="E458" s="5">
        <v>6</v>
      </c>
      <c r="F458" s="5">
        <v>6</v>
      </c>
      <c r="G458" s="8">
        <v>20</v>
      </c>
      <c r="H458" s="13">
        <v>0.32258000000000003</v>
      </c>
    </row>
    <row r="459" spans="1:8" x14ac:dyDescent="0.3">
      <c r="A459" s="4">
        <v>20140929</v>
      </c>
      <c r="B459" s="4">
        <v>2014</v>
      </c>
      <c r="C459" s="4" t="s">
        <v>25</v>
      </c>
      <c r="D459" s="4" t="s">
        <v>2</v>
      </c>
      <c r="E459" s="5">
        <v>6</v>
      </c>
      <c r="F459" s="5">
        <v>6</v>
      </c>
      <c r="G459" s="8">
        <v>22</v>
      </c>
      <c r="H459" s="13">
        <v>0.35483800000000004</v>
      </c>
    </row>
    <row r="460" spans="1:8" x14ac:dyDescent="0.3">
      <c r="A460" s="4">
        <v>20140929</v>
      </c>
      <c r="B460" s="4">
        <v>2014</v>
      </c>
      <c r="C460" s="4" t="s">
        <v>25</v>
      </c>
      <c r="D460" s="4" t="s">
        <v>2</v>
      </c>
      <c r="E460" s="5">
        <v>6</v>
      </c>
      <c r="F460" s="5">
        <v>6</v>
      </c>
      <c r="G460" s="8">
        <v>24</v>
      </c>
      <c r="H460" s="13">
        <v>0.387096</v>
      </c>
    </row>
    <row r="461" spans="1:8" x14ac:dyDescent="0.3">
      <c r="A461" s="4">
        <v>20140929</v>
      </c>
      <c r="B461" s="4">
        <v>2014</v>
      </c>
      <c r="C461" s="4" t="s">
        <v>25</v>
      </c>
      <c r="D461" s="4" t="s">
        <v>2</v>
      </c>
      <c r="E461" s="5">
        <v>7</v>
      </c>
      <c r="F461" s="5">
        <v>7</v>
      </c>
      <c r="G461" s="8">
        <v>25</v>
      </c>
      <c r="H461" s="13">
        <v>0.403225</v>
      </c>
    </row>
    <row r="462" spans="1:8" x14ac:dyDescent="0.3">
      <c r="A462" s="4">
        <v>20140929</v>
      </c>
      <c r="B462" s="4">
        <v>2014</v>
      </c>
      <c r="C462" s="4" t="s">
        <v>25</v>
      </c>
      <c r="D462" s="4" t="s">
        <v>2</v>
      </c>
      <c r="E462" s="5">
        <v>7.5</v>
      </c>
      <c r="F462" s="5">
        <v>8</v>
      </c>
      <c r="G462" s="8">
        <v>25</v>
      </c>
      <c r="H462" s="13">
        <v>0.403225</v>
      </c>
    </row>
    <row r="463" spans="1:8" x14ac:dyDescent="0.3">
      <c r="A463" s="4">
        <v>20140929</v>
      </c>
      <c r="B463" s="4">
        <v>2014</v>
      </c>
      <c r="C463" s="4" t="s">
        <v>25</v>
      </c>
      <c r="D463" s="4" t="s">
        <v>2</v>
      </c>
      <c r="E463" s="5">
        <v>9</v>
      </c>
      <c r="F463" s="5">
        <v>9</v>
      </c>
      <c r="G463" s="8">
        <v>32</v>
      </c>
      <c r="H463" s="13">
        <v>0.51612800000000003</v>
      </c>
    </row>
    <row r="464" spans="1:8" x14ac:dyDescent="0.3">
      <c r="A464" s="4">
        <v>20140929</v>
      </c>
      <c r="B464" s="4">
        <v>2014</v>
      </c>
      <c r="C464" s="4" t="s">
        <v>25</v>
      </c>
      <c r="D464" s="4" t="s">
        <v>2</v>
      </c>
      <c r="E464" s="5">
        <v>10</v>
      </c>
      <c r="F464" s="5">
        <v>10</v>
      </c>
      <c r="G464" s="8">
        <v>34</v>
      </c>
      <c r="H464" s="13">
        <v>0.54838600000000004</v>
      </c>
    </row>
    <row r="465" spans="1:8" x14ac:dyDescent="0.3">
      <c r="A465" s="4">
        <v>20140929</v>
      </c>
      <c r="B465" s="4">
        <v>2014</v>
      </c>
      <c r="C465" s="4" t="s">
        <v>25</v>
      </c>
      <c r="D465" s="4" t="s">
        <v>2</v>
      </c>
      <c r="E465" s="5">
        <v>11</v>
      </c>
      <c r="F465" s="5">
        <v>11</v>
      </c>
      <c r="G465" s="8">
        <v>35</v>
      </c>
      <c r="H465" s="13">
        <v>0.56451499999999999</v>
      </c>
    </row>
    <row r="466" spans="1:8" x14ac:dyDescent="0.3">
      <c r="A466" s="4">
        <v>20140929</v>
      </c>
      <c r="B466" s="4">
        <v>2014</v>
      </c>
      <c r="C466" s="4" t="s">
        <v>25</v>
      </c>
      <c r="D466" s="4" t="s">
        <v>2</v>
      </c>
      <c r="E466" s="5">
        <v>11</v>
      </c>
      <c r="F466" s="5">
        <v>11</v>
      </c>
      <c r="G466" s="8">
        <v>35</v>
      </c>
      <c r="H466" s="13">
        <v>0.56451499999999999</v>
      </c>
    </row>
    <row r="467" spans="1:8" x14ac:dyDescent="0.3">
      <c r="A467" s="4">
        <v>20140929</v>
      </c>
      <c r="B467" s="4">
        <v>2014</v>
      </c>
      <c r="C467" s="4" t="s">
        <v>25</v>
      </c>
      <c r="D467" s="4" t="s">
        <v>2</v>
      </c>
      <c r="E467" s="5">
        <v>10</v>
      </c>
      <c r="F467" s="5">
        <v>10</v>
      </c>
      <c r="G467" s="8">
        <v>36</v>
      </c>
      <c r="H467" s="13">
        <v>0.58064400000000005</v>
      </c>
    </row>
    <row r="468" spans="1:8" x14ac:dyDescent="0.3">
      <c r="A468" s="4">
        <v>20140929</v>
      </c>
      <c r="B468" s="4">
        <v>2014</v>
      </c>
      <c r="C468" s="4" t="s">
        <v>25</v>
      </c>
      <c r="D468" s="4" t="s">
        <v>2</v>
      </c>
      <c r="E468" s="5">
        <v>10.5</v>
      </c>
      <c r="F468" s="5">
        <v>11</v>
      </c>
      <c r="G468" s="8">
        <v>36</v>
      </c>
      <c r="H468" s="13">
        <v>0.58064400000000005</v>
      </c>
    </row>
    <row r="469" spans="1:8" x14ac:dyDescent="0.3">
      <c r="A469" s="4">
        <v>20140929</v>
      </c>
      <c r="B469" s="4">
        <v>2014</v>
      </c>
      <c r="C469" s="4" t="s">
        <v>2</v>
      </c>
      <c r="D469" s="4" t="s">
        <v>2</v>
      </c>
      <c r="E469" s="5">
        <v>11</v>
      </c>
      <c r="F469" s="5">
        <v>11</v>
      </c>
      <c r="G469" s="8">
        <v>37</v>
      </c>
      <c r="H469" s="13">
        <v>0.596773</v>
      </c>
    </row>
    <row r="470" spans="1:8" x14ac:dyDescent="0.3">
      <c r="A470" s="4">
        <v>20140929</v>
      </c>
      <c r="B470" s="4">
        <v>2014</v>
      </c>
      <c r="C470" s="4" t="s">
        <v>25</v>
      </c>
      <c r="D470" s="4" t="s">
        <v>2</v>
      </c>
      <c r="E470" s="5">
        <v>10</v>
      </c>
      <c r="F470" s="5">
        <v>10</v>
      </c>
      <c r="G470" s="8">
        <v>37</v>
      </c>
      <c r="H470" s="13">
        <v>0.596773</v>
      </c>
    </row>
    <row r="471" spans="1:8" x14ac:dyDescent="0.3">
      <c r="A471" s="4">
        <v>20140929</v>
      </c>
      <c r="B471" s="4">
        <v>2014</v>
      </c>
      <c r="C471" s="4" t="s">
        <v>25</v>
      </c>
      <c r="D471" s="4" t="s">
        <v>2</v>
      </c>
      <c r="E471" s="5">
        <v>10</v>
      </c>
      <c r="F471" s="5">
        <v>10</v>
      </c>
      <c r="G471" s="8">
        <v>37</v>
      </c>
      <c r="H471" s="13">
        <v>0.596773</v>
      </c>
    </row>
    <row r="472" spans="1:8" x14ac:dyDescent="0.3">
      <c r="A472" s="4">
        <v>20140929</v>
      </c>
      <c r="B472" s="4">
        <v>2014</v>
      </c>
      <c r="C472" s="4" t="s">
        <v>25</v>
      </c>
      <c r="D472" s="4" t="s">
        <v>2</v>
      </c>
      <c r="E472" s="5">
        <v>11</v>
      </c>
      <c r="F472" s="5">
        <v>11</v>
      </c>
      <c r="G472" s="8">
        <v>37</v>
      </c>
      <c r="H472" s="13">
        <v>0.596773</v>
      </c>
    </row>
    <row r="473" spans="1:8" x14ac:dyDescent="0.3">
      <c r="A473" s="4">
        <v>20140929</v>
      </c>
      <c r="B473" s="4">
        <v>2014</v>
      </c>
      <c r="C473" s="4" t="s">
        <v>2</v>
      </c>
      <c r="D473" s="4" t="s">
        <v>2</v>
      </c>
      <c r="E473" s="5">
        <v>11</v>
      </c>
      <c r="F473" s="5">
        <v>11</v>
      </c>
      <c r="G473" s="8">
        <v>38</v>
      </c>
      <c r="H473" s="13">
        <v>0.61290200000000006</v>
      </c>
    </row>
    <row r="474" spans="1:8" x14ac:dyDescent="0.3">
      <c r="A474" s="4">
        <v>20140929</v>
      </c>
      <c r="B474" s="4">
        <v>2014</v>
      </c>
      <c r="C474" s="4" t="s">
        <v>2</v>
      </c>
      <c r="D474" s="4" t="s">
        <v>2</v>
      </c>
      <c r="E474" s="5">
        <v>11</v>
      </c>
      <c r="F474" s="5">
        <v>11</v>
      </c>
      <c r="G474" s="8">
        <v>38</v>
      </c>
      <c r="H474" s="13">
        <v>0.61290200000000006</v>
      </c>
    </row>
    <row r="475" spans="1:8" x14ac:dyDescent="0.3">
      <c r="A475" s="4">
        <v>20140929</v>
      </c>
      <c r="B475" s="4">
        <v>2014</v>
      </c>
      <c r="C475" s="4" t="s">
        <v>2</v>
      </c>
      <c r="D475" s="4" t="s">
        <v>2</v>
      </c>
      <c r="E475" s="5">
        <v>12</v>
      </c>
      <c r="F475" s="5">
        <v>12</v>
      </c>
      <c r="G475" s="8">
        <v>38</v>
      </c>
      <c r="H475" s="13">
        <v>0.61290200000000006</v>
      </c>
    </row>
    <row r="476" spans="1:8" x14ac:dyDescent="0.3">
      <c r="A476" s="4">
        <v>20140929</v>
      </c>
      <c r="B476" s="4">
        <v>2014</v>
      </c>
      <c r="C476" s="4" t="s">
        <v>2</v>
      </c>
      <c r="D476" s="4" t="s">
        <v>2</v>
      </c>
      <c r="E476" s="5">
        <v>11.5</v>
      </c>
      <c r="F476" s="5">
        <v>12</v>
      </c>
      <c r="G476" s="8">
        <v>38</v>
      </c>
      <c r="H476" s="13">
        <v>0.61290200000000006</v>
      </c>
    </row>
    <row r="477" spans="1:8" x14ac:dyDescent="0.3">
      <c r="A477" s="4">
        <v>20140929</v>
      </c>
      <c r="B477" s="4">
        <v>2014</v>
      </c>
      <c r="C477" s="4" t="s">
        <v>2</v>
      </c>
      <c r="D477" s="4" t="s">
        <v>2</v>
      </c>
      <c r="E477" s="5" t="s">
        <v>17</v>
      </c>
      <c r="F477" s="5">
        <v>12</v>
      </c>
      <c r="G477" s="8">
        <v>38</v>
      </c>
      <c r="H477" s="13">
        <v>0.61290200000000006</v>
      </c>
    </row>
    <row r="478" spans="1:8" x14ac:dyDescent="0.3">
      <c r="A478" s="4">
        <v>20140929</v>
      </c>
      <c r="B478" s="4">
        <v>2014</v>
      </c>
      <c r="C478" s="4" t="s">
        <v>25</v>
      </c>
      <c r="D478" s="4" t="s">
        <v>2</v>
      </c>
      <c r="E478" s="5">
        <v>11</v>
      </c>
      <c r="F478" s="5">
        <v>11</v>
      </c>
      <c r="G478" s="8">
        <v>38</v>
      </c>
      <c r="H478" s="13">
        <v>0.61290200000000006</v>
      </c>
    </row>
    <row r="479" spans="1:8" x14ac:dyDescent="0.3">
      <c r="A479" s="4">
        <v>20140929</v>
      </c>
      <c r="B479" s="4">
        <v>2014</v>
      </c>
      <c r="C479" s="4" t="s">
        <v>25</v>
      </c>
      <c r="D479" s="4" t="s">
        <v>2</v>
      </c>
      <c r="E479" s="5">
        <v>11</v>
      </c>
      <c r="F479" s="5">
        <v>11</v>
      </c>
      <c r="G479" s="8">
        <v>38</v>
      </c>
      <c r="H479" s="13">
        <v>0.61290200000000006</v>
      </c>
    </row>
    <row r="480" spans="1:8" x14ac:dyDescent="0.3">
      <c r="A480" s="4">
        <v>20140929</v>
      </c>
      <c r="B480" s="4">
        <v>2014</v>
      </c>
      <c r="C480" s="4" t="s">
        <v>25</v>
      </c>
      <c r="D480" s="4" t="s">
        <v>2</v>
      </c>
      <c r="E480" s="5">
        <v>12</v>
      </c>
      <c r="F480" s="5">
        <v>12</v>
      </c>
      <c r="G480" s="8">
        <v>38</v>
      </c>
      <c r="H480" s="13">
        <v>0.61290200000000006</v>
      </c>
    </row>
    <row r="481" spans="1:8" x14ac:dyDescent="0.3">
      <c r="A481" s="4">
        <v>20140929</v>
      </c>
      <c r="B481" s="4">
        <v>2014</v>
      </c>
      <c r="C481" s="4" t="s">
        <v>2</v>
      </c>
      <c r="D481" s="4" t="s">
        <v>2</v>
      </c>
      <c r="E481" s="5">
        <v>11</v>
      </c>
      <c r="F481" s="5">
        <v>11</v>
      </c>
      <c r="G481" s="8">
        <v>39</v>
      </c>
      <c r="H481" s="13">
        <v>0.62903100000000001</v>
      </c>
    </row>
    <row r="482" spans="1:8" x14ac:dyDescent="0.3">
      <c r="A482" s="4">
        <v>20140929</v>
      </c>
      <c r="B482" s="4">
        <v>2014</v>
      </c>
      <c r="C482" s="4" t="s">
        <v>2</v>
      </c>
      <c r="D482" s="4" t="s">
        <v>2</v>
      </c>
      <c r="E482" s="5">
        <v>12</v>
      </c>
      <c r="F482" s="5">
        <v>12</v>
      </c>
      <c r="G482" s="8">
        <v>39</v>
      </c>
      <c r="H482" s="13">
        <v>0.62903100000000001</v>
      </c>
    </row>
    <row r="483" spans="1:8" x14ac:dyDescent="0.3">
      <c r="A483" s="4">
        <v>20140929</v>
      </c>
      <c r="B483" s="4">
        <v>2014</v>
      </c>
      <c r="C483" s="4" t="s">
        <v>2</v>
      </c>
      <c r="D483" s="4" t="s">
        <v>2</v>
      </c>
      <c r="E483" s="5">
        <v>12</v>
      </c>
      <c r="F483" s="5">
        <v>12</v>
      </c>
      <c r="G483" s="8">
        <v>39</v>
      </c>
      <c r="H483" s="13">
        <v>0.62903100000000001</v>
      </c>
    </row>
    <row r="484" spans="1:8" x14ac:dyDescent="0.3">
      <c r="A484" s="4">
        <v>20140929</v>
      </c>
      <c r="B484" s="4">
        <v>2014</v>
      </c>
      <c r="C484" s="4" t="s">
        <v>25</v>
      </c>
      <c r="D484" s="4" t="s">
        <v>2</v>
      </c>
      <c r="E484" s="5">
        <v>11</v>
      </c>
      <c r="F484" s="5">
        <v>11</v>
      </c>
      <c r="G484" s="8">
        <v>39</v>
      </c>
      <c r="H484" s="13">
        <v>0.62903100000000001</v>
      </c>
    </row>
    <row r="485" spans="1:8" x14ac:dyDescent="0.3">
      <c r="A485" s="4">
        <v>20140929</v>
      </c>
      <c r="B485" s="4">
        <v>2014</v>
      </c>
      <c r="C485" s="4" t="s">
        <v>2</v>
      </c>
      <c r="D485" s="4" t="s">
        <v>2</v>
      </c>
      <c r="E485" s="5">
        <v>11</v>
      </c>
      <c r="F485" s="5">
        <v>11</v>
      </c>
      <c r="G485" s="8">
        <v>40</v>
      </c>
      <c r="H485" s="13">
        <v>0.64516000000000007</v>
      </c>
    </row>
    <row r="486" spans="1:8" x14ac:dyDescent="0.3">
      <c r="A486" s="4">
        <v>20140929</v>
      </c>
      <c r="B486" s="4">
        <v>2014</v>
      </c>
      <c r="C486" s="4" t="s">
        <v>2</v>
      </c>
      <c r="D486" s="4" t="s">
        <v>2</v>
      </c>
      <c r="E486" s="5">
        <v>12</v>
      </c>
      <c r="F486" s="5">
        <v>12</v>
      </c>
      <c r="G486" s="8">
        <v>40</v>
      </c>
      <c r="H486" s="13">
        <v>0.64516000000000007</v>
      </c>
    </row>
    <row r="487" spans="1:8" x14ac:dyDescent="0.3">
      <c r="A487" s="4">
        <v>20140929</v>
      </c>
      <c r="B487" s="4">
        <v>2014</v>
      </c>
      <c r="C487" s="4" t="s">
        <v>2</v>
      </c>
      <c r="D487" s="4" t="s">
        <v>2</v>
      </c>
      <c r="E487" s="5">
        <v>12</v>
      </c>
      <c r="F487" s="5">
        <v>12</v>
      </c>
      <c r="G487" s="8">
        <v>40</v>
      </c>
      <c r="H487" s="13">
        <v>0.64516000000000007</v>
      </c>
    </row>
    <row r="488" spans="1:8" x14ac:dyDescent="0.3">
      <c r="A488" s="4">
        <v>20140929</v>
      </c>
      <c r="B488" s="4">
        <v>2014</v>
      </c>
      <c r="C488" s="4" t="s">
        <v>25</v>
      </c>
      <c r="D488" s="4" t="s">
        <v>2</v>
      </c>
      <c r="E488" s="5">
        <v>11</v>
      </c>
      <c r="F488" s="5">
        <v>11</v>
      </c>
      <c r="G488" s="8">
        <v>40</v>
      </c>
      <c r="H488" s="13">
        <v>0.64516000000000007</v>
      </c>
    </row>
    <row r="489" spans="1:8" x14ac:dyDescent="0.3">
      <c r="A489" s="4">
        <v>20140929</v>
      </c>
      <c r="B489" s="4">
        <v>2014</v>
      </c>
      <c r="C489" s="4" t="s">
        <v>25</v>
      </c>
      <c r="D489" s="4" t="s">
        <v>2</v>
      </c>
      <c r="E489" s="5">
        <v>11</v>
      </c>
      <c r="F489" s="5">
        <v>11</v>
      </c>
      <c r="G489" s="8">
        <v>40</v>
      </c>
      <c r="H489" s="13">
        <v>0.64516000000000007</v>
      </c>
    </row>
    <row r="490" spans="1:8" x14ac:dyDescent="0.3">
      <c r="A490" s="4">
        <v>20140929</v>
      </c>
      <c r="B490" s="4">
        <v>2014</v>
      </c>
      <c r="C490" s="4" t="s">
        <v>2</v>
      </c>
      <c r="D490" s="4" t="s">
        <v>2</v>
      </c>
      <c r="E490" s="5" t="s">
        <v>16</v>
      </c>
      <c r="F490" s="5">
        <v>12</v>
      </c>
      <c r="G490" s="8">
        <v>41</v>
      </c>
      <c r="H490" s="13">
        <v>0.66128900000000002</v>
      </c>
    </row>
    <row r="491" spans="1:8" x14ac:dyDescent="0.3">
      <c r="A491" s="4">
        <v>20140929</v>
      </c>
      <c r="B491" s="4">
        <v>2014</v>
      </c>
      <c r="C491" s="4" t="s">
        <v>2</v>
      </c>
      <c r="D491" s="4" t="s">
        <v>2</v>
      </c>
      <c r="E491" s="5">
        <v>14</v>
      </c>
      <c r="F491" s="5">
        <v>14</v>
      </c>
      <c r="G491" s="8">
        <v>41</v>
      </c>
      <c r="H491" s="13">
        <v>0.66128900000000002</v>
      </c>
    </row>
    <row r="492" spans="1:8" x14ac:dyDescent="0.3">
      <c r="A492" s="4">
        <v>20140929</v>
      </c>
      <c r="B492" s="4">
        <v>2014</v>
      </c>
      <c r="C492" s="4" t="s">
        <v>25</v>
      </c>
      <c r="D492" s="4" t="s">
        <v>2</v>
      </c>
      <c r="E492" s="5">
        <v>12</v>
      </c>
      <c r="F492" s="5">
        <v>12</v>
      </c>
      <c r="G492" s="8">
        <v>41</v>
      </c>
      <c r="H492" s="13">
        <v>0.66128900000000002</v>
      </c>
    </row>
    <row r="493" spans="1:8" x14ac:dyDescent="0.3">
      <c r="A493" s="4">
        <v>20140929</v>
      </c>
      <c r="B493" s="4">
        <v>2014</v>
      </c>
      <c r="C493" s="4" t="s">
        <v>2</v>
      </c>
      <c r="D493" s="4" t="s">
        <v>2</v>
      </c>
      <c r="E493" s="5">
        <v>11</v>
      </c>
      <c r="F493" s="5">
        <v>11</v>
      </c>
      <c r="G493" s="8">
        <v>42</v>
      </c>
      <c r="H493" s="13">
        <v>0.67741800000000008</v>
      </c>
    </row>
    <row r="494" spans="1:8" x14ac:dyDescent="0.3">
      <c r="A494" s="4">
        <v>20140929</v>
      </c>
      <c r="B494" s="4">
        <v>2014</v>
      </c>
      <c r="C494" s="4" t="s">
        <v>2</v>
      </c>
      <c r="D494" s="4" t="s">
        <v>2</v>
      </c>
      <c r="E494" s="5">
        <v>11</v>
      </c>
      <c r="F494" s="5">
        <v>11</v>
      </c>
      <c r="G494" s="8">
        <v>42</v>
      </c>
      <c r="H494" s="13">
        <v>0.67741800000000008</v>
      </c>
    </row>
    <row r="495" spans="1:8" x14ac:dyDescent="0.3">
      <c r="A495" s="4">
        <v>20140929</v>
      </c>
      <c r="B495" s="4">
        <v>2014</v>
      </c>
      <c r="C495" s="4" t="s">
        <v>2</v>
      </c>
      <c r="D495" s="4" t="s">
        <v>2</v>
      </c>
      <c r="E495" s="5" t="s">
        <v>8</v>
      </c>
      <c r="F495" s="5">
        <v>11</v>
      </c>
      <c r="G495" s="8">
        <v>42</v>
      </c>
      <c r="H495" s="13">
        <v>0.67741800000000008</v>
      </c>
    </row>
    <row r="496" spans="1:8" x14ac:dyDescent="0.3">
      <c r="A496" s="4">
        <v>20140929</v>
      </c>
      <c r="B496" s="4">
        <v>2014</v>
      </c>
      <c r="C496" s="4" t="s">
        <v>2</v>
      </c>
      <c r="D496" s="4" t="s">
        <v>2</v>
      </c>
      <c r="E496" s="5">
        <v>12</v>
      </c>
      <c r="F496" s="5">
        <v>12</v>
      </c>
      <c r="G496" s="8">
        <v>42</v>
      </c>
      <c r="H496" s="13">
        <v>0.67741800000000008</v>
      </c>
    </row>
    <row r="497" spans="1:8" x14ac:dyDescent="0.3">
      <c r="A497" s="4">
        <v>20140929</v>
      </c>
      <c r="B497" s="4">
        <v>2014</v>
      </c>
      <c r="C497" s="4" t="s">
        <v>2</v>
      </c>
      <c r="D497" s="4" t="s">
        <v>2</v>
      </c>
      <c r="E497" s="5">
        <v>12</v>
      </c>
      <c r="F497" s="5">
        <v>12</v>
      </c>
      <c r="G497" s="8">
        <v>42</v>
      </c>
      <c r="H497" s="13">
        <v>0.67741800000000008</v>
      </c>
    </row>
    <row r="498" spans="1:8" x14ac:dyDescent="0.3">
      <c r="A498" s="4">
        <v>20140929</v>
      </c>
      <c r="B498" s="4">
        <v>2014</v>
      </c>
      <c r="C498" s="4" t="s">
        <v>2</v>
      </c>
      <c r="D498" s="4" t="s">
        <v>2</v>
      </c>
      <c r="E498" s="5">
        <v>12</v>
      </c>
      <c r="F498" s="5">
        <v>12</v>
      </c>
      <c r="G498" s="8">
        <v>42</v>
      </c>
      <c r="H498" s="13">
        <v>0.67741800000000008</v>
      </c>
    </row>
    <row r="499" spans="1:8" x14ac:dyDescent="0.3">
      <c r="A499" s="4">
        <v>20140929</v>
      </c>
      <c r="B499" s="4">
        <v>2014</v>
      </c>
      <c r="C499" s="4" t="s">
        <v>2</v>
      </c>
      <c r="D499" s="4" t="s">
        <v>2</v>
      </c>
      <c r="E499" s="5">
        <v>12</v>
      </c>
      <c r="F499" s="5">
        <v>12</v>
      </c>
      <c r="G499" s="8">
        <v>42</v>
      </c>
      <c r="H499" s="13">
        <v>0.67741800000000008</v>
      </c>
    </row>
    <row r="500" spans="1:8" x14ac:dyDescent="0.3">
      <c r="A500" s="4">
        <v>20140929</v>
      </c>
      <c r="B500" s="4">
        <v>2014</v>
      </c>
      <c r="C500" s="4" t="s">
        <v>2</v>
      </c>
      <c r="D500" s="4" t="s">
        <v>2</v>
      </c>
      <c r="E500" s="5">
        <v>12</v>
      </c>
      <c r="F500" s="5">
        <v>12</v>
      </c>
      <c r="G500" s="8">
        <v>42</v>
      </c>
      <c r="H500" s="13">
        <v>0.67741800000000008</v>
      </c>
    </row>
    <row r="501" spans="1:8" x14ac:dyDescent="0.3">
      <c r="A501" s="4">
        <v>20140929</v>
      </c>
      <c r="B501" s="4">
        <v>2014</v>
      </c>
      <c r="C501" s="4" t="s">
        <v>2</v>
      </c>
      <c r="D501" s="4" t="s">
        <v>2</v>
      </c>
      <c r="E501" s="5">
        <v>12</v>
      </c>
      <c r="F501" s="5">
        <v>12</v>
      </c>
      <c r="G501" s="8">
        <v>42</v>
      </c>
      <c r="H501" s="13">
        <v>0.67741800000000008</v>
      </c>
    </row>
    <row r="502" spans="1:8" x14ac:dyDescent="0.3">
      <c r="A502" s="4">
        <v>20140929</v>
      </c>
      <c r="B502" s="4">
        <v>2014</v>
      </c>
      <c r="C502" s="4" t="s">
        <v>2</v>
      </c>
      <c r="D502" s="4" t="s">
        <v>2</v>
      </c>
      <c r="E502" s="5">
        <v>12.5</v>
      </c>
      <c r="F502" s="5">
        <v>13</v>
      </c>
      <c r="G502" s="8">
        <v>42</v>
      </c>
      <c r="H502" s="13">
        <v>0.67741800000000008</v>
      </c>
    </row>
    <row r="503" spans="1:8" x14ac:dyDescent="0.3">
      <c r="A503" s="4">
        <v>20140929</v>
      </c>
      <c r="B503" s="4">
        <v>2014</v>
      </c>
      <c r="C503" s="4" t="s">
        <v>2</v>
      </c>
      <c r="D503" s="4" t="s">
        <v>2</v>
      </c>
      <c r="E503" s="5">
        <v>13</v>
      </c>
      <c r="F503" s="5">
        <v>13</v>
      </c>
      <c r="G503" s="8">
        <v>42</v>
      </c>
      <c r="H503" s="13">
        <v>0.67741800000000008</v>
      </c>
    </row>
    <row r="504" spans="1:8" x14ac:dyDescent="0.3">
      <c r="A504" s="4">
        <v>20140929</v>
      </c>
      <c r="B504" s="4">
        <v>2014</v>
      </c>
      <c r="C504" s="4" t="s">
        <v>2</v>
      </c>
      <c r="D504" s="4" t="s">
        <v>2</v>
      </c>
      <c r="E504" s="5">
        <v>13</v>
      </c>
      <c r="F504" s="5">
        <v>13</v>
      </c>
      <c r="G504" s="8">
        <v>42</v>
      </c>
      <c r="H504" s="13">
        <v>0.67741800000000008</v>
      </c>
    </row>
    <row r="505" spans="1:8" x14ac:dyDescent="0.3">
      <c r="A505" s="4">
        <v>20140929</v>
      </c>
      <c r="B505" s="4">
        <v>2014</v>
      </c>
      <c r="C505" s="4" t="s">
        <v>2</v>
      </c>
      <c r="D505" s="4" t="s">
        <v>2</v>
      </c>
      <c r="E505" s="5">
        <v>13.5</v>
      </c>
      <c r="F505" s="5">
        <v>14</v>
      </c>
      <c r="G505" s="8">
        <v>42</v>
      </c>
      <c r="H505" s="13">
        <v>0.67741800000000008</v>
      </c>
    </row>
    <row r="506" spans="1:8" x14ac:dyDescent="0.3">
      <c r="A506" s="4">
        <v>20140929</v>
      </c>
      <c r="B506" s="4">
        <v>2014</v>
      </c>
      <c r="C506" s="4" t="s">
        <v>25</v>
      </c>
      <c r="D506" s="4" t="s">
        <v>2</v>
      </c>
      <c r="E506" s="5">
        <v>12</v>
      </c>
      <c r="F506" s="5">
        <v>12</v>
      </c>
      <c r="G506" s="8">
        <v>42</v>
      </c>
      <c r="H506" s="13">
        <v>0.67741800000000008</v>
      </c>
    </row>
    <row r="507" spans="1:8" x14ac:dyDescent="0.3">
      <c r="A507" s="4">
        <v>20140929</v>
      </c>
      <c r="B507" s="4">
        <v>2014</v>
      </c>
      <c r="C507" s="4" t="s">
        <v>25</v>
      </c>
      <c r="D507" s="4" t="s">
        <v>2</v>
      </c>
      <c r="E507" s="5">
        <v>12</v>
      </c>
      <c r="F507" s="5">
        <v>12</v>
      </c>
      <c r="G507" s="8">
        <v>42</v>
      </c>
      <c r="H507" s="13">
        <v>0.67741800000000008</v>
      </c>
    </row>
    <row r="508" spans="1:8" x14ac:dyDescent="0.3">
      <c r="A508" s="4">
        <v>20140929</v>
      </c>
      <c r="B508" s="4">
        <v>2014</v>
      </c>
      <c r="C508" s="4" t="s">
        <v>2</v>
      </c>
      <c r="D508" s="4" t="s">
        <v>2</v>
      </c>
      <c r="E508" s="5">
        <v>12</v>
      </c>
      <c r="F508" s="5">
        <v>12</v>
      </c>
      <c r="G508" s="8">
        <v>43</v>
      </c>
      <c r="H508" s="13">
        <v>0.69354700000000002</v>
      </c>
    </row>
    <row r="509" spans="1:8" x14ac:dyDescent="0.3">
      <c r="A509" s="4">
        <v>20140929</v>
      </c>
      <c r="B509" s="4">
        <v>2014</v>
      </c>
      <c r="C509" s="4" t="s">
        <v>2</v>
      </c>
      <c r="D509" s="4" t="s">
        <v>2</v>
      </c>
      <c r="E509" s="5">
        <v>12</v>
      </c>
      <c r="F509" s="5">
        <v>12</v>
      </c>
      <c r="G509" s="8">
        <v>43</v>
      </c>
      <c r="H509" s="13">
        <v>0.69354700000000002</v>
      </c>
    </row>
    <row r="510" spans="1:8" x14ac:dyDescent="0.3">
      <c r="A510" s="4">
        <v>20140929</v>
      </c>
      <c r="B510" s="4">
        <v>2014</v>
      </c>
      <c r="C510" s="4" t="s">
        <v>2</v>
      </c>
      <c r="D510" s="4" t="s">
        <v>2</v>
      </c>
      <c r="E510" s="5">
        <v>12</v>
      </c>
      <c r="F510" s="5">
        <v>12</v>
      </c>
      <c r="G510" s="8">
        <v>43</v>
      </c>
      <c r="H510" s="13">
        <v>0.69354700000000002</v>
      </c>
    </row>
    <row r="511" spans="1:8" x14ac:dyDescent="0.3">
      <c r="A511" s="4">
        <v>20140929</v>
      </c>
      <c r="B511" s="4">
        <v>2014</v>
      </c>
      <c r="C511" s="4" t="s">
        <v>2</v>
      </c>
      <c r="D511" s="4" t="s">
        <v>2</v>
      </c>
      <c r="E511" s="5">
        <v>12</v>
      </c>
      <c r="F511" s="5">
        <v>12</v>
      </c>
      <c r="G511" s="8">
        <v>43</v>
      </c>
      <c r="H511" s="13">
        <v>0.69354700000000002</v>
      </c>
    </row>
    <row r="512" spans="1:8" x14ac:dyDescent="0.3">
      <c r="A512" s="4">
        <v>20140929</v>
      </c>
      <c r="B512" s="4">
        <v>2014</v>
      </c>
      <c r="C512" s="4" t="s">
        <v>2</v>
      </c>
      <c r="D512" s="4" t="s">
        <v>2</v>
      </c>
      <c r="E512" s="5">
        <v>12</v>
      </c>
      <c r="F512" s="5">
        <v>12</v>
      </c>
      <c r="G512" s="8">
        <v>43</v>
      </c>
      <c r="H512" s="13">
        <v>0.69354700000000002</v>
      </c>
    </row>
    <row r="513" spans="1:8" x14ac:dyDescent="0.3">
      <c r="A513" s="4">
        <v>20140929</v>
      </c>
      <c r="B513" s="4">
        <v>2014</v>
      </c>
      <c r="C513" s="4" t="s">
        <v>2</v>
      </c>
      <c r="D513" s="4" t="s">
        <v>2</v>
      </c>
      <c r="E513" s="5">
        <v>12.5</v>
      </c>
      <c r="F513" s="5">
        <v>13</v>
      </c>
      <c r="G513" s="8">
        <v>43</v>
      </c>
      <c r="H513" s="13">
        <v>0.69354700000000002</v>
      </c>
    </row>
    <row r="514" spans="1:8" x14ac:dyDescent="0.3">
      <c r="A514" s="4">
        <v>20140929</v>
      </c>
      <c r="B514" s="4">
        <v>2014</v>
      </c>
      <c r="C514" s="4" t="s">
        <v>2</v>
      </c>
      <c r="D514" s="4" t="s">
        <v>2</v>
      </c>
      <c r="E514" s="5">
        <v>13</v>
      </c>
      <c r="F514" s="5">
        <v>13</v>
      </c>
      <c r="G514" s="8">
        <v>43</v>
      </c>
      <c r="H514" s="13">
        <v>0.69354700000000002</v>
      </c>
    </row>
    <row r="515" spans="1:8" x14ac:dyDescent="0.3">
      <c r="A515" s="4">
        <v>20140929</v>
      </c>
      <c r="B515" s="4">
        <v>2014</v>
      </c>
      <c r="C515" s="4" t="s">
        <v>25</v>
      </c>
      <c r="D515" s="4" t="s">
        <v>2</v>
      </c>
      <c r="E515" s="5">
        <v>12</v>
      </c>
      <c r="F515" s="5">
        <v>12</v>
      </c>
      <c r="G515" s="8">
        <v>43</v>
      </c>
      <c r="H515" s="13">
        <v>0.69354700000000002</v>
      </c>
    </row>
    <row r="516" spans="1:8" x14ac:dyDescent="0.3">
      <c r="A516" s="4">
        <v>20140929</v>
      </c>
      <c r="B516" s="4">
        <v>2014</v>
      </c>
      <c r="C516" s="4" t="s">
        <v>25</v>
      </c>
      <c r="D516" s="4" t="s">
        <v>2</v>
      </c>
      <c r="E516" s="5">
        <v>12</v>
      </c>
      <c r="F516" s="5">
        <v>12</v>
      </c>
      <c r="G516" s="8">
        <v>43</v>
      </c>
      <c r="H516" s="13">
        <v>0.69354700000000002</v>
      </c>
    </row>
    <row r="517" spans="1:8" x14ac:dyDescent="0.3">
      <c r="A517" s="4">
        <v>20140929</v>
      </c>
      <c r="B517" s="4">
        <v>2014</v>
      </c>
      <c r="C517" s="4" t="s">
        <v>2</v>
      </c>
      <c r="D517" s="4" t="s">
        <v>2</v>
      </c>
      <c r="E517" s="5">
        <v>12</v>
      </c>
      <c r="F517" s="5">
        <v>12</v>
      </c>
      <c r="G517" s="8">
        <v>44</v>
      </c>
      <c r="H517" s="13">
        <v>0.70967600000000008</v>
      </c>
    </row>
    <row r="518" spans="1:8" x14ac:dyDescent="0.3">
      <c r="A518" s="4">
        <v>20140929</v>
      </c>
      <c r="B518" s="4">
        <v>2014</v>
      </c>
      <c r="C518" s="4" t="s">
        <v>2</v>
      </c>
      <c r="D518" s="4" t="s">
        <v>2</v>
      </c>
      <c r="E518" s="5">
        <v>12</v>
      </c>
      <c r="F518" s="5">
        <v>12</v>
      </c>
      <c r="G518" s="8">
        <v>44</v>
      </c>
      <c r="H518" s="13">
        <v>0.70967600000000008</v>
      </c>
    </row>
    <row r="519" spans="1:8" x14ac:dyDescent="0.3">
      <c r="A519" s="4">
        <v>20140929</v>
      </c>
      <c r="B519" s="4">
        <v>2014</v>
      </c>
      <c r="C519" s="4" t="s">
        <v>2</v>
      </c>
      <c r="D519" s="4" t="s">
        <v>2</v>
      </c>
      <c r="E519" s="5">
        <v>12</v>
      </c>
      <c r="F519" s="5">
        <v>12</v>
      </c>
      <c r="G519" s="8">
        <v>44</v>
      </c>
      <c r="H519" s="13">
        <v>0.70967600000000008</v>
      </c>
    </row>
    <row r="520" spans="1:8" x14ac:dyDescent="0.3">
      <c r="A520" s="4">
        <v>20140929</v>
      </c>
      <c r="B520" s="4">
        <v>2014</v>
      </c>
      <c r="C520" s="4" t="s">
        <v>2</v>
      </c>
      <c r="D520" s="4" t="s">
        <v>2</v>
      </c>
      <c r="E520" s="5">
        <v>13</v>
      </c>
      <c r="F520" s="5">
        <v>13</v>
      </c>
      <c r="G520" s="8">
        <v>44</v>
      </c>
      <c r="H520" s="13">
        <v>0.70967600000000008</v>
      </c>
    </row>
    <row r="521" spans="1:8" x14ac:dyDescent="0.3">
      <c r="A521" s="4">
        <v>20140929</v>
      </c>
      <c r="B521" s="4">
        <v>2014</v>
      </c>
      <c r="C521" s="4" t="s">
        <v>2</v>
      </c>
      <c r="D521" s="4" t="s">
        <v>2</v>
      </c>
      <c r="E521" s="5">
        <v>13</v>
      </c>
      <c r="F521" s="5">
        <v>13</v>
      </c>
      <c r="G521" s="8">
        <v>44</v>
      </c>
      <c r="H521" s="13">
        <v>0.70967600000000008</v>
      </c>
    </row>
    <row r="522" spans="1:8" x14ac:dyDescent="0.3">
      <c r="A522" s="4">
        <v>20140929</v>
      </c>
      <c r="B522" s="4">
        <v>2014</v>
      </c>
      <c r="C522" s="4" t="s">
        <v>2</v>
      </c>
      <c r="D522" s="4" t="s">
        <v>2</v>
      </c>
      <c r="E522" s="5">
        <v>13</v>
      </c>
      <c r="F522" s="5">
        <v>13</v>
      </c>
      <c r="G522" s="8">
        <v>44</v>
      </c>
      <c r="H522" s="13">
        <v>0.70967600000000008</v>
      </c>
    </row>
    <row r="523" spans="1:8" x14ac:dyDescent="0.3">
      <c r="A523" s="4">
        <v>20140929</v>
      </c>
      <c r="B523" s="4">
        <v>2014</v>
      </c>
      <c r="C523" s="4" t="s">
        <v>2</v>
      </c>
      <c r="D523" s="4" t="s">
        <v>2</v>
      </c>
      <c r="E523" s="5">
        <v>13.5</v>
      </c>
      <c r="F523" s="5">
        <v>14</v>
      </c>
      <c r="G523" s="8">
        <v>44</v>
      </c>
      <c r="H523" s="13">
        <v>0.70967600000000008</v>
      </c>
    </row>
    <row r="524" spans="1:8" x14ac:dyDescent="0.3">
      <c r="A524" s="4">
        <v>20140929</v>
      </c>
      <c r="B524" s="4">
        <v>2014</v>
      </c>
      <c r="C524" s="4" t="s">
        <v>2</v>
      </c>
      <c r="D524" s="4" t="s">
        <v>2</v>
      </c>
      <c r="E524" s="5">
        <v>12</v>
      </c>
      <c r="F524" s="5">
        <v>12</v>
      </c>
      <c r="G524" s="8">
        <v>45</v>
      </c>
      <c r="H524" s="13">
        <v>0.72580500000000003</v>
      </c>
    </row>
    <row r="525" spans="1:8" x14ac:dyDescent="0.3">
      <c r="A525" s="4">
        <v>20140929</v>
      </c>
      <c r="B525" s="4">
        <v>2014</v>
      </c>
      <c r="C525" s="4" t="s">
        <v>2</v>
      </c>
      <c r="D525" s="4" t="s">
        <v>2</v>
      </c>
      <c r="E525" s="5">
        <v>12</v>
      </c>
      <c r="F525" s="5">
        <v>12</v>
      </c>
      <c r="G525" s="8">
        <v>45</v>
      </c>
      <c r="H525" s="13">
        <v>0.72580500000000003</v>
      </c>
    </row>
    <row r="526" spans="1:8" x14ac:dyDescent="0.3">
      <c r="A526" s="4">
        <v>20140929</v>
      </c>
      <c r="B526" s="4">
        <v>2014</v>
      </c>
      <c r="C526" s="4" t="s">
        <v>2</v>
      </c>
      <c r="D526" s="4" t="s">
        <v>2</v>
      </c>
      <c r="E526" s="5">
        <v>13</v>
      </c>
      <c r="F526" s="5">
        <v>13</v>
      </c>
      <c r="G526" s="8">
        <v>45</v>
      </c>
      <c r="H526" s="13">
        <v>0.72580500000000003</v>
      </c>
    </row>
    <row r="527" spans="1:8" x14ac:dyDescent="0.3">
      <c r="A527" s="4">
        <v>20140929</v>
      </c>
      <c r="B527" s="4">
        <v>2014</v>
      </c>
      <c r="C527" s="4" t="s">
        <v>2</v>
      </c>
      <c r="D527" s="4" t="s">
        <v>2</v>
      </c>
      <c r="E527" s="5">
        <v>12.5</v>
      </c>
      <c r="F527" s="5">
        <v>13</v>
      </c>
      <c r="G527" s="8">
        <v>45</v>
      </c>
      <c r="H527" s="13">
        <v>0.72580500000000003</v>
      </c>
    </row>
    <row r="528" spans="1:8" x14ac:dyDescent="0.3">
      <c r="A528" s="4">
        <v>20140929</v>
      </c>
      <c r="B528" s="4">
        <v>2014</v>
      </c>
      <c r="C528" s="4" t="s">
        <v>2</v>
      </c>
      <c r="D528" s="4" t="s">
        <v>2</v>
      </c>
      <c r="E528" s="5">
        <v>13</v>
      </c>
      <c r="F528" s="5">
        <v>13</v>
      </c>
      <c r="G528" s="8">
        <v>45</v>
      </c>
      <c r="H528" s="13">
        <v>0.72580500000000003</v>
      </c>
    </row>
    <row r="529" spans="1:8" x14ac:dyDescent="0.3">
      <c r="A529" s="4">
        <v>20140929</v>
      </c>
      <c r="B529" s="4">
        <v>2014</v>
      </c>
      <c r="C529" s="4" t="s">
        <v>2</v>
      </c>
      <c r="D529" s="4" t="s">
        <v>2</v>
      </c>
      <c r="E529" s="5">
        <v>13</v>
      </c>
      <c r="F529" s="5">
        <v>13</v>
      </c>
      <c r="G529" s="8">
        <v>45</v>
      </c>
      <c r="H529" s="13">
        <v>0.72580500000000003</v>
      </c>
    </row>
    <row r="530" spans="1:8" x14ac:dyDescent="0.3">
      <c r="A530" s="4">
        <v>20140929</v>
      </c>
      <c r="B530" s="4">
        <v>2014</v>
      </c>
      <c r="C530" s="4" t="s">
        <v>2</v>
      </c>
      <c r="D530" s="4" t="s">
        <v>2</v>
      </c>
      <c r="E530" s="5">
        <v>12.5</v>
      </c>
      <c r="F530" s="5">
        <v>13</v>
      </c>
      <c r="G530" s="8">
        <v>45</v>
      </c>
      <c r="H530" s="13">
        <v>0.72580500000000003</v>
      </c>
    </row>
    <row r="531" spans="1:8" x14ac:dyDescent="0.3">
      <c r="A531" s="4">
        <v>20140929</v>
      </c>
      <c r="B531" s="4">
        <v>2014</v>
      </c>
      <c r="C531" s="4" t="s">
        <v>2</v>
      </c>
      <c r="D531" s="4" t="s">
        <v>2</v>
      </c>
      <c r="E531" s="5">
        <v>12</v>
      </c>
      <c r="F531" s="5">
        <v>12</v>
      </c>
      <c r="G531" s="8">
        <v>46</v>
      </c>
      <c r="H531" s="13">
        <v>0.74193400000000009</v>
      </c>
    </row>
    <row r="532" spans="1:8" x14ac:dyDescent="0.3">
      <c r="A532" s="4">
        <v>20140929</v>
      </c>
      <c r="B532" s="4">
        <v>2014</v>
      </c>
      <c r="C532" s="4" t="s">
        <v>2</v>
      </c>
      <c r="D532" s="4" t="s">
        <v>2</v>
      </c>
      <c r="E532" s="5">
        <v>12</v>
      </c>
      <c r="F532" s="5">
        <v>12</v>
      </c>
      <c r="G532" s="8">
        <v>46</v>
      </c>
      <c r="H532" s="13">
        <v>0.74193400000000009</v>
      </c>
    </row>
    <row r="533" spans="1:8" x14ac:dyDescent="0.3">
      <c r="A533" s="4">
        <v>20140929</v>
      </c>
      <c r="B533" s="4">
        <v>2014</v>
      </c>
      <c r="C533" s="4" t="s">
        <v>2</v>
      </c>
      <c r="D533" s="4" t="s">
        <v>2</v>
      </c>
      <c r="E533" s="5">
        <v>12.5</v>
      </c>
      <c r="F533" s="5">
        <v>13</v>
      </c>
      <c r="G533" s="8">
        <v>46</v>
      </c>
      <c r="H533" s="13">
        <v>0.74193400000000009</v>
      </c>
    </row>
    <row r="534" spans="1:8" x14ac:dyDescent="0.3">
      <c r="A534" s="4">
        <v>20140929</v>
      </c>
      <c r="B534" s="4">
        <v>2014</v>
      </c>
      <c r="C534" s="4" t="s">
        <v>2</v>
      </c>
      <c r="D534" s="4" t="s">
        <v>2</v>
      </c>
      <c r="E534" s="5">
        <v>13</v>
      </c>
      <c r="F534" s="5">
        <v>13</v>
      </c>
      <c r="G534" s="8">
        <v>46</v>
      </c>
      <c r="H534" s="13">
        <v>0.74193400000000009</v>
      </c>
    </row>
    <row r="535" spans="1:8" x14ac:dyDescent="0.3">
      <c r="A535" s="4">
        <v>20140929</v>
      </c>
      <c r="B535" s="4">
        <v>2014</v>
      </c>
      <c r="C535" s="4" t="s">
        <v>2</v>
      </c>
      <c r="D535" s="4" t="s">
        <v>2</v>
      </c>
      <c r="E535" s="5">
        <v>13</v>
      </c>
      <c r="F535" s="5">
        <v>13</v>
      </c>
      <c r="G535" s="8">
        <v>46</v>
      </c>
      <c r="H535" s="13">
        <v>0.74193400000000009</v>
      </c>
    </row>
    <row r="536" spans="1:8" x14ac:dyDescent="0.3">
      <c r="A536" s="4">
        <v>20140929</v>
      </c>
      <c r="B536" s="4">
        <v>2014</v>
      </c>
      <c r="C536" s="4" t="s">
        <v>2</v>
      </c>
      <c r="D536" s="4" t="s">
        <v>2</v>
      </c>
      <c r="E536" s="5">
        <v>12.5</v>
      </c>
      <c r="F536" s="5">
        <v>13</v>
      </c>
      <c r="G536" s="8">
        <v>46</v>
      </c>
      <c r="H536" s="13">
        <v>0.74193400000000009</v>
      </c>
    </row>
    <row r="537" spans="1:8" x14ac:dyDescent="0.3">
      <c r="A537" s="4">
        <v>20140929</v>
      </c>
      <c r="B537" s="4">
        <v>2014</v>
      </c>
      <c r="C537" s="4" t="s">
        <v>2</v>
      </c>
      <c r="D537" s="4" t="s">
        <v>2</v>
      </c>
      <c r="E537" s="5">
        <v>13</v>
      </c>
      <c r="F537" s="5">
        <v>13</v>
      </c>
      <c r="G537" s="8">
        <v>46</v>
      </c>
      <c r="H537" s="13">
        <v>0.74193400000000009</v>
      </c>
    </row>
    <row r="538" spans="1:8" x14ac:dyDescent="0.3">
      <c r="A538" s="4">
        <v>20140929</v>
      </c>
      <c r="B538" s="4">
        <v>2014</v>
      </c>
      <c r="C538" s="4" t="s">
        <v>2</v>
      </c>
      <c r="D538" s="4" t="s">
        <v>2</v>
      </c>
      <c r="E538" s="5">
        <v>13</v>
      </c>
      <c r="F538" s="5">
        <v>13</v>
      </c>
      <c r="G538" s="8">
        <v>46</v>
      </c>
      <c r="H538" s="13">
        <v>0.74193400000000009</v>
      </c>
    </row>
    <row r="539" spans="1:8" x14ac:dyDescent="0.3">
      <c r="A539" s="4">
        <v>20140929</v>
      </c>
      <c r="B539" s="4">
        <v>2014</v>
      </c>
      <c r="C539" s="4" t="s">
        <v>2</v>
      </c>
      <c r="D539" s="4" t="s">
        <v>2</v>
      </c>
      <c r="E539" s="5">
        <v>12.5</v>
      </c>
      <c r="F539" s="5">
        <v>13</v>
      </c>
      <c r="G539" s="8">
        <v>46</v>
      </c>
      <c r="H539" s="13">
        <v>0.74193400000000009</v>
      </c>
    </row>
    <row r="540" spans="1:8" x14ac:dyDescent="0.3">
      <c r="A540" s="4">
        <v>20140929</v>
      </c>
      <c r="B540" s="4">
        <v>2014</v>
      </c>
      <c r="C540" s="4" t="s">
        <v>2</v>
      </c>
      <c r="D540" s="4" t="s">
        <v>2</v>
      </c>
      <c r="E540" s="5">
        <v>14</v>
      </c>
      <c r="F540" s="5">
        <v>14</v>
      </c>
      <c r="G540" s="8">
        <v>46</v>
      </c>
      <c r="H540" s="13">
        <v>0.74193400000000009</v>
      </c>
    </row>
    <row r="541" spans="1:8" x14ac:dyDescent="0.3">
      <c r="A541" s="4">
        <v>20140929</v>
      </c>
      <c r="B541" s="4">
        <v>2014</v>
      </c>
      <c r="C541" s="4" t="s">
        <v>2</v>
      </c>
      <c r="D541" s="4" t="s">
        <v>2</v>
      </c>
      <c r="E541" s="5" t="s">
        <v>6</v>
      </c>
      <c r="F541" s="5">
        <v>14</v>
      </c>
      <c r="G541" s="8">
        <v>46</v>
      </c>
      <c r="H541" s="13">
        <v>0.74193400000000009</v>
      </c>
    </row>
    <row r="542" spans="1:8" x14ac:dyDescent="0.3">
      <c r="A542" s="4">
        <v>20140929</v>
      </c>
      <c r="B542" s="4">
        <v>2014</v>
      </c>
      <c r="C542" s="4" t="s">
        <v>2</v>
      </c>
      <c r="D542" s="4" t="s">
        <v>2</v>
      </c>
      <c r="E542" s="5">
        <v>14</v>
      </c>
      <c r="F542" s="5">
        <v>14</v>
      </c>
      <c r="G542" s="8">
        <v>46</v>
      </c>
      <c r="H542" s="13">
        <v>0.74193400000000009</v>
      </c>
    </row>
    <row r="543" spans="1:8" x14ac:dyDescent="0.3">
      <c r="A543" s="4">
        <v>20140929</v>
      </c>
      <c r="B543" s="4">
        <v>2014</v>
      </c>
      <c r="C543" s="4" t="s">
        <v>2</v>
      </c>
      <c r="D543" s="4" t="s">
        <v>2</v>
      </c>
      <c r="E543" s="5">
        <v>15</v>
      </c>
      <c r="F543" s="5">
        <v>15</v>
      </c>
      <c r="G543" s="8">
        <v>46</v>
      </c>
      <c r="H543" s="13">
        <v>0.74193400000000009</v>
      </c>
    </row>
    <row r="544" spans="1:8" x14ac:dyDescent="0.3">
      <c r="A544" s="4">
        <v>20140929</v>
      </c>
      <c r="B544" s="4">
        <v>2014</v>
      </c>
      <c r="C544" s="4" t="s">
        <v>2</v>
      </c>
      <c r="D544" s="4" t="s">
        <v>2</v>
      </c>
      <c r="E544" s="5">
        <v>13</v>
      </c>
      <c r="F544" s="5">
        <v>13</v>
      </c>
      <c r="G544" s="8">
        <v>47</v>
      </c>
      <c r="H544" s="13">
        <v>0.75806300000000004</v>
      </c>
    </row>
    <row r="545" spans="1:8" x14ac:dyDescent="0.3">
      <c r="A545" s="4">
        <v>20140929</v>
      </c>
      <c r="B545" s="4">
        <v>2014</v>
      </c>
      <c r="C545" s="4" t="s">
        <v>2</v>
      </c>
      <c r="D545" s="4" t="s">
        <v>2</v>
      </c>
      <c r="E545" s="5">
        <v>13</v>
      </c>
      <c r="F545" s="5">
        <v>13</v>
      </c>
      <c r="G545" s="8">
        <v>47</v>
      </c>
      <c r="H545" s="13">
        <v>0.75806300000000004</v>
      </c>
    </row>
    <row r="546" spans="1:8" x14ac:dyDescent="0.3">
      <c r="A546" s="4">
        <v>20140929</v>
      </c>
      <c r="B546" s="4">
        <v>2014</v>
      </c>
      <c r="C546" s="4" t="s">
        <v>2</v>
      </c>
      <c r="D546" s="4" t="s">
        <v>2</v>
      </c>
      <c r="E546" s="5">
        <v>13</v>
      </c>
      <c r="F546" s="5">
        <v>13</v>
      </c>
      <c r="G546" s="8">
        <v>47</v>
      </c>
      <c r="H546" s="13">
        <v>0.75806300000000004</v>
      </c>
    </row>
    <row r="547" spans="1:8" x14ac:dyDescent="0.3">
      <c r="A547" s="4">
        <v>20140929</v>
      </c>
      <c r="B547" s="4">
        <v>2014</v>
      </c>
      <c r="C547" s="4" t="s">
        <v>2</v>
      </c>
      <c r="D547" s="4" t="s">
        <v>2</v>
      </c>
      <c r="E547" s="5">
        <v>13</v>
      </c>
      <c r="F547" s="5">
        <v>13</v>
      </c>
      <c r="G547" s="8">
        <v>47</v>
      </c>
      <c r="H547" s="13">
        <v>0.75806300000000004</v>
      </c>
    </row>
    <row r="548" spans="1:8" x14ac:dyDescent="0.3">
      <c r="A548" s="4">
        <v>20140929</v>
      </c>
      <c r="B548" s="4">
        <v>2014</v>
      </c>
      <c r="C548" s="4" t="s">
        <v>2</v>
      </c>
      <c r="D548" s="4" t="s">
        <v>2</v>
      </c>
      <c r="E548" s="5">
        <v>13</v>
      </c>
      <c r="F548" s="5">
        <v>13</v>
      </c>
      <c r="G548" s="8">
        <v>47</v>
      </c>
      <c r="H548" s="13">
        <v>0.75806300000000004</v>
      </c>
    </row>
    <row r="549" spans="1:8" x14ac:dyDescent="0.3">
      <c r="A549" s="4">
        <v>20140929</v>
      </c>
      <c r="B549" s="4">
        <v>2014</v>
      </c>
      <c r="C549" s="4" t="s">
        <v>2</v>
      </c>
      <c r="D549" s="4" t="s">
        <v>2</v>
      </c>
      <c r="E549" s="5">
        <v>13</v>
      </c>
      <c r="F549" s="5">
        <v>13</v>
      </c>
      <c r="G549" s="8">
        <v>47</v>
      </c>
      <c r="H549" s="13">
        <v>0.75806300000000004</v>
      </c>
    </row>
    <row r="550" spans="1:8" x14ac:dyDescent="0.3">
      <c r="A550" s="4">
        <v>20140929</v>
      </c>
      <c r="B550" s="4">
        <v>2014</v>
      </c>
      <c r="C550" s="4" t="s">
        <v>2</v>
      </c>
      <c r="D550" s="4" t="s">
        <v>2</v>
      </c>
      <c r="E550" s="5">
        <v>13.5</v>
      </c>
      <c r="F550" s="5">
        <v>14</v>
      </c>
      <c r="G550" s="8">
        <v>47</v>
      </c>
      <c r="H550" s="13">
        <v>0.75806300000000004</v>
      </c>
    </row>
    <row r="551" spans="1:8" x14ac:dyDescent="0.3">
      <c r="A551" s="4">
        <v>20140929</v>
      </c>
      <c r="B551" s="4">
        <v>2014</v>
      </c>
      <c r="C551" s="4" t="s">
        <v>2</v>
      </c>
      <c r="D551" s="4" t="s">
        <v>2</v>
      </c>
      <c r="E551" s="5">
        <v>14</v>
      </c>
      <c r="F551" s="5">
        <v>14</v>
      </c>
      <c r="G551" s="8">
        <v>47</v>
      </c>
      <c r="H551" s="13">
        <v>0.75806300000000004</v>
      </c>
    </row>
    <row r="552" spans="1:8" x14ac:dyDescent="0.3">
      <c r="A552" s="4">
        <v>20140929</v>
      </c>
      <c r="B552" s="4">
        <v>2014</v>
      </c>
      <c r="C552" s="4" t="s">
        <v>2</v>
      </c>
      <c r="D552" s="4" t="s">
        <v>2</v>
      </c>
      <c r="E552" s="5">
        <v>14</v>
      </c>
      <c r="F552" s="5">
        <v>14</v>
      </c>
      <c r="G552" s="8">
        <v>47</v>
      </c>
      <c r="H552" s="13">
        <v>0.75806300000000004</v>
      </c>
    </row>
    <row r="553" spans="1:8" x14ac:dyDescent="0.3">
      <c r="A553" s="4">
        <v>20140929</v>
      </c>
      <c r="B553" s="4">
        <v>2014</v>
      </c>
      <c r="C553" s="4" t="s">
        <v>2</v>
      </c>
      <c r="D553" s="4" t="s">
        <v>2</v>
      </c>
      <c r="E553" s="5">
        <v>14</v>
      </c>
      <c r="F553" s="5">
        <v>14</v>
      </c>
      <c r="G553" s="8">
        <v>47</v>
      </c>
      <c r="H553" s="13">
        <v>0.75806300000000004</v>
      </c>
    </row>
    <row r="554" spans="1:8" x14ac:dyDescent="0.3">
      <c r="A554" s="4">
        <v>20140929</v>
      </c>
      <c r="B554" s="4">
        <v>2014</v>
      </c>
      <c r="C554" s="4" t="s">
        <v>2</v>
      </c>
      <c r="D554" s="4" t="s">
        <v>2</v>
      </c>
      <c r="E554" s="5">
        <v>14</v>
      </c>
      <c r="F554" s="5">
        <v>14</v>
      </c>
      <c r="G554" s="8">
        <v>47</v>
      </c>
      <c r="H554" s="13">
        <v>0.75806300000000004</v>
      </c>
    </row>
    <row r="555" spans="1:8" x14ac:dyDescent="0.3">
      <c r="A555" s="4">
        <v>20140929</v>
      </c>
      <c r="B555" s="4">
        <v>2014</v>
      </c>
      <c r="C555" s="4" t="s">
        <v>2</v>
      </c>
      <c r="D555" s="4" t="s">
        <v>2</v>
      </c>
      <c r="E555" s="5" t="s">
        <v>13</v>
      </c>
      <c r="F555" s="5">
        <v>14</v>
      </c>
      <c r="G555" s="8">
        <v>47</v>
      </c>
      <c r="H555" s="13">
        <v>0.75806300000000004</v>
      </c>
    </row>
    <row r="556" spans="1:8" x14ac:dyDescent="0.3">
      <c r="A556" s="4">
        <v>20140929</v>
      </c>
      <c r="B556" s="4">
        <v>2014</v>
      </c>
      <c r="C556" s="4" t="s">
        <v>2</v>
      </c>
      <c r="D556" s="4" t="s">
        <v>2</v>
      </c>
      <c r="E556" s="5" t="s">
        <v>15</v>
      </c>
      <c r="F556" s="5">
        <v>14</v>
      </c>
      <c r="G556" s="8">
        <v>47</v>
      </c>
      <c r="H556" s="13">
        <v>0.75806300000000004</v>
      </c>
    </row>
    <row r="557" spans="1:8" x14ac:dyDescent="0.3">
      <c r="A557" s="4">
        <v>20140929</v>
      </c>
      <c r="B557" s="4">
        <v>2014</v>
      </c>
      <c r="C557" s="4" t="s">
        <v>2</v>
      </c>
      <c r="D557" s="4" t="s">
        <v>2</v>
      </c>
      <c r="E557" s="5">
        <v>15</v>
      </c>
      <c r="F557" s="5">
        <v>15</v>
      </c>
      <c r="G557" s="8">
        <v>47</v>
      </c>
      <c r="H557" s="13">
        <v>0.75806300000000004</v>
      </c>
    </row>
    <row r="558" spans="1:8" x14ac:dyDescent="0.3">
      <c r="A558" s="4">
        <v>20140929</v>
      </c>
      <c r="B558" s="4">
        <v>2014</v>
      </c>
      <c r="C558" s="4" t="s">
        <v>2</v>
      </c>
      <c r="D558" s="4" t="s">
        <v>2</v>
      </c>
      <c r="E558" s="5">
        <v>13</v>
      </c>
      <c r="F558" s="5">
        <v>13</v>
      </c>
      <c r="G558" s="8">
        <v>48</v>
      </c>
      <c r="H558" s="13">
        <v>0.77419199999999999</v>
      </c>
    </row>
    <row r="559" spans="1:8" x14ac:dyDescent="0.3">
      <c r="A559" s="4">
        <v>20140929</v>
      </c>
      <c r="B559" s="4">
        <v>2014</v>
      </c>
      <c r="C559" s="4" t="s">
        <v>2</v>
      </c>
      <c r="D559" s="4" t="s">
        <v>2</v>
      </c>
      <c r="E559" s="5">
        <v>14</v>
      </c>
      <c r="F559" s="5">
        <v>14</v>
      </c>
      <c r="G559" s="8">
        <v>48</v>
      </c>
      <c r="H559" s="13">
        <v>0.77419199999999999</v>
      </c>
    </row>
    <row r="560" spans="1:8" x14ac:dyDescent="0.3">
      <c r="A560" s="4">
        <v>20140929</v>
      </c>
      <c r="B560" s="4">
        <v>2014</v>
      </c>
      <c r="C560" s="4" t="s">
        <v>2</v>
      </c>
      <c r="D560" s="4" t="s">
        <v>2</v>
      </c>
      <c r="E560" s="5">
        <v>13.5</v>
      </c>
      <c r="F560" s="5">
        <v>14</v>
      </c>
      <c r="G560" s="8">
        <v>48</v>
      </c>
      <c r="H560" s="13">
        <v>0.77419199999999999</v>
      </c>
    </row>
    <row r="561" spans="1:8" x14ac:dyDescent="0.3">
      <c r="A561" s="4">
        <v>20140929</v>
      </c>
      <c r="B561" s="4">
        <v>2014</v>
      </c>
      <c r="C561" s="4" t="s">
        <v>2</v>
      </c>
      <c r="D561" s="4" t="s">
        <v>2</v>
      </c>
      <c r="E561" s="5">
        <v>14.5</v>
      </c>
      <c r="F561" s="5">
        <v>15</v>
      </c>
      <c r="G561" s="8">
        <v>48</v>
      </c>
      <c r="H561" s="13">
        <v>0.77419199999999999</v>
      </c>
    </row>
    <row r="562" spans="1:8" x14ac:dyDescent="0.3">
      <c r="A562" s="4">
        <v>20140929</v>
      </c>
      <c r="B562" s="4">
        <v>2014</v>
      </c>
      <c r="C562" s="4" t="s">
        <v>2</v>
      </c>
      <c r="D562" s="4" t="s">
        <v>2</v>
      </c>
      <c r="E562" s="5">
        <v>15</v>
      </c>
      <c r="F562" s="5">
        <v>15</v>
      </c>
      <c r="G562" s="8">
        <v>48</v>
      </c>
      <c r="H562" s="13">
        <v>0.77419199999999999</v>
      </c>
    </row>
    <row r="563" spans="1:8" x14ac:dyDescent="0.3">
      <c r="A563" s="4">
        <v>20140929</v>
      </c>
      <c r="B563" s="4">
        <v>2014</v>
      </c>
      <c r="C563" s="4" t="s">
        <v>2</v>
      </c>
      <c r="D563" s="4" t="s">
        <v>2</v>
      </c>
      <c r="E563" s="5">
        <v>14</v>
      </c>
      <c r="F563" s="5">
        <v>14</v>
      </c>
      <c r="G563" s="8">
        <v>49</v>
      </c>
      <c r="H563" s="13">
        <v>0.79032100000000005</v>
      </c>
    </row>
    <row r="564" spans="1:8" x14ac:dyDescent="0.3">
      <c r="A564" s="4">
        <v>20140929</v>
      </c>
      <c r="B564" s="4">
        <v>2014</v>
      </c>
      <c r="C564" s="4" t="s">
        <v>2</v>
      </c>
      <c r="D564" s="4" t="s">
        <v>2</v>
      </c>
      <c r="E564" s="5">
        <v>14</v>
      </c>
      <c r="F564" s="5">
        <v>14</v>
      </c>
      <c r="G564" s="8">
        <v>49</v>
      </c>
      <c r="H564" s="13">
        <v>0.79032100000000005</v>
      </c>
    </row>
    <row r="565" spans="1:8" x14ac:dyDescent="0.3">
      <c r="A565" s="4">
        <v>20140929</v>
      </c>
      <c r="B565" s="4">
        <v>2014</v>
      </c>
      <c r="C565" s="4" t="s">
        <v>2</v>
      </c>
      <c r="D565" s="4" t="s">
        <v>2</v>
      </c>
      <c r="E565" s="5">
        <v>14</v>
      </c>
      <c r="F565" s="5">
        <v>14</v>
      </c>
      <c r="G565" s="8">
        <v>49</v>
      </c>
      <c r="H565" s="13">
        <v>0.79032100000000005</v>
      </c>
    </row>
    <row r="566" spans="1:8" x14ac:dyDescent="0.3">
      <c r="A566" s="4">
        <v>20140929</v>
      </c>
      <c r="B566" s="4">
        <v>2014</v>
      </c>
      <c r="C566" s="4" t="s">
        <v>2</v>
      </c>
      <c r="D566" s="4" t="s">
        <v>2</v>
      </c>
      <c r="E566" s="5">
        <v>14</v>
      </c>
      <c r="F566" s="5">
        <v>14</v>
      </c>
      <c r="G566" s="8">
        <v>49</v>
      </c>
      <c r="H566" s="13">
        <v>0.79032100000000005</v>
      </c>
    </row>
    <row r="567" spans="1:8" x14ac:dyDescent="0.3">
      <c r="A567" s="4">
        <v>20140929</v>
      </c>
      <c r="B567" s="4">
        <v>2014</v>
      </c>
      <c r="C567" s="4" t="s">
        <v>2</v>
      </c>
      <c r="D567" s="4" t="s">
        <v>2</v>
      </c>
      <c r="E567" s="5">
        <v>13.5</v>
      </c>
      <c r="F567" s="5">
        <v>14</v>
      </c>
      <c r="G567" s="8">
        <v>49</v>
      </c>
      <c r="H567" s="13">
        <v>0.79032100000000005</v>
      </c>
    </row>
    <row r="568" spans="1:8" x14ac:dyDescent="0.3">
      <c r="A568" s="4">
        <v>20140929</v>
      </c>
      <c r="B568" s="4">
        <v>2014</v>
      </c>
      <c r="C568" s="4" t="s">
        <v>2</v>
      </c>
      <c r="D568" s="4" t="s">
        <v>2</v>
      </c>
      <c r="E568" s="5">
        <v>14</v>
      </c>
      <c r="F568" s="5">
        <v>14</v>
      </c>
      <c r="G568" s="8">
        <v>49</v>
      </c>
      <c r="H568" s="13">
        <v>0.79032100000000005</v>
      </c>
    </row>
    <row r="569" spans="1:8" x14ac:dyDescent="0.3">
      <c r="A569" s="4">
        <v>20140929</v>
      </c>
      <c r="B569" s="4">
        <v>2014</v>
      </c>
      <c r="C569" s="4" t="s">
        <v>2</v>
      </c>
      <c r="D569" s="4" t="s">
        <v>2</v>
      </c>
      <c r="E569" s="5">
        <v>14</v>
      </c>
      <c r="F569" s="5">
        <v>14</v>
      </c>
      <c r="G569" s="8">
        <v>49</v>
      </c>
      <c r="H569" s="13">
        <v>0.79032100000000005</v>
      </c>
    </row>
    <row r="570" spans="1:8" x14ac:dyDescent="0.3">
      <c r="A570" s="4">
        <v>20140929</v>
      </c>
      <c r="B570" s="4">
        <v>2014</v>
      </c>
      <c r="C570" s="4" t="s">
        <v>2</v>
      </c>
      <c r="D570" s="4" t="s">
        <v>2</v>
      </c>
      <c r="E570" s="5">
        <v>15</v>
      </c>
      <c r="F570" s="5">
        <v>15</v>
      </c>
      <c r="G570" s="8">
        <v>49</v>
      </c>
      <c r="H570" s="13">
        <v>0.79032100000000005</v>
      </c>
    </row>
    <row r="571" spans="1:8" x14ac:dyDescent="0.3">
      <c r="A571" s="4">
        <v>20140929</v>
      </c>
      <c r="B571" s="4">
        <v>2014</v>
      </c>
      <c r="C571" s="4" t="s">
        <v>2</v>
      </c>
      <c r="D571" s="4" t="s">
        <v>2</v>
      </c>
      <c r="E571" s="5">
        <v>16</v>
      </c>
      <c r="F571" s="5">
        <v>16</v>
      </c>
      <c r="G571" s="8">
        <v>49</v>
      </c>
      <c r="H571" s="13">
        <v>0.79032100000000005</v>
      </c>
    </row>
    <row r="572" spans="1:8" x14ac:dyDescent="0.3">
      <c r="A572" s="4">
        <v>20140929</v>
      </c>
      <c r="B572" s="4">
        <v>2014</v>
      </c>
      <c r="C572" s="4" t="s">
        <v>2</v>
      </c>
      <c r="D572" s="4" t="s">
        <v>2</v>
      </c>
      <c r="E572" s="5">
        <v>12.5</v>
      </c>
      <c r="F572" s="5">
        <v>13</v>
      </c>
      <c r="G572" s="8">
        <v>50</v>
      </c>
      <c r="H572" s="13">
        <v>0.80645</v>
      </c>
    </row>
    <row r="573" spans="1:8" x14ac:dyDescent="0.3">
      <c r="A573" s="4">
        <v>20140929</v>
      </c>
      <c r="B573" s="4">
        <v>2014</v>
      </c>
      <c r="C573" s="4" t="s">
        <v>2</v>
      </c>
      <c r="D573" s="4" t="s">
        <v>2</v>
      </c>
      <c r="E573" s="5">
        <v>13</v>
      </c>
      <c r="F573" s="5">
        <v>13</v>
      </c>
      <c r="G573" s="8">
        <v>50</v>
      </c>
      <c r="H573" s="13">
        <v>0.80645</v>
      </c>
    </row>
    <row r="574" spans="1:8" x14ac:dyDescent="0.3">
      <c r="A574" s="4">
        <v>20140929</v>
      </c>
      <c r="B574" s="4">
        <v>2014</v>
      </c>
      <c r="C574" s="4" t="s">
        <v>2</v>
      </c>
      <c r="D574" s="4" t="s">
        <v>2</v>
      </c>
      <c r="E574" s="5">
        <v>14</v>
      </c>
      <c r="F574" s="5">
        <v>14</v>
      </c>
      <c r="G574" s="8">
        <v>50</v>
      </c>
      <c r="H574" s="13">
        <v>0.80645</v>
      </c>
    </row>
    <row r="575" spans="1:8" x14ac:dyDescent="0.3">
      <c r="A575" s="4">
        <v>20140929</v>
      </c>
      <c r="B575" s="4">
        <v>2014</v>
      </c>
      <c r="C575" s="4" t="s">
        <v>2</v>
      </c>
      <c r="D575" s="4" t="s">
        <v>2</v>
      </c>
      <c r="E575" s="5">
        <v>14</v>
      </c>
      <c r="F575" s="5">
        <v>14</v>
      </c>
      <c r="G575" s="8">
        <v>50</v>
      </c>
      <c r="H575" s="13">
        <v>0.80645</v>
      </c>
    </row>
    <row r="576" spans="1:8" x14ac:dyDescent="0.3">
      <c r="A576" s="4">
        <v>20140929</v>
      </c>
      <c r="B576" s="4">
        <v>2014</v>
      </c>
      <c r="C576" s="4" t="s">
        <v>2</v>
      </c>
      <c r="D576" s="4" t="s">
        <v>2</v>
      </c>
      <c r="E576" s="5">
        <v>14</v>
      </c>
      <c r="F576" s="5">
        <v>14</v>
      </c>
      <c r="G576" s="8">
        <v>50</v>
      </c>
      <c r="H576" s="13">
        <v>0.80645</v>
      </c>
    </row>
    <row r="577" spans="1:8" x14ac:dyDescent="0.3">
      <c r="A577" s="4">
        <v>20140929</v>
      </c>
      <c r="B577" s="4">
        <v>2014</v>
      </c>
      <c r="C577" s="4" t="s">
        <v>2</v>
      </c>
      <c r="D577" s="4" t="s">
        <v>2</v>
      </c>
      <c r="E577" s="5">
        <v>14</v>
      </c>
      <c r="F577" s="5">
        <v>14</v>
      </c>
      <c r="G577" s="8">
        <v>50</v>
      </c>
      <c r="H577" s="13">
        <v>0.80645</v>
      </c>
    </row>
    <row r="578" spans="1:8" x14ac:dyDescent="0.3">
      <c r="A578" s="4">
        <v>20140929</v>
      </c>
      <c r="B578" s="4">
        <v>2014</v>
      </c>
      <c r="C578" s="4" t="s">
        <v>2</v>
      </c>
      <c r="D578" s="4" t="s">
        <v>2</v>
      </c>
      <c r="E578" s="5">
        <v>13.5</v>
      </c>
      <c r="F578" s="5">
        <v>14</v>
      </c>
      <c r="G578" s="8">
        <v>50</v>
      </c>
      <c r="H578" s="13">
        <v>0.80645</v>
      </c>
    </row>
    <row r="579" spans="1:8" x14ac:dyDescent="0.3">
      <c r="A579" s="4">
        <v>20140929</v>
      </c>
      <c r="B579" s="4">
        <v>2014</v>
      </c>
      <c r="C579" s="4" t="s">
        <v>2</v>
      </c>
      <c r="D579" s="4" t="s">
        <v>2</v>
      </c>
      <c r="E579" s="5" t="s">
        <v>13</v>
      </c>
      <c r="F579" s="5">
        <v>14</v>
      </c>
      <c r="G579" s="8">
        <v>50</v>
      </c>
      <c r="H579" s="13">
        <v>0.80645</v>
      </c>
    </row>
    <row r="580" spans="1:8" x14ac:dyDescent="0.3">
      <c r="A580" s="4">
        <v>20140929</v>
      </c>
      <c r="B580" s="4">
        <v>2014</v>
      </c>
      <c r="C580" s="4" t="s">
        <v>2</v>
      </c>
      <c r="D580" s="4" t="s">
        <v>2</v>
      </c>
      <c r="E580" s="5">
        <v>14</v>
      </c>
      <c r="F580" s="5">
        <v>14</v>
      </c>
      <c r="G580" s="8">
        <v>50</v>
      </c>
      <c r="H580" s="13">
        <v>0.80645</v>
      </c>
    </row>
    <row r="581" spans="1:8" x14ac:dyDescent="0.3">
      <c r="A581" s="4">
        <v>20140929</v>
      </c>
      <c r="B581" s="4">
        <v>2014</v>
      </c>
      <c r="C581" s="4" t="s">
        <v>2</v>
      </c>
      <c r="D581" s="4" t="s">
        <v>2</v>
      </c>
      <c r="E581" s="5">
        <v>14</v>
      </c>
      <c r="F581" s="5">
        <v>14</v>
      </c>
      <c r="G581" s="8">
        <v>50</v>
      </c>
      <c r="H581" s="13">
        <v>0.80645</v>
      </c>
    </row>
    <row r="582" spans="1:8" x14ac:dyDescent="0.3">
      <c r="A582" s="4">
        <v>20140929</v>
      </c>
      <c r="B582" s="4">
        <v>2014</v>
      </c>
      <c r="C582" s="4" t="s">
        <v>2</v>
      </c>
      <c r="D582" s="4" t="s">
        <v>2</v>
      </c>
      <c r="E582" s="5">
        <v>15</v>
      </c>
      <c r="F582" s="5">
        <v>15</v>
      </c>
      <c r="G582" s="8">
        <v>50</v>
      </c>
      <c r="H582" s="13">
        <v>0.80645</v>
      </c>
    </row>
    <row r="583" spans="1:8" x14ac:dyDescent="0.3">
      <c r="A583" s="4">
        <v>20140929</v>
      </c>
      <c r="B583" s="4">
        <v>2014</v>
      </c>
      <c r="C583" s="4" t="s">
        <v>2</v>
      </c>
      <c r="D583" s="4" t="s">
        <v>2</v>
      </c>
      <c r="E583" s="5">
        <v>15</v>
      </c>
      <c r="F583" s="5">
        <v>15</v>
      </c>
      <c r="G583" s="8">
        <v>50</v>
      </c>
      <c r="H583" s="13">
        <v>0.80645</v>
      </c>
    </row>
    <row r="584" spans="1:8" x14ac:dyDescent="0.3">
      <c r="A584" s="4">
        <v>20140929</v>
      </c>
      <c r="B584" s="4">
        <v>2014</v>
      </c>
      <c r="C584" s="4" t="s">
        <v>2</v>
      </c>
      <c r="D584" s="4" t="s">
        <v>2</v>
      </c>
      <c r="E584" s="5" t="s">
        <v>7</v>
      </c>
      <c r="F584" s="5">
        <v>15</v>
      </c>
      <c r="G584" s="8">
        <v>50</v>
      </c>
      <c r="H584" s="13">
        <v>0.80645</v>
      </c>
    </row>
    <row r="585" spans="1:8" x14ac:dyDescent="0.3">
      <c r="A585" s="4">
        <v>20140929</v>
      </c>
      <c r="B585" s="4">
        <v>2014</v>
      </c>
      <c r="C585" s="4" t="s">
        <v>2</v>
      </c>
      <c r="D585" s="4" t="s">
        <v>2</v>
      </c>
      <c r="E585" s="5">
        <v>16</v>
      </c>
      <c r="F585" s="5">
        <v>16</v>
      </c>
      <c r="G585" s="8">
        <v>50</v>
      </c>
      <c r="H585" s="13">
        <v>0.80645</v>
      </c>
    </row>
    <row r="586" spans="1:8" x14ac:dyDescent="0.3">
      <c r="A586" s="4">
        <v>20140929</v>
      </c>
      <c r="B586" s="4">
        <v>2014</v>
      </c>
      <c r="C586" s="4" t="s">
        <v>2</v>
      </c>
      <c r="D586" s="4" t="s">
        <v>2</v>
      </c>
      <c r="E586" s="5">
        <v>13</v>
      </c>
      <c r="F586" s="5">
        <v>13</v>
      </c>
      <c r="G586" s="8">
        <v>51</v>
      </c>
      <c r="H586" s="13">
        <v>0.82257900000000006</v>
      </c>
    </row>
    <row r="587" spans="1:8" x14ac:dyDescent="0.3">
      <c r="A587" s="4">
        <v>20140929</v>
      </c>
      <c r="B587" s="4">
        <v>2014</v>
      </c>
      <c r="C587" s="4" t="s">
        <v>2</v>
      </c>
      <c r="D587" s="4" t="s">
        <v>2</v>
      </c>
      <c r="E587" s="5">
        <v>14</v>
      </c>
      <c r="F587" s="5">
        <v>14</v>
      </c>
      <c r="G587" s="8">
        <v>51</v>
      </c>
      <c r="H587" s="13">
        <v>0.82257900000000006</v>
      </c>
    </row>
    <row r="588" spans="1:8" x14ac:dyDescent="0.3">
      <c r="A588" s="4">
        <v>20140929</v>
      </c>
      <c r="B588" s="4">
        <v>2014</v>
      </c>
      <c r="C588" s="4" t="s">
        <v>2</v>
      </c>
      <c r="D588" s="4" t="s">
        <v>2</v>
      </c>
      <c r="E588" s="5" t="s">
        <v>13</v>
      </c>
      <c r="F588" s="5">
        <v>14</v>
      </c>
      <c r="G588" s="8">
        <v>51</v>
      </c>
      <c r="H588" s="13">
        <v>0.82257900000000006</v>
      </c>
    </row>
    <row r="589" spans="1:8" x14ac:dyDescent="0.3">
      <c r="A589" s="4">
        <v>20140929</v>
      </c>
      <c r="B589" s="4">
        <v>2014</v>
      </c>
      <c r="C589" s="4" t="s">
        <v>2</v>
      </c>
      <c r="D589" s="4" t="s">
        <v>2</v>
      </c>
      <c r="E589" s="5">
        <v>14</v>
      </c>
      <c r="F589" s="5">
        <v>14</v>
      </c>
      <c r="G589" s="8">
        <v>51</v>
      </c>
      <c r="H589" s="13">
        <v>0.82257900000000006</v>
      </c>
    </row>
    <row r="590" spans="1:8" x14ac:dyDescent="0.3">
      <c r="A590" s="4">
        <v>20140929</v>
      </c>
      <c r="B590" s="4">
        <v>2014</v>
      </c>
      <c r="C590" s="4" t="s">
        <v>2</v>
      </c>
      <c r="D590" s="4" t="s">
        <v>2</v>
      </c>
      <c r="E590" s="5">
        <v>14</v>
      </c>
      <c r="F590" s="5">
        <v>14</v>
      </c>
      <c r="G590" s="8">
        <v>51</v>
      </c>
      <c r="H590" s="13">
        <v>0.82257900000000006</v>
      </c>
    </row>
    <row r="591" spans="1:8" x14ac:dyDescent="0.3">
      <c r="A591" s="4">
        <v>20140929</v>
      </c>
      <c r="B591" s="4">
        <v>2014</v>
      </c>
      <c r="C591" s="4" t="s">
        <v>2</v>
      </c>
      <c r="D591" s="4" t="s">
        <v>2</v>
      </c>
      <c r="E591" s="5" t="s">
        <v>5</v>
      </c>
      <c r="F591" s="5">
        <v>15</v>
      </c>
      <c r="G591" s="8">
        <v>51</v>
      </c>
      <c r="H591" s="13">
        <v>0.82257900000000006</v>
      </c>
    </row>
    <row r="592" spans="1:8" x14ac:dyDescent="0.3">
      <c r="A592" s="4">
        <v>20140929</v>
      </c>
      <c r="B592" s="4">
        <v>2014</v>
      </c>
      <c r="C592" s="4" t="s">
        <v>2</v>
      </c>
      <c r="D592" s="4" t="s">
        <v>2</v>
      </c>
      <c r="E592" s="5">
        <v>15</v>
      </c>
      <c r="F592" s="5">
        <v>15</v>
      </c>
      <c r="G592" s="8">
        <v>51</v>
      </c>
      <c r="H592" s="13">
        <v>0.82257900000000006</v>
      </c>
    </row>
    <row r="593" spans="1:8" x14ac:dyDescent="0.3">
      <c r="A593" s="4">
        <v>20140929</v>
      </c>
      <c r="B593" s="4">
        <v>2014</v>
      </c>
      <c r="C593" s="4" t="s">
        <v>2</v>
      </c>
      <c r="D593" s="4" t="s">
        <v>2</v>
      </c>
      <c r="E593" s="5">
        <v>14</v>
      </c>
      <c r="F593" s="5">
        <v>14</v>
      </c>
      <c r="G593" s="8">
        <v>52</v>
      </c>
      <c r="H593" s="13">
        <v>0.83870800000000001</v>
      </c>
    </row>
    <row r="594" spans="1:8" x14ac:dyDescent="0.3">
      <c r="A594" s="4">
        <v>20140929</v>
      </c>
      <c r="B594" s="4">
        <v>2014</v>
      </c>
      <c r="C594" s="4" t="s">
        <v>2</v>
      </c>
      <c r="D594" s="4" t="s">
        <v>2</v>
      </c>
      <c r="E594" s="5">
        <v>14</v>
      </c>
      <c r="F594" s="5">
        <v>14</v>
      </c>
      <c r="G594" s="8">
        <v>52</v>
      </c>
      <c r="H594" s="13">
        <v>0.83870800000000001</v>
      </c>
    </row>
    <row r="595" spans="1:8" x14ac:dyDescent="0.3">
      <c r="A595" s="4">
        <v>20140929</v>
      </c>
      <c r="B595" s="4">
        <v>2014</v>
      </c>
      <c r="C595" s="4" t="s">
        <v>2</v>
      </c>
      <c r="D595" s="4" t="s">
        <v>2</v>
      </c>
      <c r="E595" s="5">
        <v>13.5</v>
      </c>
      <c r="F595" s="5">
        <v>14</v>
      </c>
      <c r="G595" s="8">
        <v>52</v>
      </c>
      <c r="H595" s="13">
        <v>0.83870800000000001</v>
      </c>
    </row>
    <row r="596" spans="1:8" x14ac:dyDescent="0.3">
      <c r="A596" s="4">
        <v>20140929</v>
      </c>
      <c r="B596" s="4">
        <v>2014</v>
      </c>
      <c r="C596" s="4" t="s">
        <v>2</v>
      </c>
      <c r="D596" s="4" t="s">
        <v>2</v>
      </c>
      <c r="E596" s="5">
        <v>15</v>
      </c>
      <c r="F596" s="5">
        <v>15</v>
      </c>
      <c r="G596" s="8">
        <v>52</v>
      </c>
      <c r="H596" s="13">
        <v>0.83870800000000001</v>
      </c>
    </row>
    <row r="597" spans="1:8" x14ac:dyDescent="0.3">
      <c r="A597" s="4">
        <v>20140929</v>
      </c>
      <c r="B597" s="4">
        <v>2014</v>
      </c>
      <c r="C597" s="4" t="s">
        <v>2</v>
      </c>
      <c r="D597" s="4" t="s">
        <v>2</v>
      </c>
      <c r="E597" s="5">
        <v>14.5</v>
      </c>
      <c r="F597" s="5">
        <v>15</v>
      </c>
      <c r="G597" s="8">
        <v>52</v>
      </c>
      <c r="H597" s="13">
        <v>0.83870800000000001</v>
      </c>
    </row>
    <row r="598" spans="1:8" x14ac:dyDescent="0.3">
      <c r="A598" s="4">
        <v>20140929</v>
      </c>
      <c r="B598" s="4">
        <v>2014</v>
      </c>
      <c r="C598" s="4" t="s">
        <v>2</v>
      </c>
      <c r="D598" s="4" t="s">
        <v>2</v>
      </c>
      <c r="E598" s="5">
        <v>15</v>
      </c>
      <c r="F598" s="5">
        <v>15</v>
      </c>
      <c r="G598" s="8">
        <v>53</v>
      </c>
      <c r="H598" s="13">
        <v>0.85483700000000007</v>
      </c>
    </row>
    <row r="599" spans="1:8" x14ac:dyDescent="0.3">
      <c r="A599" s="4">
        <v>20140929</v>
      </c>
      <c r="B599" s="4">
        <v>2014</v>
      </c>
      <c r="C599" s="4" t="s">
        <v>2</v>
      </c>
      <c r="D599" s="4" t="s">
        <v>2</v>
      </c>
      <c r="E599" s="5">
        <v>15</v>
      </c>
      <c r="F599" s="5">
        <v>15</v>
      </c>
      <c r="G599" s="8">
        <v>53</v>
      </c>
      <c r="H599" s="13">
        <v>0.85483700000000007</v>
      </c>
    </row>
    <row r="600" spans="1:8" x14ac:dyDescent="0.3">
      <c r="A600" s="4">
        <v>20140929</v>
      </c>
      <c r="B600" s="4">
        <v>2014</v>
      </c>
      <c r="C600" s="4" t="s">
        <v>2</v>
      </c>
      <c r="D600" s="4" t="s">
        <v>2</v>
      </c>
      <c r="E600" s="5">
        <v>15</v>
      </c>
      <c r="F600" s="5">
        <v>15</v>
      </c>
      <c r="G600" s="8">
        <v>53</v>
      </c>
      <c r="H600" s="13">
        <v>0.85483700000000007</v>
      </c>
    </row>
    <row r="601" spans="1:8" x14ac:dyDescent="0.3">
      <c r="A601" s="4">
        <v>20140929</v>
      </c>
      <c r="B601" s="4">
        <v>2014</v>
      </c>
      <c r="C601" s="4" t="s">
        <v>2</v>
      </c>
      <c r="D601" s="4" t="s">
        <v>2</v>
      </c>
      <c r="E601" s="5">
        <v>15.5</v>
      </c>
      <c r="F601" s="5">
        <v>16</v>
      </c>
      <c r="G601" s="8">
        <v>53</v>
      </c>
      <c r="H601" s="13">
        <v>0.85483700000000007</v>
      </c>
    </row>
    <row r="602" spans="1:8" x14ac:dyDescent="0.3">
      <c r="A602" s="4">
        <v>20140929</v>
      </c>
      <c r="B602" s="4">
        <v>2014</v>
      </c>
      <c r="C602" s="4" t="s">
        <v>2</v>
      </c>
      <c r="D602" s="4" t="s">
        <v>2</v>
      </c>
      <c r="E602" s="5">
        <v>16</v>
      </c>
      <c r="F602" s="5">
        <v>16</v>
      </c>
      <c r="G602" s="8">
        <v>53</v>
      </c>
      <c r="H602" s="13">
        <v>0.85483700000000007</v>
      </c>
    </row>
    <row r="603" spans="1:8" x14ac:dyDescent="0.3">
      <c r="A603" s="4">
        <v>20140929</v>
      </c>
      <c r="B603" s="4">
        <v>2014</v>
      </c>
      <c r="C603" s="4" t="s">
        <v>2</v>
      </c>
      <c r="D603" s="4" t="s">
        <v>2</v>
      </c>
      <c r="E603" s="5">
        <v>15.5</v>
      </c>
      <c r="F603" s="5">
        <v>16</v>
      </c>
      <c r="G603" s="8">
        <v>53</v>
      </c>
      <c r="H603" s="13">
        <v>0.85483700000000007</v>
      </c>
    </row>
    <row r="604" spans="1:8" x14ac:dyDescent="0.3">
      <c r="A604" s="4">
        <v>20140929</v>
      </c>
      <c r="B604" s="4">
        <v>2014</v>
      </c>
      <c r="C604" s="4" t="s">
        <v>2</v>
      </c>
      <c r="D604" s="4" t="s">
        <v>2</v>
      </c>
      <c r="G604" s="8">
        <v>53</v>
      </c>
      <c r="H604" s="13">
        <v>0.85483700000000007</v>
      </c>
    </row>
    <row r="605" spans="1:8" x14ac:dyDescent="0.3">
      <c r="A605" s="4">
        <v>20140929</v>
      </c>
      <c r="B605" s="4">
        <v>2014</v>
      </c>
      <c r="C605" s="4" t="s">
        <v>2</v>
      </c>
      <c r="D605" s="4" t="s">
        <v>2</v>
      </c>
      <c r="E605" s="5">
        <v>13</v>
      </c>
      <c r="F605" s="5">
        <v>13</v>
      </c>
      <c r="G605" s="8">
        <v>54</v>
      </c>
      <c r="H605" s="13">
        <v>0.87096600000000002</v>
      </c>
    </row>
    <row r="606" spans="1:8" x14ac:dyDescent="0.3">
      <c r="A606" s="4">
        <v>20140929</v>
      </c>
      <c r="B606" s="4">
        <v>2014</v>
      </c>
      <c r="C606" s="4" t="s">
        <v>2</v>
      </c>
      <c r="D606" s="4" t="s">
        <v>2</v>
      </c>
      <c r="E606" s="5">
        <v>15</v>
      </c>
      <c r="F606" s="5">
        <v>15</v>
      </c>
      <c r="G606" s="8">
        <v>54</v>
      </c>
      <c r="H606" s="13">
        <v>0.87096600000000002</v>
      </c>
    </row>
    <row r="607" spans="1:8" x14ac:dyDescent="0.3">
      <c r="A607" s="4">
        <v>20140929</v>
      </c>
      <c r="B607" s="4">
        <v>2014</v>
      </c>
      <c r="C607" s="4" t="s">
        <v>2</v>
      </c>
      <c r="D607" s="4" t="s">
        <v>2</v>
      </c>
      <c r="E607" s="5">
        <v>15</v>
      </c>
      <c r="F607" s="5">
        <v>15</v>
      </c>
      <c r="G607" s="8">
        <v>54</v>
      </c>
      <c r="H607" s="13">
        <v>0.87096600000000002</v>
      </c>
    </row>
    <row r="608" spans="1:8" x14ac:dyDescent="0.3">
      <c r="A608" s="4">
        <v>20140929</v>
      </c>
      <c r="B608" s="4">
        <v>2014</v>
      </c>
      <c r="C608" s="4" t="s">
        <v>2</v>
      </c>
      <c r="D608" s="4" t="s">
        <v>2</v>
      </c>
      <c r="E608" s="5">
        <v>15</v>
      </c>
      <c r="F608" s="5">
        <v>15</v>
      </c>
      <c r="G608" s="8">
        <v>54</v>
      </c>
      <c r="H608" s="13">
        <v>0.87096600000000002</v>
      </c>
    </row>
    <row r="609" spans="1:8" x14ac:dyDescent="0.3">
      <c r="A609" s="4">
        <v>20140929</v>
      </c>
      <c r="B609" s="4">
        <v>2014</v>
      </c>
      <c r="C609" s="4" t="s">
        <v>2</v>
      </c>
      <c r="D609" s="4" t="s">
        <v>2</v>
      </c>
      <c r="E609" s="5">
        <v>15</v>
      </c>
      <c r="F609" s="5">
        <v>15</v>
      </c>
      <c r="G609" s="8">
        <v>54</v>
      </c>
      <c r="H609" s="13">
        <v>0.87096600000000002</v>
      </c>
    </row>
    <row r="610" spans="1:8" x14ac:dyDescent="0.3">
      <c r="A610" s="4">
        <v>20140929</v>
      </c>
      <c r="B610" s="4">
        <v>2014</v>
      </c>
      <c r="C610" s="4" t="s">
        <v>2</v>
      </c>
      <c r="D610" s="4" t="s">
        <v>2</v>
      </c>
      <c r="E610" s="5">
        <v>15</v>
      </c>
      <c r="F610" s="5">
        <v>15</v>
      </c>
      <c r="G610" s="8">
        <v>54</v>
      </c>
      <c r="H610" s="13">
        <v>0.87096600000000002</v>
      </c>
    </row>
    <row r="611" spans="1:8" x14ac:dyDescent="0.3">
      <c r="A611" s="4">
        <v>20140929</v>
      </c>
      <c r="B611" s="4">
        <v>2014</v>
      </c>
      <c r="C611" s="4" t="s">
        <v>2</v>
      </c>
      <c r="D611" s="4" t="s">
        <v>2</v>
      </c>
      <c r="E611" s="5">
        <v>15</v>
      </c>
      <c r="F611" s="5">
        <v>15</v>
      </c>
      <c r="G611" s="8">
        <v>54</v>
      </c>
      <c r="H611" s="13">
        <v>0.87096600000000002</v>
      </c>
    </row>
    <row r="612" spans="1:8" x14ac:dyDescent="0.3">
      <c r="A612" s="4">
        <v>20140929</v>
      </c>
      <c r="B612" s="4">
        <v>2014</v>
      </c>
      <c r="C612" s="4" t="s">
        <v>2</v>
      </c>
      <c r="D612" s="4" t="s">
        <v>2</v>
      </c>
      <c r="E612" s="5">
        <v>16</v>
      </c>
      <c r="F612" s="5">
        <v>16</v>
      </c>
      <c r="G612" s="8">
        <v>54</v>
      </c>
      <c r="H612" s="13">
        <v>0.87096600000000002</v>
      </c>
    </row>
    <row r="613" spans="1:8" x14ac:dyDescent="0.3">
      <c r="A613" s="4">
        <v>20140929</v>
      </c>
      <c r="B613" s="4">
        <v>2014</v>
      </c>
      <c r="C613" s="4" t="s">
        <v>2</v>
      </c>
      <c r="D613" s="4" t="s">
        <v>2</v>
      </c>
      <c r="E613" s="5">
        <v>16</v>
      </c>
      <c r="F613" s="5">
        <v>16</v>
      </c>
      <c r="G613" s="8">
        <v>54</v>
      </c>
      <c r="H613" s="13">
        <v>0.87096600000000002</v>
      </c>
    </row>
    <row r="614" spans="1:8" x14ac:dyDescent="0.3">
      <c r="A614" s="4">
        <v>20140929</v>
      </c>
      <c r="B614" s="4">
        <v>2014</v>
      </c>
      <c r="C614" s="4" t="s">
        <v>2</v>
      </c>
      <c r="D614" s="4" t="s">
        <v>2</v>
      </c>
      <c r="E614" s="5">
        <v>16</v>
      </c>
      <c r="F614" s="5">
        <v>16</v>
      </c>
      <c r="G614" s="8">
        <v>54</v>
      </c>
      <c r="H614" s="13">
        <v>0.87096600000000002</v>
      </c>
    </row>
    <row r="615" spans="1:8" x14ac:dyDescent="0.3">
      <c r="A615" s="4">
        <v>20140929</v>
      </c>
      <c r="B615" s="4">
        <v>2014</v>
      </c>
      <c r="C615" s="4" t="s">
        <v>2</v>
      </c>
      <c r="D615" s="4" t="s">
        <v>2</v>
      </c>
      <c r="E615" s="5">
        <v>16</v>
      </c>
      <c r="F615" s="5">
        <v>16</v>
      </c>
      <c r="G615" s="8">
        <v>54</v>
      </c>
      <c r="H615" s="13">
        <v>0.87096600000000002</v>
      </c>
    </row>
    <row r="616" spans="1:8" x14ac:dyDescent="0.3">
      <c r="A616" s="4">
        <v>20140929</v>
      </c>
      <c r="B616" s="4">
        <v>2014</v>
      </c>
      <c r="C616" s="4" t="s">
        <v>2</v>
      </c>
      <c r="D616" s="4" t="s">
        <v>2</v>
      </c>
      <c r="E616" s="5">
        <v>14</v>
      </c>
      <c r="F616" s="5">
        <v>14</v>
      </c>
      <c r="G616" s="8">
        <v>55</v>
      </c>
      <c r="H616" s="13">
        <v>0.88709500000000008</v>
      </c>
    </row>
    <row r="617" spans="1:8" x14ac:dyDescent="0.3">
      <c r="A617" s="4">
        <v>20140929</v>
      </c>
      <c r="B617" s="4">
        <v>2014</v>
      </c>
      <c r="C617" s="4" t="s">
        <v>2</v>
      </c>
      <c r="D617" s="4" t="s">
        <v>2</v>
      </c>
      <c r="E617" s="5">
        <v>14</v>
      </c>
      <c r="F617" s="5">
        <v>14</v>
      </c>
      <c r="G617" s="8">
        <v>55</v>
      </c>
      <c r="H617" s="13">
        <v>0.88709500000000008</v>
      </c>
    </row>
    <row r="618" spans="1:8" x14ac:dyDescent="0.3">
      <c r="A618" s="4">
        <v>20140929</v>
      </c>
      <c r="B618" s="4">
        <v>2014</v>
      </c>
      <c r="C618" s="4" t="s">
        <v>2</v>
      </c>
      <c r="D618" s="4" t="s">
        <v>2</v>
      </c>
      <c r="E618" s="5" t="s">
        <v>14</v>
      </c>
      <c r="F618" s="5">
        <v>15</v>
      </c>
      <c r="G618" s="8">
        <v>55</v>
      </c>
      <c r="H618" s="13">
        <v>0.88709500000000008</v>
      </c>
    </row>
    <row r="619" spans="1:8" x14ac:dyDescent="0.3">
      <c r="A619" s="4">
        <v>20140929</v>
      </c>
      <c r="B619" s="4">
        <v>2014</v>
      </c>
      <c r="C619" s="4" t="s">
        <v>2</v>
      </c>
      <c r="D619" s="4" t="s">
        <v>2</v>
      </c>
      <c r="E619" s="5">
        <v>16</v>
      </c>
      <c r="F619" s="5">
        <v>16</v>
      </c>
      <c r="G619" s="8">
        <v>55</v>
      </c>
      <c r="H619" s="13">
        <v>0.88709500000000008</v>
      </c>
    </row>
    <row r="620" spans="1:8" x14ac:dyDescent="0.3">
      <c r="A620" s="4">
        <v>20140929</v>
      </c>
      <c r="B620" s="4">
        <v>2014</v>
      </c>
      <c r="C620" s="4" t="s">
        <v>2</v>
      </c>
      <c r="D620" s="4" t="s">
        <v>2</v>
      </c>
      <c r="E620" s="5">
        <v>16</v>
      </c>
      <c r="F620" s="5">
        <v>16</v>
      </c>
      <c r="G620" s="8">
        <v>55</v>
      </c>
      <c r="H620" s="13">
        <v>0.88709500000000008</v>
      </c>
    </row>
    <row r="621" spans="1:8" x14ac:dyDescent="0.3">
      <c r="A621" s="4">
        <v>20140929</v>
      </c>
      <c r="B621" s="4">
        <v>2014</v>
      </c>
      <c r="C621" s="4" t="s">
        <v>2</v>
      </c>
      <c r="D621" s="4" t="s">
        <v>2</v>
      </c>
      <c r="E621" s="5">
        <v>16</v>
      </c>
      <c r="F621" s="5">
        <v>16</v>
      </c>
      <c r="G621" s="8">
        <v>55</v>
      </c>
      <c r="H621" s="13">
        <v>0.88709500000000008</v>
      </c>
    </row>
    <row r="622" spans="1:8" x14ac:dyDescent="0.3">
      <c r="A622" s="4">
        <v>20140929</v>
      </c>
      <c r="B622" s="4">
        <v>2014</v>
      </c>
      <c r="C622" s="4" t="s">
        <v>2</v>
      </c>
      <c r="D622" s="4" t="s">
        <v>2</v>
      </c>
      <c r="E622" s="5">
        <v>16</v>
      </c>
      <c r="F622" s="5">
        <v>16</v>
      </c>
      <c r="G622" s="8">
        <v>55</v>
      </c>
      <c r="H622" s="13">
        <v>0.88709500000000008</v>
      </c>
    </row>
    <row r="623" spans="1:8" x14ac:dyDescent="0.3">
      <c r="A623" s="4">
        <v>20140929</v>
      </c>
      <c r="B623" s="4">
        <v>2014</v>
      </c>
      <c r="C623" s="4" t="s">
        <v>2</v>
      </c>
      <c r="D623" s="4" t="s">
        <v>2</v>
      </c>
      <c r="E623" s="5">
        <v>16</v>
      </c>
      <c r="F623" s="5">
        <v>16</v>
      </c>
      <c r="G623" s="8">
        <v>55</v>
      </c>
      <c r="H623" s="13">
        <v>0.88709500000000008</v>
      </c>
    </row>
    <row r="624" spans="1:8" x14ac:dyDescent="0.3">
      <c r="A624" s="4">
        <v>20140929</v>
      </c>
      <c r="B624" s="4">
        <v>2014</v>
      </c>
      <c r="C624" s="4" t="s">
        <v>2</v>
      </c>
      <c r="D624" s="4" t="s">
        <v>2</v>
      </c>
      <c r="E624" s="5">
        <v>16</v>
      </c>
      <c r="F624" s="5">
        <v>16</v>
      </c>
      <c r="G624" s="8">
        <v>55</v>
      </c>
      <c r="H624" s="13">
        <v>0.88709500000000008</v>
      </c>
    </row>
    <row r="625" spans="1:8" x14ac:dyDescent="0.3">
      <c r="A625" s="4">
        <v>20140929</v>
      </c>
      <c r="B625" s="4">
        <v>2014</v>
      </c>
      <c r="C625" s="4" t="s">
        <v>2</v>
      </c>
      <c r="D625" s="4" t="s">
        <v>2</v>
      </c>
      <c r="G625" s="8">
        <v>55</v>
      </c>
      <c r="H625" s="13">
        <v>0.88709500000000008</v>
      </c>
    </row>
    <row r="626" spans="1:8" x14ac:dyDescent="0.3">
      <c r="A626" s="4">
        <v>20140929</v>
      </c>
      <c r="B626" s="4">
        <v>2014</v>
      </c>
      <c r="C626" s="4" t="s">
        <v>2</v>
      </c>
      <c r="D626" s="4" t="s">
        <v>2</v>
      </c>
      <c r="E626" s="5">
        <v>15</v>
      </c>
      <c r="F626" s="5">
        <v>15</v>
      </c>
      <c r="G626" s="8">
        <v>56</v>
      </c>
      <c r="H626" s="13">
        <v>0.90322400000000003</v>
      </c>
    </row>
    <row r="627" spans="1:8" x14ac:dyDescent="0.3">
      <c r="A627" s="4">
        <v>20140929</v>
      </c>
      <c r="B627" s="4">
        <v>2014</v>
      </c>
      <c r="C627" s="4" t="s">
        <v>2</v>
      </c>
      <c r="D627" s="4" t="s">
        <v>2</v>
      </c>
      <c r="E627" s="5">
        <v>16</v>
      </c>
      <c r="F627" s="5">
        <v>16</v>
      </c>
      <c r="G627" s="8">
        <v>56</v>
      </c>
      <c r="H627" s="13">
        <v>0.90322400000000003</v>
      </c>
    </row>
    <row r="628" spans="1:8" x14ac:dyDescent="0.3">
      <c r="A628" s="4">
        <v>20140929</v>
      </c>
      <c r="B628" s="4">
        <v>2014</v>
      </c>
      <c r="C628" s="4" t="s">
        <v>2</v>
      </c>
      <c r="D628" s="4" t="s">
        <v>2</v>
      </c>
      <c r="E628" s="5">
        <v>16</v>
      </c>
      <c r="F628" s="5">
        <v>16</v>
      </c>
      <c r="G628" s="8">
        <v>56</v>
      </c>
      <c r="H628" s="13">
        <v>0.90322400000000003</v>
      </c>
    </row>
    <row r="629" spans="1:8" x14ac:dyDescent="0.3">
      <c r="A629" s="4">
        <v>20140929</v>
      </c>
      <c r="B629" s="4">
        <v>2014</v>
      </c>
      <c r="C629" s="4" t="s">
        <v>2</v>
      </c>
      <c r="D629" s="4" t="s">
        <v>2</v>
      </c>
      <c r="E629" s="5">
        <v>16</v>
      </c>
      <c r="F629" s="5">
        <v>16</v>
      </c>
      <c r="G629" s="8">
        <v>56</v>
      </c>
      <c r="H629" s="13">
        <v>0.90322400000000003</v>
      </c>
    </row>
    <row r="630" spans="1:8" x14ac:dyDescent="0.3">
      <c r="A630" s="4">
        <v>20140929</v>
      </c>
      <c r="B630" s="4">
        <v>2014</v>
      </c>
      <c r="C630" s="4" t="s">
        <v>2</v>
      </c>
      <c r="D630" s="4" t="s">
        <v>2</v>
      </c>
      <c r="E630" s="5">
        <v>16</v>
      </c>
      <c r="F630" s="5">
        <v>16</v>
      </c>
      <c r="G630" s="8">
        <v>56</v>
      </c>
      <c r="H630" s="13">
        <v>0.90322400000000003</v>
      </c>
    </row>
    <row r="631" spans="1:8" x14ac:dyDescent="0.3">
      <c r="A631" s="4">
        <v>20140929</v>
      </c>
      <c r="B631" s="4">
        <v>2014</v>
      </c>
      <c r="C631" s="4" t="s">
        <v>2</v>
      </c>
      <c r="D631" s="4" t="s">
        <v>2</v>
      </c>
      <c r="E631" s="5">
        <v>17</v>
      </c>
      <c r="F631" s="5">
        <v>17</v>
      </c>
      <c r="G631" s="8">
        <v>56</v>
      </c>
      <c r="H631" s="13">
        <v>0.90322400000000003</v>
      </c>
    </row>
    <row r="632" spans="1:8" x14ac:dyDescent="0.3">
      <c r="A632" s="4">
        <v>20140929</v>
      </c>
      <c r="B632" s="4">
        <v>2014</v>
      </c>
      <c r="C632" s="4" t="s">
        <v>2</v>
      </c>
      <c r="D632" s="4" t="s">
        <v>2</v>
      </c>
      <c r="E632" s="5">
        <v>17</v>
      </c>
      <c r="F632" s="5">
        <v>17</v>
      </c>
      <c r="G632" s="8">
        <v>56</v>
      </c>
      <c r="H632" s="13">
        <v>0.90322400000000003</v>
      </c>
    </row>
    <row r="633" spans="1:8" x14ac:dyDescent="0.3">
      <c r="A633" s="4">
        <v>20140929</v>
      </c>
      <c r="B633" s="4">
        <v>2014</v>
      </c>
      <c r="C633" s="4" t="s">
        <v>2</v>
      </c>
      <c r="D633" s="4" t="s">
        <v>2</v>
      </c>
      <c r="E633" s="5">
        <v>15</v>
      </c>
      <c r="F633" s="5">
        <v>15</v>
      </c>
      <c r="G633" s="8">
        <v>57</v>
      </c>
      <c r="H633" s="13">
        <v>0.91935300000000009</v>
      </c>
    </row>
    <row r="634" spans="1:8" x14ac:dyDescent="0.3">
      <c r="A634" s="4">
        <v>20140929</v>
      </c>
      <c r="B634" s="4">
        <v>2014</v>
      </c>
      <c r="C634" s="4" t="s">
        <v>2</v>
      </c>
      <c r="D634" s="4" t="s">
        <v>2</v>
      </c>
      <c r="E634" s="5">
        <v>15</v>
      </c>
      <c r="F634" s="5">
        <v>15</v>
      </c>
      <c r="G634" s="8">
        <v>57</v>
      </c>
      <c r="H634" s="13">
        <v>0.91935300000000009</v>
      </c>
    </row>
    <row r="635" spans="1:8" x14ac:dyDescent="0.3">
      <c r="A635" s="4">
        <v>20140929</v>
      </c>
      <c r="B635" s="4">
        <v>2014</v>
      </c>
      <c r="C635" s="4" t="s">
        <v>2</v>
      </c>
      <c r="D635" s="4" t="s">
        <v>2</v>
      </c>
      <c r="E635" s="5">
        <v>16</v>
      </c>
      <c r="F635" s="5">
        <v>16</v>
      </c>
      <c r="G635" s="8">
        <v>57</v>
      </c>
      <c r="H635" s="13">
        <v>0.91935300000000009</v>
      </c>
    </row>
    <row r="636" spans="1:8" x14ac:dyDescent="0.3">
      <c r="A636" s="4">
        <v>20140929</v>
      </c>
      <c r="B636" s="4">
        <v>2014</v>
      </c>
      <c r="C636" s="4" t="s">
        <v>2</v>
      </c>
      <c r="D636" s="4" t="s">
        <v>2</v>
      </c>
      <c r="E636" s="5">
        <v>16</v>
      </c>
      <c r="F636" s="5">
        <v>16</v>
      </c>
      <c r="G636" s="8">
        <v>57</v>
      </c>
      <c r="H636" s="13">
        <v>0.91935300000000009</v>
      </c>
    </row>
    <row r="637" spans="1:8" x14ac:dyDescent="0.3">
      <c r="A637" s="4">
        <v>20140929</v>
      </c>
      <c r="B637" s="4">
        <v>2014</v>
      </c>
      <c r="C637" s="4" t="s">
        <v>2</v>
      </c>
      <c r="D637" s="4" t="s">
        <v>2</v>
      </c>
      <c r="E637" s="5">
        <v>16</v>
      </c>
      <c r="F637" s="5">
        <v>16</v>
      </c>
      <c r="G637" s="8">
        <v>57</v>
      </c>
      <c r="H637" s="13">
        <v>0.91935300000000009</v>
      </c>
    </row>
    <row r="638" spans="1:8" x14ac:dyDescent="0.3">
      <c r="A638" s="4">
        <v>20140929</v>
      </c>
      <c r="B638" s="4">
        <v>2014</v>
      </c>
      <c r="C638" s="4" t="s">
        <v>2</v>
      </c>
      <c r="D638" s="4" t="s">
        <v>2</v>
      </c>
      <c r="E638" s="5">
        <v>17</v>
      </c>
      <c r="F638" s="5">
        <v>17</v>
      </c>
      <c r="G638" s="8">
        <v>57</v>
      </c>
      <c r="H638" s="13">
        <v>0.91935300000000009</v>
      </c>
    </row>
    <row r="639" spans="1:8" x14ac:dyDescent="0.3">
      <c r="A639" s="4">
        <v>20140929</v>
      </c>
      <c r="B639" s="4">
        <v>2014</v>
      </c>
      <c r="C639" s="4" t="s">
        <v>2</v>
      </c>
      <c r="D639" s="4" t="s">
        <v>2</v>
      </c>
      <c r="E639" s="5" t="s">
        <v>10</v>
      </c>
      <c r="F639" s="5">
        <v>17</v>
      </c>
      <c r="G639" s="8">
        <v>58</v>
      </c>
      <c r="H639" s="13">
        <v>0.93548200000000004</v>
      </c>
    </row>
    <row r="640" spans="1:8" x14ac:dyDescent="0.3">
      <c r="A640" s="4">
        <v>20140929</v>
      </c>
      <c r="B640" s="4">
        <v>2014</v>
      </c>
      <c r="C640" s="4" t="s">
        <v>2</v>
      </c>
      <c r="D640" s="4" t="s">
        <v>2</v>
      </c>
      <c r="E640" s="5">
        <v>16</v>
      </c>
      <c r="F640" s="5">
        <v>16</v>
      </c>
      <c r="G640" s="8">
        <v>59</v>
      </c>
      <c r="H640" s="13">
        <v>0.9516110000000001</v>
      </c>
    </row>
    <row r="641" spans="1:8" x14ac:dyDescent="0.3">
      <c r="A641" s="4">
        <v>20140929</v>
      </c>
      <c r="B641" s="4">
        <v>2014</v>
      </c>
      <c r="C641" s="4" t="s">
        <v>2</v>
      </c>
      <c r="D641" s="4" t="s">
        <v>2</v>
      </c>
      <c r="E641" s="5">
        <v>16</v>
      </c>
      <c r="F641" s="5">
        <v>16</v>
      </c>
      <c r="G641" s="8">
        <v>59</v>
      </c>
      <c r="H641" s="13">
        <v>0.9516110000000001</v>
      </c>
    </row>
    <row r="642" spans="1:8" x14ac:dyDescent="0.3">
      <c r="A642" s="4">
        <v>20140929</v>
      </c>
      <c r="B642" s="4">
        <v>2014</v>
      </c>
      <c r="C642" s="4" t="s">
        <v>2</v>
      </c>
      <c r="D642" s="4" t="s">
        <v>2</v>
      </c>
      <c r="E642" s="5">
        <v>17</v>
      </c>
      <c r="F642" s="5">
        <v>17</v>
      </c>
      <c r="G642" s="8">
        <v>59</v>
      </c>
      <c r="H642" s="13">
        <v>0.9516110000000001</v>
      </c>
    </row>
    <row r="643" spans="1:8" x14ac:dyDescent="0.3">
      <c r="A643" s="4">
        <v>20140929</v>
      </c>
      <c r="B643" s="4">
        <v>2014</v>
      </c>
      <c r="C643" s="4" t="s">
        <v>2</v>
      </c>
      <c r="D643" s="4" t="s">
        <v>2</v>
      </c>
      <c r="E643" s="5">
        <v>14</v>
      </c>
      <c r="F643" s="5">
        <v>14</v>
      </c>
      <c r="G643" s="8">
        <v>60</v>
      </c>
      <c r="H643" s="13">
        <v>0.96774000000000004</v>
      </c>
    </row>
    <row r="644" spans="1:8" x14ac:dyDescent="0.3">
      <c r="A644" s="4">
        <v>20140929</v>
      </c>
      <c r="B644" s="4">
        <v>2014</v>
      </c>
      <c r="C644" s="4" t="s">
        <v>2</v>
      </c>
      <c r="D644" s="4" t="s">
        <v>2</v>
      </c>
      <c r="E644" s="5">
        <v>16</v>
      </c>
      <c r="F644" s="5">
        <v>16</v>
      </c>
      <c r="G644" s="8">
        <v>60</v>
      </c>
      <c r="H644" s="13">
        <v>0.96774000000000004</v>
      </c>
    </row>
    <row r="645" spans="1:8" x14ac:dyDescent="0.3">
      <c r="A645" s="4">
        <v>20140929</v>
      </c>
      <c r="B645" s="4">
        <v>2014</v>
      </c>
      <c r="C645" s="4" t="s">
        <v>2</v>
      </c>
      <c r="D645" s="4" t="s">
        <v>2</v>
      </c>
      <c r="E645" s="5">
        <v>16</v>
      </c>
      <c r="F645" s="5">
        <v>16</v>
      </c>
      <c r="G645" s="8">
        <v>61</v>
      </c>
      <c r="H645" s="13">
        <v>0.9838690000000001</v>
      </c>
    </row>
    <row r="646" spans="1:8" x14ac:dyDescent="0.3">
      <c r="A646" s="4">
        <v>20140929</v>
      </c>
      <c r="B646" s="4">
        <v>2014</v>
      </c>
      <c r="C646" s="4" t="s">
        <v>2</v>
      </c>
      <c r="D646" s="4" t="s">
        <v>2</v>
      </c>
      <c r="E646" s="5" t="s">
        <v>12</v>
      </c>
      <c r="F646" s="5">
        <v>13</v>
      </c>
      <c r="H646" s="13"/>
    </row>
    <row r="647" spans="1:8" x14ac:dyDescent="0.3">
      <c r="A647" s="4">
        <v>20140929</v>
      </c>
      <c r="B647" s="4">
        <v>2014</v>
      </c>
      <c r="C647" s="4" t="s">
        <v>25</v>
      </c>
      <c r="D647" s="4" t="s">
        <v>3</v>
      </c>
      <c r="E647" s="5">
        <v>6</v>
      </c>
      <c r="F647" s="5">
        <v>6</v>
      </c>
      <c r="G647" s="8">
        <v>20</v>
      </c>
      <c r="H647" s="13">
        <v>0.32258000000000003</v>
      </c>
    </row>
    <row r="648" spans="1:8" x14ac:dyDescent="0.3">
      <c r="A648" s="4">
        <v>20140929</v>
      </c>
      <c r="B648" s="4">
        <v>2014</v>
      </c>
      <c r="C648" s="4" t="s">
        <v>25</v>
      </c>
      <c r="D648" s="4" t="s">
        <v>3</v>
      </c>
      <c r="E648" s="5">
        <v>6</v>
      </c>
      <c r="F648" s="5">
        <v>6</v>
      </c>
      <c r="G648" s="8">
        <v>20</v>
      </c>
      <c r="H648" s="13">
        <v>0.32258000000000003</v>
      </c>
    </row>
    <row r="649" spans="1:8" x14ac:dyDescent="0.3">
      <c r="A649" s="4">
        <v>20140929</v>
      </c>
      <c r="B649" s="4">
        <v>2014</v>
      </c>
      <c r="C649" s="4" t="s">
        <v>25</v>
      </c>
      <c r="D649" s="4" t="s">
        <v>3</v>
      </c>
      <c r="E649" s="5">
        <v>6</v>
      </c>
      <c r="F649" s="5">
        <v>6</v>
      </c>
      <c r="G649" s="8">
        <v>20</v>
      </c>
      <c r="H649" s="13">
        <v>0.32258000000000003</v>
      </c>
    </row>
    <row r="650" spans="1:8" x14ac:dyDescent="0.3">
      <c r="A650" s="4">
        <v>20140929</v>
      </c>
      <c r="B650" s="4">
        <v>2014</v>
      </c>
      <c r="C650" s="4" t="s">
        <v>25</v>
      </c>
      <c r="D650" s="4" t="s">
        <v>3</v>
      </c>
      <c r="E650" s="5">
        <v>6</v>
      </c>
      <c r="F650" s="5">
        <v>6</v>
      </c>
      <c r="G650" s="8">
        <v>21</v>
      </c>
      <c r="H650" s="13">
        <v>0.33870900000000004</v>
      </c>
    </row>
    <row r="651" spans="1:8" x14ac:dyDescent="0.3">
      <c r="A651" s="4">
        <v>20140929</v>
      </c>
      <c r="B651" s="4">
        <v>2014</v>
      </c>
      <c r="C651" s="4" t="s">
        <v>25</v>
      </c>
      <c r="D651" s="4" t="s">
        <v>3</v>
      </c>
      <c r="E651" s="5">
        <v>6</v>
      </c>
      <c r="F651" s="5">
        <v>6</v>
      </c>
      <c r="G651" s="8">
        <v>22</v>
      </c>
      <c r="H651" s="13">
        <v>0.35483800000000004</v>
      </c>
    </row>
    <row r="652" spans="1:8" x14ac:dyDescent="0.3">
      <c r="A652" s="4">
        <v>20140929</v>
      </c>
      <c r="B652" s="4">
        <v>2014</v>
      </c>
      <c r="C652" s="4" t="s">
        <v>25</v>
      </c>
      <c r="D652" s="4" t="s">
        <v>3</v>
      </c>
      <c r="E652" s="5">
        <v>9</v>
      </c>
      <c r="F652" s="5">
        <v>9</v>
      </c>
      <c r="G652" s="8">
        <v>32</v>
      </c>
      <c r="H652" s="13">
        <v>0.51612800000000003</v>
      </c>
    </row>
    <row r="653" spans="1:8" x14ac:dyDescent="0.3">
      <c r="A653" s="4">
        <v>20140929</v>
      </c>
      <c r="B653" s="4">
        <v>2014</v>
      </c>
      <c r="C653" s="4" t="s">
        <v>25</v>
      </c>
      <c r="D653" s="4" t="s">
        <v>3</v>
      </c>
      <c r="E653" s="5">
        <v>9.5</v>
      </c>
      <c r="F653" s="5">
        <v>10</v>
      </c>
      <c r="G653" s="8">
        <v>35</v>
      </c>
      <c r="H653" s="13">
        <v>0.56451499999999999</v>
      </c>
    </row>
    <row r="654" spans="1:8" x14ac:dyDescent="0.3">
      <c r="A654" s="4">
        <v>20140929</v>
      </c>
      <c r="B654" s="4">
        <v>2014</v>
      </c>
      <c r="C654" s="4" t="s">
        <v>25</v>
      </c>
      <c r="D654" s="4" t="s">
        <v>3</v>
      </c>
      <c r="E654" s="5">
        <v>11</v>
      </c>
      <c r="F654" s="5">
        <v>11</v>
      </c>
      <c r="G654" s="8">
        <v>37</v>
      </c>
      <c r="H654" s="13">
        <v>0.596773</v>
      </c>
    </row>
    <row r="655" spans="1:8" x14ac:dyDescent="0.3">
      <c r="A655" s="4">
        <v>20140929</v>
      </c>
      <c r="B655" s="4">
        <v>2014</v>
      </c>
      <c r="C655" s="4" t="s">
        <v>25</v>
      </c>
      <c r="D655" s="4" t="s">
        <v>3</v>
      </c>
      <c r="E655" s="5">
        <v>11.5</v>
      </c>
      <c r="F655" s="5">
        <v>12</v>
      </c>
      <c r="G655" s="8">
        <v>37</v>
      </c>
      <c r="H655" s="13">
        <v>0.596773</v>
      </c>
    </row>
    <row r="656" spans="1:8" x14ac:dyDescent="0.3">
      <c r="A656" s="4">
        <v>20140929</v>
      </c>
      <c r="B656" s="4">
        <v>2014</v>
      </c>
      <c r="C656" s="4" t="s">
        <v>25</v>
      </c>
      <c r="D656" s="4" t="s">
        <v>3</v>
      </c>
      <c r="G656" s="8">
        <v>39</v>
      </c>
      <c r="H656" s="13">
        <v>0.62903100000000001</v>
      </c>
    </row>
    <row r="657" spans="1:8" x14ac:dyDescent="0.3">
      <c r="A657" s="4">
        <v>20140929</v>
      </c>
      <c r="B657" s="4">
        <v>2014</v>
      </c>
      <c r="C657" s="4" t="s">
        <v>25</v>
      </c>
      <c r="D657" s="4" t="s">
        <v>3</v>
      </c>
      <c r="E657" s="5">
        <v>11</v>
      </c>
      <c r="F657" s="5">
        <v>11</v>
      </c>
      <c r="G657" s="8">
        <v>40</v>
      </c>
      <c r="H657" s="13">
        <v>0.64516000000000007</v>
      </c>
    </row>
    <row r="658" spans="1:8" x14ac:dyDescent="0.3">
      <c r="A658" s="4">
        <v>20140929</v>
      </c>
      <c r="B658" s="4">
        <v>2014</v>
      </c>
      <c r="C658" s="4" t="s">
        <v>3</v>
      </c>
      <c r="D658" s="4" t="s">
        <v>3</v>
      </c>
      <c r="E658" s="5">
        <v>12</v>
      </c>
      <c r="F658" s="5">
        <v>12</v>
      </c>
      <c r="G658" s="8">
        <v>40</v>
      </c>
      <c r="H658" s="13">
        <v>0.64516000000000007</v>
      </c>
    </row>
    <row r="659" spans="1:8" x14ac:dyDescent="0.3">
      <c r="A659" s="4">
        <v>20140929</v>
      </c>
      <c r="B659" s="4">
        <v>2014</v>
      </c>
      <c r="C659" s="4" t="s">
        <v>25</v>
      </c>
      <c r="D659" s="4" t="s">
        <v>3</v>
      </c>
      <c r="E659" s="5">
        <v>12</v>
      </c>
      <c r="F659" s="5">
        <v>12</v>
      </c>
      <c r="G659" s="8">
        <v>41</v>
      </c>
      <c r="H659" s="13">
        <v>0.66128900000000002</v>
      </c>
    </row>
    <row r="660" spans="1:8" x14ac:dyDescent="0.3">
      <c r="A660" s="4">
        <v>20140929</v>
      </c>
      <c r="B660" s="4">
        <v>2014</v>
      </c>
      <c r="C660" s="4" t="s">
        <v>3</v>
      </c>
      <c r="D660" s="4" t="s">
        <v>3</v>
      </c>
      <c r="E660" s="5">
        <v>11.5</v>
      </c>
      <c r="F660" s="5">
        <v>12</v>
      </c>
      <c r="G660" s="8">
        <v>41</v>
      </c>
      <c r="H660" s="13">
        <v>0.66128900000000002</v>
      </c>
    </row>
    <row r="661" spans="1:8" x14ac:dyDescent="0.3">
      <c r="A661" s="4">
        <v>20140929</v>
      </c>
      <c r="B661" s="4">
        <v>2014</v>
      </c>
      <c r="C661" s="4" t="s">
        <v>3</v>
      </c>
      <c r="D661" s="4" t="s">
        <v>3</v>
      </c>
      <c r="E661" s="5">
        <v>12</v>
      </c>
      <c r="F661" s="5">
        <v>12</v>
      </c>
      <c r="G661" s="8">
        <v>42</v>
      </c>
      <c r="H661" s="13">
        <v>0.67741800000000008</v>
      </c>
    </row>
    <row r="662" spans="1:8" x14ac:dyDescent="0.3">
      <c r="A662" s="4">
        <v>20140929</v>
      </c>
      <c r="B662" s="4">
        <v>2014</v>
      </c>
      <c r="C662" s="4" t="s">
        <v>3</v>
      </c>
      <c r="D662" s="4" t="s">
        <v>3</v>
      </c>
      <c r="E662" s="5">
        <v>14</v>
      </c>
      <c r="F662" s="5">
        <v>14</v>
      </c>
      <c r="G662" s="8">
        <v>42</v>
      </c>
      <c r="H662" s="13">
        <v>0.67741800000000008</v>
      </c>
    </row>
    <row r="663" spans="1:8" x14ac:dyDescent="0.3">
      <c r="A663" s="4">
        <v>20140929</v>
      </c>
      <c r="B663" s="4">
        <v>2014</v>
      </c>
      <c r="C663" s="4" t="s">
        <v>3</v>
      </c>
      <c r="D663" s="4" t="s">
        <v>3</v>
      </c>
      <c r="E663" s="5">
        <v>12</v>
      </c>
      <c r="F663" s="5">
        <v>12</v>
      </c>
      <c r="G663" s="8">
        <v>43</v>
      </c>
      <c r="H663" s="13">
        <v>0.69354700000000002</v>
      </c>
    </row>
    <row r="664" spans="1:8" x14ac:dyDescent="0.3">
      <c r="A664" s="4">
        <v>20140929</v>
      </c>
      <c r="B664" s="4">
        <v>2014</v>
      </c>
      <c r="C664" s="4" t="s">
        <v>3</v>
      </c>
      <c r="D664" s="4" t="s">
        <v>3</v>
      </c>
      <c r="E664" s="5">
        <v>13</v>
      </c>
      <c r="F664" s="5">
        <v>13</v>
      </c>
      <c r="G664" s="8">
        <v>45</v>
      </c>
      <c r="H664" s="13">
        <v>0.72580500000000003</v>
      </c>
    </row>
    <row r="665" spans="1:8" x14ac:dyDescent="0.3">
      <c r="A665" s="4">
        <v>20140929</v>
      </c>
      <c r="B665" s="4">
        <v>2014</v>
      </c>
      <c r="C665" s="4" t="s">
        <v>3</v>
      </c>
      <c r="D665" s="4" t="s">
        <v>3</v>
      </c>
      <c r="E665" s="5">
        <v>14</v>
      </c>
      <c r="F665" s="5">
        <v>14</v>
      </c>
      <c r="G665" s="8">
        <v>45</v>
      </c>
      <c r="H665" s="13">
        <v>0.72580500000000003</v>
      </c>
    </row>
    <row r="666" spans="1:8" x14ac:dyDescent="0.3">
      <c r="A666" s="4">
        <v>20140929</v>
      </c>
      <c r="B666" s="4">
        <v>2014</v>
      </c>
      <c r="C666" s="4" t="s">
        <v>3</v>
      </c>
      <c r="D666" s="4" t="s">
        <v>3</v>
      </c>
      <c r="E666" s="5">
        <v>13.5</v>
      </c>
      <c r="F666" s="5">
        <v>14</v>
      </c>
      <c r="G666" s="8">
        <v>45</v>
      </c>
      <c r="H666" s="13">
        <v>0.72580500000000003</v>
      </c>
    </row>
    <row r="667" spans="1:8" x14ac:dyDescent="0.3">
      <c r="A667" s="4">
        <v>20140929</v>
      </c>
      <c r="B667" s="4">
        <v>2014</v>
      </c>
      <c r="C667" s="4" t="s">
        <v>3</v>
      </c>
      <c r="D667" s="4" t="s">
        <v>3</v>
      </c>
      <c r="E667" s="5">
        <v>13.5</v>
      </c>
      <c r="F667" s="5">
        <v>14</v>
      </c>
      <c r="G667" s="8">
        <v>46</v>
      </c>
      <c r="H667" s="13">
        <v>0.74193400000000009</v>
      </c>
    </row>
    <row r="668" spans="1:8" x14ac:dyDescent="0.3">
      <c r="A668" s="4">
        <v>20140929</v>
      </c>
      <c r="B668" s="4">
        <v>2014</v>
      </c>
      <c r="C668" s="4" t="s">
        <v>3</v>
      </c>
      <c r="D668" s="4" t="s">
        <v>3</v>
      </c>
      <c r="E668" s="5">
        <v>13</v>
      </c>
      <c r="F668" s="5">
        <v>13</v>
      </c>
      <c r="G668" s="8">
        <v>47</v>
      </c>
      <c r="H668" s="13">
        <v>0.75806300000000004</v>
      </c>
    </row>
    <row r="669" spans="1:8" x14ac:dyDescent="0.3">
      <c r="A669" s="4">
        <v>20140929</v>
      </c>
      <c r="B669" s="4">
        <v>2014</v>
      </c>
      <c r="C669" s="4" t="s">
        <v>3</v>
      </c>
      <c r="D669" s="4" t="s">
        <v>3</v>
      </c>
      <c r="E669" s="5">
        <v>13.5</v>
      </c>
      <c r="F669" s="5">
        <v>14</v>
      </c>
      <c r="G669" s="8">
        <v>47</v>
      </c>
      <c r="H669" s="13">
        <v>0.75806300000000004</v>
      </c>
    </row>
    <row r="670" spans="1:8" x14ac:dyDescent="0.3">
      <c r="A670" s="4">
        <v>20140929</v>
      </c>
      <c r="B670" s="4">
        <v>2014</v>
      </c>
      <c r="C670" s="4" t="s">
        <v>3</v>
      </c>
      <c r="D670" s="4" t="s">
        <v>3</v>
      </c>
      <c r="E670" s="5">
        <v>14.5</v>
      </c>
      <c r="F670" s="5">
        <v>15</v>
      </c>
      <c r="G670" s="8">
        <v>47</v>
      </c>
      <c r="H670" s="13">
        <v>0.75806300000000004</v>
      </c>
    </row>
    <row r="671" spans="1:8" x14ac:dyDescent="0.3">
      <c r="A671" s="4">
        <v>20140929</v>
      </c>
      <c r="B671" s="4">
        <v>2014</v>
      </c>
      <c r="C671" s="4" t="s">
        <v>3</v>
      </c>
      <c r="D671" s="4" t="s">
        <v>3</v>
      </c>
      <c r="E671" s="5">
        <v>14</v>
      </c>
      <c r="F671" s="5">
        <v>14</v>
      </c>
      <c r="G671" s="8">
        <v>48</v>
      </c>
      <c r="H671" s="13">
        <v>0.77419199999999999</v>
      </c>
    </row>
    <row r="672" spans="1:8" x14ac:dyDescent="0.3">
      <c r="A672" s="4">
        <v>20140929</v>
      </c>
      <c r="B672" s="4">
        <v>2014</v>
      </c>
      <c r="C672" s="4" t="s">
        <v>3</v>
      </c>
      <c r="D672" s="4" t="s">
        <v>3</v>
      </c>
      <c r="E672" s="5">
        <v>14</v>
      </c>
      <c r="F672" s="5">
        <v>14</v>
      </c>
      <c r="G672" s="8">
        <v>48</v>
      </c>
      <c r="H672" s="13">
        <v>0.77419199999999999</v>
      </c>
    </row>
    <row r="673" spans="1:8" x14ac:dyDescent="0.3">
      <c r="A673" s="4">
        <v>20140929</v>
      </c>
      <c r="B673" s="4">
        <v>2014</v>
      </c>
      <c r="C673" s="4" t="s">
        <v>3</v>
      </c>
      <c r="D673" s="4" t="s">
        <v>3</v>
      </c>
      <c r="E673" s="5">
        <v>14.5</v>
      </c>
      <c r="F673" s="5">
        <v>15</v>
      </c>
      <c r="G673" s="8">
        <v>48</v>
      </c>
      <c r="H673" s="13">
        <v>0.77419199999999999</v>
      </c>
    </row>
    <row r="674" spans="1:8" x14ac:dyDescent="0.3">
      <c r="A674" s="4">
        <v>20140929</v>
      </c>
      <c r="B674" s="4">
        <v>2014</v>
      </c>
      <c r="C674" s="4" t="s">
        <v>3</v>
      </c>
      <c r="D674" s="4" t="s">
        <v>3</v>
      </c>
      <c r="E674" s="5">
        <v>15</v>
      </c>
      <c r="F674" s="5">
        <v>15</v>
      </c>
      <c r="G674" s="8">
        <v>48</v>
      </c>
      <c r="H674" s="13">
        <v>0.77419199999999999</v>
      </c>
    </row>
    <row r="675" spans="1:8" x14ac:dyDescent="0.3">
      <c r="A675" s="4">
        <v>20140929</v>
      </c>
      <c r="B675" s="4">
        <v>2014</v>
      </c>
      <c r="C675" s="4" t="s">
        <v>3</v>
      </c>
      <c r="D675" s="4" t="s">
        <v>3</v>
      </c>
      <c r="E675" s="5">
        <v>14</v>
      </c>
      <c r="F675" s="5">
        <v>14</v>
      </c>
      <c r="G675" s="8">
        <v>50</v>
      </c>
      <c r="H675" s="13">
        <v>0.80645</v>
      </c>
    </row>
    <row r="676" spans="1:8" x14ac:dyDescent="0.3">
      <c r="A676" s="4">
        <v>20140929</v>
      </c>
      <c r="B676" s="4">
        <v>2014</v>
      </c>
      <c r="C676" s="4" t="s">
        <v>3</v>
      </c>
      <c r="D676" s="4" t="s">
        <v>3</v>
      </c>
      <c r="E676" s="5">
        <v>15</v>
      </c>
      <c r="F676" s="5">
        <v>15</v>
      </c>
      <c r="G676" s="8">
        <v>50</v>
      </c>
      <c r="H676" s="13">
        <v>0.80645</v>
      </c>
    </row>
    <row r="677" spans="1:8" x14ac:dyDescent="0.3">
      <c r="A677" s="4">
        <v>20140929</v>
      </c>
      <c r="B677" s="4">
        <v>2014</v>
      </c>
      <c r="C677" s="4" t="s">
        <v>3</v>
      </c>
      <c r="D677" s="4" t="s">
        <v>3</v>
      </c>
      <c r="E677" s="5">
        <v>15</v>
      </c>
      <c r="F677" s="5">
        <v>15</v>
      </c>
      <c r="G677" s="8">
        <v>50</v>
      </c>
      <c r="H677" s="13">
        <v>0.80645</v>
      </c>
    </row>
    <row r="678" spans="1:8" x14ac:dyDescent="0.3">
      <c r="A678" s="4">
        <v>20140929</v>
      </c>
      <c r="B678" s="4">
        <v>2014</v>
      </c>
      <c r="C678" s="4" t="s">
        <v>3</v>
      </c>
      <c r="D678" s="4" t="s">
        <v>3</v>
      </c>
      <c r="E678" s="5">
        <v>14.5</v>
      </c>
      <c r="F678" s="5">
        <v>15</v>
      </c>
      <c r="G678" s="8">
        <v>50</v>
      </c>
      <c r="H678" s="13">
        <v>0.80645</v>
      </c>
    </row>
    <row r="679" spans="1:8" x14ac:dyDescent="0.3">
      <c r="A679" s="4">
        <v>20140929</v>
      </c>
      <c r="B679" s="4">
        <v>2014</v>
      </c>
      <c r="C679" s="4" t="s">
        <v>3</v>
      </c>
      <c r="D679" s="4" t="s">
        <v>3</v>
      </c>
      <c r="E679" s="5">
        <v>14</v>
      </c>
      <c r="F679" s="5">
        <v>14</v>
      </c>
      <c r="G679" s="8">
        <v>51</v>
      </c>
      <c r="H679" s="13">
        <v>0.82257900000000006</v>
      </c>
    </row>
    <row r="680" spans="1:8" x14ac:dyDescent="0.3">
      <c r="A680" s="4">
        <v>20140929</v>
      </c>
      <c r="B680" s="4">
        <v>2014</v>
      </c>
      <c r="C680" s="4" t="s">
        <v>3</v>
      </c>
      <c r="D680" s="4" t="s">
        <v>3</v>
      </c>
      <c r="E680" s="5">
        <v>15</v>
      </c>
      <c r="F680" s="5">
        <v>15</v>
      </c>
      <c r="G680" s="8">
        <v>51</v>
      </c>
      <c r="H680" s="13">
        <v>0.82257900000000006</v>
      </c>
    </row>
    <row r="681" spans="1:8" x14ac:dyDescent="0.3">
      <c r="A681" s="4">
        <v>20140929</v>
      </c>
      <c r="B681" s="4">
        <v>2014</v>
      </c>
      <c r="C681" s="4" t="s">
        <v>3</v>
      </c>
      <c r="D681" s="4" t="s">
        <v>3</v>
      </c>
      <c r="E681" s="5">
        <v>15</v>
      </c>
      <c r="F681" s="5">
        <v>15</v>
      </c>
      <c r="G681" s="8">
        <v>51</v>
      </c>
      <c r="H681" s="13">
        <v>0.82257900000000006</v>
      </c>
    </row>
    <row r="682" spans="1:8" x14ac:dyDescent="0.3">
      <c r="A682" s="4">
        <v>20140929</v>
      </c>
      <c r="B682" s="4">
        <v>2014</v>
      </c>
      <c r="C682" s="4" t="s">
        <v>3</v>
      </c>
      <c r="D682" s="4" t="s">
        <v>3</v>
      </c>
      <c r="E682" s="5">
        <v>14.5</v>
      </c>
      <c r="F682" s="5">
        <v>15</v>
      </c>
      <c r="G682" s="8">
        <v>51</v>
      </c>
      <c r="H682" s="13">
        <v>0.82257900000000006</v>
      </c>
    </row>
    <row r="683" spans="1:8" x14ac:dyDescent="0.3">
      <c r="A683" s="4">
        <v>20140929</v>
      </c>
      <c r="B683" s="4">
        <v>2014</v>
      </c>
      <c r="C683" s="4" t="s">
        <v>3</v>
      </c>
      <c r="D683" s="4" t="s">
        <v>3</v>
      </c>
      <c r="E683" s="5">
        <v>15</v>
      </c>
      <c r="F683" s="5">
        <v>15</v>
      </c>
      <c r="G683" s="8">
        <v>52</v>
      </c>
      <c r="H683" s="13">
        <v>0.83870800000000001</v>
      </c>
    </row>
    <row r="684" spans="1:8" x14ac:dyDescent="0.3">
      <c r="A684" s="4">
        <v>20140929</v>
      </c>
      <c r="B684" s="4">
        <v>2014</v>
      </c>
      <c r="C684" s="4" t="s">
        <v>3</v>
      </c>
      <c r="D684" s="4" t="s">
        <v>3</v>
      </c>
      <c r="E684" s="5">
        <v>15</v>
      </c>
      <c r="F684" s="5">
        <v>15</v>
      </c>
      <c r="G684" s="8">
        <v>52</v>
      </c>
      <c r="H684" s="13">
        <v>0.83870800000000001</v>
      </c>
    </row>
    <row r="685" spans="1:8" x14ac:dyDescent="0.3">
      <c r="A685" s="4">
        <v>20140929</v>
      </c>
      <c r="B685" s="4">
        <v>2014</v>
      </c>
      <c r="C685" s="4" t="s">
        <v>3</v>
      </c>
      <c r="D685" s="4" t="s">
        <v>3</v>
      </c>
      <c r="E685" s="5">
        <v>16</v>
      </c>
      <c r="F685" s="5">
        <v>16</v>
      </c>
      <c r="G685" s="8">
        <v>52</v>
      </c>
      <c r="H685" s="13">
        <v>0.83870800000000001</v>
      </c>
    </row>
    <row r="686" spans="1:8" x14ac:dyDescent="0.3">
      <c r="A686" s="4">
        <v>20140929</v>
      </c>
      <c r="B686" s="4">
        <v>2014</v>
      </c>
      <c r="C686" s="4" t="s">
        <v>3</v>
      </c>
      <c r="D686" s="4" t="s">
        <v>3</v>
      </c>
      <c r="E686" s="5">
        <v>14</v>
      </c>
      <c r="F686" s="5">
        <v>14</v>
      </c>
      <c r="G686" s="8">
        <v>53</v>
      </c>
      <c r="H686" s="13">
        <v>0.85483700000000007</v>
      </c>
    </row>
    <row r="687" spans="1:8" x14ac:dyDescent="0.3">
      <c r="A687" s="4">
        <v>20140929</v>
      </c>
      <c r="B687" s="4">
        <v>2014</v>
      </c>
      <c r="C687" s="4" t="s">
        <v>3</v>
      </c>
      <c r="D687" s="4" t="s">
        <v>3</v>
      </c>
      <c r="E687" s="5">
        <v>14</v>
      </c>
      <c r="F687" s="5">
        <v>14</v>
      </c>
      <c r="G687" s="8">
        <v>53</v>
      </c>
      <c r="H687" s="13">
        <v>0.85483700000000007</v>
      </c>
    </row>
    <row r="688" spans="1:8" x14ac:dyDescent="0.3">
      <c r="A688" s="4">
        <v>20140929</v>
      </c>
      <c r="B688" s="4">
        <v>2014</v>
      </c>
      <c r="C688" s="4" t="s">
        <v>3</v>
      </c>
      <c r="D688" s="4" t="s">
        <v>3</v>
      </c>
      <c r="E688" s="5">
        <v>15.5</v>
      </c>
      <c r="F688" s="5">
        <v>16</v>
      </c>
      <c r="G688" s="8">
        <v>53</v>
      </c>
      <c r="H688" s="13">
        <v>0.85483700000000007</v>
      </c>
    </row>
    <row r="689" spans="1:8" x14ac:dyDescent="0.3">
      <c r="A689" s="4">
        <v>20140929</v>
      </c>
      <c r="B689" s="4">
        <v>2014</v>
      </c>
      <c r="C689" s="4" t="s">
        <v>3</v>
      </c>
      <c r="D689" s="4" t="s">
        <v>3</v>
      </c>
      <c r="E689" s="5">
        <v>15</v>
      </c>
      <c r="F689" s="5">
        <v>15</v>
      </c>
      <c r="G689" s="8">
        <v>54</v>
      </c>
      <c r="H689" s="13">
        <v>0.87096600000000002</v>
      </c>
    </row>
    <row r="690" spans="1:8" x14ac:dyDescent="0.3">
      <c r="A690" s="4">
        <v>20140929</v>
      </c>
      <c r="B690" s="4">
        <v>2014</v>
      </c>
      <c r="C690" s="4" t="s">
        <v>3</v>
      </c>
      <c r="D690" s="4" t="s">
        <v>3</v>
      </c>
      <c r="E690" s="5">
        <v>15.5</v>
      </c>
      <c r="F690" s="5">
        <v>16</v>
      </c>
      <c r="G690" s="8">
        <v>54</v>
      </c>
      <c r="H690" s="13">
        <v>0.87096600000000002</v>
      </c>
    </row>
    <row r="691" spans="1:8" x14ac:dyDescent="0.3">
      <c r="A691" s="4">
        <v>20140929</v>
      </c>
      <c r="B691" s="4">
        <v>2014</v>
      </c>
      <c r="C691" s="4" t="s">
        <v>3</v>
      </c>
      <c r="D691" s="4" t="s">
        <v>3</v>
      </c>
      <c r="E691" s="5">
        <v>16</v>
      </c>
      <c r="F691" s="5">
        <v>16</v>
      </c>
      <c r="G691" s="8">
        <v>54</v>
      </c>
      <c r="H691" s="13">
        <v>0.87096600000000002</v>
      </c>
    </row>
    <row r="692" spans="1:8" x14ac:dyDescent="0.3">
      <c r="A692" s="4">
        <v>20140929</v>
      </c>
      <c r="B692" s="4">
        <v>2014</v>
      </c>
      <c r="C692" s="4" t="s">
        <v>3</v>
      </c>
      <c r="D692" s="4" t="s">
        <v>3</v>
      </c>
      <c r="E692" s="5">
        <v>15</v>
      </c>
      <c r="F692" s="5">
        <v>15</v>
      </c>
      <c r="G692" s="8">
        <v>55</v>
      </c>
      <c r="H692" s="13">
        <v>0.88709500000000008</v>
      </c>
    </row>
    <row r="693" spans="1:8" x14ac:dyDescent="0.3">
      <c r="A693" s="4">
        <v>20140929</v>
      </c>
      <c r="B693" s="4">
        <v>2014</v>
      </c>
      <c r="C693" s="4" t="s">
        <v>3</v>
      </c>
      <c r="D693" s="4" t="s">
        <v>3</v>
      </c>
      <c r="E693" s="5">
        <v>17</v>
      </c>
      <c r="F693" s="5">
        <v>17</v>
      </c>
      <c r="G693" s="8">
        <v>55</v>
      </c>
      <c r="H693" s="13">
        <v>0.88709500000000008</v>
      </c>
    </row>
    <row r="694" spans="1:8" x14ac:dyDescent="0.3">
      <c r="A694" s="4">
        <v>20140929</v>
      </c>
      <c r="B694" s="4">
        <v>2014</v>
      </c>
      <c r="C694" s="4" t="s">
        <v>3</v>
      </c>
      <c r="D694" s="4" t="s">
        <v>3</v>
      </c>
      <c r="E694" s="5">
        <v>16</v>
      </c>
      <c r="F694" s="5">
        <v>16</v>
      </c>
      <c r="G694" s="8">
        <v>56</v>
      </c>
      <c r="H694" s="13">
        <v>0.90322400000000003</v>
      </c>
    </row>
    <row r="695" spans="1:8" x14ac:dyDescent="0.3">
      <c r="A695" s="4">
        <v>20140929</v>
      </c>
      <c r="B695" s="4">
        <v>2014</v>
      </c>
      <c r="C695" s="4" t="s">
        <v>3</v>
      </c>
      <c r="D695" s="4" t="s">
        <v>3</v>
      </c>
      <c r="E695" s="5">
        <v>17</v>
      </c>
      <c r="F695" s="5">
        <v>17</v>
      </c>
      <c r="G695" s="8">
        <v>56</v>
      </c>
      <c r="H695" s="13">
        <v>0.90322400000000003</v>
      </c>
    </row>
    <row r="696" spans="1:8" x14ac:dyDescent="0.3">
      <c r="A696" s="4">
        <v>20140929</v>
      </c>
      <c r="B696" s="4">
        <v>2014</v>
      </c>
      <c r="C696" s="4" t="s">
        <v>3</v>
      </c>
      <c r="D696" s="4" t="s">
        <v>3</v>
      </c>
      <c r="E696" s="5">
        <v>17</v>
      </c>
      <c r="F696" s="5">
        <v>17</v>
      </c>
      <c r="G696" s="8">
        <v>56</v>
      </c>
      <c r="H696" s="13">
        <v>0.90322400000000003</v>
      </c>
    </row>
    <row r="697" spans="1:8" x14ac:dyDescent="0.3">
      <c r="A697" s="4">
        <v>20140929</v>
      </c>
      <c r="B697" s="4">
        <v>2014</v>
      </c>
      <c r="C697" s="4" t="s">
        <v>3</v>
      </c>
      <c r="D697" s="4" t="s">
        <v>3</v>
      </c>
      <c r="E697" s="5">
        <v>17</v>
      </c>
      <c r="F697" s="5">
        <v>17</v>
      </c>
      <c r="G697" s="8">
        <v>57</v>
      </c>
      <c r="H697" s="13">
        <v>0.91935300000000009</v>
      </c>
    </row>
    <row r="698" spans="1:8" x14ac:dyDescent="0.3">
      <c r="A698" s="4">
        <v>20140929</v>
      </c>
      <c r="B698" s="4">
        <v>2014</v>
      </c>
      <c r="C698" s="4" t="s">
        <v>3</v>
      </c>
      <c r="D698" s="4" t="s">
        <v>3</v>
      </c>
      <c r="E698" s="5" t="s">
        <v>10</v>
      </c>
      <c r="F698" s="5">
        <v>17</v>
      </c>
      <c r="G698" s="8">
        <v>57</v>
      </c>
      <c r="H698" s="13">
        <v>0.91935300000000009</v>
      </c>
    </row>
    <row r="699" spans="1:8" x14ac:dyDescent="0.3">
      <c r="A699" s="4">
        <v>20140929</v>
      </c>
      <c r="B699" s="4">
        <v>2014</v>
      </c>
      <c r="C699" s="4" t="s">
        <v>3</v>
      </c>
      <c r="D699" s="4" t="s">
        <v>3</v>
      </c>
      <c r="E699" s="5">
        <v>16</v>
      </c>
      <c r="F699" s="5">
        <v>16</v>
      </c>
      <c r="G699" s="8">
        <v>58</v>
      </c>
      <c r="H699" s="13">
        <v>0.93548200000000004</v>
      </c>
    </row>
    <row r="700" spans="1:8" x14ac:dyDescent="0.3">
      <c r="A700" s="4">
        <v>20140929</v>
      </c>
      <c r="B700" s="4">
        <v>2014</v>
      </c>
      <c r="C700" s="4" t="s">
        <v>3</v>
      </c>
      <c r="D700" s="4" t="s">
        <v>3</v>
      </c>
      <c r="E700" s="5">
        <v>17</v>
      </c>
      <c r="F700" s="5">
        <v>17</v>
      </c>
      <c r="G700" s="8">
        <v>58</v>
      </c>
      <c r="H700" s="13">
        <v>0.93548200000000004</v>
      </c>
    </row>
    <row r="701" spans="1:8" x14ac:dyDescent="0.3">
      <c r="A701" s="4">
        <v>20140929</v>
      </c>
      <c r="B701" s="4">
        <v>2014</v>
      </c>
      <c r="C701" s="4" t="s">
        <v>3</v>
      </c>
      <c r="D701" s="4" t="s">
        <v>3</v>
      </c>
      <c r="E701" s="5">
        <v>16</v>
      </c>
      <c r="F701" s="5">
        <v>16</v>
      </c>
      <c r="G701" s="8">
        <v>59</v>
      </c>
      <c r="H701" s="13">
        <v>0.9516110000000001</v>
      </c>
    </row>
    <row r="702" spans="1:8" x14ac:dyDescent="0.3">
      <c r="A702" s="4">
        <v>20140929</v>
      </c>
      <c r="B702" s="4">
        <v>2014</v>
      </c>
      <c r="C702" s="4" t="s">
        <v>3</v>
      </c>
      <c r="D702" s="4" t="s">
        <v>3</v>
      </c>
      <c r="E702" s="5">
        <v>17</v>
      </c>
      <c r="F702" s="5">
        <v>17</v>
      </c>
      <c r="G702" s="8">
        <v>59</v>
      </c>
      <c r="H702" s="13">
        <v>0.9516110000000001</v>
      </c>
    </row>
    <row r="703" spans="1:8" x14ac:dyDescent="0.3">
      <c r="A703" s="4">
        <v>20140929</v>
      </c>
      <c r="B703" s="4">
        <v>2014</v>
      </c>
      <c r="C703" s="4" t="s">
        <v>3</v>
      </c>
      <c r="D703" s="4" t="s">
        <v>3</v>
      </c>
      <c r="E703" s="5">
        <v>17.5</v>
      </c>
      <c r="F703" s="5">
        <v>18</v>
      </c>
      <c r="G703" s="8">
        <v>59</v>
      </c>
      <c r="H703" s="13">
        <v>0.9516110000000001</v>
      </c>
    </row>
    <row r="704" spans="1:8" x14ac:dyDescent="0.3">
      <c r="A704" s="4">
        <v>20140929</v>
      </c>
      <c r="B704" s="4">
        <v>2014</v>
      </c>
      <c r="C704" s="4" t="s">
        <v>3</v>
      </c>
      <c r="D704" s="4" t="s">
        <v>3</v>
      </c>
      <c r="E704" s="5">
        <v>17</v>
      </c>
      <c r="F704" s="5">
        <v>17</v>
      </c>
      <c r="G704" s="8">
        <v>61</v>
      </c>
      <c r="H704" s="13">
        <v>0.9838690000000001</v>
      </c>
    </row>
    <row r="705" spans="1:8" x14ac:dyDescent="0.3">
      <c r="A705" s="4">
        <v>20140929</v>
      </c>
      <c r="B705" s="4">
        <v>2014</v>
      </c>
      <c r="C705" s="4" t="s">
        <v>3</v>
      </c>
      <c r="D705" s="4" t="s">
        <v>3</v>
      </c>
      <c r="E705" s="5">
        <v>17</v>
      </c>
      <c r="F705" s="5">
        <v>17</v>
      </c>
      <c r="G705" s="8">
        <v>62</v>
      </c>
      <c r="H705" s="13">
        <v>0.99999800000000005</v>
      </c>
    </row>
    <row r="706" spans="1:8" x14ac:dyDescent="0.3">
      <c r="A706" s="4">
        <v>20140929</v>
      </c>
      <c r="B706" s="4">
        <v>2014</v>
      </c>
      <c r="C706" s="4" t="s">
        <v>3</v>
      </c>
      <c r="D706" s="4" t="s">
        <v>3</v>
      </c>
      <c r="E706" s="5">
        <v>17</v>
      </c>
      <c r="F706" s="5">
        <v>17</v>
      </c>
      <c r="G706" s="8">
        <v>62</v>
      </c>
      <c r="H706" s="13">
        <v>0.99999800000000005</v>
      </c>
    </row>
    <row r="707" spans="1:8" x14ac:dyDescent="0.3">
      <c r="A707" s="4">
        <v>20140929</v>
      </c>
      <c r="B707" s="4">
        <v>2014</v>
      </c>
      <c r="C707" s="4" t="s">
        <v>3</v>
      </c>
      <c r="D707" s="4" t="s">
        <v>3</v>
      </c>
      <c r="E707" s="5">
        <v>17</v>
      </c>
      <c r="F707" s="5">
        <v>17</v>
      </c>
      <c r="G707" s="8">
        <v>62</v>
      </c>
      <c r="H707" s="13">
        <v>0.99999800000000005</v>
      </c>
    </row>
    <row r="708" spans="1:8" x14ac:dyDescent="0.3">
      <c r="A708" s="4">
        <v>20140929</v>
      </c>
      <c r="B708" s="4">
        <v>2014</v>
      </c>
      <c r="C708" s="4" t="s">
        <v>3</v>
      </c>
      <c r="D708" s="4" t="s">
        <v>3</v>
      </c>
      <c r="E708" s="5">
        <v>17</v>
      </c>
      <c r="F708" s="5">
        <v>17</v>
      </c>
      <c r="G708" s="8">
        <v>62</v>
      </c>
      <c r="H708" s="13">
        <v>0.99999800000000005</v>
      </c>
    </row>
    <row r="709" spans="1:8" x14ac:dyDescent="0.3">
      <c r="A709" s="4">
        <v>20140929</v>
      </c>
      <c r="B709" s="4">
        <v>2014</v>
      </c>
      <c r="C709" s="4" t="s">
        <v>3</v>
      </c>
      <c r="D709" s="4" t="s">
        <v>3</v>
      </c>
      <c r="E709" s="5">
        <v>17</v>
      </c>
      <c r="F709" s="5">
        <v>17</v>
      </c>
      <c r="G709" s="8">
        <v>62</v>
      </c>
      <c r="H709" s="13">
        <v>0.99999800000000005</v>
      </c>
    </row>
    <row r="710" spans="1:8" x14ac:dyDescent="0.3">
      <c r="A710" s="4">
        <v>20140929</v>
      </c>
      <c r="B710" s="4">
        <v>2014</v>
      </c>
      <c r="C710" s="4" t="s">
        <v>3</v>
      </c>
      <c r="D710" s="4" t="s">
        <v>3</v>
      </c>
      <c r="E710" s="5">
        <v>16.5</v>
      </c>
      <c r="F710" s="5">
        <v>17</v>
      </c>
      <c r="G710" s="8">
        <v>63</v>
      </c>
      <c r="H710" s="13">
        <v>1.016127</v>
      </c>
    </row>
    <row r="711" spans="1:8" x14ac:dyDescent="0.3">
      <c r="A711" s="4">
        <v>20140929</v>
      </c>
      <c r="B711" s="4">
        <v>2014</v>
      </c>
      <c r="C711" s="4" t="s">
        <v>3</v>
      </c>
      <c r="D711" s="4" t="s">
        <v>3</v>
      </c>
      <c r="E711" s="5">
        <v>16</v>
      </c>
      <c r="F711" s="5">
        <v>17</v>
      </c>
      <c r="G711" s="8">
        <v>64</v>
      </c>
      <c r="H711" s="13">
        <v>1.0322560000000001</v>
      </c>
    </row>
    <row r="712" spans="1:8" x14ac:dyDescent="0.3">
      <c r="A712" s="4">
        <v>20140929</v>
      </c>
      <c r="B712" s="4">
        <v>2014</v>
      </c>
      <c r="C712" s="4" t="s">
        <v>3</v>
      </c>
      <c r="D712" s="4" t="s">
        <v>3</v>
      </c>
      <c r="E712" s="5">
        <v>17</v>
      </c>
      <c r="F712" s="5">
        <v>17</v>
      </c>
      <c r="G712" s="8">
        <v>64</v>
      </c>
      <c r="H712" s="13">
        <v>1.0322560000000001</v>
      </c>
    </row>
    <row r="713" spans="1:8" x14ac:dyDescent="0.3">
      <c r="A713" s="4">
        <v>20140929</v>
      </c>
      <c r="B713" s="4">
        <v>2014</v>
      </c>
      <c r="C713" s="4" t="s">
        <v>3</v>
      </c>
      <c r="D713" s="4" t="s">
        <v>3</v>
      </c>
      <c r="E713" s="5">
        <v>18</v>
      </c>
      <c r="F713" s="5">
        <v>18</v>
      </c>
      <c r="G713" s="8">
        <v>64</v>
      </c>
      <c r="H713" s="13">
        <v>1.0322560000000001</v>
      </c>
    </row>
    <row r="714" spans="1:8" x14ac:dyDescent="0.3">
      <c r="A714" s="4">
        <v>20140929</v>
      </c>
      <c r="B714" s="4">
        <v>2014</v>
      </c>
      <c r="C714" s="4" t="s">
        <v>3</v>
      </c>
      <c r="D714" s="4" t="s">
        <v>3</v>
      </c>
      <c r="E714" s="5">
        <v>18</v>
      </c>
      <c r="F714" s="5">
        <v>18</v>
      </c>
      <c r="G714" s="8">
        <v>66</v>
      </c>
      <c r="H714" s="13">
        <v>1.064514</v>
      </c>
    </row>
    <row r="715" spans="1:8" x14ac:dyDescent="0.3">
      <c r="A715" s="4">
        <v>20140929</v>
      </c>
      <c r="B715" s="4">
        <v>2014</v>
      </c>
      <c r="C715" s="4" t="s">
        <v>3</v>
      </c>
      <c r="D715" s="4" t="s">
        <v>3</v>
      </c>
      <c r="E715" s="5">
        <v>16.5</v>
      </c>
      <c r="F715" s="5">
        <v>17</v>
      </c>
      <c r="G715" s="8">
        <v>67</v>
      </c>
      <c r="H715" s="13">
        <v>1.080643</v>
      </c>
    </row>
    <row r="716" spans="1:8" x14ac:dyDescent="0.3">
      <c r="A716" s="4">
        <v>20140929</v>
      </c>
      <c r="B716" s="4">
        <v>2014</v>
      </c>
      <c r="C716" s="4" t="s">
        <v>3</v>
      </c>
      <c r="D716" s="4" t="s">
        <v>3</v>
      </c>
      <c r="E716" s="5">
        <v>17</v>
      </c>
      <c r="F716" s="5">
        <v>17</v>
      </c>
      <c r="G716" s="8">
        <v>68</v>
      </c>
      <c r="H716" s="13">
        <v>1.0967720000000001</v>
      </c>
    </row>
    <row r="717" spans="1:8" x14ac:dyDescent="0.3">
      <c r="A717" s="4">
        <v>20140929</v>
      </c>
      <c r="B717" s="4">
        <v>2014</v>
      </c>
      <c r="C717" s="4" t="s">
        <v>3</v>
      </c>
      <c r="D717" s="4" t="s">
        <v>3</v>
      </c>
      <c r="E717" s="5">
        <v>18</v>
      </c>
      <c r="F717" s="5">
        <v>18</v>
      </c>
      <c r="G717" s="8">
        <v>68</v>
      </c>
      <c r="H717" s="13">
        <v>1.0967720000000001</v>
      </c>
    </row>
    <row r="718" spans="1:8" x14ac:dyDescent="0.3">
      <c r="A718" s="4">
        <v>20140929</v>
      </c>
      <c r="B718" s="4">
        <v>2014</v>
      </c>
      <c r="C718" s="4" t="s">
        <v>3</v>
      </c>
      <c r="D718" s="4" t="s">
        <v>3</v>
      </c>
      <c r="E718" s="5" t="s">
        <v>10</v>
      </c>
      <c r="F718" s="5">
        <v>17</v>
      </c>
      <c r="G718" s="8">
        <v>71</v>
      </c>
      <c r="H718" s="13">
        <v>1.145159</v>
      </c>
    </row>
    <row r="719" spans="1:8" x14ac:dyDescent="0.3">
      <c r="A719" s="4">
        <v>20140929</v>
      </c>
      <c r="B719" s="4">
        <v>2014</v>
      </c>
      <c r="C719" s="4" t="s">
        <v>3</v>
      </c>
      <c r="D719" s="4" t="s">
        <v>3</v>
      </c>
      <c r="E719" s="5">
        <v>18</v>
      </c>
      <c r="F719" s="5">
        <v>18</v>
      </c>
      <c r="G719" s="8">
        <v>71</v>
      </c>
      <c r="H719" s="13">
        <v>1.145159</v>
      </c>
    </row>
    <row r="720" spans="1:8" x14ac:dyDescent="0.3">
      <c r="A720" s="4">
        <v>20140929</v>
      </c>
      <c r="B720" s="4">
        <v>2014</v>
      </c>
      <c r="C720" s="4" t="s">
        <v>3</v>
      </c>
      <c r="D720" s="4" t="s">
        <v>3</v>
      </c>
      <c r="E720" s="5">
        <v>19</v>
      </c>
      <c r="F720" s="5">
        <v>19</v>
      </c>
      <c r="G720" s="8">
        <v>78</v>
      </c>
      <c r="H720" s="13">
        <v>1.258062</v>
      </c>
    </row>
    <row r="721" spans="1:8" x14ac:dyDescent="0.3">
      <c r="A721" s="4">
        <v>20141127</v>
      </c>
      <c r="B721" s="4">
        <v>2014</v>
      </c>
      <c r="C721" s="4" t="s">
        <v>25</v>
      </c>
      <c r="D721" s="4" t="s">
        <v>2</v>
      </c>
      <c r="E721" s="5">
        <v>8</v>
      </c>
      <c r="F721" s="5">
        <v>8</v>
      </c>
      <c r="G721" s="8">
        <v>32</v>
      </c>
      <c r="H721" s="13">
        <v>0.51612800000000003</v>
      </c>
    </row>
    <row r="722" spans="1:8" x14ac:dyDescent="0.3">
      <c r="A722" s="4">
        <v>20141127</v>
      </c>
      <c r="B722" s="4">
        <v>2014</v>
      </c>
      <c r="C722" s="4" t="s">
        <v>25</v>
      </c>
      <c r="D722" s="4" t="s">
        <v>2</v>
      </c>
      <c r="E722" s="5">
        <v>9</v>
      </c>
      <c r="F722" s="5">
        <v>9</v>
      </c>
      <c r="G722" s="8">
        <v>32</v>
      </c>
      <c r="H722" s="13">
        <v>0.51612800000000003</v>
      </c>
    </row>
    <row r="723" spans="1:8" x14ac:dyDescent="0.3">
      <c r="A723" s="4">
        <v>20141127</v>
      </c>
      <c r="B723" s="4">
        <v>2014</v>
      </c>
      <c r="C723" s="4" t="s">
        <v>25</v>
      </c>
      <c r="D723" s="4" t="s">
        <v>2</v>
      </c>
      <c r="E723" s="5">
        <v>9</v>
      </c>
      <c r="F723" s="5">
        <v>9</v>
      </c>
      <c r="G723" s="8">
        <v>32</v>
      </c>
      <c r="H723" s="13">
        <v>0.51612800000000003</v>
      </c>
    </row>
    <row r="724" spans="1:8" x14ac:dyDescent="0.3">
      <c r="A724" s="4">
        <v>20141127</v>
      </c>
      <c r="B724" s="4">
        <v>2014</v>
      </c>
      <c r="C724" s="4" t="s">
        <v>25</v>
      </c>
      <c r="D724" s="4" t="s">
        <v>2</v>
      </c>
      <c r="E724" s="5">
        <v>9</v>
      </c>
      <c r="F724" s="5">
        <v>9</v>
      </c>
      <c r="G724" s="8">
        <v>34</v>
      </c>
      <c r="H724" s="13">
        <v>0.54838600000000004</v>
      </c>
    </row>
    <row r="725" spans="1:8" x14ac:dyDescent="0.3">
      <c r="A725" s="4">
        <v>20141127</v>
      </c>
      <c r="B725" s="4">
        <v>2014</v>
      </c>
      <c r="C725" s="4" t="s">
        <v>25</v>
      </c>
      <c r="D725" s="4" t="s">
        <v>2</v>
      </c>
      <c r="E725" s="5">
        <v>10</v>
      </c>
      <c r="F725" s="5">
        <v>10</v>
      </c>
      <c r="G725" s="8">
        <v>34</v>
      </c>
      <c r="H725" s="13">
        <v>0.54838600000000004</v>
      </c>
    </row>
    <row r="726" spans="1:8" x14ac:dyDescent="0.3">
      <c r="A726" s="4">
        <v>20141127</v>
      </c>
      <c r="B726" s="4">
        <v>2014</v>
      </c>
      <c r="C726" s="4" t="s">
        <v>25</v>
      </c>
      <c r="D726" s="4" t="s">
        <v>2</v>
      </c>
      <c r="E726" s="5">
        <v>10</v>
      </c>
      <c r="F726" s="5">
        <v>10</v>
      </c>
      <c r="G726" s="8">
        <v>34</v>
      </c>
      <c r="H726" s="13">
        <v>0.54838600000000004</v>
      </c>
    </row>
    <row r="727" spans="1:8" x14ac:dyDescent="0.3">
      <c r="A727" s="4">
        <v>20141127</v>
      </c>
      <c r="B727" s="4">
        <v>2014</v>
      </c>
      <c r="C727" s="4" t="s">
        <v>25</v>
      </c>
      <c r="D727" s="4" t="s">
        <v>2</v>
      </c>
      <c r="E727" s="5">
        <v>10</v>
      </c>
      <c r="F727" s="5">
        <v>10</v>
      </c>
      <c r="G727" s="8">
        <v>37</v>
      </c>
      <c r="H727" s="13">
        <v>0.596773</v>
      </c>
    </row>
    <row r="728" spans="1:8" x14ac:dyDescent="0.3">
      <c r="A728" s="4">
        <v>20141127</v>
      </c>
      <c r="B728" s="4">
        <v>2014</v>
      </c>
      <c r="C728" s="4" t="s">
        <v>2</v>
      </c>
      <c r="D728" s="4" t="s">
        <v>2</v>
      </c>
      <c r="E728" s="5">
        <v>12</v>
      </c>
      <c r="F728" s="5">
        <v>12</v>
      </c>
      <c r="G728" s="8">
        <v>38</v>
      </c>
      <c r="H728" s="13">
        <v>0.61290200000000006</v>
      </c>
    </row>
    <row r="729" spans="1:8" x14ac:dyDescent="0.3">
      <c r="A729" s="4">
        <v>20141127</v>
      </c>
      <c r="B729" s="4">
        <v>2014</v>
      </c>
      <c r="C729" s="4" t="s">
        <v>2</v>
      </c>
      <c r="D729" s="4" t="s">
        <v>2</v>
      </c>
      <c r="E729" s="5">
        <v>11.5</v>
      </c>
      <c r="F729" s="5">
        <v>12</v>
      </c>
      <c r="G729" s="8">
        <v>39</v>
      </c>
      <c r="H729" s="13">
        <v>0.62903100000000001</v>
      </c>
    </row>
    <row r="730" spans="1:8" x14ac:dyDescent="0.3">
      <c r="A730" s="4">
        <v>20141127</v>
      </c>
      <c r="B730" s="4">
        <v>2014</v>
      </c>
      <c r="C730" s="4" t="s">
        <v>2</v>
      </c>
      <c r="D730" s="4" t="s">
        <v>2</v>
      </c>
      <c r="E730" s="5">
        <v>11</v>
      </c>
      <c r="F730" s="5">
        <v>11</v>
      </c>
      <c r="G730" s="8">
        <v>40</v>
      </c>
      <c r="H730" s="13">
        <v>0.64516000000000007</v>
      </c>
    </row>
    <row r="731" spans="1:8" x14ac:dyDescent="0.3">
      <c r="A731" s="4">
        <v>20141127</v>
      </c>
      <c r="B731" s="4">
        <v>2014</v>
      </c>
      <c r="C731" s="4" t="s">
        <v>25</v>
      </c>
      <c r="D731" s="4" t="s">
        <v>2</v>
      </c>
      <c r="E731" s="5">
        <v>11</v>
      </c>
      <c r="F731" s="5">
        <v>11</v>
      </c>
      <c r="G731" s="8">
        <v>40</v>
      </c>
      <c r="H731" s="13">
        <v>0.64516000000000007</v>
      </c>
    </row>
    <row r="732" spans="1:8" x14ac:dyDescent="0.3">
      <c r="A732" s="4">
        <v>20141127</v>
      </c>
      <c r="B732" s="4">
        <v>2014</v>
      </c>
      <c r="C732" s="4" t="s">
        <v>2</v>
      </c>
      <c r="D732" s="4" t="s">
        <v>2</v>
      </c>
      <c r="E732" s="5">
        <v>12</v>
      </c>
      <c r="F732" s="5">
        <v>12</v>
      </c>
      <c r="G732" s="8">
        <v>41</v>
      </c>
      <c r="H732" s="13">
        <v>0.66128900000000002</v>
      </c>
    </row>
    <row r="733" spans="1:8" x14ac:dyDescent="0.3">
      <c r="A733" s="4">
        <v>20141127</v>
      </c>
      <c r="B733" s="4">
        <v>2014</v>
      </c>
      <c r="C733" s="4" t="s">
        <v>2</v>
      </c>
      <c r="D733" s="4" t="s">
        <v>2</v>
      </c>
      <c r="E733" s="5">
        <v>11</v>
      </c>
      <c r="F733" s="5">
        <v>11</v>
      </c>
      <c r="G733" s="8">
        <v>42</v>
      </c>
      <c r="H733" s="13">
        <v>0.67741800000000008</v>
      </c>
    </row>
    <row r="734" spans="1:8" x14ac:dyDescent="0.3">
      <c r="A734" s="4">
        <v>20141127</v>
      </c>
      <c r="B734" s="4">
        <v>2014</v>
      </c>
      <c r="C734" s="4" t="s">
        <v>2</v>
      </c>
      <c r="D734" s="4" t="s">
        <v>2</v>
      </c>
      <c r="E734" s="5">
        <v>12</v>
      </c>
      <c r="F734" s="5">
        <v>12</v>
      </c>
      <c r="G734" s="8">
        <v>42</v>
      </c>
      <c r="H734" s="13">
        <v>0.67741800000000008</v>
      </c>
    </row>
    <row r="735" spans="1:8" x14ac:dyDescent="0.3">
      <c r="A735" s="4">
        <v>20141127</v>
      </c>
      <c r="B735" s="4">
        <v>2014</v>
      </c>
      <c r="C735" s="4" t="s">
        <v>2</v>
      </c>
      <c r="D735" s="4" t="s">
        <v>2</v>
      </c>
      <c r="E735" s="5">
        <v>12</v>
      </c>
      <c r="F735" s="5">
        <v>12</v>
      </c>
      <c r="G735" s="8">
        <v>43</v>
      </c>
      <c r="H735" s="13">
        <v>0.69354700000000002</v>
      </c>
    </row>
    <row r="736" spans="1:8" x14ac:dyDescent="0.3">
      <c r="A736" s="4">
        <v>20141127</v>
      </c>
      <c r="B736" s="4">
        <v>2014</v>
      </c>
      <c r="C736" s="4" t="s">
        <v>2</v>
      </c>
      <c r="D736" s="4" t="s">
        <v>2</v>
      </c>
      <c r="E736" s="5">
        <v>12</v>
      </c>
      <c r="F736" s="5">
        <v>12</v>
      </c>
      <c r="G736" s="8">
        <v>45</v>
      </c>
      <c r="H736" s="13">
        <v>0.72580500000000003</v>
      </c>
    </row>
    <row r="737" spans="1:8" x14ac:dyDescent="0.3">
      <c r="A737" s="4">
        <v>20141127</v>
      </c>
      <c r="B737" s="4">
        <v>2014</v>
      </c>
      <c r="C737" s="4" t="s">
        <v>2</v>
      </c>
      <c r="D737" s="4" t="s">
        <v>2</v>
      </c>
      <c r="E737" s="5">
        <v>13</v>
      </c>
      <c r="F737" s="5">
        <v>13</v>
      </c>
      <c r="G737" s="8">
        <v>45</v>
      </c>
      <c r="H737" s="13">
        <v>0.72580500000000003</v>
      </c>
    </row>
    <row r="738" spans="1:8" x14ac:dyDescent="0.3">
      <c r="A738" s="4">
        <v>20141127</v>
      </c>
      <c r="B738" s="4">
        <v>2014</v>
      </c>
      <c r="C738" s="4" t="s">
        <v>2</v>
      </c>
      <c r="D738" s="4" t="s">
        <v>2</v>
      </c>
      <c r="E738" s="5">
        <v>13</v>
      </c>
      <c r="F738" s="5">
        <v>13</v>
      </c>
      <c r="G738" s="8">
        <v>46</v>
      </c>
      <c r="H738" s="13">
        <v>0.74193400000000009</v>
      </c>
    </row>
    <row r="739" spans="1:8" x14ac:dyDescent="0.3">
      <c r="A739" s="4">
        <v>20141127</v>
      </c>
      <c r="B739" s="4">
        <v>2014</v>
      </c>
      <c r="C739" s="4" t="s">
        <v>2</v>
      </c>
      <c r="D739" s="4" t="s">
        <v>2</v>
      </c>
      <c r="E739" s="5">
        <v>13</v>
      </c>
      <c r="F739" s="5">
        <v>13</v>
      </c>
      <c r="G739" s="8">
        <v>46</v>
      </c>
      <c r="H739" s="13">
        <v>0.74193400000000009</v>
      </c>
    </row>
    <row r="740" spans="1:8" x14ac:dyDescent="0.3">
      <c r="A740" s="4">
        <v>20141127</v>
      </c>
      <c r="B740" s="4">
        <v>2014</v>
      </c>
      <c r="C740" s="4" t="s">
        <v>2</v>
      </c>
      <c r="D740" s="4" t="s">
        <v>2</v>
      </c>
      <c r="E740" s="5">
        <v>13</v>
      </c>
      <c r="F740" s="5">
        <v>13</v>
      </c>
      <c r="G740" s="8">
        <v>47</v>
      </c>
      <c r="H740" s="13">
        <v>0.75806300000000004</v>
      </c>
    </row>
    <row r="741" spans="1:8" x14ac:dyDescent="0.3">
      <c r="A741" s="4">
        <v>20141127</v>
      </c>
      <c r="B741" s="4">
        <v>2014</v>
      </c>
      <c r="C741" s="4" t="s">
        <v>2</v>
      </c>
      <c r="D741" s="4" t="s">
        <v>2</v>
      </c>
      <c r="E741" s="5">
        <v>13</v>
      </c>
      <c r="F741" s="5">
        <v>13</v>
      </c>
      <c r="G741" s="8">
        <v>48</v>
      </c>
      <c r="H741" s="13">
        <v>0.77419199999999999</v>
      </c>
    </row>
    <row r="742" spans="1:8" x14ac:dyDescent="0.3">
      <c r="A742" s="4">
        <v>20141127</v>
      </c>
      <c r="B742" s="4">
        <v>2014</v>
      </c>
      <c r="C742" s="4" t="s">
        <v>2</v>
      </c>
      <c r="D742" s="4" t="s">
        <v>2</v>
      </c>
      <c r="E742" s="5">
        <v>15</v>
      </c>
      <c r="F742" s="5">
        <v>15</v>
      </c>
      <c r="G742" s="8">
        <v>49</v>
      </c>
      <c r="H742" s="13">
        <v>0.79032100000000005</v>
      </c>
    </row>
    <row r="743" spans="1:8" x14ac:dyDescent="0.3">
      <c r="A743" s="4">
        <v>20141127</v>
      </c>
      <c r="B743" s="4">
        <v>2014</v>
      </c>
      <c r="C743" s="4" t="s">
        <v>2</v>
      </c>
      <c r="D743" s="4" t="s">
        <v>2</v>
      </c>
      <c r="E743" s="5">
        <v>13</v>
      </c>
      <c r="F743" s="5">
        <v>13</v>
      </c>
      <c r="G743" s="8">
        <v>50</v>
      </c>
      <c r="H743" s="13">
        <v>0.80645</v>
      </c>
    </row>
    <row r="744" spans="1:8" x14ac:dyDescent="0.3">
      <c r="A744" s="4">
        <v>20141127</v>
      </c>
      <c r="B744" s="4">
        <v>2014</v>
      </c>
      <c r="C744" s="4" t="s">
        <v>2</v>
      </c>
      <c r="D744" s="4" t="s">
        <v>2</v>
      </c>
      <c r="E744" s="5">
        <v>13</v>
      </c>
      <c r="F744" s="5">
        <v>13</v>
      </c>
      <c r="G744" s="8">
        <v>50</v>
      </c>
      <c r="H744" s="13">
        <v>0.80645</v>
      </c>
    </row>
    <row r="745" spans="1:8" x14ac:dyDescent="0.3">
      <c r="A745" s="4">
        <v>20141127</v>
      </c>
      <c r="B745" s="4">
        <v>2014</v>
      </c>
      <c r="C745" s="4" t="s">
        <v>2</v>
      </c>
      <c r="D745" s="4" t="s">
        <v>2</v>
      </c>
      <c r="E745" s="5">
        <v>14</v>
      </c>
      <c r="F745" s="5">
        <v>14</v>
      </c>
      <c r="G745" s="8">
        <v>50</v>
      </c>
      <c r="H745" s="13">
        <v>0.80645</v>
      </c>
    </row>
    <row r="746" spans="1:8" x14ac:dyDescent="0.3">
      <c r="A746" s="4">
        <v>20141127</v>
      </c>
      <c r="B746" s="4">
        <v>2014</v>
      </c>
      <c r="C746" s="4" t="s">
        <v>2</v>
      </c>
      <c r="D746" s="4" t="s">
        <v>2</v>
      </c>
      <c r="E746" s="5">
        <v>14</v>
      </c>
      <c r="F746" s="5">
        <v>14</v>
      </c>
      <c r="G746" s="8">
        <v>50</v>
      </c>
      <c r="H746" s="13">
        <v>0.80645</v>
      </c>
    </row>
    <row r="747" spans="1:8" x14ac:dyDescent="0.3">
      <c r="A747" s="4">
        <v>20141127</v>
      </c>
      <c r="B747" s="4">
        <v>2014</v>
      </c>
      <c r="C747" s="4" t="s">
        <v>2</v>
      </c>
      <c r="D747" s="4" t="s">
        <v>2</v>
      </c>
      <c r="E747" s="5">
        <v>15</v>
      </c>
      <c r="F747" s="5">
        <v>15</v>
      </c>
      <c r="G747" s="8">
        <v>50</v>
      </c>
      <c r="H747" s="13">
        <v>0.80645</v>
      </c>
    </row>
    <row r="748" spans="1:8" x14ac:dyDescent="0.3">
      <c r="A748" s="4">
        <v>20141127</v>
      </c>
      <c r="B748" s="4">
        <v>2014</v>
      </c>
      <c r="C748" s="4" t="s">
        <v>2</v>
      </c>
      <c r="D748" s="4" t="s">
        <v>2</v>
      </c>
      <c r="E748" s="5">
        <v>14.5</v>
      </c>
      <c r="F748" s="5">
        <v>15</v>
      </c>
      <c r="G748" s="8">
        <v>51</v>
      </c>
      <c r="H748" s="13">
        <v>0.82257900000000006</v>
      </c>
    </row>
    <row r="749" spans="1:8" x14ac:dyDescent="0.3">
      <c r="A749" s="4">
        <v>20141127</v>
      </c>
      <c r="B749" s="4">
        <v>2014</v>
      </c>
      <c r="C749" s="4" t="s">
        <v>2</v>
      </c>
      <c r="D749" s="4" t="s">
        <v>2</v>
      </c>
      <c r="E749" s="5">
        <v>15</v>
      </c>
      <c r="F749" s="5">
        <v>15</v>
      </c>
      <c r="G749" s="8">
        <v>52</v>
      </c>
      <c r="H749" s="13">
        <v>0.83870800000000001</v>
      </c>
    </row>
    <row r="750" spans="1:8" x14ac:dyDescent="0.3">
      <c r="A750" s="4">
        <v>20141127</v>
      </c>
      <c r="B750" s="4">
        <v>2014</v>
      </c>
      <c r="C750" s="4" t="s">
        <v>2</v>
      </c>
      <c r="D750" s="4" t="s">
        <v>2</v>
      </c>
      <c r="E750" s="5">
        <v>14.5</v>
      </c>
      <c r="F750" s="5">
        <v>15</v>
      </c>
      <c r="G750" s="8">
        <v>52</v>
      </c>
      <c r="H750" s="13">
        <v>0.83870800000000001</v>
      </c>
    </row>
    <row r="751" spans="1:8" x14ac:dyDescent="0.3">
      <c r="A751" s="4">
        <v>20141127</v>
      </c>
      <c r="B751" s="4">
        <v>2014</v>
      </c>
      <c r="C751" s="4" t="s">
        <v>2</v>
      </c>
      <c r="D751" s="4" t="s">
        <v>2</v>
      </c>
      <c r="E751" s="5">
        <v>15</v>
      </c>
      <c r="F751" s="5">
        <v>15</v>
      </c>
      <c r="G751" s="8">
        <v>52</v>
      </c>
      <c r="H751" s="13">
        <v>0.83870800000000001</v>
      </c>
    </row>
    <row r="752" spans="1:8" x14ac:dyDescent="0.3">
      <c r="A752" s="4">
        <v>20141127</v>
      </c>
      <c r="B752" s="4">
        <v>2014</v>
      </c>
      <c r="C752" s="4" t="s">
        <v>2</v>
      </c>
      <c r="D752" s="4" t="s">
        <v>2</v>
      </c>
      <c r="E752" s="5">
        <v>14.5</v>
      </c>
      <c r="F752" s="5">
        <v>15</v>
      </c>
      <c r="G752" s="8">
        <v>52</v>
      </c>
      <c r="H752" s="13">
        <v>0.83870800000000001</v>
      </c>
    </row>
    <row r="753" spans="1:8" x14ac:dyDescent="0.3">
      <c r="A753" s="4">
        <v>20141127</v>
      </c>
      <c r="B753" s="4">
        <v>2014</v>
      </c>
      <c r="C753" s="4" t="s">
        <v>2</v>
      </c>
      <c r="D753" s="4" t="s">
        <v>2</v>
      </c>
      <c r="E753" s="5">
        <v>15.5</v>
      </c>
      <c r="F753" s="5">
        <v>16</v>
      </c>
      <c r="G753" s="8">
        <v>52</v>
      </c>
      <c r="H753" s="13">
        <v>0.83870800000000001</v>
      </c>
    </row>
    <row r="754" spans="1:8" x14ac:dyDescent="0.3">
      <c r="A754" s="4">
        <v>20141127</v>
      </c>
      <c r="B754" s="4">
        <v>2014</v>
      </c>
      <c r="C754" s="4" t="s">
        <v>2</v>
      </c>
      <c r="D754" s="4" t="s">
        <v>2</v>
      </c>
      <c r="E754" s="5">
        <v>14</v>
      </c>
      <c r="F754" s="5">
        <v>14</v>
      </c>
      <c r="G754" s="8">
        <v>53</v>
      </c>
      <c r="H754" s="13">
        <v>0.85483700000000007</v>
      </c>
    </row>
    <row r="755" spans="1:8" x14ac:dyDescent="0.3">
      <c r="A755" s="4">
        <v>20141127</v>
      </c>
      <c r="B755" s="4">
        <v>2014</v>
      </c>
      <c r="C755" s="4" t="s">
        <v>2</v>
      </c>
      <c r="D755" s="4" t="s">
        <v>2</v>
      </c>
      <c r="E755" s="5">
        <v>15</v>
      </c>
      <c r="F755" s="5">
        <v>15</v>
      </c>
      <c r="G755" s="8">
        <v>53</v>
      </c>
      <c r="H755" s="13">
        <v>0.85483700000000007</v>
      </c>
    </row>
    <row r="756" spans="1:8" x14ac:dyDescent="0.3">
      <c r="A756" s="4">
        <v>20141127</v>
      </c>
      <c r="B756" s="4">
        <v>2014</v>
      </c>
      <c r="C756" s="4" t="s">
        <v>2</v>
      </c>
      <c r="D756" s="4" t="s">
        <v>2</v>
      </c>
      <c r="E756" s="5">
        <v>15</v>
      </c>
      <c r="F756" s="5">
        <v>15</v>
      </c>
      <c r="G756" s="8">
        <v>53</v>
      </c>
      <c r="H756" s="13">
        <v>0.85483700000000007</v>
      </c>
    </row>
    <row r="757" spans="1:8" x14ac:dyDescent="0.3">
      <c r="A757" s="4">
        <v>20141127</v>
      </c>
      <c r="B757" s="4">
        <v>2014</v>
      </c>
      <c r="C757" s="4" t="s">
        <v>2</v>
      </c>
      <c r="D757" s="4" t="s">
        <v>2</v>
      </c>
      <c r="E757" s="5">
        <v>14</v>
      </c>
      <c r="F757" s="5">
        <v>14</v>
      </c>
      <c r="G757" s="8">
        <v>54</v>
      </c>
      <c r="H757" s="13">
        <v>0.87096600000000002</v>
      </c>
    </row>
    <row r="758" spans="1:8" x14ac:dyDescent="0.3">
      <c r="A758" s="4">
        <v>20141127</v>
      </c>
      <c r="B758" s="4">
        <v>2014</v>
      </c>
      <c r="C758" s="4" t="s">
        <v>2</v>
      </c>
      <c r="D758" s="4" t="s">
        <v>2</v>
      </c>
      <c r="E758" s="5">
        <v>15</v>
      </c>
      <c r="F758" s="5">
        <v>15</v>
      </c>
      <c r="G758" s="8">
        <v>55</v>
      </c>
      <c r="H758" s="13">
        <v>0.88709500000000008</v>
      </c>
    </row>
    <row r="759" spans="1:8" x14ac:dyDescent="0.3">
      <c r="A759" s="4">
        <v>20141127</v>
      </c>
      <c r="B759" s="4">
        <v>2014</v>
      </c>
      <c r="C759" s="4" t="s">
        <v>2</v>
      </c>
      <c r="D759" s="4" t="s">
        <v>2</v>
      </c>
      <c r="E759" s="5">
        <v>15</v>
      </c>
      <c r="F759" s="5">
        <v>15</v>
      </c>
      <c r="G759" s="8">
        <v>55</v>
      </c>
      <c r="H759" s="13">
        <v>0.88709500000000008</v>
      </c>
    </row>
    <row r="760" spans="1:8" x14ac:dyDescent="0.3">
      <c r="A760" s="4">
        <v>20141127</v>
      </c>
      <c r="B760" s="4">
        <v>2014</v>
      </c>
      <c r="C760" s="4" t="s">
        <v>2</v>
      </c>
      <c r="D760" s="4" t="s">
        <v>2</v>
      </c>
      <c r="E760" s="5">
        <v>16</v>
      </c>
      <c r="F760" s="5">
        <v>16</v>
      </c>
      <c r="G760" s="8">
        <v>55</v>
      </c>
      <c r="H760" s="13">
        <v>0.88709500000000008</v>
      </c>
    </row>
    <row r="761" spans="1:8" x14ac:dyDescent="0.3">
      <c r="A761" s="4">
        <v>20141127</v>
      </c>
      <c r="B761" s="4">
        <v>2014</v>
      </c>
      <c r="C761" s="4" t="s">
        <v>2</v>
      </c>
      <c r="D761" s="4" t="s">
        <v>2</v>
      </c>
      <c r="E761" s="5">
        <v>13</v>
      </c>
      <c r="F761" s="5">
        <v>13</v>
      </c>
      <c r="G761" s="8">
        <v>56</v>
      </c>
      <c r="H761" s="13">
        <v>0.90322400000000003</v>
      </c>
    </row>
    <row r="762" spans="1:8" x14ac:dyDescent="0.3">
      <c r="A762" s="4">
        <v>20141127</v>
      </c>
      <c r="B762" s="4">
        <v>2014</v>
      </c>
      <c r="C762" s="4" t="s">
        <v>2</v>
      </c>
      <c r="D762" s="4" t="s">
        <v>2</v>
      </c>
      <c r="E762" s="5">
        <v>15</v>
      </c>
      <c r="F762" s="5">
        <v>15</v>
      </c>
      <c r="G762" s="8">
        <v>56</v>
      </c>
      <c r="H762" s="13">
        <v>0.90322400000000003</v>
      </c>
    </row>
    <row r="763" spans="1:8" x14ac:dyDescent="0.3">
      <c r="A763" s="4">
        <v>20141127</v>
      </c>
      <c r="B763" s="4">
        <v>2014</v>
      </c>
      <c r="C763" s="4" t="s">
        <v>2</v>
      </c>
      <c r="D763" s="4" t="s">
        <v>2</v>
      </c>
      <c r="E763" s="5" t="s">
        <v>7</v>
      </c>
      <c r="F763" s="5">
        <v>15</v>
      </c>
      <c r="G763" s="8">
        <v>56</v>
      </c>
      <c r="H763" s="13">
        <v>0.90322400000000003</v>
      </c>
    </row>
    <row r="764" spans="1:8" x14ac:dyDescent="0.3">
      <c r="A764" s="4">
        <v>20141127</v>
      </c>
      <c r="B764" s="4">
        <v>2014</v>
      </c>
      <c r="C764" s="4" t="s">
        <v>2</v>
      </c>
      <c r="D764" s="4" t="s">
        <v>2</v>
      </c>
      <c r="E764" s="5">
        <v>15</v>
      </c>
      <c r="F764" s="5">
        <v>15</v>
      </c>
      <c r="G764" s="8">
        <v>56</v>
      </c>
      <c r="H764" s="13">
        <v>0.90322400000000003</v>
      </c>
    </row>
    <row r="765" spans="1:8" x14ac:dyDescent="0.3">
      <c r="A765" s="4">
        <v>20141127</v>
      </c>
      <c r="B765" s="4">
        <v>2014</v>
      </c>
      <c r="C765" s="4" t="s">
        <v>2</v>
      </c>
      <c r="D765" s="4" t="s">
        <v>2</v>
      </c>
      <c r="E765" s="5">
        <v>16</v>
      </c>
      <c r="F765" s="5">
        <v>16</v>
      </c>
      <c r="G765" s="8">
        <v>56</v>
      </c>
      <c r="H765" s="13">
        <v>0.90322400000000003</v>
      </c>
    </row>
    <row r="766" spans="1:8" x14ac:dyDescent="0.3">
      <c r="A766" s="4">
        <v>20141127</v>
      </c>
      <c r="B766" s="4">
        <v>2014</v>
      </c>
      <c r="C766" s="4" t="s">
        <v>2</v>
      </c>
      <c r="D766" s="4" t="s">
        <v>2</v>
      </c>
      <c r="E766" s="5">
        <v>15.5</v>
      </c>
      <c r="F766" s="5">
        <v>16</v>
      </c>
      <c r="G766" s="8">
        <v>57</v>
      </c>
      <c r="H766" s="13">
        <v>0.91935300000000009</v>
      </c>
    </row>
    <row r="767" spans="1:8" x14ac:dyDescent="0.3">
      <c r="A767" s="4">
        <v>20141127</v>
      </c>
      <c r="B767" s="4">
        <v>2014</v>
      </c>
      <c r="C767" s="4" t="s">
        <v>2</v>
      </c>
      <c r="D767" s="4" t="s">
        <v>2</v>
      </c>
      <c r="E767" s="5">
        <v>16</v>
      </c>
      <c r="F767" s="5">
        <v>16</v>
      </c>
      <c r="G767" s="8">
        <v>57</v>
      </c>
      <c r="H767" s="13">
        <v>0.91935300000000009</v>
      </c>
    </row>
    <row r="768" spans="1:8" x14ac:dyDescent="0.3">
      <c r="A768" s="4">
        <v>20141127</v>
      </c>
      <c r="B768" s="4">
        <v>2014</v>
      </c>
      <c r="C768" s="4" t="s">
        <v>2</v>
      </c>
      <c r="D768" s="4" t="s">
        <v>2</v>
      </c>
      <c r="E768" s="5">
        <v>16</v>
      </c>
      <c r="F768" s="5">
        <v>16</v>
      </c>
      <c r="G768" s="8">
        <v>57</v>
      </c>
      <c r="H768" s="13">
        <v>0.91935300000000009</v>
      </c>
    </row>
    <row r="769" spans="1:8" x14ac:dyDescent="0.3">
      <c r="A769" s="4">
        <v>20141127</v>
      </c>
      <c r="B769" s="4">
        <v>2014</v>
      </c>
      <c r="C769" s="4" t="s">
        <v>2</v>
      </c>
      <c r="D769" s="4" t="s">
        <v>2</v>
      </c>
      <c r="E769" s="5">
        <v>15</v>
      </c>
      <c r="F769" s="5">
        <v>15</v>
      </c>
      <c r="G769" s="8">
        <v>58</v>
      </c>
      <c r="H769" s="13">
        <v>0.93548200000000004</v>
      </c>
    </row>
    <row r="770" spans="1:8" x14ac:dyDescent="0.3">
      <c r="A770" s="4">
        <v>20141127</v>
      </c>
      <c r="B770" s="4">
        <v>2014</v>
      </c>
      <c r="C770" s="4" t="s">
        <v>2</v>
      </c>
      <c r="D770" s="4" t="s">
        <v>2</v>
      </c>
      <c r="E770" s="5">
        <v>15</v>
      </c>
      <c r="F770" s="5">
        <v>15</v>
      </c>
      <c r="G770" s="8">
        <v>58</v>
      </c>
      <c r="H770" s="13">
        <v>0.93548200000000004</v>
      </c>
    </row>
    <row r="771" spans="1:8" x14ac:dyDescent="0.3">
      <c r="A771" s="4">
        <v>20141127</v>
      </c>
      <c r="B771" s="4">
        <v>2014</v>
      </c>
      <c r="C771" s="4" t="s">
        <v>2</v>
      </c>
      <c r="D771" s="4" t="s">
        <v>2</v>
      </c>
      <c r="E771" s="5">
        <v>15</v>
      </c>
      <c r="F771" s="5">
        <v>15</v>
      </c>
      <c r="G771" s="8">
        <v>58</v>
      </c>
      <c r="H771" s="13">
        <v>0.93548200000000004</v>
      </c>
    </row>
    <row r="772" spans="1:8" x14ac:dyDescent="0.3">
      <c r="A772" s="4">
        <v>20141127</v>
      </c>
      <c r="B772" s="4">
        <v>2014</v>
      </c>
      <c r="C772" s="4" t="s">
        <v>2</v>
      </c>
      <c r="D772" s="4" t="s">
        <v>2</v>
      </c>
      <c r="E772" s="5">
        <v>14.5</v>
      </c>
      <c r="F772" s="5">
        <v>15</v>
      </c>
      <c r="G772" s="8">
        <v>58</v>
      </c>
      <c r="H772" s="13">
        <v>0.93548200000000004</v>
      </c>
    </row>
    <row r="773" spans="1:8" x14ac:dyDescent="0.3">
      <c r="A773" s="4">
        <v>20141127</v>
      </c>
      <c r="B773" s="4">
        <v>2014</v>
      </c>
      <c r="C773" s="4" t="s">
        <v>2</v>
      </c>
      <c r="D773" s="4" t="s">
        <v>2</v>
      </c>
      <c r="E773" s="5">
        <v>15</v>
      </c>
      <c r="F773" s="5">
        <v>15</v>
      </c>
      <c r="G773" s="8">
        <v>58</v>
      </c>
      <c r="H773" s="13">
        <v>0.93548200000000004</v>
      </c>
    </row>
    <row r="774" spans="1:8" x14ac:dyDescent="0.3">
      <c r="A774" s="4">
        <v>20141127</v>
      </c>
      <c r="B774" s="4">
        <v>2014</v>
      </c>
      <c r="C774" s="4" t="s">
        <v>2</v>
      </c>
      <c r="D774" s="4" t="s">
        <v>2</v>
      </c>
      <c r="E774" s="5">
        <v>15.5</v>
      </c>
      <c r="F774" s="5">
        <v>16</v>
      </c>
      <c r="G774" s="8">
        <v>58</v>
      </c>
      <c r="H774" s="13">
        <v>0.93548200000000004</v>
      </c>
    </row>
    <row r="775" spans="1:8" x14ac:dyDescent="0.3">
      <c r="A775" s="4">
        <v>20141127</v>
      </c>
      <c r="B775" s="4">
        <v>2014</v>
      </c>
      <c r="C775" s="4" t="s">
        <v>2</v>
      </c>
      <c r="D775" s="4" t="s">
        <v>2</v>
      </c>
      <c r="E775" s="5">
        <v>14</v>
      </c>
      <c r="F775" s="5">
        <v>14</v>
      </c>
      <c r="G775" s="8">
        <v>59</v>
      </c>
      <c r="H775" s="13">
        <v>0.9516110000000001</v>
      </c>
    </row>
    <row r="776" spans="1:8" x14ac:dyDescent="0.3">
      <c r="A776" s="4">
        <v>20141127</v>
      </c>
      <c r="B776" s="4">
        <v>2014</v>
      </c>
      <c r="C776" s="4" t="s">
        <v>2</v>
      </c>
      <c r="D776" s="4" t="s">
        <v>2</v>
      </c>
      <c r="E776" s="5">
        <v>15</v>
      </c>
      <c r="F776" s="5">
        <v>15</v>
      </c>
      <c r="G776" s="8">
        <v>59</v>
      </c>
      <c r="H776" s="13">
        <v>0.9516110000000001</v>
      </c>
    </row>
    <row r="777" spans="1:8" x14ac:dyDescent="0.3">
      <c r="A777" s="4">
        <v>20141127</v>
      </c>
      <c r="B777" s="4">
        <v>2014</v>
      </c>
      <c r="C777" s="4" t="s">
        <v>2</v>
      </c>
      <c r="D777" s="4" t="s">
        <v>2</v>
      </c>
      <c r="E777" s="5">
        <v>14.5</v>
      </c>
      <c r="F777" s="5">
        <v>15</v>
      </c>
      <c r="G777" s="8">
        <v>59</v>
      </c>
      <c r="H777" s="13">
        <v>0.9516110000000001</v>
      </c>
    </row>
    <row r="778" spans="1:8" x14ac:dyDescent="0.3">
      <c r="A778" s="4">
        <v>20141127</v>
      </c>
      <c r="B778" s="4">
        <v>2014</v>
      </c>
      <c r="C778" s="4" t="s">
        <v>2</v>
      </c>
      <c r="D778" s="4" t="s">
        <v>2</v>
      </c>
      <c r="E778" s="5">
        <v>16</v>
      </c>
      <c r="F778" s="5">
        <v>16</v>
      </c>
      <c r="G778" s="8">
        <v>59</v>
      </c>
      <c r="H778" s="13">
        <v>0.9516110000000001</v>
      </c>
    </row>
    <row r="779" spans="1:8" x14ac:dyDescent="0.3">
      <c r="A779" s="4">
        <v>20141127</v>
      </c>
      <c r="B779" s="4">
        <v>2014</v>
      </c>
      <c r="C779" s="4" t="s">
        <v>2</v>
      </c>
      <c r="D779" s="4" t="s">
        <v>2</v>
      </c>
      <c r="E779" s="5">
        <v>16</v>
      </c>
      <c r="F779" s="5">
        <v>16</v>
      </c>
      <c r="G779" s="8">
        <v>59</v>
      </c>
      <c r="H779" s="13">
        <v>0.9516110000000001</v>
      </c>
    </row>
    <row r="780" spans="1:8" x14ac:dyDescent="0.3">
      <c r="A780" s="4">
        <v>20141127</v>
      </c>
      <c r="B780" s="4">
        <v>2014</v>
      </c>
      <c r="C780" s="4" t="s">
        <v>2</v>
      </c>
      <c r="D780" s="4" t="s">
        <v>2</v>
      </c>
      <c r="E780" s="5">
        <v>15.5</v>
      </c>
      <c r="F780" s="5">
        <v>16</v>
      </c>
      <c r="G780" s="8">
        <v>59</v>
      </c>
      <c r="H780" s="13">
        <v>0.9516110000000001</v>
      </c>
    </row>
    <row r="781" spans="1:8" x14ac:dyDescent="0.3">
      <c r="A781" s="4">
        <v>20141127</v>
      </c>
      <c r="B781" s="4">
        <v>2014</v>
      </c>
      <c r="C781" s="4" t="s">
        <v>2</v>
      </c>
      <c r="D781" s="4" t="s">
        <v>2</v>
      </c>
      <c r="E781" s="5">
        <v>16</v>
      </c>
      <c r="F781" s="5">
        <v>16</v>
      </c>
      <c r="G781" s="8">
        <v>60</v>
      </c>
      <c r="H781" s="13">
        <v>0.96774000000000004</v>
      </c>
    </row>
    <row r="782" spans="1:8" x14ac:dyDescent="0.3">
      <c r="A782" s="4">
        <v>20141127</v>
      </c>
      <c r="B782" s="4">
        <v>2014</v>
      </c>
      <c r="C782" s="4" t="s">
        <v>2</v>
      </c>
      <c r="D782" s="4" t="s">
        <v>2</v>
      </c>
      <c r="E782" s="5">
        <v>16</v>
      </c>
      <c r="F782" s="5">
        <v>16</v>
      </c>
      <c r="G782" s="8">
        <v>60</v>
      </c>
      <c r="H782" s="13">
        <v>0.96774000000000004</v>
      </c>
    </row>
    <row r="783" spans="1:8" x14ac:dyDescent="0.3">
      <c r="A783" s="4">
        <v>20141127</v>
      </c>
      <c r="B783" s="4">
        <v>2014</v>
      </c>
      <c r="C783" s="4" t="s">
        <v>2</v>
      </c>
      <c r="D783" s="4" t="s">
        <v>2</v>
      </c>
      <c r="E783" s="5">
        <v>17</v>
      </c>
      <c r="F783" s="5">
        <v>17</v>
      </c>
      <c r="G783" s="8">
        <v>60</v>
      </c>
      <c r="H783" s="13">
        <v>0.96774000000000004</v>
      </c>
    </row>
    <row r="784" spans="1:8" x14ac:dyDescent="0.3">
      <c r="A784" s="4">
        <v>20141127</v>
      </c>
      <c r="B784" s="4">
        <v>2014</v>
      </c>
      <c r="C784" s="4" t="s">
        <v>2</v>
      </c>
      <c r="D784" s="4" t="s">
        <v>2</v>
      </c>
      <c r="E784" s="5">
        <v>16.5</v>
      </c>
      <c r="F784" s="5">
        <v>17</v>
      </c>
      <c r="G784" s="8">
        <v>60</v>
      </c>
      <c r="H784" s="13">
        <v>0.96774000000000004</v>
      </c>
    </row>
    <row r="785" spans="1:8" x14ac:dyDescent="0.3">
      <c r="A785" s="4">
        <v>20141127</v>
      </c>
      <c r="B785" s="4">
        <v>2014</v>
      </c>
      <c r="C785" s="4" t="s">
        <v>2</v>
      </c>
      <c r="D785" s="4" t="s">
        <v>2</v>
      </c>
      <c r="E785" s="5">
        <v>16.5</v>
      </c>
      <c r="F785" s="5">
        <v>17</v>
      </c>
      <c r="G785" s="8">
        <v>62</v>
      </c>
      <c r="H785" s="13">
        <v>0.99999800000000005</v>
      </c>
    </row>
    <row r="786" spans="1:8" x14ac:dyDescent="0.3">
      <c r="A786" s="4">
        <v>20141127</v>
      </c>
      <c r="B786" s="4">
        <v>2014</v>
      </c>
      <c r="C786" s="4" t="s">
        <v>2</v>
      </c>
      <c r="D786" s="4" t="s">
        <v>2</v>
      </c>
      <c r="E786" s="5">
        <v>14.5</v>
      </c>
      <c r="F786" s="5">
        <v>15</v>
      </c>
      <c r="G786" s="8">
        <v>63</v>
      </c>
      <c r="H786" s="13">
        <v>1.016127</v>
      </c>
    </row>
    <row r="787" spans="1:8" x14ac:dyDescent="0.3">
      <c r="A787" s="4">
        <v>20141127</v>
      </c>
      <c r="B787" s="4">
        <v>2014</v>
      </c>
      <c r="C787" s="4" t="s">
        <v>2</v>
      </c>
      <c r="D787" s="4" t="s">
        <v>2</v>
      </c>
      <c r="E787" s="5">
        <v>16</v>
      </c>
      <c r="F787" s="5">
        <v>16</v>
      </c>
      <c r="G787" s="8">
        <v>63</v>
      </c>
      <c r="H787" s="13">
        <v>1.016127</v>
      </c>
    </row>
    <row r="788" spans="1:8" x14ac:dyDescent="0.3">
      <c r="A788" s="4">
        <v>20141127</v>
      </c>
      <c r="B788" s="4">
        <v>2014</v>
      </c>
      <c r="C788" s="4" t="s">
        <v>2</v>
      </c>
      <c r="D788" s="4" t="s">
        <v>2</v>
      </c>
      <c r="E788" s="5">
        <v>16</v>
      </c>
      <c r="F788" s="5">
        <v>16</v>
      </c>
      <c r="G788" s="8">
        <v>63</v>
      </c>
      <c r="H788" s="13">
        <v>1.016127</v>
      </c>
    </row>
    <row r="789" spans="1:8" x14ac:dyDescent="0.3">
      <c r="A789" s="4">
        <v>20141127</v>
      </c>
      <c r="B789" s="4">
        <v>2014</v>
      </c>
      <c r="C789" s="4" t="s">
        <v>2</v>
      </c>
      <c r="D789" s="4" t="s">
        <v>2</v>
      </c>
      <c r="E789" s="5">
        <v>16</v>
      </c>
      <c r="F789" s="5">
        <v>16</v>
      </c>
      <c r="G789" s="8">
        <v>63</v>
      </c>
      <c r="H789" s="13">
        <v>1.016127</v>
      </c>
    </row>
    <row r="790" spans="1:8" x14ac:dyDescent="0.3">
      <c r="A790" s="4">
        <v>20141127</v>
      </c>
      <c r="B790" s="4">
        <v>2014</v>
      </c>
      <c r="C790" s="4" t="s">
        <v>2</v>
      </c>
      <c r="D790" s="4" t="s">
        <v>2</v>
      </c>
      <c r="E790" s="5">
        <v>16</v>
      </c>
      <c r="F790" s="5">
        <v>16</v>
      </c>
      <c r="G790" s="8">
        <v>64</v>
      </c>
      <c r="H790" s="13">
        <v>1.0322560000000001</v>
      </c>
    </row>
    <row r="791" spans="1:8" x14ac:dyDescent="0.3">
      <c r="A791" s="4">
        <v>20141127</v>
      </c>
      <c r="B791" s="4">
        <v>2014</v>
      </c>
      <c r="C791" s="4" t="s">
        <v>2</v>
      </c>
      <c r="D791" s="4" t="s">
        <v>2</v>
      </c>
      <c r="E791" s="5">
        <v>16</v>
      </c>
      <c r="F791" s="5">
        <v>16</v>
      </c>
      <c r="G791" s="8">
        <v>64</v>
      </c>
      <c r="H791" s="13">
        <v>1.0322560000000001</v>
      </c>
    </row>
    <row r="792" spans="1:8" x14ac:dyDescent="0.3">
      <c r="A792" s="4">
        <v>20141127</v>
      </c>
      <c r="B792" s="4">
        <v>2014</v>
      </c>
      <c r="C792" s="4" t="s">
        <v>2</v>
      </c>
      <c r="D792" s="4" t="s">
        <v>2</v>
      </c>
      <c r="E792" s="5">
        <v>17</v>
      </c>
      <c r="F792" s="5">
        <v>17</v>
      </c>
      <c r="G792" s="8">
        <v>64</v>
      </c>
      <c r="H792" s="13">
        <v>1.0322560000000001</v>
      </c>
    </row>
    <row r="793" spans="1:8" x14ac:dyDescent="0.3">
      <c r="A793" s="4">
        <v>20141127</v>
      </c>
      <c r="B793" s="4">
        <v>2014</v>
      </c>
      <c r="C793" s="4" t="s">
        <v>2</v>
      </c>
      <c r="D793" s="4" t="s">
        <v>2</v>
      </c>
      <c r="E793" s="5">
        <v>17.5</v>
      </c>
      <c r="F793" s="5">
        <v>18</v>
      </c>
      <c r="G793" s="8">
        <v>65</v>
      </c>
      <c r="H793" s="13">
        <v>1.0483850000000001</v>
      </c>
    </row>
    <row r="794" spans="1:8" x14ac:dyDescent="0.3">
      <c r="A794" s="4">
        <v>20141127</v>
      </c>
      <c r="B794" s="4">
        <v>2014</v>
      </c>
      <c r="C794" s="4" t="s">
        <v>2</v>
      </c>
      <c r="D794" s="4" t="s">
        <v>2</v>
      </c>
      <c r="E794" s="5">
        <v>18</v>
      </c>
      <c r="F794" s="5">
        <v>18</v>
      </c>
      <c r="G794" s="8">
        <v>66</v>
      </c>
      <c r="H794" s="13">
        <v>1.064514</v>
      </c>
    </row>
    <row r="795" spans="1:8" x14ac:dyDescent="0.3">
      <c r="A795" s="4">
        <v>20141127</v>
      </c>
      <c r="B795" s="4">
        <v>2014</v>
      </c>
      <c r="C795" s="4" t="s">
        <v>2</v>
      </c>
      <c r="D795" s="4" t="s">
        <v>2</v>
      </c>
      <c r="E795" s="5">
        <v>18</v>
      </c>
      <c r="F795" s="5">
        <v>18</v>
      </c>
      <c r="G795" s="8">
        <v>67</v>
      </c>
      <c r="H795" s="13">
        <v>1.080643</v>
      </c>
    </row>
    <row r="796" spans="1:8" x14ac:dyDescent="0.3">
      <c r="A796" s="4">
        <v>20141127</v>
      </c>
      <c r="B796" s="4">
        <v>2014</v>
      </c>
      <c r="C796" s="4" t="s">
        <v>2</v>
      </c>
      <c r="D796" s="4" t="s">
        <v>2</v>
      </c>
      <c r="E796" s="5">
        <v>17</v>
      </c>
      <c r="F796" s="5">
        <v>17</v>
      </c>
      <c r="G796" s="8">
        <v>68</v>
      </c>
      <c r="H796" s="13">
        <v>1.0967720000000001</v>
      </c>
    </row>
    <row r="797" spans="1:8" x14ac:dyDescent="0.3">
      <c r="A797" s="4">
        <v>20141127</v>
      </c>
      <c r="B797" s="4">
        <v>2014</v>
      </c>
      <c r="C797" s="4" t="s">
        <v>2</v>
      </c>
      <c r="D797" s="4" t="s">
        <v>2</v>
      </c>
      <c r="E797" s="5" t="s">
        <v>21</v>
      </c>
      <c r="F797" s="5">
        <v>18</v>
      </c>
      <c r="G797" s="8">
        <v>70</v>
      </c>
      <c r="H797" s="13">
        <v>1.12903</v>
      </c>
    </row>
    <row r="798" spans="1:8" x14ac:dyDescent="0.3">
      <c r="A798" s="4">
        <v>20141127</v>
      </c>
      <c r="B798" s="4">
        <v>2014</v>
      </c>
      <c r="C798" s="4" t="s">
        <v>2</v>
      </c>
      <c r="D798" s="4" t="s">
        <v>2</v>
      </c>
      <c r="E798" s="5">
        <v>17</v>
      </c>
      <c r="F798" s="5">
        <v>17</v>
      </c>
      <c r="G798" s="8">
        <v>71</v>
      </c>
      <c r="H798" s="13">
        <v>1.145159</v>
      </c>
    </row>
    <row r="799" spans="1:8" x14ac:dyDescent="0.3">
      <c r="A799" s="4">
        <v>20141127</v>
      </c>
      <c r="B799" s="4">
        <v>2014</v>
      </c>
      <c r="C799" s="4" t="s">
        <v>2</v>
      </c>
      <c r="D799" s="4" t="s">
        <v>2</v>
      </c>
      <c r="E799" s="5">
        <v>18</v>
      </c>
      <c r="F799" s="5">
        <v>18</v>
      </c>
      <c r="G799" s="8">
        <v>72</v>
      </c>
      <c r="H799" s="13">
        <v>1.1612880000000001</v>
      </c>
    </row>
    <row r="800" spans="1:8" x14ac:dyDescent="0.3">
      <c r="A800" s="4">
        <v>20141127</v>
      </c>
      <c r="B800" s="4">
        <v>2014</v>
      </c>
      <c r="C800" s="4" t="s">
        <v>22</v>
      </c>
      <c r="D800" s="4" t="s">
        <v>22</v>
      </c>
      <c r="E800" s="5">
        <v>15</v>
      </c>
      <c r="F800" s="5">
        <v>15</v>
      </c>
      <c r="G800" s="8">
        <v>60</v>
      </c>
      <c r="H800" s="13">
        <v>0.96774000000000004</v>
      </c>
    </row>
    <row r="801" spans="1:8" x14ac:dyDescent="0.3">
      <c r="A801" s="4">
        <v>20141127</v>
      </c>
      <c r="B801" s="4">
        <v>2014</v>
      </c>
      <c r="C801" s="4" t="s">
        <v>22</v>
      </c>
      <c r="D801" s="4" t="s">
        <v>22</v>
      </c>
      <c r="E801" s="5">
        <v>16</v>
      </c>
      <c r="F801" s="5">
        <v>16</v>
      </c>
      <c r="G801" s="8">
        <v>60</v>
      </c>
      <c r="H801" s="13">
        <v>0.96774000000000004</v>
      </c>
    </row>
    <row r="802" spans="1:8" x14ac:dyDescent="0.3">
      <c r="A802" s="4">
        <v>20141127</v>
      </c>
      <c r="B802" s="4">
        <v>2014</v>
      </c>
      <c r="C802" s="4" t="s">
        <v>22</v>
      </c>
      <c r="D802" s="4" t="s">
        <v>22</v>
      </c>
      <c r="E802" s="5">
        <v>16</v>
      </c>
      <c r="F802" s="5">
        <v>16</v>
      </c>
      <c r="G802" s="8">
        <v>63</v>
      </c>
      <c r="H802" s="13">
        <v>1.016127</v>
      </c>
    </row>
    <row r="803" spans="1:8" x14ac:dyDescent="0.3">
      <c r="A803" s="4">
        <v>20141127</v>
      </c>
      <c r="B803" s="4">
        <v>2014</v>
      </c>
      <c r="C803" s="4" t="s">
        <v>22</v>
      </c>
      <c r="D803" s="4" t="s">
        <v>22</v>
      </c>
      <c r="E803" s="5">
        <v>17</v>
      </c>
      <c r="F803" s="5">
        <v>17</v>
      </c>
      <c r="G803" s="8">
        <v>64</v>
      </c>
      <c r="H803" s="13">
        <v>1.0322560000000001</v>
      </c>
    </row>
    <row r="804" spans="1:8" x14ac:dyDescent="0.3">
      <c r="A804" s="4">
        <v>20141127</v>
      </c>
      <c r="B804" s="4">
        <v>2014</v>
      </c>
      <c r="C804" s="4" t="s">
        <v>22</v>
      </c>
      <c r="D804" s="4" t="s">
        <v>22</v>
      </c>
      <c r="E804" s="5">
        <v>17</v>
      </c>
      <c r="F804" s="5">
        <v>17</v>
      </c>
      <c r="G804" s="8">
        <v>68</v>
      </c>
      <c r="H804" s="13">
        <v>1.0967720000000001</v>
      </c>
    </row>
    <row r="805" spans="1:8" x14ac:dyDescent="0.3">
      <c r="A805" s="4">
        <v>20141127</v>
      </c>
      <c r="B805" s="4">
        <v>2014</v>
      </c>
      <c r="C805" s="4" t="s">
        <v>22</v>
      </c>
      <c r="D805" s="4" t="s">
        <v>22</v>
      </c>
      <c r="E805" s="5">
        <v>17.5</v>
      </c>
      <c r="F805" s="5">
        <v>18</v>
      </c>
      <c r="G805" s="8">
        <v>78</v>
      </c>
      <c r="H805" s="13">
        <v>1.258062</v>
      </c>
    </row>
    <row r="806" spans="1:8" x14ac:dyDescent="0.3">
      <c r="A806" s="4">
        <v>20141127</v>
      </c>
      <c r="B806" s="4">
        <v>2014</v>
      </c>
      <c r="C806" s="4" t="s">
        <v>25</v>
      </c>
      <c r="D806" s="4" t="s">
        <v>3</v>
      </c>
      <c r="E806" s="5">
        <v>8</v>
      </c>
      <c r="F806" s="5">
        <v>8</v>
      </c>
      <c r="G806" s="8">
        <v>29</v>
      </c>
      <c r="H806" s="13">
        <v>0.46774100000000002</v>
      </c>
    </row>
    <row r="807" spans="1:8" x14ac:dyDescent="0.3">
      <c r="A807" s="4">
        <v>20141127</v>
      </c>
      <c r="B807" s="4">
        <v>2014</v>
      </c>
      <c r="C807" s="4" t="s">
        <v>25</v>
      </c>
      <c r="D807" s="4" t="s">
        <v>3</v>
      </c>
      <c r="E807" s="5">
        <v>9</v>
      </c>
      <c r="F807" s="5">
        <v>9</v>
      </c>
      <c r="G807" s="8">
        <v>30</v>
      </c>
      <c r="H807" s="13">
        <v>0.48387000000000002</v>
      </c>
    </row>
    <row r="808" spans="1:8" x14ac:dyDescent="0.3">
      <c r="A808" s="4">
        <v>20141127</v>
      </c>
      <c r="B808" s="4">
        <v>2014</v>
      </c>
      <c r="C808" s="4" t="s">
        <v>25</v>
      </c>
      <c r="D808" s="4" t="s">
        <v>3</v>
      </c>
      <c r="E808" s="5">
        <v>9</v>
      </c>
      <c r="F808" s="5">
        <v>9</v>
      </c>
      <c r="G808" s="8">
        <v>36</v>
      </c>
      <c r="H808" s="13">
        <v>0.58064400000000005</v>
      </c>
    </row>
    <row r="809" spans="1:8" x14ac:dyDescent="0.3">
      <c r="A809" s="4">
        <v>20141127</v>
      </c>
      <c r="B809" s="4">
        <v>2014</v>
      </c>
      <c r="C809" s="4" t="s">
        <v>25</v>
      </c>
      <c r="D809" s="4" t="s">
        <v>3</v>
      </c>
      <c r="E809" s="5">
        <v>10</v>
      </c>
      <c r="F809" s="5">
        <v>10</v>
      </c>
      <c r="G809" s="8">
        <v>36</v>
      </c>
      <c r="H809" s="13">
        <v>0.58064400000000005</v>
      </c>
    </row>
    <row r="810" spans="1:8" x14ac:dyDescent="0.3">
      <c r="A810" s="4">
        <v>20141127</v>
      </c>
      <c r="B810" s="4">
        <v>2014</v>
      </c>
      <c r="C810" s="4" t="s">
        <v>3</v>
      </c>
      <c r="D810" s="4" t="s">
        <v>3</v>
      </c>
      <c r="E810" s="5">
        <v>13</v>
      </c>
      <c r="F810" s="5">
        <v>13</v>
      </c>
      <c r="G810" s="8">
        <v>43</v>
      </c>
      <c r="H810" s="13">
        <v>0.69354700000000002</v>
      </c>
    </row>
    <row r="811" spans="1:8" x14ac:dyDescent="0.3">
      <c r="A811" s="4">
        <v>20141127</v>
      </c>
      <c r="B811" s="4">
        <v>2014</v>
      </c>
      <c r="C811" s="4" t="s">
        <v>3</v>
      </c>
      <c r="D811" s="4" t="s">
        <v>3</v>
      </c>
      <c r="E811" s="5">
        <v>13</v>
      </c>
      <c r="F811" s="5">
        <v>13</v>
      </c>
      <c r="G811" s="8">
        <v>44</v>
      </c>
      <c r="H811" s="13">
        <v>0.70967600000000008</v>
      </c>
    </row>
    <row r="812" spans="1:8" x14ac:dyDescent="0.3">
      <c r="A812" s="4">
        <v>20141127</v>
      </c>
      <c r="B812" s="4">
        <v>2014</v>
      </c>
      <c r="C812" s="4" t="s">
        <v>3</v>
      </c>
      <c r="D812" s="4" t="s">
        <v>3</v>
      </c>
      <c r="E812" s="5">
        <v>14</v>
      </c>
      <c r="F812" s="5">
        <v>14</v>
      </c>
      <c r="G812" s="8">
        <v>46</v>
      </c>
      <c r="H812" s="13">
        <v>0.74193400000000009</v>
      </c>
    </row>
    <row r="813" spans="1:8" x14ac:dyDescent="0.3">
      <c r="A813" s="4">
        <v>20141127</v>
      </c>
      <c r="B813" s="4">
        <v>2014</v>
      </c>
      <c r="C813" s="4" t="s">
        <v>3</v>
      </c>
      <c r="D813" s="4" t="s">
        <v>3</v>
      </c>
      <c r="E813" s="5">
        <v>13</v>
      </c>
      <c r="F813" s="5">
        <v>13</v>
      </c>
      <c r="G813" s="8">
        <v>48</v>
      </c>
      <c r="H813" s="13">
        <v>0.77419199999999999</v>
      </c>
    </row>
    <row r="814" spans="1:8" x14ac:dyDescent="0.3">
      <c r="A814" s="4">
        <v>20141127</v>
      </c>
      <c r="B814" s="4">
        <v>2014</v>
      </c>
      <c r="C814" s="4" t="s">
        <v>3</v>
      </c>
      <c r="D814" s="4" t="s">
        <v>3</v>
      </c>
      <c r="E814" s="5">
        <v>15</v>
      </c>
      <c r="F814" s="5">
        <v>15</v>
      </c>
      <c r="G814" s="8">
        <v>49</v>
      </c>
      <c r="H814" s="13">
        <v>0.79032100000000005</v>
      </c>
    </row>
    <row r="815" spans="1:8" x14ac:dyDescent="0.3">
      <c r="A815" s="4">
        <v>20141127</v>
      </c>
      <c r="B815" s="4">
        <v>2014</v>
      </c>
      <c r="C815" s="4" t="s">
        <v>3</v>
      </c>
      <c r="D815" s="4" t="s">
        <v>3</v>
      </c>
      <c r="E815" s="5">
        <v>14</v>
      </c>
      <c r="F815" s="5">
        <v>14</v>
      </c>
      <c r="G815" s="8">
        <v>50</v>
      </c>
      <c r="H815" s="13">
        <v>0.80645</v>
      </c>
    </row>
    <row r="816" spans="1:8" x14ac:dyDescent="0.3">
      <c r="A816" s="4">
        <v>20141127</v>
      </c>
      <c r="B816" s="4">
        <v>2014</v>
      </c>
      <c r="C816" s="4" t="s">
        <v>3</v>
      </c>
      <c r="D816" s="4" t="s">
        <v>3</v>
      </c>
      <c r="E816" s="5">
        <v>15</v>
      </c>
      <c r="F816" s="5">
        <v>15</v>
      </c>
      <c r="G816" s="8">
        <v>50</v>
      </c>
      <c r="H816" s="13">
        <v>0.80645</v>
      </c>
    </row>
    <row r="817" spans="1:8" x14ac:dyDescent="0.3">
      <c r="A817" s="4">
        <v>20141127</v>
      </c>
      <c r="B817" s="4">
        <v>2014</v>
      </c>
      <c r="C817" s="4" t="s">
        <v>3</v>
      </c>
      <c r="D817" s="4" t="s">
        <v>3</v>
      </c>
      <c r="E817" s="5">
        <v>14</v>
      </c>
      <c r="F817" s="5">
        <v>14</v>
      </c>
      <c r="G817" s="8">
        <v>51</v>
      </c>
      <c r="H817" s="13">
        <v>0.82257900000000006</v>
      </c>
    </row>
    <row r="818" spans="1:8" x14ac:dyDescent="0.3">
      <c r="A818" s="4">
        <v>20141127</v>
      </c>
      <c r="B818" s="4">
        <v>2014</v>
      </c>
      <c r="C818" s="4" t="s">
        <v>3</v>
      </c>
      <c r="D818" s="4" t="s">
        <v>3</v>
      </c>
      <c r="E818" s="5">
        <v>15</v>
      </c>
      <c r="F818" s="5">
        <v>15</v>
      </c>
      <c r="G818" s="8">
        <v>55</v>
      </c>
      <c r="H818" s="13">
        <v>0.88709500000000008</v>
      </c>
    </row>
    <row r="819" spans="1:8" x14ac:dyDescent="0.3">
      <c r="A819" s="4">
        <v>20141127</v>
      </c>
      <c r="B819" s="4">
        <v>2014</v>
      </c>
      <c r="C819" s="4" t="s">
        <v>3</v>
      </c>
      <c r="D819" s="4" t="s">
        <v>3</v>
      </c>
      <c r="E819" s="5">
        <v>15</v>
      </c>
      <c r="F819" s="5">
        <v>15</v>
      </c>
      <c r="G819" s="8">
        <v>57</v>
      </c>
      <c r="H819" s="13">
        <v>0.91935300000000009</v>
      </c>
    </row>
    <row r="820" spans="1:8" x14ac:dyDescent="0.3">
      <c r="A820" s="4">
        <v>20141127</v>
      </c>
      <c r="B820" s="4">
        <v>2014</v>
      </c>
      <c r="C820" s="4" t="s">
        <v>3</v>
      </c>
      <c r="D820" s="4" t="s">
        <v>3</v>
      </c>
      <c r="E820" s="5">
        <v>18</v>
      </c>
      <c r="F820" s="5">
        <v>18</v>
      </c>
      <c r="G820" s="8">
        <v>57</v>
      </c>
      <c r="H820" s="13">
        <v>0.91935300000000009</v>
      </c>
    </row>
    <row r="821" spans="1:8" x14ac:dyDescent="0.3">
      <c r="A821" s="4">
        <v>20141127</v>
      </c>
      <c r="B821" s="4">
        <v>2014</v>
      </c>
      <c r="C821" s="4" t="s">
        <v>3</v>
      </c>
      <c r="D821" s="4" t="s">
        <v>3</v>
      </c>
      <c r="E821" s="5">
        <v>16</v>
      </c>
      <c r="F821" s="5">
        <v>16</v>
      </c>
      <c r="G821" s="8">
        <v>58</v>
      </c>
      <c r="H821" s="13">
        <v>0.93548200000000004</v>
      </c>
    </row>
    <row r="822" spans="1:8" x14ac:dyDescent="0.3">
      <c r="A822" s="4">
        <v>20141127</v>
      </c>
      <c r="B822" s="4">
        <v>2014</v>
      </c>
      <c r="C822" s="4" t="s">
        <v>3</v>
      </c>
      <c r="D822" s="4" t="s">
        <v>3</v>
      </c>
      <c r="E822" s="5">
        <v>16</v>
      </c>
      <c r="F822" s="5">
        <v>16</v>
      </c>
      <c r="G822" s="8">
        <v>59</v>
      </c>
      <c r="H822" s="13">
        <v>0.9516110000000001</v>
      </c>
    </row>
    <row r="823" spans="1:8" x14ac:dyDescent="0.3">
      <c r="A823" s="4">
        <v>20141127</v>
      </c>
      <c r="B823" s="4">
        <v>2014</v>
      </c>
      <c r="C823" s="4" t="s">
        <v>3</v>
      </c>
      <c r="D823" s="4" t="s">
        <v>3</v>
      </c>
      <c r="E823" s="5">
        <v>16</v>
      </c>
      <c r="F823" s="5">
        <v>16</v>
      </c>
      <c r="G823" s="8">
        <v>60</v>
      </c>
      <c r="H823" s="13">
        <v>0.96774000000000004</v>
      </c>
    </row>
    <row r="824" spans="1:8" x14ac:dyDescent="0.3">
      <c r="A824" s="4">
        <v>20141127</v>
      </c>
      <c r="B824" s="4">
        <v>2014</v>
      </c>
      <c r="C824" s="4" t="s">
        <v>3</v>
      </c>
      <c r="D824" s="4" t="s">
        <v>3</v>
      </c>
      <c r="E824" s="5">
        <v>17</v>
      </c>
      <c r="F824" s="5">
        <v>17</v>
      </c>
      <c r="G824" s="8">
        <v>60</v>
      </c>
      <c r="H824" s="13">
        <v>0.96774000000000004</v>
      </c>
    </row>
    <row r="825" spans="1:8" x14ac:dyDescent="0.3">
      <c r="A825" s="4">
        <v>20141127</v>
      </c>
      <c r="B825" s="4">
        <v>2014</v>
      </c>
      <c r="C825" s="4" t="s">
        <v>3</v>
      </c>
      <c r="D825" s="4" t="s">
        <v>3</v>
      </c>
      <c r="E825" s="5">
        <v>15</v>
      </c>
      <c r="F825" s="5">
        <v>15</v>
      </c>
      <c r="G825" s="8">
        <v>61</v>
      </c>
      <c r="H825" s="13">
        <v>0.9838690000000001</v>
      </c>
    </row>
    <row r="826" spans="1:8" x14ac:dyDescent="0.3">
      <c r="A826" s="4">
        <v>20141127</v>
      </c>
      <c r="B826" s="4">
        <v>2014</v>
      </c>
      <c r="C826" s="4" t="s">
        <v>3</v>
      </c>
      <c r="D826" s="4" t="s">
        <v>3</v>
      </c>
      <c r="E826" s="5">
        <v>17</v>
      </c>
      <c r="F826" s="5">
        <v>17</v>
      </c>
      <c r="G826" s="8">
        <v>61</v>
      </c>
      <c r="H826" s="13">
        <v>0.9838690000000001</v>
      </c>
    </row>
    <row r="827" spans="1:8" x14ac:dyDescent="0.3">
      <c r="A827" s="4">
        <v>20141127</v>
      </c>
      <c r="B827" s="4">
        <v>2014</v>
      </c>
      <c r="C827" s="4" t="s">
        <v>3</v>
      </c>
      <c r="D827" s="4" t="s">
        <v>3</v>
      </c>
      <c r="E827" s="5">
        <v>17</v>
      </c>
      <c r="F827" s="5">
        <v>17</v>
      </c>
      <c r="G827" s="8">
        <v>62</v>
      </c>
      <c r="H827" s="13">
        <v>0.99999800000000005</v>
      </c>
    </row>
    <row r="828" spans="1:8" x14ac:dyDescent="0.3">
      <c r="A828" s="4">
        <v>20141127</v>
      </c>
      <c r="B828" s="4">
        <v>2014</v>
      </c>
      <c r="C828" s="4" t="s">
        <v>3</v>
      </c>
      <c r="D828" s="4" t="s">
        <v>3</v>
      </c>
      <c r="E828" s="5">
        <v>16</v>
      </c>
      <c r="F828" s="5">
        <v>16</v>
      </c>
      <c r="G828" s="8">
        <v>64</v>
      </c>
      <c r="H828" s="13">
        <v>1.0322560000000001</v>
      </c>
    </row>
    <row r="829" spans="1:8" x14ac:dyDescent="0.3">
      <c r="A829" s="4">
        <v>20141127</v>
      </c>
      <c r="B829" s="4">
        <v>2014</v>
      </c>
      <c r="C829" s="4" t="s">
        <v>3</v>
      </c>
      <c r="D829" s="4" t="s">
        <v>3</v>
      </c>
      <c r="E829" s="5">
        <v>16</v>
      </c>
      <c r="F829" s="5">
        <v>16</v>
      </c>
      <c r="G829" s="8">
        <v>64</v>
      </c>
      <c r="H829" s="13">
        <v>1.0322560000000001</v>
      </c>
    </row>
    <row r="830" spans="1:8" x14ac:dyDescent="0.3">
      <c r="A830" s="4">
        <v>20141127</v>
      </c>
      <c r="B830" s="4">
        <v>2014</v>
      </c>
      <c r="C830" s="4" t="s">
        <v>3</v>
      </c>
      <c r="D830" s="4" t="s">
        <v>3</v>
      </c>
      <c r="E830" s="5">
        <v>16.5</v>
      </c>
      <c r="F830" s="5">
        <v>17</v>
      </c>
      <c r="G830" s="8">
        <v>64</v>
      </c>
      <c r="H830" s="13">
        <v>1.0322560000000001</v>
      </c>
    </row>
    <row r="831" spans="1:8" x14ac:dyDescent="0.3">
      <c r="A831" s="4">
        <v>20141127</v>
      </c>
      <c r="B831" s="4">
        <v>2014</v>
      </c>
      <c r="C831" s="4" t="s">
        <v>3</v>
      </c>
      <c r="D831" s="4" t="s">
        <v>3</v>
      </c>
      <c r="E831" s="5">
        <v>16</v>
      </c>
      <c r="F831" s="5">
        <v>16</v>
      </c>
      <c r="G831" s="8">
        <v>65</v>
      </c>
      <c r="H831" s="13">
        <v>1.0483850000000001</v>
      </c>
    </row>
    <row r="832" spans="1:8" x14ac:dyDescent="0.3">
      <c r="A832" s="4">
        <v>20141127</v>
      </c>
      <c r="B832" s="4">
        <v>2014</v>
      </c>
      <c r="C832" s="4" t="s">
        <v>3</v>
      </c>
      <c r="D832" s="4" t="s">
        <v>3</v>
      </c>
      <c r="E832" s="5">
        <v>17</v>
      </c>
      <c r="F832" s="5">
        <v>17</v>
      </c>
      <c r="G832" s="8">
        <v>65</v>
      </c>
      <c r="H832" s="13">
        <v>1.0483850000000001</v>
      </c>
    </row>
    <row r="833" spans="1:8" x14ac:dyDescent="0.3">
      <c r="A833" s="4">
        <v>20141127</v>
      </c>
      <c r="B833" s="4">
        <v>2014</v>
      </c>
      <c r="C833" s="4" t="s">
        <v>3</v>
      </c>
      <c r="D833" s="4" t="s">
        <v>3</v>
      </c>
      <c r="E833" s="5">
        <v>18.5</v>
      </c>
      <c r="F833" s="5">
        <v>19</v>
      </c>
      <c r="G833" s="8">
        <v>66</v>
      </c>
      <c r="H833" s="13">
        <v>1.064514</v>
      </c>
    </row>
    <row r="834" spans="1:8" x14ac:dyDescent="0.3">
      <c r="A834" s="4">
        <v>20141127</v>
      </c>
      <c r="B834" s="4">
        <v>2014</v>
      </c>
      <c r="C834" s="4" t="s">
        <v>3</v>
      </c>
      <c r="D834" s="4" t="s">
        <v>3</v>
      </c>
      <c r="E834" s="5">
        <v>16.5</v>
      </c>
      <c r="F834" s="5">
        <v>17</v>
      </c>
      <c r="G834" s="8">
        <v>67</v>
      </c>
      <c r="H834" s="13">
        <v>1.080643</v>
      </c>
    </row>
    <row r="835" spans="1:8" x14ac:dyDescent="0.3">
      <c r="A835" s="4">
        <v>20141127</v>
      </c>
      <c r="B835" s="4">
        <v>2014</v>
      </c>
      <c r="C835" s="4" t="s">
        <v>3</v>
      </c>
      <c r="D835" s="4" t="s">
        <v>3</v>
      </c>
      <c r="E835" s="5">
        <v>17</v>
      </c>
      <c r="F835" s="5">
        <v>17</v>
      </c>
      <c r="G835" s="8">
        <v>67</v>
      </c>
      <c r="H835" s="13">
        <v>1.080643</v>
      </c>
    </row>
    <row r="836" spans="1:8" x14ac:dyDescent="0.3">
      <c r="A836" s="4">
        <v>20141127</v>
      </c>
      <c r="B836" s="4">
        <v>2014</v>
      </c>
      <c r="C836" s="4" t="s">
        <v>3</v>
      </c>
      <c r="D836" s="4" t="s">
        <v>3</v>
      </c>
      <c r="E836" s="5">
        <v>18</v>
      </c>
      <c r="F836" s="5">
        <v>18</v>
      </c>
      <c r="G836" s="8">
        <v>67</v>
      </c>
      <c r="H836" s="13">
        <v>1.080643</v>
      </c>
    </row>
    <row r="837" spans="1:8" x14ac:dyDescent="0.3">
      <c r="A837" s="4">
        <v>20141127</v>
      </c>
      <c r="B837" s="4">
        <v>2014</v>
      </c>
      <c r="C837" s="4" t="s">
        <v>3</v>
      </c>
      <c r="D837" s="4" t="s">
        <v>3</v>
      </c>
      <c r="E837" s="5">
        <v>18</v>
      </c>
      <c r="F837" s="5">
        <v>18</v>
      </c>
      <c r="G837" s="8">
        <v>67</v>
      </c>
      <c r="H837" s="13">
        <v>1.080643</v>
      </c>
    </row>
    <row r="838" spans="1:8" x14ac:dyDescent="0.3">
      <c r="A838" s="4">
        <v>20141127</v>
      </c>
      <c r="B838" s="4">
        <v>2014</v>
      </c>
      <c r="C838" s="4" t="s">
        <v>3</v>
      </c>
      <c r="D838" s="4" t="s">
        <v>3</v>
      </c>
      <c r="E838" s="5">
        <v>18</v>
      </c>
      <c r="F838" s="5">
        <v>18</v>
      </c>
      <c r="G838" s="8">
        <v>67</v>
      </c>
      <c r="H838" s="13">
        <v>1.080643</v>
      </c>
    </row>
    <row r="839" spans="1:8" x14ac:dyDescent="0.3">
      <c r="A839" s="4">
        <v>20141127</v>
      </c>
      <c r="B839" s="4">
        <v>2014</v>
      </c>
      <c r="C839" s="4" t="s">
        <v>3</v>
      </c>
      <c r="D839" s="4" t="s">
        <v>3</v>
      </c>
      <c r="E839" s="5">
        <v>17</v>
      </c>
      <c r="F839" s="5">
        <v>17</v>
      </c>
      <c r="G839" s="8">
        <v>68</v>
      </c>
      <c r="H839" s="13">
        <v>1.0967720000000001</v>
      </c>
    </row>
    <row r="840" spans="1:8" x14ac:dyDescent="0.3">
      <c r="A840" s="4">
        <v>20141127</v>
      </c>
      <c r="B840" s="4">
        <v>2014</v>
      </c>
      <c r="C840" s="4" t="s">
        <v>3</v>
      </c>
      <c r="D840" s="4" t="s">
        <v>3</v>
      </c>
      <c r="E840" s="5">
        <v>18</v>
      </c>
      <c r="F840" s="5">
        <v>18</v>
      </c>
      <c r="G840" s="8">
        <v>68</v>
      </c>
      <c r="H840" s="13">
        <v>1.0967720000000001</v>
      </c>
    </row>
    <row r="841" spans="1:8" x14ac:dyDescent="0.3">
      <c r="A841" s="4">
        <v>20141127</v>
      </c>
      <c r="B841" s="4">
        <v>2014</v>
      </c>
      <c r="C841" s="4" t="s">
        <v>3</v>
      </c>
      <c r="D841" s="4" t="s">
        <v>3</v>
      </c>
      <c r="E841" s="5">
        <v>17</v>
      </c>
      <c r="F841" s="5">
        <v>17</v>
      </c>
      <c r="G841" s="8">
        <v>69</v>
      </c>
      <c r="H841" s="13">
        <v>1.1129010000000001</v>
      </c>
    </row>
    <row r="842" spans="1:8" x14ac:dyDescent="0.3">
      <c r="A842" s="4">
        <v>20141127</v>
      </c>
      <c r="B842" s="4">
        <v>2014</v>
      </c>
      <c r="C842" s="4" t="s">
        <v>3</v>
      </c>
      <c r="D842" s="4" t="s">
        <v>3</v>
      </c>
      <c r="E842" s="5">
        <v>17</v>
      </c>
      <c r="F842" s="5">
        <v>17</v>
      </c>
      <c r="G842" s="8">
        <v>70</v>
      </c>
      <c r="H842" s="13">
        <v>1.12903</v>
      </c>
    </row>
    <row r="843" spans="1:8" x14ac:dyDescent="0.3">
      <c r="A843" s="4">
        <v>20141127</v>
      </c>
      <c r="B843" s="4">
        <v>2014</v>
      </c>
      <c r="C843" s="4" t="s">
        <v>3</v>
      </c>
      <c r="D843" s="4" t="s">
        <v>3</v>
      </c>
      <c r="E843" s="5">
        <v>18</v>
      </c>
      <c r="F843" s="5">
        <v>18</v>
      </c>
      <c r="G843" s="8">
        <v>70</v>
      </c>
      <c r="H843" s="13">
        <v>1.12903</v>
      </c>
    </row>
    <row r="844" spans="1:8" x14ac:dyDescent="0.3">
      <c r="A844" s="4">
        <v>20141127</v>
      </c>
      <c r="B844" s="4">
        <v>2014</v>
      </c>
      <c r="C844" s="4" t="s">
        <v>3</v>
      </c>
      <c r="D844" s="4" t="s">
        <v>3</v>
      </c>
      <c r="E844" s="5">
        <v>18</v>
      </c>
      <c r="F844" s="5">
        <v>18</v>
      </c>
      <c r="G844" s="8">
        <v>70</v>
      </c>
      <c r="H844" s="13">
        <v>1.12903</v>
      </c>
    </row>
    <row r="845" spans="1:8" x14ac:dyDescent="0.3">
      <c r="A845" s="4">
        <v>20141127</v>
      </c>
      <c r="B845" s="4">
        <v>2014</v>
      </c>
      <c r="C845" s="4" t="s">
        <v>3</v>
      </c>
      <c r="D845" s="4" t="s">
        <v>3</v>
      </c>
      <c r="E845" s="5">
        <v>18</v>
      </c>
      <c r="F845" s="5">
        <v>18</v>
      </c>
      <c r="G845" s="8">
        <v>71</v>
      </c>
      <c r="H845" s="13">
        <v>1.145159</v>
      </c>
    </row>
    <row r="846" spans="1:8" x14ac:dyDescent="0.3">
      <c r="A846" s="4">
        <v>20141127</v>
      </c>
      <c r="B846" s="4">
        <v>2014</v>
      </c>
      <c r="C846" s="4" t="s">
        <v>3</v>
      </c>
      <c r="D846" s="4" t="s">
        <v>3</v>
      </c>
      <c r="E846" s="5">
        <v>18</v>
      </c>
      <c r="F846" s="5">
        <v>18</v>
      </c>
      <c r="G846" s="8">
        <v>72</v>
      </c>
      <c r="H846" s="13">
        <v>1.1612880000000001</v>
      </c>
    </row>
    <row r="847" spans="1:8" x14ac:dyDescent="0.3">
      <c r="A847" s="4">
        <v>20141127</v>
      </c>
      <c r="B847" s="4">
        <v>2014</v>
      </c>
      <c r="C847" s="4" t="s">
        <v>3</v>
      </c>
      <c r="D847" s="4" t="s">
        <v>3</v>
      </c>
      <c r="E847" s="5">
        <v>19</v>
      </c>
      <c r="F847" s="5">
        <v>19</v>
      </c>
      <c r="G847" s="8">
        <v>72</v>
      </c>
      <c r="H847" s="13">
        <v>1.1612880000000001</v>
      </c>
    </row>
    <row r="848" spans="1:8" x14ac:dyDescent="0.3">
      <c r="A848" s="4">
        <v>20141127</v>
      </c>
      <c r="B848" s="4">
        <v>2014</v>
      </c>
      <c r="C848" s="4" t="s">
        <v>3</v>
      </c>
      <c r="D848" s="4" t="s">
        <v>3</v>
      </c>
      <c r="E848" s="5">
        <v>17</v>
      </c>
      <c r="F848" s="5">
        <v>17</v>
      </c>
      <c r="G848" s="8">
        <v>75</v>
      </c>
      <c r="H848" s="13">
        <v>1.2096750000000001</v>
      </c>
    </row>
    <row r="849" spans="1:8" x14ac:dyDescent="0.3">
      <c r="A849" s="4">
        <v>20141127</v>
      </c>
      <c r="B849" s="4">
        <v>2014</v>
      </c>
      <c r="C849" s="4" t="s">
        <v>3</v>
      </c>
      <c r="D849" s="4" t="s">
        <v>3</v>
      </c>
      <c r="E849" s="5">
        <v>18</v>
      </c>
      <c r="F849" s="5">
        <v>18</v>
      </c>
      <c r="G849" s="8">
        <v>75</v>
      </c>
      <c r="H849" s="13">
        <v>1.2096750000000001</v>
      </c>
    </row>
    <row r="850" spans="1:8" x14ac:dyDescent="0.3">
      <c r="A850" s="4">
        <v>20141127</v>
      </c>
      <c r="B850" s="4">
        <v>2014</v>
      </c>
      <c r="C850" s="4" t="s">
        <v>3</v>
      </c>
      <c r="D850" s="4" t="s">
        <v>3</v>
      </c>
      <c r="E850" s="5">
        <v>18.5</v>
      </c>
      <c r="F850" s="5">
        <v>19</v>
      </c>
      <c r="G850" s="8">
        <v>75</v>
      </c>
      <c r="H850" s="13">
        <v>1.2096750000000001</v>
      </c>
    </row>
    <row r="851" spans="1:8" x14ac:dyDescent="0.3">
      <c r="A851" s="4">
        <v>20141127</v>
      </c>
      <c r="B851" s="4">
        <v>2014</v>
      </c>
      <c r="C851" s="4" t="s">
        <v>3</v>
      </c>
      <c r="D851" s="4" t="s">
        <v>3</v>
      </c>
      <c r="E851" s="5">
        <v>18</v>
      </c>
      <c r="F851" s="5">
        <v>18</v>
      </c>
      <c r="G851" s="8">
        <v>77</v>
      </c>
      <c r="H851" s="13">
        <v>1.2419330000000002</v>
      </c>
    </row>
    <row r="852" spans="1:8" x14ac:dyDescent="0.3">
      <c r="A852" s="4">
        <v>20141127</v>
      </c>
      <c r="B852" s="4">
        <v>2014</v>
      </c>
      <c r="C852" s="4" t="s">
        <v>3</v>
      </c>
      <c r="D852" s="4" t="s">
        <v>3</v>
      </c>
      <c r="E852" s="5">
        <v>18</v>
      </c>
      <c r="F852" s="5">
        <v>18</v>
      </c>
      <c r="G852" s="8">
        <v>77</v>
      </c>
      <c r="H852" s="13">
        <v>1.2419330000000002</v>
      </c>
    </row>
    <row r="853" spans="1:8" x14ac:dyDescent="0.3">
      <c r="A853" s="4">
        <v>20141127</v>
      </c>
      <c r="B853" s="4">
        <v>2014</v>
      </c>
      <c r="C853" s="4" t="s">
        <v>3</v>
      </c>
      <c r="D853" s="4" t="s">
        <v>3</v>
      </c>
      <c r="E853" s="5">
        <v>19</v>
      </c>
      <c r="F853" s="5">
        <v>19</v>
      </c>
      <c r="G853" s="8">
        <v>80</v>
      </c>
      <c r="H853" s="13">
        <v>1.2903200000000001</v>
      </c>
    </row>
    <row r="854" spans="1:8" x14ac:dyDescent="0.3">
      <c r="A854" s="4">
        <v>20141127</v>
      </c>
      <c r="B854" s="4">
        <v>2014</v>
      </c>
      <c r="C854" s="4" t="s">
        <v>3</v>
      </c>
      <c r="D854" s="4" t="s">
        <v>3</v>
      </c>
      <c r="E854" s="5">
        <v>18.5</v>
      </c>
      <c r="F854" s="5">
        <v>19</v>
      </c>
      <c r="G854" s="8">
        <v>80</v>
      </c>
      <c r="H854" s="13">
        <v>1.2903200000000001</v>
      </c>
    </row>
    <row r="855" spans="1:8" x14ac:dyDescent="0.3">
      <c r="A855" s="4">
        <v>20141127</v>
      </c>
      <c r="B855" s="4">
        <v>2014</v>
      </c>
      <c r="C855" s="4" t="s">
        <v>3</v>
      </c>
      <c r="D855" s="4" t="s">
        <v>3</v>
      </c>
      <c r="E855" s="5">
        <v>18</v>
      </c>
      <c r="F855" s="5">
        <v>18</v>
      </c>
      <c r="G855" s="8">
        <v>81</v>
      </c>
      <c r="H855" s="13">
        <v>1.306449</v>
      </c>
    </row>
    <row r="856" spans="1:8" x14ac:dyDescent="0.3">
      <c r="A856" s="4">
        <v>20150219</v>
      </c>
      <c r="B856" s="4">
        <v>2015</v>
      </c>
      <c r="C856" s="4" t="s">
        <v>25</v>
      </c>
      <c r="D856" s="4" t="s">
        <v>2</v>
      </c>
      <c r="E856" s="5">
        <v>9</v>
      </c>
      <c r="F856" s="5">
        <v>9</v>
      </c>
      <c r="G856" s="8">
        <v>30</v>
      </c>
      <c r="H856" s="13">
        <v>0.48387000000000002</v>
      </c>
    </row>
    <row r="857" spans="1:8" x14ac:dyDescent="0.3">
      <c r="A857" s="4">
        <v>20150219</v>
      </c>
      <c r="B857" s="4">
        <v>2015</v>
      </c>
      <c r="C857" s="4" t="s">
        <v>25</v>
      </c>
      <c r="D857" s="4" t="s">
        <v>2</v>
      </c>
      <c r="E857" s="5">
        <v>9</v>
      </c>
      <c r="F857" s="5">
        <v>9</v>
      </c>
      <c r="G857" s="8">
        <v>31</v>
      </c>
      <c r="H857" s="13">
        <v>0.49999900000000003</v>
      </c>
    </row>
    <row r="858" spans="1:8" x14ac:dyDescent="0.3">
      <c r="A858" s="4">
        <v>20150219</v>
      </c>
      <c r="B858" s="4">
        <v>2015</v>
      </c>
      <c r="C858" s="4" t="s">
        <v>25</v>
      </c>
      <c r="D858" s="4" t="s">
        <v>2</v>
      </c>
      <c r="E858" s="5">
        <v>10</v>
      </c>
      <c r="F858" s="5">
        <v>10</v>
      </c>
      <c r="G858" s="8">
        <v>33</v>
      </c>
      <c r="H858" s="13">
        <v>0.53225699999999998</v>
      </c>
    </row>
    <row r="859" spans="1:8" x14ac:dyDescent="0.3">
      <c r="A859" s="4">
        <v>20150219</v>
      </c>
      <c r="B859" s="4">
        <v>2015</v>
      </c>
      <c r="C859" s="4" t="s">
        <v>25</v>
      </c>
      <c r="D859" s="4" t="s">
        <v>2</v>
      </c>
      <c r="E859" s="5">
        <v>10</v>
      </c>
      <c r="F859" s="5">
        <v>10</v>
      </c>
      <c r="G859" s="8">
        <v>34</v>
      </c>
      <c r="H859" s="13">
        <v>0.54838600000000004</v>
      </c>
    </row>
    <row r="860" spans="1:8" x14ac:dyDescent="0.3">
      <c r="A860" s="4">
        <v>20150219</v>
      </c>
      <c r="B860" s="4">
        <v>2015</v>
      </c>
      <c r="C860" s="4" t="s">
        <v>25</v>
      </c>
      <c r="D860" s="4" t="s">
        <v>2</v>
      </c>
      <c r="E860" s="5">
        <v>10</v>
      </c>
      <c r="F860" s="5">
        <v>10</v>
      </c>
      <c r="G860" s="8">
        <v>35</v>
      </c>
      <c r="H860" s="13">
        <v>0.56451499999999999</v>
      </c>
    </row>
    <row r="861" spans="1:8" x14ac:dyDescent="0.3">
      <c r="A861" s="4">
        <v>20150219</v>
      </c>
      <c r="B861" s="4">
        <v>2015</v>
      </c>
      <c r="C861" s="4" t="s">
        <v>25</v>
      </c>
      <c r="D861" s="4" t="s">
        <v>2</v>
      </c>
      <c r="E861" s="5">
        <v>10</v>
      </c>
      <c r="F861" s="5">
        <v>10</v>
      </c>
      <c r="G861" s="8">
        <v>36</v>
      </c>
      <c r="H861" s="13">
        <v>0.58064400000000005</v>
      </c>
    </row>
    <row r="862" spans="1:8" x14ac:dyDescent="0.3">
      <c r="A862" s="4">
        <v>20150219</v>
      </c>
      <c r="B862" s="4">
        <v>2015</v>
      </c>
      <c r="C862" s="4" t="s">
        <v>25</v>
      </c>
      <c r="D862" s="4" t="s">
        <v>2</v>
      </c>
      <c r="E862" s="5">
        <v>11</v>
      </c>
      <c r="F862" s="5">
        <v>11</v>
      </c>
      <c r="G862" s="8">
        <v>36</v>
      </c>
      <c r="H862" s="13">
        <v>0.58064400000000005</v>
      </c>
    </row>
    <row r="863" spans="1:8" x14ac:dyDescent="0.3">
      <c r="A863" s="4">
        <v>20150219</v>
      </c>
      <c r="B863" s="4">
        <v>2015</v>
      </c>
      <c r="C863" s="4" t="s">
        <v>2</v>
      </c>
      <c r="D863" s="4" t="s">
        <v>2</v>
      </c>
      <c r="E863" s="5">
        <v>12</v>
      </c>
      <c r="F863" s="5">
        <v>12</v>
      </c>
      <c r="G863" s="8">
        <v>42</v>
      </c>
      <c r="H863" s="13">
        <v>0.67741800000000008</v>
      </c>
    </row>
    <row r="864" spans="1:8" x14ac:dyDescent="0.3">
      <c r="A864" s="4">
        <v>20150219</v>
      </c>
      <c r="B864" s="4">
        <v>2015</v>
      </c>
      <c r="C864" s="4" t="s">
        <v>2</v>
      </c>
      <c r="D864" s="4" t="s">
        <v>2</v>
      </c>
      <c r="E864" s="5">
        <v>12</v>
      </c>
      <c r="F864" s="5">
        <v>12</v>
      </c>
      <c r="G864" s="8">
        <v>42</v>
      </c>
      <c r="H864" s="13">
        <v>0.67741800000000008</v>
      </c>
    </row>
    <row r="865" spans="1:8" x14ac:dyDescent="0.3">
      <c r="A865" s="4">
        <v>20150219</v>
      </c>
      <c r="B865" s="4">
        <v>2015</v>
      </c>
      <c r="C865" s="4" t="s">
        <v>2</v>
      </c>
      <c r="D865" s="4" t="s">
        <v>2</v>
      </c>
      <c r="E865" s="5">
        <v>12</v>
      </c>
      <c r="F865" s="5">
        <v>12</v>
      </c>
      <c r="G865" s="8">
        <v>42</v>
      </c>
      <c r="H865" s="13">
        <v>0.67741800000000008</v>
      </c>
    </row>
    <row r="866" spans="1:8" x14ac:dyDescent="0.3">
      <c r="A866" s="4">
        <v>20150219</v>
      </c>
      <c r="B866" s="4">
        <v>2015</v>
      </c>
      <c r="C866" s="4" t="s">
        <v>2</v>
      </c>
      <c r="D866" s="4" t="s">
        <v>2</v>
      </c>
      <c r="E866" s="5">
        <v>12.5</v>
      </c>
      <c r="F866" s="5">
        <v>13</v>
      </c>
      <c r="G866" s="8">
        <v>42</v>
      </c>
      <c r="H866" s="13">
        <v>0.67741800000000008</v>
      </c>
    </row>
    <row r="867" spans="1:8" x14ac:dyDescent="0.3">
      <c r="A867" s="4">
        <v>20150219</v>
      </c>
      <c r="B867" s="4">
        <v>2015</v>
      </c>
      <c r="C867" s="4" t="s">
        <v>2</v>
      </c>
      <c r="D867" s="4" t="s">
        <v>2</v>
      </c>
      <c r="E867" s="5">
        <v>13</v>
      </c>
      <c r="F867" s="5">
        <v>13</v>
      </c>
      <c r="G867" s="8">
        <v>42</v>
      </c>
      <c r="H867" s="13">
        <v>0.67741800000000008</v>
      </c>
    </row>
    <row r="868" spans="1:8" x14ac:dyDescent="0.3">
      <c r="A868" s="4">
        <v>20150219</v>
      </c>
      <c r="B868" s="4">
        <v>2015</v>
      </c>
      <c r="C868" s="4" t="s">
        <v>2</v>
      </c>
      <c r="D868" s="4" t="s">
        <v>2</v>
      </c>
      <c r="E868" s="5">
        <v>14</v>
      </c>
      <c r="F868" s="5">
        <v>14</v>
      </c>
      <c r="G868" s="8">
        <v>42</v>
      </c>
      <c r="H868" s="13">
        <v>0.67741800000000008</v>
      </c>
    </row>
    <row r="869" spans="1:8" x14ac:dyDescent="0.3">
      <c r="A869" s="4">
        <v>20150219</v>
      </c>
      <c r="B869" s="4">
        <v>2015</v>
      </c>
      <c r="C869" s="4" t="s">
        <v>2</v>
      </c>
      <c r="D869" s="4" t="s">
        <v>2</v>
      </c>
      <c r="E869" s="5">
        <v>12</v>
      </c>
      <c r="F869" s="5">
        <v>12</v>
      </c>
      <c r="G869" s="8">
        <v>43</v>
      </c>
      <c r="H869" s="13">
        <v>0.69354700000000002</v>
      </c>
    </row>
    <row r="870" spans="1:8" x14ac:dyDescent="0.3">
      <c r="A870" s="4">
        <v>20150219</v>
      </c>
      <c r="B870" s="4">
        <v>2015</v>
      </c>
      <c r="C870" s="4" t="s">
        <v>2</v>
      </c>
      <c r="D870" s="4" t="s">
        <v>2</v>
      </c>
      <c r="E870" s="5">
        <v>13</v>
      </c>
      <c r="F870" s="5">
        <v>13</v>
      </c>
      <c r="G870" s="8">
        <v>43</v>
      </c>
      <c r="H870" s="13">
        <v>0.69354700000000002</v>
      </c>
    </row>
    <row r="871" spans="1:8" x14ac:dyDescent="0.3">
      <c r="A871" s="4">
        <v>20150219</v>
      </c>
      <c r="B871" s="4">
        <v>2015</v>
      </c>
      <c r="C871" s="4" t="s">
        <v>2</v>
      </c>
      <c r="D871" s="4" t="s">
        <v>2</v>
      </c>
      <c r="E871" s="5">
        <v>13</v>
      </c>
      <c r="F871" s="5">
        <v>13</v>
      </c>
      <c r="G871" s="8">
        <v>43</v>
      </c>
      <c r="H871" s="13">
        <v>0.69354700000000002</v>
      </c>
    </row>
    <row r="872" spans="1:8" x14ac:dyDescent="0.3">
      <c r="A872" s="4">
        <v>20150219</v>
      </c>
      <c r="B872" s="4">
        <v>2015</v>
      </c>
      <c r="C872" s="4" t="s">
        <v>2</v>
      </c>
      <c r="D872" s="4" t="s">
        <v>2</v>
      </c>
      <c r="E872" s="5">
        <v>13</v>
      </c>
      <c r="F872" s="5">
        <v>13</v>
      </c>
      <c r="G872" s="8">
        <v>44</v>
      </c>
      <c r="H872" s="13">
        <v>0.70967600000000008</v>
      </c>
    </row>
    <row r="873" spans="1:8" x14ac:dyDescent="0.3">
      <c r="A873" s="4">
        <v>20150219</v>
      </c>
      <c r="B873" s="4">
        <v>2015</v>
      </c>
      <c r="C873" s="4" t="s">
        <v>2</v>
      </c>
      <c r="D873" s="4" t="s">
        <v>2</v>
      </c>
      <c r="E873" s="5">
        <v>13</v>
      </c>
      <c r="F873" s="5">
        <v>13</v>
      </c>
      <c r="G873" s="8">
        <v>44</v>
      </c>
      <c r="H873" s="13">
        <v>0.70967600000000008</v>
      </c>
    </row>
    <row r="874" spans="1:8" x14ac:dyDescent="0.3">
      <c r="A874" s="4">
        <v>20150219</v>
      </c>
      <c r="B874" s="4">
        <v>2015</v>
      </c>
      <c r="C874" s="4" t="s">
        <v>2</v>
      </c>
      <c r="D874" s="4" t="s">
        <v>2</v>
      </c>
      <c r="E874" s="5">
        <v>13</v>
      </c>
      <c r="F874" s="5">
        <v>13</v>
      </c>
      <c r="G874" s="8">
        <v>44</v>
      </c>
      <c r="H874" s="13">
        <v>0.70967600000000008</v>
      </c>
    </row>
    <row r="875" spans="1:8" x14ac:dyDescent="0.3">
      <c r="A875" s="4">
        <v>20150219</v>
      </c>
      <c r="B875" s="4">
        <v>2015</v>
      </c>
      <c r="C875" s="4" t="s">
        <v>2</v>
      </c>
      <c r="D875" s="4" t="s">
        <v>2</v>
      </c>
      <c r="E875" s="5">
        <v>13</v>
      </c>
      <c r="F875" s="5">
        <v>13</v>
      </c>
      <c r="G875" s="8">
        <v>44</v>
      </c>
      <c r="H875" s="13">
        <v>0.70967600000000008</v>
      </c>
    </row>
    <row r="876" spans="1:8" x14ac:dyDescent="0.3">
      <c r="A876" s="4">
        <v>20150219</v>
      </c>
      <c r="B876" s="4">
        <v>2015</v>
      </c>
      <c r="C876" s="4" t="s">
        <v>2</v>
      </c>
      <c r="D876" s="4" t="s">
        <v>2</v>
      </c>
      <c r="E876" s="5">
        <v>14</v>
      </c>
      <c r="F876" s="5">
        <v>14</v>
      </c>
      <c r="G876" s="8">
        <v>44</v>
      </c>
      <c r="H876" s="13">
        <v>0.70967600000000008</v>
      </c>
    </row>
    <row r="877" spans="1:8" x14ac:dyDescent="0.3">
      <c r="A877" s="4">
        <v>20150219</v>
      </c>
      <c r="B877" s="4">
        <v>2015</v>
      </c>
      <c r="C877" s="4" t="s">
        <v>2</v>
      </c>
      <c r="D877" s="4" t="s">
        <v>2</v>
      </c>
      <c r="G877" s="8">
        <v>44</v>
      </c>
      <c r="H877" s="13">
        <v>0.70967600000000008</v>
      </c>
    </row>
    <row r="878" spans="1:8" x14ac:dyDescent="0.3">
      <c r="A878" s="4">
        <v>20150219</v>
      </c>
      <c r="B878" s="4">
        <v>2015</v>
      </c>
      <c r="C878" s="4" t="s">
        <v>2</v>
      </c>
      <c r="D878" s="4" t="s">
        <v>2</v>
      </c>
      <c r="E878" s="5">
        <v>13</v>
      </c>
      <c r="F878" s="5">
        <v>13</v>
      </c>
      <c r="G878" s="8">
        <v>45</v>
      </c>
      <c r="H878" s="13">
        <v>0.72580500000000003</v>
      </c>
    </row>
    <row r="879" spans="1:8" x14ac:dyDescent="0.3">
      <c r="A879" s="4">
        <v>20150219</v>
      </c>
      <c r="B879" s="4">
        <v>2015</v>
      </c>
      <c r="C879" s="4" t="s">
        <v>2</v>
      </c>
      <c r="D879" s="4" t="s">
        <v>2</v>
      </c>
      <c r="E879" s="5">
        <v>12</v>
      </c>
      <c r="F879" s="5">
        <v>12</v>
      </c>
      <c r="G879" s="8">
        <v>46</v>
      </c>
      <c r="H879" s="13">
        <v>0.74193400000000009</v>
      </c>
    </row>
    <row r="880" spans="1:8" x14ac:dyDescent="0.3">
      <c r="A880" s="4">
        <v>20150219</v>
      </c>
      <c r="B880" s="4">
        <v>2015</v>
      </c>
      <c r="C880" s="4" t="s">
        <v>2</v>
      </c>
      <c r="D880" s="4" t="s">
        <v>2</v>
      </c>
      <c r="E880" s="5">
        <v>12.5</v>
      </c>
      <c r="F880" s="5">
        <v>13</v>
      </c>
      <c r="G880" s="8">
        <v>46</v>
      </c>
      <c r="H880" s="13">
        <v>0.74193400000000009</v>
      </c>
    </row>
    <row r="881" spans="1:8" x14ac:dyDescent="0.3">
      <c r="A881" s="4">
        <v>20150219</v>
      </c>
      <c r="B881" s="4">
        <v>2015</v>
      </c>
      <c r="C881" s="4" t="s">
        <v>2</v>
      </c>
      <c r="D881" s="4" t="s">
        <v>2</v>
      </c>
      <c r="E881" s="5">
        <v>13</v>
      </c>
      <c r="F881" s="5">
        <v>13</v>
      </c>
      <c r="G881" s="8">
        <v>46</v>
      </c>
      <c r="H881" s="13">
        <v>0.74193400000000009</v>
      </c>
    </row>
    <row r="882" spans="1:8" x14ac:dyDescent="0.3">
      <c r="A882" s="4">
        <v>20150219</v>
      </c>
      <c r="B882" s="4">
        <v>2015</v>
      </c>
      <c r="C882" s="4" t="s">
        <v>2</v>
      </c>
      <c r="D882" s="4" t="s">
        <v>2</v>
      </c>
      <c r="E882" s="5">
        <v>13</v>
      </c>
      <c r="F882" s="5">
        <v>13</v>
      </c>
      <c r="G882" s="8">
        <v>46</v>
      </c>
      <c r="H882" s="13">
        <v>0.74193400000000009</v>
      </c>
    </row>
    <row r="883" spans="1:8" x14ac:dyDescent="0.3">
      <c r="A883" s="4">
        <v>20150219</v>
      </c>
      <c r="B883" s="4">
        <v>2015</v>
      </c>
      <c r="C883" s="4" t="s">
        <v>2</v>
      </c>
      <c r="D883" s="4" t="s">
        <v>2</v>
      </c>
      <c r="E883" s="5">
        <v>13</v>
      </c>
      <c r="F883" s="5">
        <v>13</v>
      </c>
      <c r="G883" s="8">
        <v>46</v>
      </c>
      <c r="H883" s="13">
        <v>0.74193400000000009</v>
      </c>
    </row>
    <row r="884" spans="1:8" x14ac:dyDescent="0.3">
      <c r="A884" s="4">
        <v>20150219</v>
      </c>
      <c r="B884" s="4">
        <v>2015</v>
      </c>
      <c r="C884" s="4" t="s">
        <v>2</v>
      </c>
      <c r="D884" s="4" t="s">
        <v>2</v>
      </c>
      <c r="E884" s="5">
        <v>12.5</v>
      </c>
      <c r="F884" s="5">
        <v>13</v>
      </c>
      <c r="G884" s="8">
        <v>46</v>
      </c>
      <c r="H884" s="13">
        <v>0.74193400000000009</v>
      </c>
    </row>
    <row r="885" spans="1:8" x14ac:dyDescent="0.3">
      <c r="A885" s="4">
        <v>20150219</v>
      </c>
      <c r="B885" s="4">
        <v>2015</v>
      </c>
      <c r="C885" s="4" t="s">
        <v>2</v>
      </c>
      <c r="D885" s="4" t="s">
        <v>2</v>
      </c>
      <c r="E885" s="5">
        <v>13</v>
      </c>
      <c r="F885" s="5">
        <v>13</v>
      </c>
      <c r="G885" s="8">
        <v>46</v>
      </c>
      <c r="H885" s="13">
        <v>0.74193400000000009</v>
      </c>
    </row>
    <row r="886" spans="1:8" x14ac:dyDescent="0.3">
      <c r="A886" s="4">
        <v>20150219</v>
      </c>
      <c r="B886" s="4">
        <v>2015</v>
      </c>
      <c r="C886" s="4" t="s">
        <v>2</v>
      </c>
      <c r="D886" s="4" t="s">
        <v>2</v>
      </c>
      <c r="E886" s="5">
        <v>14</v>
      </c>
      <c r="F886" s="5">
        <v>14</v>
      </c>
      <c r="G886" s="8">
        <v>46</v>
      </c>
      <c r="H886" s="13">
        <v>0.74193400000000009</v>
      </c>
    </row>
    <row r="887" spans="1:8" x14ac:dyDescent="0.3">
      <c r="A887" s="4">
        <v>20150219</v>
      </c>
      <c r="B887" s="4">
        <v>2015</v>
      </c>
      <c r="C887" s="4" t="s">
        <v>2</v>
      </c>
      <c r="D887" s="4" t="s">
        <v>2</v>
      </c>
      <c r="E887" s="5">
        <v>12</v>
      </c>
      <c r="F887" s="5">
        <v>12</v>
      </c>
      <c r="G887" s="8">
        <v>47</v>
      </c>
      <c r="H887" s="13">
        <v>0.75806300000000004</v>
      </c>
    </row>
    <row r="888" spans="1:8" x14ac:dyDescent="0.3">
      <c r="A888" s="4">
        <v>20150219</v>
      </c>
      <c r="B888" s="4">
        <v>2015</v>
      </c>
      <c r="C888" s="4" t="s">
        <v>2</v>
      </c>
      <c r="D888" s="4" t="s">
        <v>2</v>
      </c>
      <c r="E888" s="5">
        <v>13</v>
      </c>
      <c r="F888" s="5">
        <v>13</v>
      </c>
      <c r="G888" s="8">
        <v>47</v>
      </c>
      <c r="H888" s="13">
        <v>0.75806300000000004</v>
      </c>
    </row>
    <row r="889" spans="1:8" x14ac:dyDescent="0.3">
      <c r="A889" s="4">
        <v>20150219</v>
      </c>
      <c r="B889" s="4">
        <v>2015</v>
      </c>
      <c r="C889" s="4" t="s">
        <v>2</v>
      </c>
      <c r="D889" s="4" t="s">
        <v>2</v>
      </c>
      <c r="E889" s="5">
        <v>12.5</v>
      </c>
      <c r="F889" s="5">
        <v>13</v>
      </c>
      <c r="G889" s="8">
        <v>47</v>
      </c>
      <c r="H889" s="13">
        <v>0.75806300000000004</v>
      </c>
    </row>
    <row r="890" spans="1:8" x14ac:dyDescent="0.3">
      <c r="A890" s="4">
        <v>20150219</v>
      </c>
      <c r="B890" s="4">
        <v>2015</v>
      </c>
      <c r="C890" s="4" t="s">
        <v>2</v>
      </c>
      <c r="D890" s="4" t="s">
        <v>2</v>
      </c>
      <c r="E890" s="5">
        <v>13</v>
      </c>
      <c r="F890" s="5">
        <v>13</v>
      </c>
      <c r="G890" s="8">
        <v>47</v>
      </c>
      <c r="H890" s="13">
        <v>0.75806300000000004</v>
      </c>
    </row>
    <row r="891" spans="1:8" x14ac:dyDescent="0.3">
      <c r="A891" s="4">
        <v>20150219</v>
      </c>
      <c r="B891" s="4">
        <v>2015</v>
      </c>
      <c r="C891" s="4" t="s">
        <v>2</v>
      </c>
      <c r="D891" s="4" t="s">
        <v>2</v>
      </c>
      <c r="E891" s="5">
        <v>13</v>
      </c>
      <c r="F891" s="5">
        <v>13</v>
      </c>
      <c r="G891" s="8">
        <v>47</v>
      </c>
      <c r="H891" s="13">
        <v>0.75806300000000004</v>
      </c>
    </row>
    <row r="892" spans="1:8" x14ac:dyDescent="0.3">
      <c r="A892" s="4">
        <v>20150219</v>
      </c>
      <c r="B892" s="4">
        <v>2015</v>
      </c>
      <c r="C892" s="4" t="s">
        <v>2</v>
      </c>
      <c r="D892" s="4" t="s">
        <v>2</v>
      </c>
      <c r="E892" s="5">
        <v>13</v>
      </c>
      <c r="F892" s="5">
        <v>13</v>
      </c>
      <c r="G892" s="8">
        <v>47</v>
      </c>
      <c r="H892" s="13">
        <v>0.75806300000000004</v>
      </c>
    </row>
    <row r="893" spans="1:8" x14ac:dyDescent="0.3">
      <c r="A893" s="4">
        <v>20150219</v>
      </c>
      <c r="B893" s="4">
        <v>2015</v>
      </c>
      <c r="C893" s="4" t="s">
        <v>2</v>
      </c>
      <c r="D893" s="4" t="s">
        <v>2</v>
      </c>
      <c r="E893" s="5">
        <v>15</v>
      </c>
      <c r="F893" s="5">
        <v>15</v>
      </c>
      <c r="G893" s="8">
        <v>47</v>
      </c>
      <c r="H893" s="13">
        <v>0.75806300000000004</v>
      </c>
    </row>
    <row r="894" spans="1:8" x14ac:dyDescent="0.3">
      <c r="A894" s="4">
        <v>20150219</v>
      </c>
      <c r="B894" s="4">
        <v>2015</v>
      </c>
      <c r="C894" s="4" t="s">
        <v>2</v>
      </c>
      <c r="D894" s="4" t="s">
        <v>2</v>
      </c>
      <c r="E894" s="5">
        <v>13</v>
      </c>
      <c r="F894" s="5">
        <v>13</v>
      </c>
      <c r="G894" s="8">
        <v>48</v>
      </c>
      <c r="H894" s="13">
        <v>0.77419199999999999</v>
      </c>
    </row>
    <row r="895" spans="1:8" x14ac:dyDescent="0.3">
      <c r="A895" s="4">
        <v>20150219</v>
      </c>
      <c r="B895" s="4">
        <v>2015</v>
      </c>
      <c r="C895" s="4" t="s">
        <v>2</v>
      </c>
      <c r="D895" s="4" t="s">
        <v>2</v>
      </c>
      <c r="E895" s="5">
        <v>13</v>
      </c>
      <c r="F895" s="5">
        <v>13</v>
      </c>
      <c r="G895" s="8">
        <v>48</v>
      </c>
      <c r="H895" s="13">
        <v>0.77419199999999999</v>
      </c>
    </row>
    <row r="896" spans="1:8" x14ac:dyDescent="0.3">
      <c r="A896" s="4">
        <v>20150219</v>
      </c>
      <c r="B896" s="4">
        <v>2015</v>
      </c>
      <c r="C896" s="4" t="s">
        <v>2</v>
      </c>
      <c r="D896" s="4" t="s">
        <v>2</v>
      </c>
      <c r="E896" s="5">
        <v>13</v>
      </c>
      <c r="F896" s="5">
        <v>13</v>
      </c>
      <c r="G896" s="8">
        <v>48</v>
      </c>
      <c r="H896" s="13">
        <v>0.77419199999999999</v>
      </c>
    </row>
    <row r="897" spans="1:8" x14ac:dyDescent="0.3">
      <c r="A897" s="4">
        <v>20150219</v>
      </c>
      <c r="B897" s="4">
        <v>2015</v>
      </c>
      <c r="C897" s="4" t="s">
        <v>2</v>
      </c>
      <c r="D897" s="4" t="s">
        <v>2</v>
      </c>
      <c r="E897" s="5">
        <v>13</v>
      </c>
      <c r="F897" s="5">
        <v>13</v>
      </c>
      <c r="G897" s="8">
        <v>48</v>
      </c>
      <c r="H897" s="13">
        <v>0.77419199999999999</v>
      </c>
    </row>
    <row r="898" spans="1:8" x14ac:dyDescent="0.3">
      <c r="A898" s="4">
        <v>20150219</v>
      </c>
      <c r="B898" s="4">
        <v>2015</v>
      </c>
      <c r="C898" s="4" t="s">
        <v>2</v>
      </c>
      <c r="D898" s="4" t="s">
        <v>2</v>
      </c>
      <c r="E898" s="5">
        <v>14</v>
      </c>
      <c r="F898" s="5">
        <v>14</v>
      </c>
      <c r="G898" s="8">
        <v>48</v>
      </c>
      <c r="H898" s="13">
        <v>0.77419199999999999</v>
      </c>
    </row>
    <row r="899" spans="1:8" x14ac:dyDescent="0.3">
      <c r="A899" s="4">
        <v>20150219</v>
      </c>
      <c r="B899" s="4">
        <v>2015</v>
      </c>
      <c r="C899" s="4" t="s">
        <v>2</v>
      </c>
      <c r="D899" s="4" t="s">
        <v>2</v>
      </c>
      <c r="E899" s="5">
        <v>13.5</v>
      </c>
      <c r="F899" s="5">
        <v>14</v>
      </c>
      <c r="G899" s="8">
        <v>48</v>
      </c>
      <c r="H899" s="13">
        <v>0.77419199999999999</v>
      </c>
    </row>
    <row r="900" spans="1:8" x14ac:dyDescent="0.3">
      <c r="A900" s="4">
        <v>20150219</v>
      </c>
      <c r="B900" s="4">
        <v>2015</v>
      </c>
      <c r="C900" s="4" t="s">
        <v>2</v>
      </c>
      <c r="D900" s="4" t="s">
        <v>2</v>
      </c>
      <c r="E900" s="5">
        <v>13.5</v>
      </c>
      <c r="F900" s="5">
        <v>14</v>
      </c>
      <c r="G900" s="8">
        <v>48</v>
      </c>
      <c r="H900" s="13">
        <v>0.77419199999999999</v>
      </c>
    </row>
    <row r="901" spans="1:8" x14ac:dyDescent="0.3">
      <c r="A901" s="4">
        <v>20150219</v>
      </c>
      <c r="B901" s="4">
        <v>2015</v>
      </c>
      <c r="C901" s="4" t="s">
        <v>2</v>
      </c>
      <c r="D901" s="4" t="s">
        <v>2</v>
      </c>
      <c r="E901" s="5">
        <v>15</v>
      </c>
      <c r="F901" s="5">
        <v>15</v>
      </c>
      <c r="G901" s="8">
        <v>48</v>
      </c>
      <c r="H901" s="13">
        <v>0.77419199999999999</v>
      </c>
    </row>
    <row r="902" spans="1:8" x14ac:dyDescent="0.3">
      <c r="A902" s="4">
        <v>20150219</v>
      </c>
      <c r="B902" s="4">
        <v>2015</v>
      </c>
      <c r="C902" s="4" t="s">
        <v>2</v>
      </c>
      <c r="D902" s="4" t="s">
        <v>2</v>
      </c>
      <c r="E902" s="5">
        <v>12</v>
      </c>
      <c r="F902" s="5">
        <v>12</v>
      </c>
      <c r="G902" s="8">
        <v>49</v>
      </c>
      <c r="H902" s="13">
        <v>0.79032100000000005</v>
      </c>
    </row>
    <row r="903" spans="1:8" x14ac:dyDescent="0.3">
      <c r="A903" s="4">
        <v>20150219</v>
      </c>
      <c r="B903" s="4">
        <v>2015</v>
      </c>
      <c r="C903" s="4" t="s">
        <v>2</v>
      </c>
      <c r="D903" s="4" t="s">
        <v>2</v>
      </c>
      <c r="E903" s="5">
        <v>13</v>
      </c>
      <c r="F903" s="5">
        <v>13</v>
      </c>
      <c r="G903" s="8">
        <v>49</v>
      </c>
      <c r="H903" s="13">
        <v>0.79032100000000005</v>
      </c>
    </row>
    <row r="904" spans="1:8" x14ac:dyDescent="0.3">
      <c r="A904" s="4">
        <v>20150219</v>
      </c>
      <c r="B904" s="4">
        <v>2015</v>
      </c>
      <c r="C904" s="4" t="s">
        <v>2</v>
      </c>
      <c r="D904" s="4" t="s">
        <v>2</v>
      </c>
      <c r="E904" s="5">
        <v>14</v>
      </c>
      <c r="F904" s="5">
        <v>14</v>
      </c>
      <c r="G904" s="8">
        <v>49</v>
      </c>
      <c r="H904" s="13">
        <v>0.79032100000000005</v>
      </c>
    </row>
    <row r="905" spans="1:8" x14ac:dyDescent="0.3">
      <c r="A905" s="4">
        <v>20150219</v>
      </c>
      <c r="B905" s="4">
        <v>2015</v>
      </c>
      <c r="C905" s="4" t="s">
        <v>2</v>
      </c>
      <c r="D905" s="4" t="s">
        <v>2</v>
      </c>
      <c r="E905" s="5">
        <v>14</v>
      </c>
      <c r="F905" s="5">
        <v>14</v>
      </c>
      <c r="G905" s="8">
        <v>49</v>
      </c>
      <c r="H905" s="13">
        <v>0.79032100000000005</v>
      </c>
    </row>
    <row r="906" spans="1:8" x14ac:dyDescent="0.3">
      <c r="A906" s="4">
        <v>20150219</v>
      </c>
      <c r="B906" s="4">
        <v>2015</v>
      </c>
      <c r="C906" s="4" t="s">
        <v>2</v>
      </c>
      <c r="D906" s="4" t="s">
        <v>2</v>
      </c>
      <c r="E906" s="5">
        <v>14</v>
      </c>
      <c r="F906" s="5">
        <v>14</v>
      </c>
      <c r="G906" s="8">
        <v>49</v>
      </c>
      <c r="H906" s="13">
        <v>0.79032100000000005</v>
      </c>
    </row>
    <row r="907" spans="1:8" x14ac:dyDescent="0.3">
      <c r="A907" s="4">
        <v>20150219</v>
      </c>
      <c r="B907" s="4">
        <v>2015</v>
      </c>
      <c r="C907" s="4" t="s">
        <v>2</v>
      </c>
      <c r="D907" s="4" t="s">
        <v>2</v>
      </c>
      <c r="E907" s="5">
        <v>14</v>
      </c>
      <c r="F907" s="5">
        <v>14</v>
      </c>
      <c r="G907" s="8">
        <v>49</v>
      </c>
      <c r="H907" s="13">
        <v>0.79032100000000005</v>
      </c>
    </row>
    <row r="908" spans="1:8" x14ac:dyDescent="0.3">
      <c r="A908" s="4">
        <v>20150219</v>
      </c>
      <c r="B908" s="4">
        <v>2015</v>
      </c>
      <c r="C908" s="4" t="s">
        <v>2</v>
      </c>
      <c r="D908" s="4" t="s">
        <v>2</v>
      </c>
      <c r="E908" s="5">
        <v>14</v>
      </c>
      <c r="F908" s="5">
        <v>14</v>
      </c>
      <c r="G908" s="8">
        <v>49</v>
      </c>
      <c r="H908" s="13">
        <v>0.79032100000000005</v>
      </c>
    </row>
    <row r="909" spans="1:8" x14ac:dyDescent="0.3">
      <c r="A909" s="4">
        <v>20150219</v>
      </c>
      <c r="B909" s="4">
        <v>2015</v>
      </c>
      <c r="C909" s="4" t="s">
        <v>2</v>
      </c>
      <c r="D909" s="4" t="s">
        <v>2</v>
      </c>
      <c r="E909" s="5">
        <v>14</v>
      </c>
      <c r="F909" s="5">
        <v>14</v>
      </c>
      <c r="G909" s="8">
        <v>49</v>
      </c>
      <c r="H909" s="13">
        <v>0.79032100000000005</v>
      </c>
    </row>
    <row r="910" spans="1:8" x14ac:dyDescent="0.3">
      <c r="A910" s="4">
        <v>20150219</v>
      </c>
      <c r="B910" s="4">
        <v>2015</v>
      </c>
      <c r="C910" s="4" t="s">
        <v>2</v>
      </c>
      <c r="D910" s="4" t="s">
        <v>2</v>
      </c>
      <c r="E910" s="5">
        <v>14</v>
      </c>
      <c r="F910" s="5">
        <v>14</v>
      </c>
      <c r="G910" s="8">
        <v>49</v>
      </c>
      <c r="H910" s="13">
        <v>0.79032100000000005</v>
      </c>
    </row>
    <row r="911" spans="1:8" x14ac:dyDescent="0.3">
      <c r="A911" s="4">
        <v>20150219</v>
      </c>
      <c r="B911" s="4">
        <v>2015</v>
      </c>
      <c r="C911" s="4" t="s">
        <v>2</v>
      </c>
      <c r="D911" s="4" t="s">
        <v>2</v>
      </c>
      <c r="E911" s="5">
        <v>13.5</v>
      </c>
      <c r="F911" s="5">
        <v>14</v>
      </c>
      <c r="G911" s="8">
        <v>49</v>
      </c>
      <c r="H911" s="13">
        <v>0.79032100000000005</v>
      </c>
    </row>
    <row r="912" spans="1:8" x14ac:dyDescent="0.3">
      <c r="A912" s="4">
        <v>20150219</v>
      </c>
      <c r="B912" s="4">
        <v>2015</v>
      </c>
      <c r="C912" s="4" t="s">
        <v>2</v>
      </c>
      <c r="D912" s="4" t="s">
        <v>2</v>
      </c>
      <c r="E912" s="5">
        <v>14</v>
      </c>
      <c r="F912" s="5">
        <v>14</v>
      </c>
      <c r="G912" s="8">
        <v>49</v>
      </c>
      <c r="H912" s="13">
        <v>0.79032100000000005</v>
      </c>
    </row>
    <row r="913" spans="1:8" x14ac:dyDescent="0.3">
      <c r="A913" s="4">
        <v>20150219</v>
      </c>
      <c r="B913" s="4">
        <v>2015</v>
      </c>
      <c r="C913" s="4" t="s">
        <v>2</v>
      </c>
      <c r="D913" s="4" t="s">
        <v>2</v>
      </c>
      <c r="E913" s="5">
        <v>15</v>
      </c>
      <c r="F913" s="5">
        <v>15</v>
      </c>
      <c r="G913" s="8">
        <v>49</v>
      </c>
      <c r="H913" s="13">
        <v>0.79032100000000005</v>
      </c>
    </row>
    <row r="914" spans="1:8" x14ac:dyDescent="0.3">
      <c r="A914" s="4">
        <v>20150219</v>
      </c>
      <c r="B914" s="4">
        <v>2015</v>
      </c>
      <c r="C914" s="4" t="s">
        <v>2</v>
      </c>
      <c r="D914" s="4" t="s">
        <v>2</v>
      </c>
      <c r="E914" s="5">
        <v>13</v>
      </c>
      <c r="F914" s="5">
        <v>13</v>
      </c>
      <c r="G914" s="8">
        <v>50</v>
      </c>
      <c r="H914" s="13">
        <v>0.80645</v>
      </c>
    </row>
    <row r="915" spans="1:8" x14ac:dyDescent="0.3">
      <c r="A915" s="4">
        <v>20150219</v>
      </c>
      <c r="B915" s="4">
        <v>2015</v>
      </c>
      <c r="C915" s="4" t="s">
        <v>2</v>
      </c>
      <c r="D915" s="4" t="s">
        <v>2</v>
      </c>
      <c r="E915" s="5">
        <v>14</v>
      </c>
      <c r="F915" s="5">
        <v>14</v>
      </c>
      <c r="G915" s="8">
        <v>50</v>
      </c>
      <c r="H915" s="13">
        <v>0.80645</v>
      </c>
    </row>
    <row r="916" spans="1:8" x14ac:dyDescent="0.3">
      <c r="A916" s="4">
        <v>20150219</v>
      </c>
      <c r="B916" s="4">
        <v>2015</v>
      </c>
      <c r="C916" s="4" t="s">
        <v>2</v>
      </c>
      <c r="D916" s="4" t="s">
        <v>2</v>
      </c>
      <c r="E916" s="5">
        <v>13.5</v>
      </c>
      <c r="F916" s="5">
        <v>14</v>
      </c>
      <c r="G916" s="8">
        <v>50</v>
      </c>
      <c r="H916" s="13">
        <v>0.80645</v>
      </c>
    </row>
    <row r="917" spans="1:8" x14ac:dyDescent="0.3">
      <c r="A917" s="4">
        <v>20150219</v>
      </c>
      <c r="B917" s="4">
        <v>2015</v>
      </c>
      <c r="C917" s="4" t="s">
        <v>2</v>
      </c>
      <c r="D917" s="4" t="s">
        <v>2</v>
      </c>
      <c r="E917" s="5">
        <v>14</v>
      </c>
      <c r="F917" s="5">
        <v>14</v>
      </c>
      <c r="G917" s="8">
        <v>50</v>
      </c>
      <c r="H917" s="13">
        <v>0.80645</v>
      </c>
    </row>
    <row r="918" spans="1:8" x14ac:dyDescent="0.3">
      <c r="A918" s="4">
        <v>20150219</v>
      </c>
      <c r="B918" s="4">
        <v>2015</v>
      </c>
      <c r="C918" s="4" t="s">
        <v>2</v>
      </c>
      <c r="D918" s="4" t="s">
        <v>2</v>
      </c>
      <c r="E918" s="5">
        <v>14</v>
      </c>
      <c r="F918" s="5">
        <v>14</v>
      </c>
      <c r="G918" s="8">
        <v>50</v>
      </c>
      <c r="H918" s="13">
        <v>0.80645</v>
      </c>
    </row>
    <row r="919" spans="1:8" x14ac:dyDescent="0.3">
      <c r="A919" s="4">
        <v>20150219</v>
      </c>
      <c r="B919" s="4">
        <v>2015</v>
      </c>
      <c r="C919" s="4" t="s">
        <v>2</v>
      </c>
      <c r="D919" s="4" t="s">
        <v>2</v>
      </c>
      <c r="E919" s="5">
        <v>14</v>
      </c>
      <c r="F919" s="5">
        <v>14</v>
      </c>
      <c r="G919" s="8">
        <v>50</v>
      </c>
      <c r="H919" s="13">
        <v>0.80645</v>
      </c>
    </row>
    <row r="920" spans="1:8" x14ac:dyDescent="0.3">
      <c r="A920" s="4">
        <v>20150219</v>
      </c>
      <c r="B920" s="4">
        <v>2015</v>
      </c>
      <c r="C920" s="4" t="s">
        <v>2</v>
      </c>
      <c r="D920" s="4" t="s">
        <v>2</v>
      </c>
      <c r="E920" s="5">
        <v>13.5</v>
      </c>
      <c r="F920" s="5">
        <v>14</v>
      </c>
      <c r="G920" s="8">
        <v>50</v>
      </c>
      <c r="H920" s="13">
        <v>0.80645</v>
      </c>
    </row>
    <row r="921" spans="1:8" x14ac:dyDescent="0.3">
      <c r="A921" s="4">
        <v>20150219</v>
      </c>
      <c r="B921" s="4">
        <v>2015</v>
      </c>
      <c r="C921" s="4" t="s">
        <v>2</v>
      </c>
      <c r="D921" s="4" t="s">
        <v>2</v>
      </c>
      <c r="E921" s="5">
        <v>14</v>
      </c>
      <c r="F921" s="5">
        <v>14</v>
      </c>
      <c r="G921" s="8">
        <v>50</v>
      </c>
      <c r="H921" s="13">
        <v>0.80645</v>
      </c>
    </row>
    <row r="922" spans="1:8" x14ac:dyDescent="0.3">
      <c r="A922" s="4">
        <v>20150219</v>
      </c>
      <c r="B922" s="4">
        <v>2015</v>
      </c>
      <c r="C922" s="4" t="s">
        <v>2</v>
      </c>
      <c r="D922" s="4" t="s">
        <v>2</v>
      </c>
      <c r="E922" s="5">
        <v>14</v>
      </c>
      <c r="F922" s="5">
        <v>14</v>
      </c>
      <c r="G922" s="8">
        <v>50</v>
      </c>
      <c r="H922" s="13">
        <v>0.80645</v>
      </c>
    </row>
    <row r="923" spans="1:8" x14ac:dyDescent="0.3">
      <c r="A923" s="4">
        <v>20150219</v>
      </c>
      <c r="B923" s="4">
        <v>2015</v>
      </c>
      <c r="C923" s="4" t="s">
        <v>2</v>
      </c>
      <c r="D923" s="4" t="s">
        <v>2</v>
      </c>
      <c r="E923" s="5">
        <v>14</v>
      </c>
      <c r="F923" s="5">
        <v>14</v>
      </c>
      <c r="G923" s="8">
        <v>50</v>
      </c>
      <c r="H923" s="13">
        <v>0.80645</v>
      </c>
    </row>
    <row r="924" spans="1:8" x14ac:dyDescent="0.3">
      <c r="A924" s="4">
        <v>20150219</v>
      </c>
      <c r="B924" s="4">
        <v>2015</v>
      </c>
      <c r="C924" s="4" t="s">
        <v>2</v>
      </c>
      <c r="D924" s="4" t="s">
        <v>2</v>
      </c>
      <c r="E924" s="5" t="s">
        <v>6</v>
      </c>
      <c r="F924" s="5">
        <v>14</v>
      </c>
      <c r="G924" s="8">
        <v>50</v>
      </c>
      <c r="H924" s="13">
        <v>0.80645</v>
      </c>
    </row>
    <row r="925" spans="1:8" x14ac:dyDescent="0.3">
      <c r="A925" s="4">
        <v>20150219</v>
      </c>
      <c r="B925" s="4">
        <v>2015</v>
      </c>
      <c r="C925" s="4" t="s">
        <v>2</v>
      </c>
      <c r="D925" s="4" t="s">
        <v>2</v>
      </c>
      <c r="E925" s="5">
        <v>14</v>
      </c>
      <c r="F925" s="5">
        <v>14</v>
      </c>
      <c r="G925" s="8">
        <v>50</v>
      </c>
      <c r="H925" s="13">
        <v>0.80645</v>
      </c>
    </row>
    <row r="926" spans="1:8" x14ac:dyDescent="0.3">
      <c r="A926" s="4">
        <v>20150219</v>
      </c>
      <c r="B926" s="4">
        <v>2015</v>
      </c>
      <c r="C926" s="4" t="s">
        <v>2</v>
      </c>
      <c r="D926" s="4" t="s">
        <v>2</v>
      </c>
      <c r="E926" s="5">
        <v>14</v>
      </c>
      <c r="F926" s="5">
        <v>14</v>
      </c>
      <c r="G926" s="8">
        <v>50</v>
      </c>
      <c r="H926" s="13">
        <v>0.80645</v>
      </c>
    </row>
    <row r="927" spans="1:8" x14ac:dyDescent="0.3">
      <c r="A927" s="4">
        <v>20150219</v>
      </c>
      <c r="B927" s="4">
        <v>2015</v>
      </c>
      <c r="C927" s="4" t="s">
        <v>2</v>
      </c>
      <c r="D927" s="4" t="s">
        <v>2</v>
      </c>
      <c r="E927" s="5">
        <v>14</v>
      </c>
      <c r="F927" s="5">
        <v>14</v>
      </c>
      <c r="G927" s="8">
        <v>50</v>
      </c>
      <c r="H927" s="13">
        <v>0.80645</v>
      </c>
    </row>
    <row r="928" spans="1:8" x14ac:dyDescent="0.3">
      <c r="A928" s="4">
        <v>20150219</v>
      </c>
      <c r="B928" s="4">
        <v>2015</v>
      </c>
      <c r="C928" s="4" t="s">
        <v>2</v>
      </c>
      <c r="D928" s="4" t="s">
        <v>2</v>
      </c>
      <c r="E928" s="5">
        <v>14</v>
      </c>
      <c r="F928" s="5">
        <v>14</v>
      </c>
      <c r="G928" s="8">
        <v>50</v>
      </c>
      <c r="H928" s="13">
        <v>0.80645</v>
      </c>
    </row>
    <row r="929" spans="1:8" x14ac:dyDescent="0.3">
      <c r="A929" s="4">
        <v>20150219</v>
      </c>
      <c r="B929" s="4">
        <v>2015</v>
      </c>
      <c r="C929" s="4" t="s">
        <v>2</v>
      </c>
      <c r="D929" s="4" t="s">
        <v>2</v>
      </c>
      <c r="E929" s="5">
        <v>13.5</v>
      </c>
      <c r="F929" s="5">
        <v>14</v>
      </c>
      <c r="G929" s="8">
        <v>50</v>
      </c>
      <c r="H929" s="13">
        <v>0.80645</v>
      </c>
    </row>
    <row r="930" spans="1:8" x14ac:dyDescent="0.3">
      <c r="A930" s="4">
        <v>20150219</v>
      </c>
      <c r="B930" s="4">
        <v>2015</v>
      </c>
      <c r="C930" s="4" t="s">
        <v>2</v>
      </c>
      <c r="D930" s="4" t="s">
        <v>2</v>
      </c>
      <c r="G930" s="8">
        <v>50</v>
      </c>
      <c r="H930" s="13">
        <v>0.80645</v>
      </c>
    </row>
    <row r="931" spans="1:8" x14ac:dyDescent="0.3">
      <c r="A931" s="4">
        <v>20150219</v>
      </c>
      <c r="B931" s="4">
        <v>2015</v>
      </c>
      <c r="C931" s="4" t="s">
        <v>2</v>
      </c>
      <c r="D931" s="4" t="s">
        <v>2</v>
      </c>
      <c r="E931" s="5">
        <v>13</v>
      </c>
      <c r="F931" s="5">
        <v>13</v>
      </c>
      <c r="G931" s="8">
        <v>51</v>
      </c>
      <c r="H931" s="13">
        <v>0.82257900000000006</v>
      </c>
    </row>
    <row r="932" spans="1:8" x14ac:dyDescent="0.3">
      <c r="A932" s="4">
        <v>20150219</v>
      </c>
      <c r="B932" s="4">
        <v>2015</v>
      </c>
      <c r="C932" s="4" t="s">
        <v>2</v>
      </c>
      <c r="D932" s="4" t="s">
        <v>2</v>
      </c>
      <c r="E932" s="5">
        <v>13</v>
      </c>
      <c r="F932" s="5">
        <v>13</v>
      </c>
      <c r="G932" s="8">
        <v>51</v>
      </c>
      <c r="H932" s="13">
        <v>0.82257900000000006</v>
      </c>
    </row>
    <row r="933" spans="1:8" x14ac:dyDescent="0.3">
      <c r="A933" s="4">
        <v>20150219</v>
      </c>
      <c r="B933" s="4">
        <v>2015</v>
      </c>
      <c r="C933" s="4" t="s">
        <v>2</v>
      </c>
      <c r="D933" s="4" t="s">
        <v>2</v>
      </c>
      <c r="E933" s="5">
        <v>13</v>
      </c>
      <c r="F933" s="5">
        <v>13</v>
      </c>
      <c r="G933" s="8">
        <v>51</v>
      </c>
      <c r="H933" s="13">
        <v>0.82257900000000006</v>
      </c>
    </row>
    <row r="934" spans="1:8" x14ac:dyDescent="0.3">
      <c r="A934" s="4">
        <v>20150219</v>
      </c>
      <c r="B934" s="4">
        <v>2015</v>
      </c>
      <c r="C934" s="4" t="s">
        <v>2</v>
      </c>
      <c r="D934" s="4" t="s">
        <v>2</v>
      </c>
      <c r="E934" s="5">
        <v>14</v>
      </c>
      <c r="F934" s="5">
        <v>14</v>
      </c>
      <c r="G934" s="8">
        <v>51</v>
      </c>
      <c r="H934" s="13">
        <v>0.82257900000000006</v>
      </c>
    </row>
    <row r="935" spans="1:8" x14ac:dyDescent="0.3">
      <c r="A935" s="4">
        <v>20150219</v>
      </c>
      <c r="B935" s="4">
        <v>2015</v>
      </c>
      <c r="C935" s="4" t="s">
        <v>2</v>
      </c>
      <c r="D935" s="4" t="s">
        <v>2</v>
      </c>
      <c r="E935" s="5">
        <v>14</v>
      </c>
      <c r="F935" s="5">
        <v>14</v>
      </c>
      <c r="G935" s="8">
        <v>51</v>
      </c>
      <c r="H935" s="13">
        <v>0.82257900000000006</v>
      </c>
    </row>
    <row r="936" spans="1:8" x14ac:dyDescent="0.3">
      <c r="A936" s="4">
        <v>20150219</v>
      </c>
      <c r="B936" s="4">
        <v>2015</v>
      </c>
      <c r="C936" s="4" t="s">
        <v>2</v>
      </c>
      <c r="D936" s="4" t="s">
        <v>2</v>
      </c>
      <c r="E936" s="5">
        <v>15</v>
      </c>
      <c r="F936" s="5">
        <v>15</v>
      </c>
      <c r="G936" s="8">
        <v>51</v>
      </c>
      <c r="H936" s="13">
        <v>0.82257900000000006</v>
      </c>
    </row>
    <row r="937" spans="1:8" x14ac:dyDescent="0.3">
      <c r="A937" s="4">
        <v>20150219</v>
      </c>
      <c r="B937" s="4">
        <v>2015</v>
      </c>
      <c r="C937" s="4" t="s">
        <v>2</v>
      </c>
      <c r="D937" s="4" t="s">
        <v>2</v>
      </c>
      <c r="E937" s="5" t="s">
        <v>5</v>
      </c>
      <c r="F937" s="5">
        <v>15</v>
      </c>
      <c r="G937" s="8">
        <v>51</v>
      </c>
      <c r="H937" s="13">
        <v>0.82257900000000006</v>
      </c>
    </row>
    <row r="938" spans="1:8" x14ac:dyDescent="0.3">
      <c r="A938" s="4">
        <v>20150219</v>
      </c>
      <c r="B938" s="4">
        <v>2015</v>
      </c>
      <c r="C938" s="4" t="s">
        <v>2</v>
      </c>
      <c r="D938" s="4" t="s">
        <v>2</v>
      </c>
      <c r="E938" s="5">
        <v>13</v>
      </c>
      <c r="F938" s="5">
        <v>13</v>
      </c>
      <c r="G938" s="8">
        <v>52</v>
      </c>
      <c r="H938" s="13">
        <v>0.83870800000000001</v>
      </c>
    </row>
    <row r="939" spans="1:8" x14ac:dyDescent="0.3">
      <c r="A939" s="4">
        <v>20150219</v>
      </c>
      <c r="B939" s="4">
        <v>2015</v>
      </c>
      <c r="C939" s="4" t="s">
        <v>2</v>
      </c>
      <c r="D939" s="4" t="s">
        <v>2</v>
      </c>
      <c r="E939" s="5">
        <v>14</v>
      </c>
      <c r="F939" s="5">
        <v>14</v>
      </c>
      <c r="G939" s="8">
        <v>52</v>
      </c>
      <c r="H939" s="13">
        <v>0.83870800000000001</v>
      </c>
    </row>
    <row r="940" spans="1:8" x14ac:dyDescent="0.3">
      <c r="A940" s="4">
        <v>20150219</v>
      </c>
      <c r="B940" s="4">
        <v>2015</v>
      </c>
      <c r="C940" s="4" t="s">
        <v>2</v>
      </c>
      <c r="D940" s="4" t="s">
        <v>2</v>
      </c>
      <c r="E940" s="5">
        <v>14</v>
      </c>
      <c r="F940" s="5">
        <v>14</v>
      </c>
      <c r="G940" s="8">
        <v>52</v>
      </c>
      <c r="H940" s="13">
        <v>0.83870800000000001</v>
      </c>
    </row>
    <row r="941" spans="1:8" x14ac:dyDescent="0.3">
      <c r="A941" s="4">
        <v>20150219</v>
      </c>
      <c r="B941" s="4">
        <v>2015</v>
      </c>
      <c r="C941" s="4" t="s">
        <v>2</v>
      </c>
      <c r="D941" s="4" t="s">
        <v>2</v>
      </c>
      <c r="E941" s="5">
        <v>14</v>
      </c>
      <c r="F941" s="5">
        <v>14</v>
      </c>
      <c r="G941" s="8">
        <v>52</v>
      </c>
      <c r="H941" s="13">
        <v>0.83870800000000001</v>
      </c>
    </row>
    <row r="942" spans="1:8" x14ac:dyDescent="0.3">
      <c r="A942" s="4">
        <v>20150219</v>
      </c>
      <c r="B942" s="4">
        <v>2015</v>
      </c>
      <c r="C942" s="4" t="s">
        <v>2</v>
      </c>
      <c r="D942" s="4" t="s">
        <v>2</v>
      </c>
      <c r="E942" s="5">
        <v>13.5</v>
      </c>
      <c r="F942" s="5">
        <v>14</v>
      </c>
      <c r="G942" s="8">
        <v>52</v>
      </c>
      <c r="H942" s="13">
        <v>0.83870800000000001</v>
      </c>
    </row>
    <row r="943" spans="1:8" x14ac:dyDescent="0.3">
      <c r="A943" s="4">
        <v>20150219</v>
      </c>
      <c r="B943" s="4">
        <v>2015</v>
      </c>
      <c r="C943" s="4" t="s">
        <v>2</v>
      </c>
      <c r="D943" s="4" t="s">
        <v>2</v>
      </c>
      <c r="E943" s="5">
        <v>13.5</v>
      </c>
      <c r="F943" s="5">
        <v>14</v>
      </c>
      <c r="G943" s="8">
        <v>52</v>
      </c>
      <c r="H943" s="13">
        <v>0.83870800000000001</v>
      </c>
    </row>
    <row r="944" spans="1:8" x14ac:dyDescent="0.3">
      <c r="A944" s="4">
        <v>20150219</v>
      </c>
      <c r="B944" s="4">
        <v>2015</v>
      </c>
      <c r="C944" s="4" t="s">
        <v>2</v>
      </c>
      <c r="D944" s="4" t="s">
        <v>2</v>
      </c>
      <c r="E944" s="5">
        <v>14</v>
      </c>
      <c r="F944" s="5">
        <v>14</v>
      </c>
      <c r="G944" s="8">
        <v>52</v>
      </c>
      <c r="H944" s="13">
        <v>0.83870800000000001</v>
      </c>
    </row>
    <row r="945" spans="1:8" x14ac:dyDescent="0.3">
      <c r="A945" s="4">
        <v>20150219</v>
      </c>
      <c r="B945" s="4">
        <v>2015</v>
      </c>
      <c r="C945" s="4" t="s">
        <v>2</v>
      </c>
      <c r="D945" s="4" t="s">
        <v>2</v>
      </c>
      <c r="E945" s="5">
        <v>14</v>
      </c>
      <c r="F945" s="5">
        <v>14</v>
      </c>
      <c r="G945" s="8">
        <v>52</v>
      </c>
      <c r="H945" s="13">
        <v>0.83870800000000001</v>
      </c>
    </row>
    <row r="946" spans="1:8" x14ac:dyDescent="0.3">
      <c r="A946" s="4">
        <v>20150219</v>
      </c>
      <c r="B946" s="4">
        <v>2015</v>
      </c>
      <c r="C946" s="4" t="s">
        <v>2</v>
      </c>
      <c r="D946" s="4" t="s">
        <v>2</v>
      </c>
      <c r="E946" s="5">
        <v>14</v>
      </c>
      <c r="F946" s="5">
        <v>14</v>
      </c>
      <c r="G946" s="8">
        <v>52</v>
      </c>
      <c r="H946" s="13">
        <v>0.83870800000000001</v>
      </c>
    </row>
    <row r="947" spans="1:8" x14ac:dyDescent="0.3">
      <c r="A947" s="4">
        <v>20150219</v>
      </c>
      <c r="B947" s="4">
        <v>2015</v>
      </c>
      <c r="C947" s="4" t="s">
        <v>2</v>
      </c>
      <c r="D947" s="4" t="s">
        <v>2</v>
      </c>
      <c r="E947" s="5">
        <v>14</v>
      </c>
      <c r="F947" s="5">
        <v>14</v>
      </c>
      <c r="G947" s="8">
        <v>52</v>
      </c>
      <c r="H947" s="13">
        <v>0.83870800000000001</v>
      </c>
    </row>
    <row r="948" spans="1:8" x14ac:dyDescent="0.3">
      <c r="A948" s="4">
        <v>20150219</v>
      </c>
      <c r="B948" s="4">
        <v>2015</v>
      </c>
      <c r="C948" s="4" t="s">
        <v>2</v>
      </c>
      <c r="D948" s="4" t="s">
        <v>2</v>
      </c>
      <c r="E948" s="5">
        <v>14.5</v>
      </c>
      <c r="F948" s="5">
        <v>15</v>
      </c>
      <c r="G948" s="8">
        <v>52</v>
      </c>
      <c r="H948" s="13">
        <v>0.83870800000000001</v>
      </c>
    </row>
    <row r="949" spans="1:8" x14ac:dyDescent="0.3">
      <c r="A949" s="4">
        <v>20150219</v>
      </c>
      <c r="B949" s="4">
        <v>2015</v>
      </c>
      <c r="C949" s="4" t="s">
        <v>2</v>
      </c>
      <c r="D949" s="4" t="s">
        <v>2</v>
      </c>
      <c r="E949" s="5">
        <v>15</v>
      </c>
      <c r="F949" s="5">
        <v>15</v>
      </c>
      <c r="G949" s="8">
        <v>52</v>
      </c>
      <c r="H949" s="13">
        <v>0.83870800000000001</v>
      </c>
    </row>
    <row r="950" spans="1:8" x14ac:dyDescent="0.3">
      <c r="A950" s="4">
        <v>20150219</v>
      </c>
      <c r="B950" s="4">
        <v>2015</v>
      </c>
      <c r="C950" s="4" t="s">
        <v>2</v>
      </c>
      <c r="D950" s="4" t="s">
        <v>2</v>
      </c>
      <c r="E950" s="5" t="s">
        <v>7</v>
      </c>
      <c r="F950" s="5">
        <v>15</v>
      </c>
      <c r="G950" s="8">
        <v>52</v>
      </c>
      <c r="H950" s="13">
        <v>0.83870800000000001</v>
      </c>
    </row>
    <row r="951" spans="1:8" x14ac:dyDescent="0.3">
      <c r="A951" s="4">
        <v>20150219</v>
      </c>
      <c r="B951" s="4">
        <v>2015</v>
      </c>
      <c r="C951" s="4" t="s">
        <v>2</v>
      </c>
      <c r="D951" s="4" t="s">
        <v>2</v>
      </c>
      <c r="E951" s="5">
        <v>15</v>
      </c>
      <c r="F951" s="5">
        <v>15</v>
      </c>
      <c r="G951" s="8">
        <v>52</v>
      </c>
      <c r="H951" s="13">
        <v>0.83870800000000001</v>
      </c>
    </row>
    <row r="952" spans="1:8" x14ac:dyDescent="0.3">
      <c r="A952" s="4">
        <v>20150219</v>
      </c>
      <c r="B952" s="4">
        <v>2015</v>
      </c>
      <c r="C952" s="4" t="s">
        <v>2</v>
      </c>
      <c r="D952" s="4" t="s">
        <v>2</v>
      </c>
      <c r="E952" s="5">
        <v>15</v>
      </c>
      <c r="F952" s="5">
        <v>15</v>
      </c>
      <c r="G952" s="8">
        <v>52</v>
      </c>
      <c r="H952" s="13">
        <v>0.83870800000000001</v>
      </c>
    </row>
    <row r="953" spans="1:8" x14ac:dyDescent="0.3">
      <c r="A953" s="4">
        <v>20150219</v>
      </c>
      <c r="B953" s="4">
        <v>2015</v>
      </c>
      <c r="C953" s="4" t="s">
        <v>2</v>
      </c>
      <c r="D953" s="4" t="s">
        <v>2</v>
      </c>
      <c r="E953" s="5">
        <v>15</v>
      </c>
      <c r="F953" s="5">
        <v>15</v>
      </c>
      <c r="G953" s="8">
        <v>52</v>
      </c>
      <c r="H953" s="13">
        <v>0.83870800000000001</v>
      </c>
    </row>
    <row r="954" spans="1:8" x14ac:dyDescent="0.3">
      <c r="A954" s="4">
        <v>20150219</v>
      </c>
      <c r="B954" s="4">
        <v>2015</v>
      </c>
      <c r="C954" s="4" t="s">
        <v>2</v>
      </c>
      <c r="D954" s="4" t="s">
        <v>2</v>
      </c>
      <c r="E954" s="5">
        <v>14</v>
      </c>
      <c r="F954" s="5">
        <v>14</v>
      </c>
      <c r="G954" s="8">
        <v>53</v>
      </c>
      <c r="H954" s="13">
        <v>0.85483700000000007</v>
      </c>
    </row>
    <row r="955" spans="1:8" x14ac:dyDescent="0.3">
      <c r="A955" s="4">
        <v>20150219</v>
      </c>
      <c r="B955" s="4">
        <v>2015</v>
      </c>
      <c r="C955" s="4" t="s">
        <v>2</v>
      </c>
      <c r="D955" s="4" t="s">
        <v>2</v>
      </c>
      <c r="E955" s="5">
        <v>14</v>
      </c>
      <c r="F955" s="5">
        <v>14</v>
      </c>
      <c r="G955" s="8">
        <v>53</v>
      </c>
      <c r="H955" s="13">
        <v>0.85483700000000007</v>
      </c>
    </row>
    <row r="956" spans="1:8" x14ac:dyDescent="0.3">
      <c r="A956" s="4">
        <v>20150219</v>
      </c>
      <c r="B956" s="4">
        <v>2015</v>
      </c>
      <c r="C956" s="4" t="s">
        <v>2</v>
      </c>
      <c r="D956" s="4" t="s">
        <v>2</v>
      </c>
      <c r="E956" s="5">
        <v>14</v>
      </c>
      <c r="F956" s="5">
        <v>14</v>
      </c>
      <c r="G956" s="8">
        <v>53</v>
      </c>
      <c r="H956" s="13">
        <v>0.85483700000000007</v>
      </c>
    </row>
    <row r="957" spans="1:8" x14ac:dyDescent="0.3">
      <c r="A957" s="4">
        <v>20150219</v>
      </c>
      <c r="B957" s="4">
        <v>2015</v>
      </c>
      <c r="C957" s="4" t="s">
        <v>2</v>
      </c>
      <c r="D957" s="4" t="s">
        <v>2</v>
      </c>
      <c r="E957" s="5">
        <v>13.5</v>
      </c>
      <c r="F957" s="5">
        <v>14</v>
      </c>
      <c r="G957" s="8">
        <v>53</v>
      </c>
      <c r="H957" s="13">
        <v>0.85483700000000007</v>
      </c>
    </row>
    <row r="958" spans="1:8" x14ac:dyDescent="0.3">
      <c r="A958" s="4">
        <v>20150219</v>
      </c>
      <c r="B958" s="4">
        <v>2015</v>
      </c>
      <c r="C958" s="4" t="s">
        <v>2</v>
      </c>
      <c r="D958" s="4" t="s">
        <v>2</v>
      </c>
      <c r="E958" s="5">
        <v>14</v>
      </c>
      <c r="F958" s="5">
        <v>14</v>
      </c>
      <c r="G958" s="8">
        <v>53</v>
      </c>
      <c r="H958" s="13">
        <v>0.85483700000000007</v>
      </c>
    </row>
    <row r="959" spans="1:8" x14ac:dyDescent="0.3">
      <c r="A959" s="4">
        <v>20150219</v>
      </c>
      <c r="B959" s="4">
        <v>2015</v>
      </c>
      <c r="C959" s="4" t="s">
        <v>2</v>
      </c>
      <c r="D959" s="4" t="s">
        <v>2</v>
      </c>
      <c r="E959" s="5">
        <v>14</v>
      </c>
      <c r="F959" s="5">
        <v>14</v>
      </c>
      <c r="G959" s="8">
        <v>53</v>
      </c>
      <c r="H959" s="13">
        <v>0.85483700000000007</v>
      </c>
    </row>
    <row r="960" spans="1:8" x14ac:dyDescent="0.3">
      <c r="A960" s="4">
        <v>20150219</v>
      </c>
      <c r="B960" s="4">
        <v>2015</v>
      </c>
      <c r="C960" s="4" t="s">
        <v>2</v>
      </c>
      <c r="D960" s="4" t="s">
        <v>2</v>
      </c>
      <c r="E960" s="5">
        <v>15</v>
      </c>
      <c r="F960" s="5">
        <v>15</v>
      </c>
      <c r="G960" s="8">
        <v>53</v>
      </c>
      <c r="H960" s="13">
        <v>0.85483700000000007</v>
      </c>
    </row>
    <row r="961" spans="1:8" x14ac:dyDescent="0.3">
      <c r="A961" s="4">
        <v>20150219</v>
      </c>
      <c r="B961" s="4">
        <v>2015</v>
      </c>
      <c r="C961" s="4" t="s">
        <v>2</v>
      </c>
      <c r="D961" s="4" t="s">
        <v>2</v>
      </c>
      <c r="E961" s="5">
        <v>15</v>
      </c>
      <c r="F961" s="5">
        <v>15</v>
      </c>
      <c r="G961" s="8">
        <v>53</v>
      </c>
      <c r="H961" s="13">
        <v>0.85483700000000007</v>
      </c>
    </row>
    <row r="962" spans="1:8" x14ac:dyDescent="0.3">
      <c r="A962" s="4">
        <v>20150219</v>
      </c>
      <c r="B962" s="4">
        <v>2015</v>
      </c>
      <c r="C962" s="4" t="s">
        <v>2</v>
      </c>
      <c r="D962" s="4" t="s">
        <v>2</v>
      </c>
      <c r="E962" s="5">
        <v>15</v>
      </c>
      <c r="F962" s="5">
        <v>15</v>
      </c>
      <c r="G962" s="8">
        <v>53</v>
      </c>
      <c r="H962" s="13">
        <v>0.85483700000000007</v>
      </c>
    </row>
    <row r="963" spans="1:8" x14ac:dyDescent="0.3">
      <c r="A963" s="4">
        <v>20150219</v>
      </c>
      <c r="B963" s="4">
        <v>2015</v>
      </c>
      <c r="C963" s="4" t="s">
        <v>2</v>
      </c>
      <c r="D963" s="4" t="s">
        <v>2</v>
      </c>
      <c r="E963" s="5">
        <v>15</v>
      </c>
      <c r="F963" s="5">
        <v>15</v>
      </c>
      <c r="G963" s="8">
        <v>53</v>
      </c>
      <c r="H963" s="13">
        <v>0.85483700000000007</v>
      </c>
    </row>
    <row r="964" spans="1:8" x14ac:dyDescent="0.3">
      <c r="A964" s="4">
        <v>20150219</v>
      </c>
      <c r="B964" s="4">
        <v>2015</v>
      </c>
      <c r="C964" s="4" t="s">
        <v>2</v>
      </c>
      <c r="D964" s="4" t="s">
        <v>2</v>
      </c>
      <c r="E964" s="5">
        <v>13</v>
      </c>
      <c r="F964" s="5">
        <v>13</v>
      </c>
      <c r="G964" s="8">
        <v>54</v>
      </c>
      <c r="H964" s="13">
        <v>0.87096600000000002</v>
      </c>
    </row>
    <row r="965" spans="1:8" x14ac:dyDescent="0.3">
      <c r="A965" s="4">
        <v>20150219</v>
      </c>
      <c r="B965" s="4">
        <v>2015</v>
      </c>
      <c r="C965" s="4" t="s">
        <v>2</v>
      </c>
      <c r="D965" s="4" t="s">
        <v>2</v>
      </c>
      <c r="E965" s="5">
        <v>13</v>
      </c>
      <c r="F965" s="5">
        <v>13</v>
      </c>
      <c r="G965" s="8">
        <v>54</v>
      </c>
      <c r="H965" s="13">
        <v>0.87096600000000002</v>
      </c>
    </row>
    <row r="966" spans="1:8" x14ac:dyDescent="0.3">
      <c r="A966" s="4">
        <v>20150219</v>
      </c>
      <c r="B966" s="4">
        <v>2015</v>
      </c>
      <c r="C966" s="4" t="s">
        <v>2</v>
      </c>
      <c r="D966" s="4" t="s">
        <v>2</v>
      </c>
      <c r="E966" s="5">
        <v>14</v>
      </c>
      <c r="F966" s="5">
        <v>14</v>
      </c>
      <c r="G966" s="8">
        <v>54</v>
      </c>
      <c r="H966" s="13">
        <v>0.87096600000000002</v>
      </c>
    </row>
    <row r="967" spans="1:8" x14ac:dyDescent="0.3">
      <c r="A967" s="4">
        <v>20150219</v>
      </c>
      <c r="B967" s="4">
        <v>2015</v>
      </c>
      <c r="C967" s="4" t="s">
        <v>2</v>
      </c>
      <c r="D967" s="4" t="s">
        <v>2</v>
      </c>
      <c r="E967" s="5">
        <v>14</v>
      </c>
      <c r="F967" s="5">
        <v>14</v>
      </c>
      <c r="G967" s="8">
        <v>54</v>
      </c>
      <c r="H967" s="13">
        <v>0.87096600000000002</v>
      </c>
    </row>
    <row r="968" spans="1:8" x14ac:dyDescent="0.3">
      <c r="A968" s="4">
        <v>20150219</v>
      </c>
      <c r="B968" s="4">
        <v>2015</v>
      </c>
      <c r="C968" s="4" t="s">
        <v>2</v>
      </c>
      <c r="D968" s="4" t="s">
        <v>2</v>
      </c>
      <c r="E968" s="5">
        <v>15</v>
      </c>
      <c r="F968" s="5">
        <v>15</v>
      </c>
      <c r="G968" s="8">
        <v>54</v>
      </c>
      <c r="H968" s="13">
        <v>0.87096600000000002</v>
      </c>
    </row>
    <row r="969" spans="1:8" x14ac:dyDescent="0.3">
      <c r="A969" s="4">
        <v>20150219</v>
      </c>
      <c r="B969" s="4">
        <v>2015</v>
      </c>
      <c r="C969" s="4" t="s">
        <v>2</v>
      </c>
      <c r="D969" s="4" t="s">
        <v>2</v>
      </c>
      <c r="E969" s="5">
        <v>15</v>
      </c>
      <c r="F969" s="5">
        <v>15</v>
      </c>
      <c r="G969" s="8">
        <v>54</v>
      </c>
      <c r="H969" s="13">
        <v>0.87096600000000002</v>
      </c>
    </row>
    <row r="970" spans="1:8" x14ac:dyDescent="0.3">
      <c r="A970" s="4">
        <v>20150219</v>
      </c>
      <c r="B970" s="4">
        <v>2015</v>
      </c>
      <c r="C970" s="4" t="s">
        <v>2</v>
      </c>
      <c r="D970" s="4" t="s">
        <v>2</v>
      </c>
      <c r="E970" s="5">
        <v>15</v>
      </c>
      <c r="F970" s="5">
        <v>15</v>
      </c>
      <c r="G970" s="8">
        <v>54</v>
      </c>
      <c r="H970" s="13">
        <v>0.87096600000000002</v>
      </c>
    </row>
    <row r="971" spans="1:8" x14ac:dyDescent="0.3">
      <c r="A971" s="4">
        <v>20150219</v>
      </c>
      <c r="B971" s="4">
        <v>2015</v>
      </c>
      <c r="C971" s="4" t="s">
        <v>2</v>
      </c>
      <c r="D971" s="4" t="s">
        <v>2</v>
      </c>
      <c r="E971" s="5">
        <v>15.5</v>
      </c>
      <c r="F971" s="5">
        <v>16</v>
      </c>
      <c r="G971" s="8">
        <v>54</v>
      </c>
      <c r="H971" s="13">
        <v>0.87096600000000002</v>
      </c>
    </row>
    <row r="972" spans="1:8" x14ac:dyDescent="0.3">
      <c r="A972" s="4">
        <v>20150219</v>
      </c>
      <c r="B972" s="4">
        <v>2015</v>
      </c>
      <c r="C972" s="4" t="s">
        <v>2</v>
      </c>
      <c r="D972" s="4" t="s">
        <v>2</v>
      </c>
      <c r="E972" s="5">
        <v>15.5</v>
      </c>
      <c r="F972" s="5">
        <v>16</v>
      </c>
      <c r="G972" s="8">
        <v>54</v>
      </c>
      <c r="H972" s="13">
        <v>0.87096600000000002</v>
      </c>
    </row>
    <row r="973" spans="1:8" x14ac:dyDescent="0.3">
      <c r="A973" s="4">
        <v>20150219</v>
      </c>
      <c r="B973" s="4">
        <v>2015</v>
      </c>
      <c r="C973" s="4" t="s">
        <v>2</v>
      </c>
      <c r="D973" s="4" t="s">
        <v>2</v>
      </c>
      <c r="E973" s="5">
        <v>16</v>
      </c>
      <c r="F973" s="5">
        <v>16</v>
      </c>
      <c r="G973" s="8">
        <v>54</v>
      </c>
      <c r="H973" s="13">
        <v>0.87096600000000002</v>
      </c>
    </row>
    <row r="974" spans="1:8" x14ac:dyDescent="0.3">
      <c r="A974" s="4">
        <v>20150219</v>
      </c>
      <c r="B974" s="4">
        <v>2015</v>
      </c>
      <c r="C974" s="4" t="s">
        <v>2</v>
      </c>
      <c r="D974" s="4" t="s">
        <v>2</v>
      </c>
      <c r="E974" s="5">
        <v>15.5</v>
      </c>
      <c r="F974" s="5">
        <v>16</v>
      </c>
      <c r="G974" s="8">
        <v>54</v>
      </c>
      <c r="H974" s="13">
        <v>0.87096600000000002</v>
      </c>
    </row>
    <row r="975" spans="1:8" x14ac:dyDescent="0.3">
      <c r="A975" s="4">
        <v>20150219</v>
      </c>
      <c r="B975" s="4">
        <v>2015</v>
      </c>
      <c r="C975" s="4" t="s">
        <v>2</v>
      </c>
      <c r="D975" s="4" t="s">
        <v>2</v>
      </c>
      <c r="E975" s="5">
        <v>13.5</v>
      </c>
      <c r="F975" s="5">
        <v>14</v>
      </c>
      <c r="G975" s="8">
        <v>55</v>
      </c>
      <c r="H975" s="13">
        <v>0.88709500000000008</v>
      </c>
    </row>
    <row r="976" spans="1:8" x14ac:dyDescent="0.3">
      <c r="A976" s="4">
        <v>20150219</v>
      </c>
      <c r="B976" s="4">
        <v>2015</v>
      </c>
      <c r="C976" s="4" t="s">
        <v>2</v>
      </c>
      <c r="D976" s="4" t="s">
        <v>2</v>
      </c>
      <c r="E976" s="5">
        <v>14</v>
      </c>
      <c r="F976" s="5">
        <v>14</v>
      </c>
      <c r="G976" s="8">
        <v>55</v>
      </c>
      <c r="H976" s="13">
        <v>0.88709500000000008</v>
      </c>
    </row>
    <row r="977" spans="1:8" x14ac:dyDescent="0.3">
      <c r="A977" s="4">
        <v>20150219</v>
      </c>
      <c r="B977" s="4">
        <v>2015</v>
      </c>
      <c r="C977" s="4" t="s">
        <v>2</v>
      </c>
      <c r="D977" s="4" t="s">
        <v>2</v>
      </c>
      <c r="E977" s="5">
        <v>14</v>
      </c>
      <c r="F977" s="5">
        <v>14</v>
      </c>
      <c r="G977" s="8">
        <v>55</v>
      </c>
      <c r="H977" s="13">
        <v>0.88709500000000008</v>
      </c>
    </row>
    <row r="978" spans="1:8" x14ac:dyDescent="0.3">
      <c r="A978" s="4">
        <v>20150219</v>
      </c>
      <c r="B978" s="4">
        <v>2015</v>
      </c>
      <c r="C978" s="4" t="s">
        <v>2</v>
      </c>
      <c r="D978" s="4" t="s">
        <v>2</v>
      </c>
      <c r="E978" s="5">
        <v>14</v>
      </c>
      <c r="F978" s="5">
        <v>14</v>
      </c>
      <c r="G978" s="8">
        <v>55</v>
      </c>
      <c r="H978" s="13">
        <v>0.88709500000000008</v>
      </c>
    </row>
    <row r="979" spans="1:8" x14ac:dyDescent="0.3">
      <c r="A979" s="4">
        <v>20150219</v>
      </c>
      <c r="B979" s="4">
        <v>2015</v>
      </c>
      <c r="C979" s="4" t="s">
        <v>2</v>
      </c>
      <c r="D979" s="4" t="s">
        <v>2</v>
      </c>
      <c r="E979" s="5">
        <v>14</v>
      </c>
      <c r="F979" s="5">
        <v>14</v>
      </c>
      <c r="G979" s="8">
        <v>55</v>
      </c>
      <c r="H979" s="13">
        <v>0.88709500000000008</v>
      </c>
    </row>
    <row r="980" spans="1:8" x14ac:dyDescent="0.3">
      <c r="A980" s="4">
        <v>20150219</v>
      </c>
      <c r="B980" s="4">
        <v>2015</v>
      </c>
      <c r="C980" s="4" t="s">
        <v>2</v>
      </c>
      <c r="D980" s="4" t="s">
        <v>2</v>
      </c>
      <c r="E980" s="5">
        <v>15</v>
      </c>
      <c r="F980" s="5">
        <v>15</v>
      </c>
      <c r="G980" s="8">
        <v>55</v>
      </c>
      <c r="H980" s="13">
        <v>0.88709500000000008</v>
      </c>
    </row>
    <row r="981" spans="1:8" x14ac:dyDescent="0.3">
      <c r="A981" s="4">
        <v>20150219</v>
      </c>
      <c r="B981" s="4">
        <v>2015</v>
      </c>
      <c r="C981" s="4" t="s">
        <v>2</v>
      </c>
      <c r="D981" s="4" t="s">
        <v>2</v>
      </c>
      <c r="E981" s="5">
        <v>14.5</v>
      </c>
      <c r="F981" s="5">
        <v>15</v>
      </c>
      <c r="G981" s="8">
        <v>55</v>
      </c>
      <c r="H981" s="13">
        <v>0.88709500000000008</v>
      </c>
    </row>
    <row r="982" spans="1:8" x14ac:dyDescent="0.3">
      <c r="A982" s="4">
        <v>20150219</v>
      </c>
      <c r="B982" s="4">
        <v>2015</v>
      </c>
      <c r="C982" s="4" t="s">
        <v>2</v>
      </c>
      <c r="D982" s="4" t="s">
        <v>2</v>
      </c>
      <c r="E982" s="5" t="s">
        <v>7</v>
      </c>
      <c r="F982" s="5">
        <v>15</v>
      </c>
      <c r="G982" s="8">
        <v>55</v>
      </c>
      <c r="H982" s="13">
        <v>0.88709500000000008</v>
      </c>
    </row>
    <row r="983" spans="1:8" x14ac:dyDescent="0.3">
      <c r="A983" s="4">
        <v>20150219</v>
      </c>
      <c r="B983" s="4">
        <v>2015</v>
      </c>
      <c r="C983" s="4" t="s">
        <v>2</v>
      </c>
      <c r="D983" s="4" t="s">
        <v>2</v>
      </c>
      <c r="E983" s="5">
        <v>15</v>
      </c>
      <c r="F983" s="5">
        <v>15</v>
      </c>
      <c r="G983" s="8">
        <v>55</v>
      </c>
      <c r="H983" s="13">
        <v>0.88709500000000008</v>
      </c>
    </row>
    <row r="984" spans="1:8" x14ac:dyDescent="0.3">
      <c r="A984" s="4">
        <v>20150219</v>
      </c>
      <c r="B984" s="4">
        <v>2015</v>
      </c>
      <c r="C984" s="4" t="s">
        <v>2</v>
      </c>
      <c r="D984" s="4" t="s">
        <v>2</v>
      </c>
      <c r="E984" s="5">
        <v>15</v>
      </c>
      <c r="F984" s="5">
        <v>15</v>
      </c>
      <c r="G984" s="8">
        <v>55</v>
      </c>
      <c r="H984" s="13">
        <v>0.88709500000000008</v>
      </c>
    </row>
    <row r="985" spans="1:8" x14ac:dyDescent="0.3">
      <c r="A985" s="4">
        <v>20150219</v>
      </c>
      <c r="B985" s="4">
        <v>2015</v>
      </c>
      <c r="C985" s="4" t="s">
        <v>2</v>
      </c>
      <c r="D985" s="4" t="s">
        <v>2</v>
      </c>
      <c r="E985" s="5">
        <v>15</v>
      </c>
      <c r="F985" s="5">
        <v>15</v>
      </c>
      <c r="G985" s="8">
        <v>55</v>
      </c>
      <c r="H985" s="13">
        <v>0.88709500000000008</v>
      </c>
    </row>
    <row r="986" spans="1:8" x14ac:dyDescent="0.3">
      <c r="A986" s="4">
        <v>20150219</v>
      </c>
      <c r="B986" s="4">
        <v>2015</v>
      </c>
      <c r="C986" s="4" t="s">
        <v>2</v>
      </c>
      <c r="D986" s="4" t="s">
        <v>2</v>
      </c>
      <c r="E986" s="5">
        <v>15</v>
      </c>
      <c r="F986" s="5">
        <v>15</v>
      </c>
      <c r="G986" s="8">
        <v>55</v>
      </c>
      <c r="H986" s="13">
        <v>0.88709500000000008</v>
      </c>
    </row>
    <row r="987" spans="1:8" x14ac:dyDescent="0.3">
      <c r="A987" s="4">
        <v>20150219</v>
      </c>
      <c r="B987" s="4">
        <v>2015</v>
      </c>
      <c r="C987" s="4" t="s">
        <v>2</v>
      </c>
      <c r="D987" s="4" t="s">
        <v>2</v>
      </c>
      <c r="E987" s="5">
        <v>15</v>
      </c>
      <c r="F987" s="5">
        <v>15</v>
      </c>
      <c r="G987" s="8">
        <v>55</v>
      </c>
      <c r="H987" s="13">
        <v>0.88709500000000008</v>
      </c>
    </row>
    <row r="988" spans="1:8" x14ac:dyDescent="0.3">
      <c r="A988" s="4">
        <v>20150219</v>
      </c>
      <c r="B988" s="4">
        <v>2015</v>
      </c>
      <c r="C988" s="4" t="s">
        <v>2</v>
      </c>
      <c r="D988" s="4" t="s">
        <v>2</v>
      </c>
      <c r="E988" s="5">
        <v>15</v>
      </c>
      <c r="F988" s="5">
        <v>15</v>
      </c>
      <c r="G988" s="8">
        <v>55</v>
      </c>
      <c r="H988" s="13">
        <v>0.88709500000000008</v>
      </c>
    </row>
    <row r="989" spans="1:8" x14ac:dyDescent="0.3">
      <c r="A989" s="4">
        <v>20150219</v>
      </c>
      <c r="B989" s="4">
        <v>2015</v>
      </c>
      <c r="C989" s="4" t="s">
        <v>2</v>
      </c>
      <c r="D989" s="4" t="s">
        <v>2</v>
      </c>
      <c r="E989" s="5">
        <v>16</v>
      </c>
      <c r="F989" s="5">
        <v>16</v>
      </c>
      <c r="G989" s="8">
        <v>55</v>
      </c>
      <c r="H989" s="13">
        <v>0.88709500000000008</v>
      </c>
    </row>
    <row r="990" spans="1:8" x14ac:dyDescent="0.3">
      <c r="A990" s="4">
        <v>20150219</v>
      </c>
      <c r="B990" s="4">
        <v>2015</v>
      </c>
      <c r="C990" s="4" t="s">
        <v>2</v>
      </c>
      <c r="D990" s="4" t="s">
        <v>2</v>
      </c>
      <c r="E990" s="5">
        <v>16</v>
      </c>
      <c r="F990" s="5">
        <v>16</v>
      </c>
      <c r="G990" s="8">
        <v>55</v>
      </c>
      <c r="H990" s="13">
        <v>0.88709500000000008</v>
      </c>
    </row>
    <row r="991" spans="1:8" x14ac:dyDescent="0.3">
      <c r="A991" s="4">
        <v>20150219</v>
      </c>
      <c r="B991" s="4">
        <v>2015</v>
      </c>
      <c r="C991" s="4" t="s">
        <v>2</v>
      </c>
      <c r="D991" s="4" t="s">
        <v>2</v>
      </c>
      <c r="E991" s="5">
        <v>16</v>
      </c>
      <c r="F991" s="5">
        <v>16</v>
      </c>
      <c r="G991" s="8">
        <v>55</v>
      </c>
      <c r="H991" s="13">
        <v>0.88709500000000008</v>
      </c>
    </row>
    <row r="992" spans="1:8" x14ac:dyDescent="0.3">
      <c r="A992" s="4">
        <v>20150219</v>
      </c>
      <c r="B992" s="4">
        <v>2015</v>
      </c>
      <c r="C992" s="4" t="s">
        <v>2</v>
      </c>
      <c r="D992" s="4" t="s">
        <v>2</v>
      </c>
      <c r="E992" s="5">
        <v>16</v>
      </c>
      <c r="F992" s="5">
        <v>16</v>
      </c>
      <c r="G992" s="8">
        <v>55</v>
      </c>
      <c r="H992" s="13">
        <v>0.88709500000000008</v>
      </c>
    </row>
    <row r="993" spans="1:8" x14ac:dyDescent="0.3">
      <c r="A993" s="4">
        <v>20150219</v>
      </c>
      <c r="B993" s="4">
        <v>2015</v>
      </c>
      <c r="C993" s="4" t="s">
        <v>2</v>
      </c>
      <c r="D993" s="4" t="s">
        <v>2</v>
      </c>
      <c r="E993" s="5">
        <v>13.5</v>
      </c>
      <c r="F993" s="5">
        <v>14</v>
      </c>
      <c r="G993" s="8">
        <v>56</v>
      </c>
      <c r="H993" s="13">
        <v>0.90322400000000003</v>
      </c>
    </row>
    <row r="994" spans="1:8" x14ac:dyDescent="0.3">
      <c r="A994" s="4">
        <v>20150219</v>
      </c>
      <c r="B994" s="4">
        <v>2015</v>
      </c>
      <c r="C994" s="4" t="s">
        <v>2</v>
      </c>
      <c r="D994" s="4" t="s">
        <v>2</v>
      </c>
      <c r="E994" s="5">
        <v>14</v>
      </c>
      <c r="F994" s="5">
        <v>14</v>
      </c>
      <c r="G994" s="8">
        <v>56</v>
      </c>
      <c r="H994" s="13">
        <v>0.90322400000000003</v>
      </c>
    </row>
    <row r="995" spans="1:8" x14ac:dyDescent="0.3">
      <c r="A995" s="4">
        <v>20150219</v>
      </c>
      <c r="B995" s="4">
        <v>2015</v>
      </c>
      <c r="C995" s="4" t="s">
        <v>2</v>
      </c>
      <c r="D995" s="4" t="s">
        <v>2</v>
      </c>
      <c r="E995" s="5">
        <v>14</v>
      </c>
      <c r="F995" s="5">
        <v>14</v>
      </c>
      <c r="G995" s="8">
        <v>56</v>
      </c>
      <c r="H995" s="13">
        <v>0.90322400000000003</v>
      </c>
    </row>
    <row r="996" spans="1:8" x14ac:dyDescent="0.3">
      <c r="A996" s="4">
        <v>20150219</v>
      </c>
      <c r="B996" s="4">
        <v>2015</v>
      </c>
      <c r="C996" s="4" t="s">
        <v>2</v>
      </c>
      <c r="D996" s="4" t="s">
        <v>2</v>
      </c>
      <c r="E996" s="5">
        <v>15</v>
      </c>
      <c r="F996" s="5">
        <v>15</v>
      </c>
      <c r="G996" s="8">
        <v>56</v>
      </c>
      <c r="H996" s="13">
        <v>0.90322400000000003</v>
      </c>
    </row>
    <row r="997" spans="1:8" x14ac:dyDescent="0.3">
      <c r="A997" s="4">
        <v>20150219</v>
      </c>
      <c r="B997" s="4">
        <v>2015</v>
      </c>
      <c r="C997" s="4" t="s">
        <v>2</v>
      </c>
      <c r="D997" s="4" t="s">
        <v>2</v>
      </c>
      <c r="E997" s="5">
        <v>15</v>
      </c>
      <c r="F997" s="5">
        <v>15</v>
      </c>
      <c r="G997" s="8">
        <v>56</v>
      </c>
      <c r="H997" s="13">
        <v>0.90322400000000003</v>
      </c>
    </row>
    <row r="998" spans="1:8" x14ac:dyDescent="0.3">
      <c r="A998" s="4">
        <v>20150219</v>
      </c>
      <c r="B998" s="4">
        <v>2015</v>
      </c>
      <c r="C998" s="4" t="s">
        <v>2</v>
      </c>
      <c r="D998" s="4" t="s">
        <v>2</v>
      </c>
      <c r="E998" s="5">
        <v>15</v>
      </c>
      <c r="F998" s="5">
        <v>15</v>
      </c>
      <c r="G998" s="8">
        <v>56</v>
      </c>
      <c r="H998" s="13">
        <v>0.90322400000000003</v>
      </c>
    </row>
    <row r="999" spans="1:8" x14ac:dyDescent="0.3">
      <c r="A999" s="4">
        <v>20150219</v>
      </c>
      <c r="B999" s="4">
        <v>2015</v>
      </c>
      <c r="C999" s="4" t="s">
        <v>2</v>
      </c>
      <c r="D999" s="4" t="s">
        <v>2</v>
      </c>
      <c r="E999" s="5">
        <v>15</v>
      </c>
      <c r="F999" s="5">
        <v>15</v>
      </c>
      <c r="G999" s="8">
        <v>56</v>
      </c>
      <c r="H999" s="13">
        <v>0.90322400000000003</v>
      </c>
    </row>
    <row r="1000" spans="1:8" x14ac:dyDescent="0.3">
      <c r="A1000" s="4">
        <v>20150219</v>
      </c>
      <c r="B1000" s="4">
        <v>2015</v>
      </c>
      <c r="C1000" s="4" t="s">
        <v>2</v>
      </c>
      <c r="D1000" s="4" t="s">
        <v>2</v>
      </c>
      <c r="E1000" s="5">
        <v>14.5</v>
      </c>
      <c r="F1000" s="5">
        <v>15</v>
      </c>
      <c r="G1000" s="8">
        <v>56</v>
      </c>
      <c r="H1000" s="13">
        <v>0.90322400000000003</v>
      </c>
    </row>
    <row r="1001" spans="1:8" x14ac:dyDescent="0.3">
      <c r="A1001" s="4">
        <v>20150219</v>
      </c>
      <c r="B1001" s="4">
        <v>2015</v>
      </c>
      <c r="C1001" s="4" t="s">
        <v>2</v>
      </c>
      <c r="D1001" s="4" t="s">
        <v>2</v>
      </c>
      <c r="E1001" s="5">
        <v>15</v>
      </c>
      <c r="F1001" s="5">
        <v>15</v>
      </c>
      <c r="G1001" s="8">
        <v>56</v>
      </c>
      <c r="H1001" s="13">
        <v>0.90322400000000003</v>
      </c>
    </row>
    <row r="1002" spans="1:8" x14ac:dyDescent="0.3">
      <c r="A1002" s="4">
        <v>20150219</v>
      </c>
      <c r="B1002" s="4">
        <v>2015</v>
      </c>
      <c r="C1002" s="4" t="s">
        <v>2</v>
      </c>
      <c r="D1002" s="4" t="s">
        <v>2</v>
      </c>
      <c r="E1002" s="5">
        <v>15</v>
      </c>
      <c r="F1002" s="5">
        <v>15</v>
      </c>
      <c r="G1002" s="8">
        <v>56</v>
      </c>
      <c r="H1002" s="13">
        <v>0.90322400000000003</v>
      </c>
    </row>
    <row r="1003" spans="1:8" x14ac:dyDescent="0.3">
      <c r="A1003" s="4">
        <v>20150219</v>
      </c>
      <c r="B1003" s="4">
        <v>2015</v>
      </c>
      <c r="C1003" s="4" t="s">
        <v>2</v>
      </c>
      <c r="D1003" s="4" t="s">
        <v>2</v>
      </c>
      <c r="E1003" s="5">
        <v>14.5</v>
      </c>
      <c r="F1003" s="5">
        <v>15</v>
      </c>
      <c r="G1003" s="8">
        <v>56</v>
      </c>
      <c r="H1003" s="13">
        <v>0.90322400000000003</v>
      </c>
    </row>
    <row r="1004" spans="1:8" x14ac:dyDescent="0.3">
      <c r="A1004" s="4">
        <v>20150219</v>
      </c>
      <c r="B1004" s="4">
        <v>2015</v>
      </c>
      <c r="C1004" s="4" t="s">
        <v>2</v>
      </c>
      <c r="D1004" s="4" t="s">
        <v>2</v>
      </c>
      <c r="E1004" s="5">
        <v>15</v>
      </c>
      <c r="F1004" s="5">
        <v>15</v>
      </c>
      <c r="G1004" s="8">
        <v>56</v>
      </c>
      <c r="H1004" s="13">
        <v>0.90322400000000003</v>
      </c>
    </row>
    <row r="1005" spans="1:8" x14ac:dyDescent="0.3">
      <c r="A1005" s="4">
        <v>20150219</v>
      </c>
      <c r="B1005" s="4">
        <v>2015</v>
      </c>
      <c r="C1005" s="4" t="s">
        <v>2</v>
      </c>
      <c r="D1005" s="4" t="s">
        <v>2</v>
      </c>
      <c r="E1005" s="5" t="s">
        <v>7</v>
      </c>
      <c r="F1005" s="5">
        <v>15</v>
      </c>
      <c r="G1005" s="8">
        <v>56</v>
      </c>
      <c r="H1005" s="13">
        <v>0.90322400000000003</v>
      </c>
    </row>
    <row r="1006" spans="1:8" x14ac:dyDescent="0.3">
      <c r="A1006" s="4">
        <v>20150219</v>
      </c>
      <c r="B1006" s="4">
        <v>2015</v>
      </c>
      <c r="C1006" s="4" t="s">
        <v>2</v>
      </c>
      <c r="D1006" s="4" t="s">
        <v>2</v>
      </c>
      <c r="E1006" s="5">
        <v>16</v>
      </c>
      <c r="F1006" s="5">
        <v>16</v>
      </c>
      <c r="G1006" s="8">
        <v>56</v>
      </c>
      <c r="H1006" s="13">
        <v>0.90322400000000003</v>
      </c>
    </row>
    <row r="1007" spans="1:8" x14ac:dyDescent="0.3">
      <c r="A1007" s="4">
        <v>20150219</v>
      </c>
      <c r="B1007" s="4">
        <v>2015</v>
      </c>
      <c r="C1007" s="4" t="s">
        <v>2</v>
      </c>
      <c r="D1007" s="4" t="s">
        <v>2</v>
      </c>
      <c r="E1007" s="5">
        <v>16</v>
      </c>
      <c r="F1007" s="5">
        <v>16</v>
      </c>
      <c r="G1007" s="8">
        <v>56</v>
      </c>
      <c r="H1007" s="13">
        <v>0.90322400000000003</v>
      </c>
    </row>
    <row r="1008" spans="1:8" x14ac:dyDescent="0.3">
      <c r="A1008" s="4">
        <v>20150219</v>
      </c>
      <c r="B1008" s="4">
        <v>2015</v>
      </c>
      <c r="C1008" s="4" t="s">
        <v>2</v>
      </c>
      <c r="D1008" s="4" t="s">
        <v>2</v>
      </c>
      <c r="E1008" s="5">
        <v>16</v>
      </c>
      <c r="F1008" s="5">
        <v>16</v>
      </c>
      <c r="G1008" s="8">
        <v>56</v>
      </c>
      <c r="H1008" s="13">
        <v>0.90322400000000003</v>
      </c>
    </row>
    <row r="1009" spans="1:8" x14ac:dyDescent="0.3">
      <c r="A1009" s="4">
        <v>20150219</v>
      </c>
      <c r="B1009" s="4">
        <v>2015</v>
      </c>
      <c r="C1009" s="4" t="s">
        <v>2</v>
      </c>
      <c r="D1009" s="4" t="s">
        <v>2</v>
      </c>
      <c r="E1009" s="5">
        <v>16</v>
      </c>
      <c r="F1009" s="5">
        <v>16</v>
      </c>
      <c r="G1009" s="8">
        <v>56</v>
      </c>
      <c r="H1009" s="13">
        <v>0.90322400000000003</v>
      </c>
    </row>
    <row r="1010" spans="1:8" x14ac:dyDescent="0.3">
      <c r="A1010" s="4">
        <v>20150219</v>
      </c>
      <c r="B1010" s="4">
        <v>2015</v>
      </c>
      <c r="C1010" s="4" t="s">
        <v>2</v>
      </c>
      <c r="D1010" s="4" t="s">
        <v>2</v>
      </c>
      <c r="E1010" s="5">
        <v>16</v>
      </c>
      <c r="F1010" s="5">
        <v>16</v>
      </c>
      <c r="G1010" s="8">
        <v>56</v>
      </c>
      <c r="H1010" s="13">
        <v>0.90322400000000003</v>
      </c>
    </row>
    <row r="1011" spans="1:8" x14ac:dyDescent="0.3">
      <c r="A1011" s="4">
        <v>20150219</v>
      </c>
      <c r="B1011" s="4">
        <v>2015</v>
      </c>
      <c r="C1011" s="4" t="s">
        <v>2</v>
      </c>
      <c r="D1011" s="4" t="s">
        <v>2</v>
      </c>
      <c r="E1011" s="5">
        <v>15.5</v>
      </c>
      <c r="F1011" s="5">
        <v>16</v>
      </c>
      <c r="G1011" s="8">
        <v>56</v>
      </c>
      <c r="H1011" s="13">
        <v>0.90322400000000003</v>
      </c>
    </row>
    <row r="1012" spans="1:8" x14ac:dyDescent="0.3">
      <c r="A1012" s="4">
        <v>20150219</v>
      </c>
      <c r="B1012" s="4">
        <v>2015</v>
      </c>
      <c r="C1012" s="4" t="s">
        <v>2</v>
      </c>
      <c r="D1012" s="4" t="s">
        <v>2</v>
      </c>
      <c r="E1012" s="5">
        <v>15</v>
      </c>
      <c r="F1012" s="5">
        <v>15</v>
      </c>
      <c r="G1012" s="8">
        <v>57</v>
      </c>
      <c r="H1012" s="13">
        <v>0.91935300000000009</v>
      </c>
    </row>
    <row r="1013" spans="1:8" x14ac:dyDescent="0.3">
      <c r="A1013" s="4">
        <v>20150219</v>
      </c>
      <c r="B1013" s="4">
        <v>2015</v>
      </c>
      <c r="C1013" s="4" t="s">
        <v>2</v>
      </c>
      <c r="D1013" s="4" t="s">
        <v>2</v>
      </c>
      <c r="E1013" s="5">
        <v>15</v>
      </c>
      <c r="F1013" s="5">
        <v>15</v>
      </c>
      <c r="G1013" s="8">
        <v>57</v>
      </c>
      <c r="H1013" s="13">
        <v>0.91935300000000009</v>
      </c>
    </row>
    <row r="1014" spans="1:8" x14ac:dyDescent="0.3">
      <c r="A1014" s="4">
        <v>20150219</v>
      </c>
      <c r="B1014" s="4">
        <v>2015</v>
      </c>
      <c r="C1014" s="4" t="s">
        <v>2</v>
      </c>
      <c r="D1014" s="4" t="s">
        <v>2</v>
      </c>
      <c r="E1014" s="5">
        <v>15</v>
      </c>
      <c r="F1014" s="5">
        <v>15</v>
      </c>
      <c r="G1014" s="8">
        <v>57</v>
      </c>
      <c r="H1014" s="13">
        <v>0.91935300000000009</v>
      </c>
    </row>
    <row r="1015" spans="1:8" x14ac:dyDescent="0.3">
      <c r="A1015" s="4">
        <v>20150219</v>
      </c>
      <c r="B1015" s="4">
        <v>2015</v>
      </c>
      <c r="C1015" s="4" t="s">
        <v>2</v>
      </c>
      <c r="D1015" s="4" t="s">
        <v>2</v>
      </c>
      <c r="E1015" s="5">
        <v>14.5</v>
      </c>
      <c r="F1015" s="5">
        <v>15</v>
      </c>
      <c r="G1015" s="8">
        <v>57</v>
      </c>
      <c r="H1015" s="13">
        <v>0.91935300000000009</v>
      </c>
    </row>
    <row r="1016" spans="1:8" x14ac:dyDescent="0.3">
      <c r="A1016" s="4">
        <v>20150219</v>
      </c>
      <c r="B1016" s="4">
        <v>2015</v>
      </c>
      <c r="C1016" s="4" t="s">
        <v>2</v>
      </c>
      <c r="D1016" s="4" t="s">
        <v>2</v>
      </c>
      <c r="E1016" s="5">
        <v>15</v>
      </c>
      <c r="F1016" s="5">
        <v>15</v>
      </c>
      <c r="G1016" s="8">
        <v>57</v>
      </c>
      <c r="H1016" s="13">
        <v>0.91935300000000009</v>
      </c>
    </row>
    <row r="1017" spans="1:8" x14ac:dyDescent="0.3">
      <c r="A1017" s="4">
        <v>20150219</v>
      </c>
      <c r="B1017" s="4">
        <v>2015</v>
      </c>
      <c r="C1017" s="4" t="s">
        <v>2</v>
      </c>
      <c r="D1017" s="4" t="s">
        <v>2</v>
      </c>
      <c r="E1017" s="5">
        <v>15</v>
      </c>
      <c r="F1017" s="5">
        <v>15</v>
      </c>
      <c r="G1017" s="8">
        <v>57</v>
      </c>
      <c r="H1017" s="13">
        <v>0.91935300000000009</v>
      </c>
    </row>
    <row r="1018" spans="1:8" x14ac:dyDescent="0.3">
      <c r="A1018" s="4">
        <v>20150219</v>
      </c>
      <c r="B1018" s="4">
        <v>2015</v>
      </c>
      <c r="C1018" s="4" t="s">
        <v>2</v>
      </c>
      <c r="D1018" s="4" t="s">
        <v>2</v>
      </c>
      <c r="E1018" s="5">
        <v>16</v>
      </c>
      <c r="F1018" s="5">
        <v>16</v>
      </c>
      <c r="G1018" s="8">
        <v>57</v>
      </c>
      <c r="H1018" s="13">
        <v>0.91935300000000009</v>
      </c>
    </row>
    <row r="1019" spans="1:8" x14ac:dyDescent="0.3">
      <c r="A1019" s="4">
        <v>20150219</v>
      </c>
      <c r="B1019" s="4">
        <v>2015</v>
      </c>
      <c r="C1019" s="4" t="s">
        <v>2</v>
      </c>
      <c r="D1019" s="4" t="s">
        <v>2</v>
      </c>
      <c r="E1019" s="5">
        <v>16</v>
      </c>
      <c r="F1019" s="5">
        <v>16</v>
      </c>
      <c r="G1019" s="8">
        <v>57</v>
      </c>
      <c r="H1019" s="13">
        <v>0.91935300000000009</v>
      </c>
    </row>
    <row r="1020" spans="1:8" x14ac:dyDescent="0.3">
      <c r="A1020" s="4">
        <v>20150219</v>
      </c>
      <c r="B1020" s="4">
        <v>2015</v>
      </c>
      <c r="C1020" s="4" t="s">
        <v>2</v>
      </c>
      <c r="D1020" s="4" t="s">
        <v>2</v>
      </c>
      <c r="E1020" s="5" t="s">
        <v>6</v>
      </c>
      <c r="F1020" s="5">
        <v>14</v>
      </c>
      <c r="G1020" s="8">
        <v>58</v>
      </c>
      <c r="H1020" s="13">
        <v>0.93548200000000004</v>
      </c>
    </row>
    <row r="1021" spans="1:8" x14ac:dyDescent="0.3">
      <c r="A1021" s="4">
        <v>20150219</v>
      </c>
      <c r="B1021" s="4">
        <v>2015</v>
      </c>
      <c r="C1021" s="4" t="s">
        <v>2</v>
      </c>
      <c r="D1021" s="4" t="s">
        <v>2</v>
      </c>
      <c r="E1021" s="5">
        <v>15</v>
      </c>
      <c r="F1021" s="5">
        <v>15</v>
      </c>
      <c r="G1021" s="8">
        <v>58</v>
      </c>
      <c r="H1021" s="13">
        <v>0.93548200000000004</v>
      </c>
    </row>
    <row r="1022" spans="1:8" x14ac:dyDescent="0.3">
      <c r="A1022" s="4">
        <v>20150219</v>
      </c>
      <c r="B1022" s="4">
        <v>2015</v>
      </c>
      <c r="C1022" s="4" t="s">
        <v>2</v>
      </c>
      <c r="D1022" s="4" t="s">
        <v>2</v>
      </c>
      <c r="E1022" s="5">
        <v>15</v>
      </c>
      <c r="F1022" s="5">
        <v>15</v>
      </c>
      <c r="G1022" s="8">
        <v>58</v>
      </c>
      <c r="H1022" s="13">
        <v>0.93548200000000004</v>
      </c>
    </row>
    <row r="1023" spans="1:8" x14ac:dyDescent="0.3">
      <c r="A1023" s="4">
        <v>20150219</v>
      </c>
      <c r="B1023" s="4">
        <v>2015</v>
      </c>
      <c r="C1023" s="4" t="s">
        <v>2</v>
      </c>
      <c r="D1023" s="4" t="s">
        <v>2</v>
      </c>
      <c r="E1023" s="5">
        <v>15</v>
      </c>
      <c r="F1023" s="5">
        <v>15</v>
      </c>
      <c r="G1023" s="8">
        <v>58</v>
      </c>
      <c r="H1023" s="13">
        <v>0.93548200000000004</v>
      </c>
    </row>
    <row r="1024" spans="1:8" x14ac:dyDescent="0.3">
      <c r="A1024" s="4">
        <v>20150219</v>
      </c>
      <c r="B1024" s="4">
        <v>2015</v>
      </c>
      <c r="C1024" s="4" t="s">
        <v>2</v>
      </c>
      <c r="D1024" s="4" t="s">
        <v>2</v>
      </c>
      <c r="E1024" s="5">
        <v>15</v>
      </c>
      <c r="F1024" s="5">
        <v>15</v>
      </c>
      <c r="G1024" s="8">
        <v>58</v>
      </c>
      <c r="H1024" s="13">
        <v>0.93548200000000004</v>
      </c>
    </row>
    <row r="1025" spans="1:8" x14ac:dyDescent="0.3">
      <c r="A1025" s="4">
        <v>20150219</v>
      </c>
      <c r="B1025" s="4">
        <v>2015</v>
      </c>
      <c r="C1025" s="4" t="s">
        <v>2</v>
      </c>
      <c r="D1025" s="4" t="s">
        <v>2</v>
      </c>
      <c r="E1025" s="5">
        <v>16</v>
      </c>
      <c r="F1025" s="5">
        <v>16</v>
      </c>
      <c r="G1025" s="8">
        <v>58</v>
      </c>
      <c r="H1025" s="13">
        <v>0.93548200000000004</v>
      </c>
    </row>
    <row r="1026" spans="1:8" x14ac:dyDescent="0.3">
      <c r="A1026" s="4">
        <v>20150219</v>
      </c>
      <c r="B1026" s="4">
        <v>2015</v>
      </c>
      <c r="C1026" s="4" t="s">
        <v>2</v>
      </c>
      <c r="D1026" s="4" t="s">
        <v>2</v>
      </c>
      <c r="E1026" s="5">
        <v>16</v>
      </c>
      <c r="F1026" s="5">
        <v>16</v>
      </c>
      <c r="G1026" s="8">
        <v>58</v>
      </c>
      <c r="H1026" s="13">
        <v>0.93548200000000004</v>
      </c>
    </row>
    <row r="1027" spans="1:8" x14ac:dyDescent="0.3">
      <c r="A1027" s="4">
        <v>20150219</v>
      </c>
      <c r="B1027" s="4">
        <v>2015</v>
      </c>
      <c r="C1027" s="4" t="s">
        <v>2</v>
      </c>
      <c r="D1027" s="4" t="s">
        <v>2</v>
      </c>
      <c r="E1027" s="5">
        <v>16</v>
      </c>
      <c r="F1027" s="5">
        <v>16</v>
      </c>
      <c r="G1027" s="8">
        <v>58</v>
      </c>
      <c r="H1027" s="13">
        <v>0.93548200000000004</v>
      </c>
    </row>
    <row r="1028" spans="1:8" x14ac:dyDescent="0.3">
      <c r="A1028" s="4">
        <v>20150219</v>
      </c>
      <c r="B1028" s="4">
        <v>2015</v>
      </c>
      <c r="C1028" s="4" t="s">
        <v>2</v>
      </c>
      <c r="D1028" s="4" t="s">
        <v>2</v>
      </c>
      <c r="E1028" s="5">
        <v>15</v>
      </c>
      <c r="F1028" s="5">
        <v>15</v>
      </c>
      <c r="G1028" s="8">
        <v>59</v>
      </c>
      <c r="H1028" s="13">
        <v>0.9516110000000001</v>
      </c>
    </row>
    <row r="1029" spans="1:8" x14ac:dyDescent="0.3">
      <c r="A1029" s="4">
        <v>20150219</v>
      </c>
      <c r="B1029" s="4">
        <v>2015</v>
      </c>
      <c r="C1029" s="4" t="s">
        <v>2</v>
      </c>
      <c r="D1029" s="4" t="s">
        <v>2</v>
      </c>
      <c r="E1029" s="5">
        <v>15</v>
      </c>
      <c r="F1029" s="5">
        <v>15</v>
      </c>
      <c r="G1029" s="8">
        <v>59</v>
      </c>
      <c r="H1029" s="13">
        <v>0.9516110000000001</v>
      </c>
    </row>
    <row r="1030" spans="1:8" x14ac:dyDescent="0.3">
      <c r="A1030" s="4">
        <v>20150219</v>
      </c>
      <c r="B1030" s="4">
        <v>2015</v>
      </c>
      <c r="C1030" s="4" t="s">
        <v>2</v>
      </c>
      <c r="D1030" s="4" t="s">
        <v>2</v>
      </c>
      <c r="E1030" s="5">
        <v>15</v>
      </c>
      <c r="F1030" s="5">
        <v>15</v>
      </c>
      <c r="G1030" s="8">
        <v>59</v>
      </c>
      <c r="H1030" s="13">
        <v>0.9516110000000001</v>
      </c>
    </row>
    <row r="1031" spans="1:8" x14ac:dyDescent="0.3">
      <c r="A1031" s="4">
        <v>20150219</v>
      </c>
      <c r="B1031" s="4">
        <v>2015</v>
      </c>
      <c r="C1031" s="4" t="s">
        <v>2</v>
      </c>
      <c r="D1031" s="4" t="s">
        <v>2</v>
      </c>
      <c r="E1031" s="5">
        <v>15</v>
      </c>
      <c r="F1031" s="5">
        <v>15</v>
      </c>
      <c r="G1031" s="8">
        <v>59</v>
      </c>
      <c r="H1031" s="13">
        <v>0.9516110000000001</v>
      </c>
    </row>
    <row r="1032" spans="1:8" x14ac:dyDescent="0.3">
      <c r="A1032" s="4">
        <v>20150219</v>
      </c>
      <c r="B1032" s="4">
        <v>2015</v>
      </c>
      <c r="C1032" s="4" t="s">
        <v>2</v>
      </c>
      <c r="D1032" s="4" t="s">
        <v>2</v>
      </c>
      <c r="E1032" s="5">
        <v>14.5</v>
      </c>
      <c r="F1032" s="5">
        <v>15</v>
      </c>
      <c r="G1032" s="8">
        <v>59</v>
      </c>
      <c r="H1032" s="13">
        <v>0.9516110000000001</v>
      </c>
    </row>
    <row r="1033" spans="1:8" x14ac:dyDescent="0.3">
      <c r="A1033" s="4">
        <v>20150219</v>
      </c>
      <c r="B1033" s="4">
        <v>2015</v>
      </c>
      <c r="C1033" s="4" t="s">
        <v>2</v>
      </c>
      <c r="D1033" s="4" t="s">
        <v>2</v>
      </c>
      <c r="E1033" s="5">
        <v>15</v>
      </c>
      <c r="F1033" s="5">
        <v>15</v>
      </c>
      <c r="G1033" s="8">
        <v>59</v>
      </c>
      <c r="H1033" s="13">
        <v>0.9516110000000001</v>
      </c>
    </row>
    <row r="1034" spans="1:8" x14ac:dyDescent="0.3">
      <c r="A1034" s="4">
        <v>20150219</v>
      </c>
      <c r="B1034" s="4">
        <v>2015</v>
      </c>
      <c r="C1034" s="4" t="s">
        <v>2</v>
      </c>
      <c r="D1034" s="4" t="s">
        <v>2</v>
      </c>
      <c r="E1034" s="5">
        <v>15</v>
      </c>
      <c r="F1034" s="5">
        <v>15</v>
      </c>
      <c r="G1034" s="8">
        <v>59</v>
      </c>
      <c r="H1034" s="13">
        <v>0.9516110000000001</v>
      </c>
    </row>
    <row r="1035" spans="1:8" x14ac:dyDescent="0.3">
      <c r="A1035" s="4">
        <v>20150219</v>
      </c>
      <c r="B1035" s="4">
        <v>2015</v>
      </c>
      <c r="C1035" s="4" t="s">
        <v>2</v>
      </c>
      <c r="D1035" s="4" t="s">
        <v>2</v>
      </c>
      <c r="E1035" s="5">
        <v>15</v>
      </c>
      <c r="F1035" s="5">
        <v>15</v>
      </c>
      <c r="G1035" s="8">
        <v>59</v>
      </c>
      <c r="H1035" s="13">
        <v>0.9516110000000001</v>
      </c>
    </row>
    <row r="1036" spans="1:8" x14ac:dyDescent="0.3">
      <c r="A1036" s="4">
        <v>20150219</v>
      </c>
      <c r="B1036" s="4">
        <v>2015</v>
      </c>
      <c r="C1036" s="4" t="s">
        <v>2</v>
      </c>
      <c r="D1036" s="4" t="s">
        <v>2</v>
      </c>
      <c r="E1036" s="5">
        <v>15</v>
      </c>
      <c r="F1036" s="5">
        <v>15</v>
      </c>
      <c r="G1036" s="8">
        <v>59</v>
      </c>
      <c r="H1036" s="13">
        <v>0.9516110000000001</v>
      </c>
    </row>
    <row r="1037" spans="1:8" x14ac:dyDescent="0.3">
      <c r="A1037" s="4">
        <v>20150219</v>
      </c>
      <c r="B1037" s="4">
        <v>2015</v>
      </c>
      <c r="C1037" s="4" t="s">
        <v>2</v>
      </c>
      <c r="D1037" s="4" t="s">
        <v>2</v>
      </c>
      <c r="E1037" s="5">
        <v>16</v>
      </c>
      <c r="F1037" s="5">
        <v>16</v>
      </c>
      <c r="G1037" s="8">
        <v>59</v>
      </c>
      <c r="H1037" s="13">
        <v>0.9516110000000001</v>
      </c>
    </row>
    <row r="1038" spans="1:8" x14ac:dyDescent="0.3">
      <c r="A1038" s="4">
        <v>20150219</v>
      </c>
      <c r="B1038" s="4">
        <v>2015</v>
      </c>
      <c r="C1038" s="4" t="s">
        <v>2</v>
      </c>
      <c r="D1038" s="4" t="s">
        <v>2</v>
      </c>
      <c r="E1038" s="5">
        <v>15.5</v>
      </c>
      <c r="F1038" s="5">
        <v>16</v>
      </c>
      <c r="G1038" s="8">
        <v>59</v>
      </c>
      <c r="H1038" s="13">
        <v>0.9516110000000001</v>
      </c>
    </row>
    <row r="1039" spans="1:8" x14ac:dyDescent="0.3">
      <c r="A1039" s="4">
        <v>20150219</v>
      </c>
      <c r="B1039" s="4">
        <v>2015</v>
      </c>
      <c r="C1039" s="4" t="s">
        <v>2</v>
      </c>
      <c r="D1039" s="4" t="s">
        <v>2</v>
      </c>
      <c r="E1039" s="5">
        <v>16</v>
      </c>
      <c r="F1039" s="5">
        <v>16</v>
      </c>
      <c r="G1039" s="8">
        <v>59</v>
      </c>
      <c r="H1039" s="13">
        <v>0.9516110000000001</v>
      </c>
    </row>
    <row r="1040" spans="1:8" x14ac:dyDescent="0.3">
      <c r="A1040" s="4">
        <v>20150219</v>
      </c>
      <c r="B1040" s="4">
        <v>2015</v>
      </c>
      <c r="C1040" s="4" t="s">
        <v>2</v>
      </c>
      <c r="D1040" s="4" t="s">
        <v>2</v>
      </c>
      <c r="E1040" s="5">
        <v>15.5</v>
      </c>
      <c r="F1040" s="5">
        <v>16</v>
      </c>
      <c r="G1040" s="8">
        <v>59</v>
      </c>
      <c r="H1040" s="13">
        <v>0.9516110000000001</v>
      </c>
    </row>
    <row r="1041" spans="1:8" x14ac:dyDescent="0.3">
      <c r="A1041" s="4">
        <v>20150219</v>
      </c>
      <c r="B1041" s="4">
        <v>2015</v>
      </c>
      <c r="C1041" s="4" t="s">
        <v>2</v>
      </c>
      <c r="D1041" s="4" t="s">
        <v>2</v>
      </c>
      <c r="E1041" s="5">
        <v>16</v>
      </c>
      <c r="F1041" s="5">
        <v>16</v>
      </c>
      <c r="G1041" s="8">
        <v>59</v>
      </c>
      <c r="H1041" s="13">
        <v>0.9516110000000001</v>
      </c>
    </row>
    <row r="1042" spans="1:8" x14ac:dyDescent="0.3">
      <c r="A1042" s="4">
        <v>20150219</v>
      </c>
      <c r="B1042" s="4">
        <v>2015</v>
      </c>
      <c r="C1042" s="4" t="s">
        <v>2</v>
      </c>
      <c r="D1042" s="4" t="s">
        <v>2</v>
      </c>
      <c r="E1042" s="5">
        <v>15.5</v>
      </c>
      <c r="F1042" s="5">
        <v>16</v>
      </c>
      <c r="G1042" s="8">
        <v>59</v>
      </c>
      <c r="H1042" s="13">
        <v>0.9516110000000001</v>
      </c>
    </row>
    <row r="1043" spans="1:8" x14ac:dyDescent="0.3">
      <c r="A1043" s="4">
        <v>20150219</v>
      </c>
      <c r="B1043" s="4">
        <v>2015</v>
      </c>
      <c r="C1043" s="4" t="s">
        <v>2</v>
      </c>
      <c r="D1043" s="4" t="s">
        <v>2</v>
      </c>
      <c r="E1043" s="5">
        <v>15</v>
      </c>
      <c r="F1043" s="5">
        <v>15</v>
      </c>
      <c r="G1043" s="8">
        <v>60</v>
      </c>
      <c r="H1043" s="13">
        <v>0.96774000000000004</v>
      </c>
    </row>
    <row r="1044" spans="1:8" x14ac:dyDescent="0.3">
      <c r="A1044" s="4">
        <v>20150219</v>
      </c>
      <c r="B1044" s="4">
        <v>2015</v>
      </c>
      <c r="C1044" s="4" t="s">
        <v>2</v>
      </c>
      <c r="D1044" s="4" t="s">
        <v>2</v>
      </c>
      <c r="E1044" s="5">
        <v>15</v>
      </c>
      <c r="F1044" s="5">
        <v>15</v>
      </c>
      <c r="G1044" s="8">
        <v>60</v>
      </c>
      <c r="H1044" s="13">
        <v>0.96774000000000004</v>
      </c>
    </row>
    <row r="1045" spans="1:8" x14ac:dyDescent="0.3">
      <c r="A1045" s="4">
        <v>20150219</v>
      </c>
      <c r="B1045" s="4">
        <v>2015</v>
      </c>
      <c r="C1045" s="4" t="s">
        <v>2</v>
      </c>
      <c r="D1045" s="4" t="s">
        <v>2</v>
      </c>
      <c r="E1045" s="5">
        <v>15.5</v>
      </c>
      <c r="F1045" s="5">
        <v>16</v>
      </c>
      <c r="G1045" s="8">
        <v>60</v>
      </c>
      <c r="H1045" s="13">
        <v>0.96774000000000004</v>
      </c>
    </row>
    <row r="1046" spans="1:8" x14ac:dyDescent="0.3">
      <c r="A1046" s="4">
        <v>20150219</v>
      </c>
      <c r="B1046" s="4">
        <v>2015</v>
      </c>
      <c r="C1046" s="4" t="s">
        <v>2</v>
      </c>
      <c r="D1046" s="4" t="s">
        <v>2</v>
      </c>
      <c r="E1046" s="5">
        <v>16</v>
      </c>
      <c r="F1046" s="5">
        <v>16</v>
      </c>
      <c r="G1046" s="8">
        <v>60</v>
      </c>
      <c r="H1046" s="13">
        <v>0.96774000000000004</v>
      </c>
    </row>
    <row r="1047" spans="1:8" x14ac:dyDescent="0.3">
      <c r="A1047" s="4">
        <v>20150219</v>
      </c>
      <c r="B1047" s="4">
        <v>2015</v>
      </c>
      <c r="C1047" s="4" t="s">
        <v>2</v>
      </c>
      <c r="D1047" s="4" t="s">
        <v>2</v>
      </c>
      <c r="E1047" s="5">
        <v>16</v>
      </c>
      <c r="F1047" s="5">
        <v>16</v>
      </c>
      <c r="G1047" s="8">
        <v>60</v>
      </c>
      <c r="H1047" s="13">
        <v>0.96774000000000004</v>
      </c>
    </row>
    <row r="1048" spans="1:8" x14ac:dyDescent="0.3">
      <c r="A1048" s="4">
        <v>20150219</v>
      </c>
      <c r="B1048" s="4">
        <v>2015</v>
      </c>
      <c r="C1048" s="4" t="s">
        <v>2</v>
      </c>
      <c r="D1048" s="4" t="s">
        <v>2</v>
      </c>
      <c r="E1048" s="5">
        <v>16</v>
      </c>
      <c r="F1048" s="5">
        <v>16</v>
      </c>
      <c r="G1048" s="8">
        <v>60</v>
      </c>
      <c r="H1048" s="13">
        <v>0.96774000000000004</v>
      </c>
    </row>
    <row r="1049" spans="1:8" x14ac:dyDescent="0.3">
      <c r="A1049" s="4">
        <v>20150219</v>
      </c>
      <c r="B1049" s="4">
        <v>2015</v>
      </c>
      <c r="C1049" s="4" t="s">
        <v>2</v>
      </c>
      <c r="D1049" s="4" t="s">
        <v>2</v>
      </c>
      <c r="E1049" s="5">
        <v>16</v>
      </c>
      <c r="F1049" s="5">
        <v>16</v>
      </c>
      <c r="G1049" s="8">
        <v>60</v>
      </c>
      <c r="H1049" s="13">
        <v>0.96774000000000004</v>
      </c>
    </row>
    <row r="1050" spans="1:8" x14ac:dyDescent="0.3">
      <c r="A1050" s="4">
        <v>20150219</v>
      </c>
      <c r="B1050" s="4">
        <v>2015</v>
      </c>
      <c r="C1050" s="4" t="s">
        <v>2</v>
      </c>
      <c r="D1050" s="4" t="s">
        <v>2</v>
      </c>
      <c r="E1050" s="5">
        <v>16</v>
      </c>
      <c r="F1050" s="5">
        <v>16</v>
      </c>
      <c r="G1050" s="8">
        <v>60</v>
      </c>
      <c r="H1050" s="13">
        <v>0.96774000000000004</v>
      </c>
    </row>
    <row r="1051" spans="1:8" x14ac:dyDescent="0.3">
      <c r="A1051" s="4">
        <v>20150219</v>
      </c>
      <c r="B1051" s="4">
        <v>2015</v>
      </c>
      <c r="C1051" s="4" t="s">
        <v>2</v>
      </c>
      <c r="D1051" s="4" t="s">
        <v>2</v>
      </c>
      <c r="E1051" s="5">
        <v>15</v>
      </c>
      <c r="F1051" s="5">
        <v>15</v>
      </c>
      <c r="G1051" s="8">
        <v>61</v>
      </c>
      <c r="H1051" s="13">
        <v>0.9838690000000001</v>
      </c>
    </row>
    <row r="1052" spans="1:8" x14ac:dyDescent="0.3">
      <c r="A1052" s="4">
        <v>20150219</v>
      </c>
      <c r="B1052" s="4">
        <v>2015</v>
      </c>
      <c r="C1052" s="4" t="s">
        <v>2</v>
      </c>
      <c r="D1052" s="4" t="s">
        <v>2</v>
      </c>
      <c r="E1052" s="5">
        <v>15</v>
      </c>
      <c r="F1052" s="5">
        <v>15</v>
      </c>
      <c r="G1052" s="8">
        <v>61</v>
      </c>
      <c r="H1052" s="13">
        <v>0.9838690000000001</v>
      </c>
    </row>
    <row r="1053" spans="1:8" x14ac:dyDescent="0.3">
      <c r="A1053" s="4">
        <v>20150219</v>
      </c>
      <c r="B1053" s="4">
        <v>2015</v>
      </c>
      <c r="C1053" s="4" t="s">
        <v>2</v>
      </c>
      <c r="D1053" s="4" t="s">
        <v>2</v>
      </c>
      <c r="E1053" s="5">
        <v>15</v>
      </c>
      <c r="F1053" s="5">
        <v>15</v>
      </c>
      <c r="G1053" s="8">
        <v>61</v>
      </c>
      <c r="H1053" s="13">
        <v>0.9838690000000001</v>
      </c>
    </row>
    <row r="1054" spans="1:8" x14ac:dyDescent="0.3">
      <c r="A1054" s="4">
        <v>20150219</v>
      </c>
      <c r="B1054" s="4">
        <v>2015</v>
      </c>
      <c r="C1054" s="4" t="s">
        <v>2</v>
      </c>
      <c r="D1054" s="4" t="s">
        <v>2</v>
      </c>
      <c r="E1054" s="5">
        <v>16</v>
      </c>
      <c r="F1054" s="5">
        <v>16</v>
      </c>
      <c r="G1054" s="8">
        <v>61</v>
      </c>
      <c r="H1054" s="13">
        <v>0.9838690000000001</v>
      </c>
    </row>
    <row r="1055" spans="1:8" x14ac:dyDescent="0.3">
      <c r="A1055" s="4">
        <v>20150219</v>
      </c>
      <c r="B1055" s="4">
        <v>2015</v>
      </c>
      <c r="C1055" s="4" t="s">
        <v>2</v>
      </c>
      <c r="D1055" s="4" t="s">
        <v>2</v>
      </c>
      <c r="E1055" s="5">
        <v>16.5</v>
      </c>
      <c r="F1055" s="5">
        <v>17</v>
      </c>
      <c r="G1055" s="8">
        <v>61</v>
      </c>
      <c r="H1055" s="13">
        <v>0.9838690000000001</v>
      </c>
    </row>
    <row r="1056" spans="1:8" x14ac:dyDescent="0.3">
      <c r="A1056" s="4">
        <v>20150219</v>
      </c>
      <c r="B1056" s="4">
        <v>2015</v>
      </c>
      <c r="C1056" s="4" t="s">
        <v>2</v>
      </c>
      <c r="D1056" s="4" t="s">
        <v>2</v>
      </c>
      <c r="E1056" s="5">
        <v>15</v>
      </c>
      <c r="F1056" s="5">
        <v>15</v>
      </c>
      <c r="G1056" s="8">
        <v>62</v>
      </c>
      <c r="H1056" s="13">
        <v>0.99999800000000005</v>
      </c>
    </row>
    <row r="1057" spans="1:8" x14ac:dyDescent="0.3">
      <c r="A1057" s="4">
        <v>20150219</v>
      </c>
      <c r="B1057" s="4">
        <v>2015</v>
      </c>
      <c r="C1057" s="4" t="s">
        <v>2</v>
      </c>
      <c r="D1057" s="4" t="s">
        <v>2</v>
      </c>
      <c r="E1057" s="5">
        <v>16</v>
      </c>
      <c r="F1057" s="5">
        <v>16</v>
      </c>
      <c r="G1057" s="8">
        <v>62</v>
      </c>
      <c r="H1057" s="13">
        <v>0.99999800000000005</v>
      </c>
    </row>
    <row r="1058" spans="1:8" x14ac:dyDescent="0.3">
      <c r="A1058" s="4">
        <v>20150219</v>
      </c>
      <c r="B1058" s="4">
        <v>2015</v>
      </c>
      <c r="C1058" s="4" t="s">
        <v>2</v>
      </c>
      <c r="D1058" s="4" t="s">
        <v>2</v>
      </c>
      <c r="E1058" s="5">
        <v>15.5</v>
      </c>
      <c r="F1058" s="5">
        <v>16</v>
      </c>
      <c r="G1058" s="8">
        <v>62</v>
      </c>
      <c r="H1058" s="13">
        <v>0.99999800000000005</v>
      </c>
    </row>
    <row r="1059" spans="1:8" x14ac:dyDescent="0.3">
      <c r="A1059" s="4">
        <v>20150219</v>
      </c>
      <c r="B1059" s="4">
        <v>2015</v>
      </c>
      <c r="C1059" s="4" t="s">
        <v>2</v>
      </c>
      <c r="D1059" s="4" t="s">
        <v>2</v>
      </c>
      <c r="E1059" s="5">
        <v>15.5</v>
      </c>
      <c r="F1059" s="5">
        <v>16</v>
      </c>
      <c r="G1059" s="8">
        <v>62</v>
      </c>
      <c r="H1059" s="13">
        <v>0.99999800000000005</v>
      </c>
    </row>
    <row r="1060" spans="1:8" x14ac:dyDescent="0.3">
      <c r="A1060" s="4">
        <v>20150219</v>
      </c>
      <c r="B1060" s="4">
        <v>2015</v>
      </c>
      <c r="C1060" s="4" t="s">
        <v>2</v>
      </c>
      <c r="D1060" s="4" t="s">
        <v>2</v>
      </c>
      <c r="E1060" s="5">
        <v>15.5</v>
      </c>
      <c r="F1060" s="5">
        <v>16</v>
      </c>
      <c r="G1060" s="8">
        <v>62</v>
      </c>
      <c r="H1060" s="13">
        <v>0.99999800000000005</v>
      </c>
    </row>
    <row r="1061" spans="1:8" x14ac:dyDescent="0.3">
      <c r="A1061" s="4">
        <v>20150219</v>
      </c>
      <c r="B1061" s="4">
        <v>2015</v>
      </c>
      <c r="C1061" s="4" t="s">
        <v>2</v>
      </c>
      <c r="D1061" s="4" t="s">
        <v>2</v>
      </c>
      <c r="E1061" s="5">
        <v>16</v>
      </c>
      <c r="F1061" s="5">
        <v>16</v>
      </c>
      <c r="G1061" s="8">
        <v>62</v>
      </c>
      <c r="H1061" s="13">
        <v>0.99999800000000005</v>
      </c>
    </row>
    <row r="1062" spans="1:8" x14ac:dyDescent="0.3">
      <c r="A1062" s="4">
        <v>20150219</v>
      </c>
      <c r="B1062" s="4">
        <v>2015</v>
      </c>
      <c r="C1062" s="4" t="s">
        <v>2</v>
      </c>
      <c r="D1062" s="4" t="s">
        <v>2</v>
      </c>
      <c r="E1062" s="5">
        <v>16</v>
      </c>
      <c r="F1062" s="5">
        <v>16</v>
      </c>
      <c r="G1062" s="8">
        <v>63</v>
      </c>
      <c r="H1062" s="13">
        <v>1.016127</v>
      </c>
    </row>
    <row r="1063" spans="1:8" x14ac:dyDescent="0.3">
      <c r="A1063" s="4">
        <v>20150219</v>
      </c>
      <c r="B1063" s="4">
        <v>2015</v>
      </c>
      <c r="C1063" s="4" t="s">
        <v>2</v>
      </c>
      <c r="D1063" s="4" t="s">
        <v>2</v>
      </c>
      <c r="E1063" s="5">
        <v>16</v>
      </c>
      <c r="F1063" s="5">
        <v>16</v>
      </c>
      <c r="G1063" s="8">
        <v>63</v>
      </c>
      <c r="H1063" s="13">
        <v>1.016127</v>
      </c>
    </row>
    <row r="1064" spans="1:8" x14ac:dyDescent="0.3">
      <c r="A1064" s="4">
        <v>20150219</v>
      </c>
      <c r="B1064" s="4">
        <v>2015</v>
      </c>
      <c r="C1064" s="4" t="s">
        <v>2</v>
      </c>
      <c r="D1064" s="4" t="s">
        <v>2</v>
      </c>
      <c r="E1064" s="5">
        <v>16</v>
      </c>
      <c r="F1064" s="5">
        <v>16</v>
      </c>
      <c r="G1064" s="8">
        <v>63</v>
      </c>
      <c r="H1064" s="13">
        <v>1.016127</v>
      </c>
    </row>
    <row r="1065" spans="1:8" x14ac:dyDescent="0.3">
      <c r="A1065" s="4">
        <v>20150219</v>
      </c>
      <c r="B1065" s="4">
        <v>2015</v>
      </c>
      <c r="C1065" s="4" t="s">
        <v>2</v>
      </c>
      <c r="D1065" s="4" t="s">
        <v>2</v>
      </c>
      <c r="E1065" s="5">
        <v>16</v>
      </c>
      <c r="F1065" s="5">
        <v>16</v>
      </c>
      <c r="G1065" s="8">
        <v>64</v>
      </c>
      <c r="H1065" s="13">
        <v>1.0322560000000001</v>
      </c>
    </row>
    <row r="1066" spans="1:8" x14ac:dyDescent="0.3">
      <c r="A1066" s="4">
        <v>20150219</v>
      </c>
      <c r="B1066" s="4">
        <v>2015</v>
      </c>
      <c r="C1066" s="4" t="s">
        <v>2</v>
      </c>
      <c r="D1066" s="4" t="s">
        <v>2</v>
      </c>
      <c r="E1066" s="5">
        <v>16.5</v>
      </c>
      <c r="F1066" s="5">
        <v>17</v>
      </c>
      <c r="G1066" s="8">
        <v>64</v>
      </c>
      <c r="H1066" s="13">
        <v>1.0322560000000001</v>
      </c>
    </row>
    <row r="1067" spans="1:8" x14ac:dyDescent="0.3">
      <c r="A1067" s="4">
        <v>20150219</v>
      </c>
      <c r="B1067" s="4">
        <v>2015</v>
      </c>
      <c r="C1067" s="4" t="s">
        <v>2</v>
      </c>
      <c r="D1067" s="4" t="s">
        <v>2</v>
      </c>
      <c r="E1067" s="5">
        <v>17</v>
      </c>
      <c r="F1067" s="5">
        <v>17</v>
      </c>
      <c r="G1067" s="8">
        <v>64</v>
      </c>
      <c r="H1067" s="13">
        <v>1.0322560000000001</v>
      </c>
    </row>
    <row r="1068" spans="1:8" x14ac:dyDescent="0.3">
      <c r="A1068" s="4">
        <v>20150219</v>
      </c>
      <c r="B1068" s="4">
        <v>2015</v>
      </c>
      <c r="C1068" s="4" t="s">
        <v>2</v>
      </c>
      <c r="D1068" s="4" t="s">
        <v>2</v>
      </c>
      <c r="E1068" s="5">
        <v>17</v>
      </c>
      <c r="F1068" s="5">
        <v>17</v>
      </c>
      <c r="G1068" s="8">
        <v>65</v>
      </c>
      <c r="H1068" s="13">
        <v>1.0483850000000001</v>
      </c>
    </row>
    <row r="1069" spans="1:8" x14ac:dyDescent="0.3">
      <c r="A1069" s="4">
        <v>20150219</v>
      </c>
      <c r="B1069" s="4">
        <v>2015</v>
      </c>
      <c r="C1069" s="4" t="s">
        <v>2</v>
      </c>
      <c r="D1069" s="4" t="s">
        <v>2</v>
      </c>
      <c r="E1069" s="5">
        <v>16</v>
      </c>
      <c r="F1069" s="5">
        <v>16</v>
      </c>
      <c r="G1069" s="8">
        <v>66</v>
      </c>
      <c r="H1069" s="13">
        <v>1.064514</v>
      </c>
    </row>
    <row r="1070" spans="1:8" x14ac:dyDescent="0.3">
      <c r="A1070" s="4">
        <v>20150219</v>
      </c>
      <c r="B1070" s="4">
        <v>2015</v>
      </c>
      <c r="C1070" s="4" t="s">
        <v>2</v>
      </c>
      <c r="D1070" s="4" t="s">
        <v>2</v>
      </c>
      <c r="E1070" s="5">
        <v>17</v>
      </c>
      <c r="F1070" s="5">
        <v>17</v>
      </c>
      <c r="G1070" s="8">
        <v>66</v>
      </c>
      <c r="H1070" s="13">
        <v>1.064514</v>
      </c>
    </row>
    <row r="1071" spans="1:8" x14ac:dyDescent="0.3">
      <c r="A1071" s="4">
        <v>20150219</v>
      </c>
      <c r="B1071" s="4">
        <v>2015</v>
      </c>
      <c r="C1071" s="4" t="s">
        <v>2</v>
      </c>
      <c r="D1071" s="4" t="s">
        <v>2</v>
      </c>
      <c r="E1071" s="5">
        <v>15.5</v>
      </c>
      <c r="F1071" s="5">
        <v>16</v>
      </c>
      <c r="G1071" s="8">
        <v>67</v>
      </c>
      <c r="H1071" s="13">
        <v>1.080643</v>
      </c>
    </row>
    <row r="1072" spans="1:8" x14ac:dyDescent="0.3">
      <c r="A1072" s="4">
        <v>20150219</v>
      </c>
      <c r="B1072" s="4">
        <v>2015</v>
      </c>
      <c r="C1072" s="4" t="s">
        <v>2</v>
      </c>
      <c r="D1072" s="4" t="s">
        <v>2</v>
      </c>
      <c r="E1072" s="5">
        <v>16</v>
      </c>
      <c r="F1072" s="5">
        <v>16</v>
      </c>
      <c r="G1072" s="8">
        <v>70</v>
      </c>
      <c r="H1072" s="13">
        <v>1.12903</v>
      </c>
    </row>
    <row r="1073" spans="1:8" x14ac:dyDescent="0.3">
      <c r="A1073" s="4">
        <v>20150219</v>
      </c>
      <c r="B1073" s="4">
        <v>2015</v>
      </c>
      <c r="C1073" s="4" t="s">
        <v>2</v>
      </c>
      <c r="D1073" s="4" t="s">
        <v>2</v>
      </c>
      <c r="E1073" s="5" t="s">
        <v>24</v>
      </c>
      <c r="F1073" s="5">
        <v>18</v>
      </c>
      <c r="G1073" s="8">
        <v>70</v>
      </c>
      <c r="H1073" s="13">
        <v>1.12903</v>
      </c>
    </row>
    <row r="1074" spans="1:8" x14ac:dyDescent="0.3">
      <c r="A1074" s="4">
        <v>20150219</v>
      </c>
      <c r="B1074" s="4">
        <v>2015</v>
      </c>
      <c r="C1074" s="4" t="s">
        <v>2</v>
      </c>
      <c r="D1074" s="4" t="s">
        <v>2</v>
      </c>
      <c r="E1074" s="5">
        <v>17.5</v>
      </c>
      <c r="F1074" s="5">
        <v>18</v>
      </c>
      <c r="G1074" s="8">
        <v>72</v>
      </c>
      <c r="H1074" s="13">
        <v>1.1612880000000001</v>
      </c>
    </row>
    <row r="1075" spans="1:8" x14ac:dyDescent="0.3">
      <c r="A1075" s="4">
        <v>20150219</v>
      </c>
      <c r="B1075" s="4">
        <v>2015</v>
      </c>
      <c r="C1075" s="4" t="s">
        <v>2</v>
      </c>
      <c r="D1075" s="4" t="s">
        <v>2</v>
      </c>
      <c r="E1075" s="5">
        <v>19</v>
      </c>
      <c r="F1075" s="5">
        <v>19</v>
      </c>
      <c r="G1075" s="8">
        <v>73</v>
      </c>
      <c r="H1075" s="13">
        <v>1.1774170000000002</v>
      </c>
    </row>
    <row r="1076" spans="1:8" x14ac:dyDescent="0.3">
      <c r="A1076" s="4">
        <v>20150219</v>
      </c>
      <c r="B1076" s="4">
        <v>2015</v>
      </c>
      <c r="C1076" s="4" t="s">
        <v>22</v>
      </c>
      <c r="D1076" s="4" t="s">
        <v>22</v>
      </c>
      <c r="E1076" s="5">
        <v>12</v>
      </c>
      <c r="F1076" s="5">
        <v>12</v>
      </c>
      <c r="G1076" s="8">
        <v>41</v>
      </c>
      <c r="H1076" s="13">
        <v>0.66128900000000002</v>
      </c>
    </row>
    <row r="1077" spans="1:8" x14ac:dyDescent="0.3">
      <c r="A1077" s="4">
        <v>20150219</v>
      </c>
      <c r="B1077" s="4">
        <v>2015</v>
      </c>
      <c r="C1077" s="4" t="s">
        <v>22</v>
      </c>
      <c r="D1077" s="4" t="s">
        <v>22</v>
      </c>
      <c r="E1077" s="5">
        <v>13</v>
      </c>
      <c r="F1077" s="5">
        <v>13</v>
      </c>
      <c r="G1077" s="8">
        <v>45</v>
      </c>
      <c r="H1077" s="13">
        <v>0.72580500000000003</v>
      </c>
    </row>
    <row r="1078" spans="1:8" x14ac:dyDescent="0.3">
      <c r="A1078" s="4">
        <v>20150219</v>
      </c>
      <c r="B1078" s="4">
        <v>2015</v>
      </c>
      <c r="C1078" s="4" t="s">
        <v>22</v>
      </c>
      <c r="D1078" s="4" t="s">
        <v>22</v>
      </c>
      <c r="E1078" s="5">
        <v>13.5</v>
      </c>
      <c r="F1078" s="5">
        <v>14</v>
      </c>
      <c r="G1078" s="8">
        <v>45</v>
      </c>
      <c r="H1078" s="13">
        <v>0.72580500000000003</v>
      </c>
    </row>
    <row r="1079" spans="1:8" x14ac:dyDescent="0.3">
      <c r="A1079" s="4">
        <v>20150219</v>
      </c>
      <c r="B1079" s="4">
        <v>2015</v>
      </c>
      <c r="C1079" s="4" t="s">
        <v>22</v>
      </c>
      <c r="D1079" s="4" t="s">
        <v>22</v>
      </c>
      <c r="E1079" s="5">
        <v>14</v>
      </c>
      <c r="F1079" s="5">
        <v>14</v>
      </c>
      <c r="G1079" s="8">
        <v>47</v>
      </c>
      <c r="H1079" s="13">
        <v>0.75806300000000004</v>
      </c>
    </row>
    <row r="1080" spans="1:8" x14ac:dyDescent="0.3">
      <c r="A1080" s="4">
        <v>20150219</v>
      </c>
      <c r="B1080" s="4">
        <v>2015</v>
      </c>
      <c r="C1080" s="4" t="s">
        <v>22</v>
      </c>
      <c r="D1080" s="4" t="s">
        <v>22</v>
      </c>
      <c r="E1080" s="5">
        <v>15</v>
      </c>
      <c r="F1080" s="5">
        <v>15</v>
      </c>
      <c r="G1080" s="8">
        <v>55</v>
      </c>
      <c r="H1080" s="13">
        <v>0.88709500000000008</v>
      </c>
    </row>
    <row r="1081" spans="1:8" x14ac:dyDescent="0.3">
      <c r="A1081" s="4">
        <v>20150219</v>
      </c>
      <c r="B1081" s="4">
        <v>2015</v>
      </c>
      <c r="C1081" s="4" t="s">
        <v>22</v>
      </c>
      <c r="D1081" s="4" t="s">
        <v>22</v>
      </c>
      <c r="E1081" s="5">
        <v>16</v>
      </c>
      <c r="F1081" s="5">
        <v>16</v>
      </c>
      <c r="G1081" s="8">
        <v>60</v>
      </c>
      <c r="H1081" s="13">
        <v>0.96774000000000004</v>
      </c>
    </row>
    <row r="1082" spans="1:8" x14ac:dyDescent="0.3">
      <c r="A1082" s="4">
        <v>20150219</v>
      </c>
      <c r="B1082" s="4">
        <v>2015</v>
      </c>
      <c r="C1082" s="4" t="s">
        <v>22</v>
      </c>
      <c r="D1082" s="4" t="s">
        <v>22</v>
      </c>
      <c r="E1082" s="5">
        <v>16</v>
      </c>
      <c r="F1082" s="5">
        <v>16</v>
      </c>
      <c r="G1082" s="8">
        <v>66</v>
      </c>
      <c r="H1082" s="13">
        <v>1.064514</v>
      </c>
    </row>
    <row r="1083" spans="1:8" x14ac:dyDescent="0.3">
      <c r="A1083" s="4">
        <v>20150219</v>
      </c>
      <c r="B1083" s="4">
        <v>2015</v>
      </c>
      <c r="C1083" s="4" t="s">
        <v>25</v>
      </c>
      <c r="D1083" s="4" t="s">
        <v>3</v>
      </c>
      <c r="E1083" s="5">
        <v>9</v>
      </c>
      <c r="F1083" s="5">
        <v>9</v>
      </c>
      <c r="G1083" s="8">
        <v>31</v>
      </c>
      <c r="H1083" s="13">
        <v>0.49999900000000003</v>
      </c>
    </row>
    <row r="1084" spans="1:8" x14ac:dyDescent="0.3">
      <c r="A1084" s="4">
        <v>20150219</v>
      </c>
      <c r="B1084" s="4">
        <v>2015</v>
      </c>
      <c r="C1084" s="4" t="s">
        <v>25</v>
      </c>
      <c r="D1084" s="4" t="s">
        <v>3</v>
      </c>
      <c r="E1084" s="5">
        <v>9</v>
      </c>
      <c r="F1084" s="5">
        <v>9</v>
      </c>
      <c r="G1084" s="8">
        <v>34</v>
      </c>
      <c r="H1084" s="13">
        <v>0.54838600000000004</v>
      </c>
    </row>
    <row r="1085" spans="1:8" x14ac:dyDescent="0.3">
      <c r="A1085" s="4">
        <v>20150219</v>
      </c>
      <c r="B1085" s="4">
        <v>2015</v>
      </c>
      <c r="C1085" s="4" t="s">
        <v>3</v>
      </c>
      <c r="D1085" s="4" t="s">
        <v>3</v>
      </c>
      <c r="E1085" s="5">
        <v>12</v>
      </c>
      <c r="F1085" s="5">
        <v>12</v>
      </c>
      <c r="G1085" s="8">
        <v>42</v>
      </c>
      <c r="H1085" s="13">
        <v>0.67741800000000008</v>
      </c>
    </row>
    <row r="1086" spans="1:8" x14ac:dyDescent="0.3">
      <c r="A1086" s="4">
        <v>20150219</v>
      </c>
      <c r="B1086" s="4">
        <v>2015</v>
      </c>
      <c r="C1086" s="4" t="s">
        <v>3</v>
      </c>
      <c r="D1086" s="4" t="s">
        <v>3</v>
      </c>
      <c r="E1086" s="5">
        <v>12</v>
      </c>
      <c r="F1086" s="5">
        <v>12</v>
      </c>
      <c r="G1086" s="8">
        <v>44</v>
      </c>
      <c r="H1086" s="13">
        <v>0.70967600000000008</v>
      </c>
    </row>
    <row r="1087" spans="1:8" x14ac:dyDescent="0.3">
      <c r="A1087" s="4">
        <v>20150219</v>
      </c>
      <c r="B1087" s="4">
        <v>2015</v>
      </c>
      <c r="C1087" s="4" t="s">
        <v>3</v>
      </c>
      <c r="D1087" s="4" t="s">
        <v>3</v>
      </c>
      <c r="E1087" s="5">
        <v>12</v>
      </c>
      <c r="F1087" s="5">
        <v>12</v>
      </c>
      <c r="G1087" s="8">
        <v>45</v>
      </c>
      <c r="H1087" s="13">
        <v>0.72580500000000003</v>
      </c>
    </row>
    <row r="1088" spans="1:8" x14ac:dyDescent="0.3">
      <c r="A1088" s="4">
        <v>20150219</v>
      </c>
      <c r="B1088" s="4">
        <v>2015</v>
      </c>
      <c r="C1088" s="4" t="s">
        <v>3</v>
      </c>
      <c r="D1088" s="4" t="s">
        <v>3</v>
      </c>
      <c r="E1088" s="5">
        <v>13</v>
      </c>
      <c r="F1088" s="5">
        <v>13</v>
      </c>
      <c r="G1088" s="8">
        <v>47</v>
      </c>
      <c r="H1088" s="13">
        <v>0.75806300000000004</v>
      </c>
    </row>
    <row r="1089" spans="1:8" x14ac:dyDescent="0.3">
      <c r="A1089" s="4">
        <v>20150219</v>
      </c>
      <c r="B1089" s="4">
        <v>2015</v>
      </c>
      <c r="C1089" s="4" t="s">
        <v>3</v>
      </c>
      <c r="D1089" s="4" t="s">
        <v>3</v>
      </c>
      <c r="E1089" s="5">
        <v>13</v>
      </c>
      <c r="F1089" s="5">
        <v>13</v>
      </c>
      <c r="G1089" s="8">
        <v>47</v>
      </c>
      <c r="H1089" s="13">
        <v>0.75806300000000004</v>
      </c>
    </row>
    <row r="1090" spans="1:8" x14ac:dyDescent="0.3">
      <c r="A1090" s="4">
        <v>20150219</v>
      </c>
      <c r="B1090" s="4">
        <v>2015</v>
      </c>
      <c r="C1090" s="4" t="s">
        <v>3</v>
      </c>
      <c r="D1090" s="4" t="s">
        <v>3</v>
      </c>
      <c r="E1090" s="5">
        <v>14</v>
      </c>
      <c r="F1090" s="5">
        <v>14</v>
      </c>
      <c r="G1090" s="8">
        <v>48</v>
      </c>
      <c r="H1090" s="13">
        <v>0.77419199999999999</v>
      </c>
    </row>
    <row r="1091" spans="1:8" x14ac:dyDescent="0.3">
      <c r="A1091" s="4">
        <v>20150219</v>
      </c>
      <c r="B1091" s="4">
        <v>2015</v>
      </c>
      <c r="C1091" s="4" t="s">
        <v>3</v>
      </c>
      <c r="D1091" s="4" t="s">
        <v>3</v>
      </c>
      <c r="E1091" s="5">
        <v>14</v>
      </c>
      <c r="F1091" s="5">
        <v>14</v>
      </c>
      <c r="G1091" s="8">
        <v>48</v>
      </c>
      <c r="H1091" s="13">
        <v>0.77419199999999999</v>
      </c>
    </row>
    <row r="1092" spans="1:8" x14ac:dyDescent="0.3">
      <c r="A1092" s="4">
        <v>20150219</v>
      </c>
      <c r="B1092" s="4">
        <v>2015</v>
      </c>
      <c r="C1092" s="4" t="s">
        <v>3</v>
      </c>
      <c r="D1092" s="4" t="s">
        <v>3</v>
      </c>
      <c r="E1092" s="5">
        <v>15</v>
      </c>
      <c r="F1092" s="5">
        <v>15</v>
      </c>
      <c r="G1092" s="8">
        <v>48</v>
      </c>
      <c r="H1092" s="13">
        <v>0.77419199999999999</v>
      </c>
    </row>
    <row r="1093" spans="1:8" x14ac:dyDescent="0.3">
      <c r="A1093" s="4">
        <v>20150219</v>
      </c>
      <c r="B1093" s="4">
        <v>2015</v>
      </c>
      <c r="C1093" s="4" t="s">
        <v>3</v>
      </c>
      <c r="D1093" s="4" t="s">
        <v>3</v>
      </c>
      <c r="E1093" s="5">
        <v>14</v>
      </c>
      <c r="F1093" s="5">
        <v>14</v>
      </c>
      <c r="G1093" s="8">
        <v>49</v>
      </c>
      <c r="H1093" s="13">
        <v>0.79032100000000005</v>
      </c>
    </row>
    <row r="1094" spans="1:8" x14ac:dyDescent="0.3">
      <c r="A1094" s="4">
        <v>20150219</v>
      </c>
      <c r="B1094" s="4">
        <v>2015</v>
      </c>
      <c r="C1094" s="4" t="s">
        <v>3</v>
      </c>
      <c r="D1094" s="4" t="s">
        <v>3</v>
      </c>
      <c r="E1094" s="5">
        <v>15</v>
      </c>
      <c r="F1094" s="5">
        <v>15</v>
      </c>
      <c r="G1094" s="8">
        <v>50</v>
      </c>
      <c r="H1094" s="13">
        <v>0.80645</v>
      </c>
    </row>
    <row r="1095" spans="1:8" x14ac:dyDescent="0.3">
      <c r="A1095" s="4">
        <v>20150219</v>
      </c>
      <c r="B1095" s="4">
        <v>2015</v>
      </c>
      <c r="C1095" s="4" t="s">
        <v>3</v>
      </c>
      <c r="D1095" s="4" t="s">
        <v>3</v>
      </c>
      <c r="E1095" s="5">
        <v>13</v>
      </c>
      <c r="F1095" s="5">
        <v>13</v>
      </c>
      <c r="G1095" s="8">
        <v>51</v>
      </c>
      <c r="H1095" s="13">
        <v>0.82257900000000006</v>
      </c>
    </row>
    <row r="1096" spans="1:8" x14ac:dyDescent="0.3">
      <c r="A1096" s="4">
        <v>20150219</v>
      </c>
      <c r="B1096" s="4">
        <v>2015</v>
      </c>
      <c r="C1096" s="4" t="s">
        <v>3</v>
      </c>
      <c r="D1096" s="4" t="s">
        <v>3</v>
      </c>
      <c r="E1096" s="5">
        <v>15</v>
      </c>
      <c r="F1096" s="5">
        <v>15</v>
      </c>
      <c r="G1096" s="8">
        <v>51</v>
      </c>
      <c r="H1096" s="13">
        <v>0.82257900000000006</v>
      </c>
    </row>
    <row r="1097" spans="1:8" x14ac:dyDescent="0.3">
      <c r="A1097" s="4">
        <v>20150219</v>
      </c>
      <c r="B1097" s="4">
        <v>2015</v>
      </c>
      <c r="C1097" s="4" t="s">
        <v>3</v>
      </c>
      <c r="D1097" s="4" t="s">
        <v>3</v>
      </c>
      <c r="E1097" s="5">
        <v>15</v>
      </c>
      <c r="F1097" s="5">
        <v>15</v>
      </c>
      <c r="G1097" s="8">
        <v>52</v>
      </c>
      <c r="H1097" s="13">
        <v>0.83870800000000001</v>
      </c>
    </row>
    <row r="1098" spans="1:8" x14ac:dyDescent="0.3">
      <c r="A1098" s="4">
        <v>20150219</v>
      </c>
      <c r="B1098" s="4">
        <v>2015</v>
      </c>
      <c r="C1098" s="4" t="s">
        <v>3</v>
      </c>
      <c r="D1098" s="4" t="s">
        <v>3</v>
      </c>
      <c r="E1098" s="5">
        <v>15</v>
      </c>
      <c r="F1098" s="5">
        <v>15</v>
      </c>
      <c r="G1098" s="8">
        <v>52</v>
      </c>
      <c r="H1098" s="13">
        <v>0.83870800000000001</v>
      </c>
    </row>
    <row r="1099" spans="1:8" x14ac:dyDescent="0.3">
      <c r="A1099" s="4">
        <v>20150219</v>
      </c>
      <c r="B1099" s="4">
        <v>2015</v>
      </c>
      <c r="C1099" s="4" t="s">
        <v>3</v>
      </c>
      <c r="D1099" s="4" t="s">
        <v>3</v>
      </c>
      <c r="E1099" s="5">
        <v>17</v>
      </c>
      <c r="F1099" s="5">
        <v>17</v>
      </c>
      <c r="G1099" s="8">
        <v>52</v>
      </c>
      <c r="H1099" s="13">
        <v>0.83870800000000001</v>
      </c>
    </row>
    <row r="1100" spans="1:8" x14ac:dyDescent="0.3">
      <c r="A1100" s="4">
        <v>20150219</v>
      </c>
      <c r="B1100" s="4">
        <v>2015</v>
      </c>
      <c r="C1100" s="4" t="s">
        <v>3</v>
      </c>
      <c r="D1100" s="4" t="s">
        <v>3</v>
      </c>
      <c r="E1100" s="5">
        <v>15</v>
      </c>
      <c r="F1100" s="5">
        <v>15</v>
      </c>
      <c r="G1100" s="8">
        <v>53</v>
      </c>
      <c r="H1100" s="13">
        <v>0.85483700000000007</v>
      </c>
    </row>
    <row r="1101" spans="1:8" x14ac:dyDescent="0.3">
      <c r="A1101" s="4">
        <v>20150219</v>
      </c>
      <c r="B1101" s="4">
        <v>2015</v>
      </c>
      <c r="C1101" s="4" t="s">
        <v>3</v>
      </c>
      <c r="D1101" s="4" t="s">
        <v>3</v>
      </c>
      <c r="E1101" s="5">
        <v>14.5</v>
      </c>
      <c r="F1101" s="5">
        <v>15</v>
      </c>
      <c r="G1101" s="8">
        <v>54</v>
      </c>
      <c r="H1101" s="13">
        <v>0.87096600000000002</v>
      </c>
    </row>
    <row r="1102" spans="1:8" x14ac:dyDescent="0.3">
      <c r="A1102" s="4">
        <v>20150219</v>
      </c>
      <c r="B1102" s="4">
        <v>2015</v>
      </c>
      <c r="C1102" s="4" t="s">
        <v>3</v>
      </c>
      <c r="D1102" s="4" t="s">
        <v>3</v>
      </c>
      <c r="E1102" s="5">
        <v>15</v>
      </c>
      <c r="F1102" s="5">
        <v>15</v>
      </c>
      <c r="G1102" s="8">
        <v>55</v>
      </c>
      <c r="H1102" s="13">
        <v>0.88709500000000008</v>
      </c>
    </row>
    <row r="1103" spans="1:8" x14ac:dyDescent="0.3">
      <c r="A1103" s="4">
        <v>20150219</v>
      </c>
      <c r="B1103" s="4">
        <v>2015</v>
      </c>
      <c r="C1103" s="4" t="s">
        <v>3</v>
      </c>
      <c r="D1103" s="4" t="s">
        <v>3</v>
      </c>
      <c r="E1103" s="5">
        <v>16</v>
      </c>
      <c r="F1103" s="5">
        <v>16</v>
      </c>
      <c r="G1103" s="8">
        <v>56</v>
      </c>
      <c r="H1103" s="13">
        <v>0.90322400000000003</v>
      </c>
    </row>
    <row r="1104" spans="1:8" x14ac:dyDescent="0.3">
      <c r="A1104" s="4">
        <v>20150219</v>
      </c>
      <c r="B1104" s="4">
        <v>2015</v>
      </c>
      <c r="C1104" s="4" t="s">
        <v>3</v>
      </c>
      <c r="D1104" s="4" t="s">
        <v>3</v>
      </c>
      <c r="E1104" s="5">
        <v>15.5</v>
      </c>
      <c r="F1104" s="5">
        <v>16</v>
      </c>
      <c r="G1104" s="8">
        <v>56</v>
      </c>
      <c r="H1104" s="13">
        <v>0.90322400000000003</v>
      </c>
    </row>
    <row r="1105" spans="1:8" x14ac:dyDescent="0.3">
      <c r="A1105" s="4">
        <v>20150219</v>
      </c>
      <c r="B1105" s="4">
        <v>2015</v>
      </c>
      <c r="C1105" s="4" t="s">
        <v>3</v>
      </c>
      <c r="D1105" s="4" t="s">
        <v>3</v>
      </c>
      <c r="E1105" s="5">
        <v>16</v>
      </c>
      <c r="F1105" s="5">
        <v>16</v>
      </c>
      <c r="G1105" s="8">
        <v>59</v>
      </c>
      <c r="H1105" s="13">
        <v>0.9516110000000001</v>
      </c>
    </row>
    <row r="1106" spans="1:8" x14ac:dyDescent="0.3">
      <c r="A1106" s="4">
        <v>20150219</v>
      </c>
      <c r="B1106" s="4">
        <v>2015</v>
      </c>
      <c r="C1106" s="4" t="s">
        <v>3</v>
      </c>
      <c r="D1106" s="4" t="s">
        <v>3</v>
      </c>
      <c r="E1106" s="5">
        <v>16</v>
      </c>
      <c r="F1106" s="5">
        <v>16</v>
      </c>
      <c r="G1106" s="8">
        <v>59</v>
      </c>
      <c r="H1106" s="13">
        <v>0.9516110000000001</v>
      </c>
    </row>
    <row r="1107" spans="1:8" x14ac:dyDescent="0.3">
      <c r="A1107" s="4">
        <v>20150219</v>
      </c>
      <c r="B1107" s="4">
        <v>2015</v>
      </c>
      <c r="C1107" s="4" t="s">
        <v>3</v>
      </c>
      <c r="D1107" s="4" t="s">
        <v>3</v>
      </c>
      <c r="E1107" s="5" t="s">
        <v>20</v>
      </c>
      <c r="F1107" s="5" t="s">
        <v>20</v>
      </c>
      <c r="G1107" s="8">
        <v>59</v>
      </c>
      <c r="H1107" s="13">
        <v>0.9516110000000001</v>
      </c>
    </row>
    <row r="1108" spans="1:8" x14ac:dyDescent="0.3">
      <c r="A1108" s="4">
        <v>20150219</v>
      </c>
      <c r="B1108" s="4">
        <v>2015</v>
      </c>
      <c r="C1108" s="4" t="s">
        <v>3</v>
      </c>
      <c r="D1108" s="4" t="s">
        <v>3</v>
      </c>
      <c r="E1108" s="5">
        <v>16</v>
      </c>
      <c r="F1108" s="5">
        <v>16</v>
      </c>
      <c r="G1108" s="8">
        <v>60</v>
      </c>
      <c r="H1108" s="13">
        <v>0.96774000000000004</v>
      </c>
    </row>
    <row r="1109" spans="1:8" x14ac:dyDescent="0.3">
      <c r="A1109" s="4">
        <v>20150219</v>
      </c>
      <c r="B1109" s="4">
        <v>2015</v>
      </c>
      <c r="C1109" s="4" t="s">
        <v>3</v>
      </c>
      <c r="D1109" s="4" t="s">
        <v>3</v>
      </c>
      <c r="E1109" s="5">
        <v>16</v>
      </c>
      <c r="F1109" s="5">
        <v>16</v>
      </c>
      <c r="G1109" s="8">
        <v>61</v>
      </c>
      <c r="H1109" s="13">
        <v>0.9838690000000001</v>
      </c>
    </row>
    <row r="1110" spans="1:8" x14ac:dyDescent="0.3">
      <c r="A1110" s="4">
        <v>20150219</v>
      </c>
      <c r="B1110" s="4">
        <v>2015</v>
      </c>
      <c r="C1110" s="4" t="s">
        <v>3</v>
      </c>
      <c r="D1110" s="4" t="s">
        <v>3</v>
      </c>
      <c r="E1110" s="5">
        <v>17</v>
      </c>
      <c r="F1110" s="5">
        <v>17</v>
      </c>
      <c r="G1110" s="8">
        <v>62</v>
      </c>
      <c r="H1110" s="13">
        <v>0.99999800000000005</v>
      </c>
    </row>
    <row r="1111" spans="1:8" x14ac:dyDescent="0.3">
      <c r="A1111" s="4">
        <v>20150219</v>
      </c>
      <c r="B1111" s="4">
        <v>2015</v>
      </c>
      <c r="C1111" s="4" t="s">
        <v>3</v>
      </c>
      <c r="D1111" s="4" t="s">
        <v>3</v>
      </c>
      <c r="E1111" s="5">
        <v>17.5</v>
      </c>
      <c r="F1111" s="5">
        <v>18</v>
      </c>
      <c r="G1111" s="8">
        <v>62</v>
      </c>
      <c r="H1111" s="13">
        <v>0.99999800000000005</v>
      </c>
    </row>
    <row r="1112" spans="1:8" x14ac:dyDescent="0.3">
      <c r="A1112" s="4">
        <v>20150219</v>
      </c>
      <c r="B1112" s="4">
        <v>2015</v>
      </c>
      <c r="C1112" s="4" t="s">
        <v>3</v>
      </c>
      <c r="D1112" s="4" t="s">
        <v>3</v>
      </c>
      <c r="E1112" s="5">
        <v>16.5</v>
      </c>
      <c r="F1112" s="5">
        <v>17</v>
      </c>
      <c r="G1112" s="8">
        <v>66</v>
      </c>
      <c r="H1112" s="13">
        <v>1.064514</v>
      </c>
    </row>
    <row r="1113" spans="1:8" x14ac:dyDescent="0.3">
      <c r="A1113" s="4">
        <v>20150219</v>
      </c>
      <c r="B1113" s="4">
        <v>2015</v>
      </c>
      <c r="C1113" s="4" t="s">
        <v>3</v>
      </c>
      <c r="D1113" s="4" t="s">
        <v>3</v>
      </c>
      <c r="E1113" s="5">
        <v>17</v>
      </c>
      <c r="F1113" s="5">
        <v>17</v>
      </c>
      <c r="G1113" s="8">
        <v>67</v>
      </c>
      <c r="H1113" s="13">
        <v>1.080643</v>
      </c>
    </row>
    <row r="1114" spans="1:8" x14ac:dyDescent="0.3">
      <c r="A1114" s="4">
        <v>20150219</v>
      </c>
      <c r="B1114" s="4">
        <v>2015</v>
      </c>
      <c r="C1114" s="4" t="s">
        <v>3</v>
      </c>
      <c r="D1114" s="4" t="s">
        <v>3</v>
      </c>
      <c r="E1114" s="5">
        <v>17.5</v>
      </c>
      <c r="F1114" s="5">
        <v>18</v>
      </c>
      <c r="G1114" s="8">
        <v>67</v>
      </c>
      <c r="H1114" s="13">
        <v>1.080643</v>
      </c>
    </row>
    <row r="1115" spans="1:8" x14ac:dyDescent="0.3">
      <c r="A1115" s="4">
        <v>20150219</v>
      </c>
      <c r="B1115" s="4">
        <v>2015</v>
      </c>
      <c r="C1115" s="4" t="s">
        <v>3</v>
      </c>
      <c r="D1115" s="4" t="s">
        <v>3</v>
      </c>
      <c r="E1115" s="5">
        <v>17</v>
      </c>
      <c r="F1115" s="5">
        <v>17</v>
      </c>
      <c r="G1115" s="8">
        <v>70</v>
      </c>
      <c r="H1115" s="13">
        <v>1.12903</v>
      </c>
    </row>
    <row r="1116" spans="1:8" x14ac:dyDescent="0.3">
      <c r="A1116" s="4">
        <v>20150219</v>
      </c>
      <c r="B1116" s="4">
        <v>2015</v>
      </c>
      <c r="C1116" s="4" t="s">
        <v>3</v>
      </c>
      <c r="D1116" s="4" t="s">
        <v>3</v>
      </c>
      <c r="E1116" s="5">
        <v>18</v>
      </c>
      <c r="F1116" s="5">
        <v>18</v>
      </c>
      <c r="G1116" s="8">
        <v>70</v>
      </c>
      <c r="H1116" s="13">
        <v>1.12903</v>
      </c>
    </row>
    <row r="1117" spans="1:8" x14ac:dyDescent="0.3">
      <c r="A1117" s="4">
        <v>20150219</v>
      </c>
      <c r="B1117" s="4">
        <v>2015</v>
      </c>
      <c r="C1117" s="4" t="s">
        <v>3</v>
      </c>
      <c r="D1117" s="4" t="s">
        <v>3</v>
      </c>
      <c r="E1117" s="5">
        <v>17</v>
      </c>
      <c r="F1117" s="5">
        <v>17</v>
      </c>
      <c r="G1117" s="8">
        <v>71</v>
      </c>
      <c r="H1117" s="13">
        <v>1.145159</v>
      </c>
    </row>
    <row r="1118" spans="1:8" x14ac:dyDescent="0.3">
      <c r="A1118" s="4">
        <v>20150219</v>
      </c>
      <c r="B1118" s="4">
        <v>2015</v>
      </c>
      <c r="C1118" s="4" t="s">
        <v>3</v>
      </c>
      <c r="D1118" s="4" t="s">
        <v>3</v>
      </c>
      <c r="E1118" s="5">
        <v>18</v>
      </c>
      <c r="F1118" s="5">
        <v>18</v>
      </c>
      <c r="G1118" s="8">
        <v>72</v>
      </c>
      <c r="H1118" s="13">
        <v>1.1612880000000001</v>
      </c>
    </row>
    <row r="1119" spans="1:8" x14ac:dyDescent="0.3">
      <c r="A1119" s="4">
        <v>20150219</v>
      </c>
      <c r="B1119" s="4">
        <v>2015</v>
      </c>
      <c r="C1119" s="4" t="s">
        <v>3</v>
      </c>
      <c r="D1119" s="4" t="s">
        <v>3</v>
      </c>
      <c r="E1119" s="5">
        <v>18</v>
      </c>
      <c r="F1119" s="5">
        <v>18</v>
      </c>
      <c r="G1119" s="8">
        <v>75</v>
      </c>
      <c r="H1119" s="13">
        <v>1.2096750000000001</v>
      </c>
    </row>
    <row r="1120" spans="1:8" x14ac:dyDescent="0.3">
      <c r="A1120" s="4">
        <v>20150219</v>
      </c>
      <c r="B1120" s="4">
        <v>2015</v>
      </c>
      <c r="C1120" s="4" t="s">
        <v>3</v>
      </c>
      <c r="D1120" s="4" t="s">
        <v>3</v>
      </c>
      <c r="E1120" s="5">
        <v>18</v>
      </c>
      <c r="F1120" s="5">
        <v>18</v>
      </c>
      <c r="G1120" s="8">
        <v>77</v>
      </c>
      <c r="H1120" s="13">
        <v>1.2419330000000002</v>
      </c>
    </row>
    <row r="1121" spans="1:8" x14ac:dyDescent="0.3">
      <c r="A1121" s="4">
        <v>20150219</v>
      </c>
      <c r="B1121" s="4">
        <v>2015</v>
      </c>
      <c r="C1121" s="4" t="s">
        <v>3</v>
      </c>
      <c r="D1121" s="4" t="s">
        <v>3</v>
      </c>
      <c r="E1121" s="5">
        <v>19</v>
      </c>
      <c r="F1121" s="5">
        <v>19</v>
      </c>
      <c r="G1121" s="8">
        <v>80</v>
      </c>
      <c r="H1121" s="13">
        <v>1.2903200000000001</v>
      </c>
    </row>
    <row r="1122" spans="1:8" x14ac:dyDescent="0.3">
      <c r="A1122" s="12">
        <v>20150424</v>
      </c>
      <c r="B1122" s="4">
        <v>2015</v>
      </c>
      <c r="C1122" s="4" t="s">
        <v>2</v>
      </c>
      <c r="D1122" s="4" t="s">
        <v>2</v>
      </c>
      <c r="E1122" s="5">
        <v>13</v>
      </c>
      <c r="F1122" s="5">
        <v>13</v>
      </c>
      <c r="G1122" s="8">
        <v>46</v>
      </c>
      <c r="H1122" s="13">
        <v>0.74193400000000009</v>
      </c>
    </row>
    <row r="1123" spans="1:8" x14ac:dyDescent="0.3">
      <c r="A1123" s="12">
        <v>20150424</v>
      </c>
      <c r="B1123" s="4">
        <v>2015</v>
      </c>
      <c r="C1123" s="4" t="s">
        <v>25</v>
      </c>
      <c r="D1123" s="4" t="s">
        <v>2</v>
      </c>
      <c r="E1123" s="5">
        <v>11</v>
      </c>
      <c r="F1123" s="5">
        <v>11</v>
      </c>
      <c r="G1123" s="8">
        <v>48</v>
      </c>
      <c r="H1123" s="13">
        <v>0.77419199999999999</v>
      </c>
    </row>
    <row r="1124" spans="1:8" x14ac:dyDescent="0.3">
      <c r="A1124" s="12">
        <v>20150424</v>
      </c>
      <c r="B1124" s="4">
        <v>2015</v>
      </c>
      <c r="C1124" s="4" t="s">
        <v>2</v>
      </c>
      <c r="D1124" s="4" t="s">
        <v>2</v>
      </c>
      <c r="E1124" s="5">
        <v>12</v>
      </c>
      <c r="F1124" s="5">
        <v>12</v>
      </c>
      <c r="G1124" s="8">
        <v>53</v>
      </c>
      <c r="H1124" s="13">
        <v>0.85483700000000007</v>
      </c>
    </row>
    <row r="1125" spans="1:8" x14ac:dyDescent="0.3">
      <c r="A1125" s="12">
        <v>20150424</v>
      </c>
      <c r="B1125" s="4">
        <v>2015</v>
      </c>
      <c r="C1125" s="4" t="s">
        <v>2</v>
      </c>
      <c r="D1125" s="4" t="s">
        <v>2</v>
      </c>
      <c r="E1125" s="5">
        <v>15</v>
      </c>
      <c r="F1125" s="5">
        <v>15</v>
      </c>
      <c r="G1125" s="8">
        <v>54</v>
      </c>
      <c r="H1125" s="13">
        <v>0.87096600000000002</v>
      </c>
    </row>
    <row r="1126" spans="1:8" x14ac:dyDescent="0.3">
      <c r="A1126" s="12">
        <v>20150424</v>
      </c>
      <c r="B1126" s="4">
        <v>2015</v>
      </c>
      <c r="C1126" s="4" t="s">
        <v>2</v>
      </c>
      <c r="D1126" s="4" t="s">
        <v>2</v>
      </c>
      <c r="E1126" s="5">
        <v>13</v>
      </c>
      <c r="F1126" s="5">
        <v>13</v>
      </c>
      <c r="G1126" s="8">
        <v>55</v>
      </c>
      <c r="H1126" s="13">
        <v>0.88709500000000008</v>
      </c>
    </row>
    <row r="1127" spans="1:8" x14ac:dyDescent="0.3">
      <c r="A1127" s="12">
        <v>20150424</v>
      </c>
      <c r="B1127" s="4">
        <v>2015</v>
      </c>
      <c r="C1127" s="4" t="s">
        <v>2</v>
      </c>
      <c r="D1127" s="4" t="s">
        <v>2</v>
      </c>
      <c r="E1127" s="5">
        <v>14</v>
      </c>
      <c r="F1127" s="5">
        <v>14</v>
      </c>
      <c r="G1127" s="8">
        <v>55</v>
      </c>
      <c r="H1127" s="13">
        <v>0.88709500000000008</v>
      </c>
    </row>
    <row r="1128" spans="1:8" x14ac:dyDescent="0.3">
      <c r="A1128" s="12">
        <v>20150424</v>
      </c>
      <c r="B1128" s="4">
        <v>2015</v>
      </c>
      <c r="C1128" s="4" t="s">
        <v>2</v>
      </c>
      <c r="D1128" s="4" t="s">
        <v>2</v>
      </c>
      <c r="E1128" s="5">
        <v>15</v>
      </c>
      <c r="F1128" s="5">
        <v>15</v>
      </c>
      <c r="G1128" s="8">
        <v>55</v>
      </c>
      <c r="H1128" s="13">
        <v>0.88709500000000008</v>
      </c>
    </row>
    <row r="1129" spans="1:8" x14ac:dyDescent="0.3">
      <c r="A1129" s="12">
        <v>20150424</v>
      </c>
      <c r="B1129" s="4">
        <v>2015</v>
      </c>
      <c r="C1129" s="4" t="s">
        <v>2</v>
      </c>
      <c r="D1129" s="4" t="s">
        <v>2</v>
      </c>
      <c r="E1129" s="5">
        <v>14</v>
      </c>
      <c r="F1129" s="5">
        <v>14</v>
      </c>
      <c r="G1129" s="8">
        <v>59</v>
      </c>
      <c r="H1129" s="13">
        <v>0.9516110000000001</v>
      </c>
    </row>
    <row r="1130" spans="1:8" x14ac:dyDescent="0.3">
      <c r="A1130" s="12">
        <v>20150424</v>
      </c>
      <c r="B1130" s="4">
        <v>2015</v>
      </c>
      <c r="C1130" s="4" t="s">
        <v>2</v>
      </c>
      <c r="D1130" s="4" t="s">
        <v>2</v>
      </c>
      <c r="E1130" s="5">
        <v>15</v>
      </c>
      <c r="F1130" s="5">
        <v>15</v>
      </c>
      <c r="G1130" s="8">
        <v>59</v>
      </c>
      <c r="H1130" s="13">
        <v>0.9516110000000001</v>
      </c>
    </row>
    <row r="1131" spans="1:8" x14ac:dyDescent="0.3">
      <c r="A1131" s="12">
        <v>20150424</v>
      </c>
      <c r="B1131" s="4">
        <v>2015</v>
      </c>
      <c r="C1131" s="4" t="s">
        <v>2</v>
      </c>
      <c r="D1131" s="4" t="s">
        <v>2</v>
      </c>
      <c r="E1131" s="5">
        <v>15</v>
      </c>
      <c r="F1131" s="5">
        <v>15</v>
      </c>
      <c r="G1131" s="8">
        <v>60</v>
      </c>
      <c r="H1131" s="13">
        <v>0.96774000000000004</v>
      </c>
    </row>
    <row r="1132" spans="1:8" x14ac:dyDescent="0.3">
      <c r="A1132" s="12">
        <v>20150424</v>
      </c>
      <c r="B1132" s="4">
        <v>2015</v>
      </c>
      <c r="C1132" s="4" t="s">
        <v>2</v>
      </c>
      <c r="D1132" s="4" t="s">
        <v>2</v>
      </c>
      <c r="E1132" s="5">
        <v>15</v>
      </c>
      <c r="F1132" s="5">
        <v>15</v>
      </c>
      <c r="G1132" s="8">
        <v>61</v>
      </c>
      <c r="H1132" s="13">
        <v>0.9838690000000001</v>
      </c>
    </row>
    <row r="1133" spans="1:8" x14ac:dyDescent="0.3">
      <c r="A1133" s="12">
        <v>20150424</v>
      </c>
      <c r="B1133" s="4">
        <v>2015</v>
      </c>
      <c r="C1133" s="4" t="s">
        <v>2</v>
      </c>
      <c r="D1133" s="4" t="s">
        <v>2</v>
      </c>
      <c r="E1133" s="5">
        <v>14</v>
      </c>
      <c r="F1133" s="5">
        <v>14</v>
      </c>
      <c r="G1133" s="8">
        <v>62</v>
      </c>
      <c r="H1133" s="13">
        <v>0.99999800000000005</v>
      </c>
    </row>
    <row r="1134" spans="1:8" x14ac:dyDescent="0.3">
      <c r="A1134" s="12">
        <v>20150424</v>
      </c>
      <c r="B1134" s="4">
        <v>2015</v>
      </c>
      <c r="C1134" s="4" t="s">
        <v>2</v>
      </c>
      <c r="D1134" s="4" t="s">
        <v>2</v>
      </c>
      <c r="E1134" s="5">
        <v>15</v>
      </c>
      <c r="F1134" s="5">
        <v>15</v>
      </c>
      <c r="G1134" s="8">
        <v>62</v>
      </c>
      <c r="H1134" s="13">
        <v>0.99999800000000005</v>
      </c>
    </row>
    <row r="1135" spans="1:8" x14ac:dyDescent="0.3">
      <c r="A1135" s="12">
        <v>20150424</v>
      </c>
      <c r="B1135" s="4">
        <v>2015</v>
      </c>
      <c r="C1135" s="4" t="s">
        <v>2</v>
      </c>
      <c r="D1135" s="4" t="s">
        <v>2</v>
      </c>
      <c r="E1135" s="5">
        <v>15.5</v>
      </c>
      <c r="F1135" s="5">
        <v>16</v>
      </c>
      <c r="G1135" s="8">
        <v>64</v>
      </c>
      <c r="H1135" s="13">
        <v>1.0322560000000001</v>
      </c>
    </row>
    <row r="1136" spans="1:8" x14ac:dyDescent="0.3">
      <c r="A1136" s="12">
        <v>20150424</v>
      </c>
      <c r="B1136" s="4">
        <v>2015</v>
      </c>
      <c r="C1136" s="4" t="s">
        <v>2</v>
      </c>
      <c r="D1136" s="4" t="s">
        <v>2</v>
      </c>
      <c r="E1136" s="5">
        <v>16</v>
      </c>
      <c r="F1136" s="5">
        <v>16</v>
      </c>
      <c r="G1136" s="8">
        <v>65</v>
      </c>
      <c r="H1136" s="13">
        <v>1.0483850000000001</v>
      </c>
    </row>
    <row r="1137" spans="1:8" x14ac:dyDescent="0.3">
      <c r="A1137" s="12">
        <v>20150424</v>
      </c>
      <c r="B1137" s="4">
        <v>2015</v>
      </c>
      <c r="C1137" s="4" t="s">
        <v>22</v>
      </c>
      <c r="D1137" s="4" t="s">
        <v>22</v>
      </c>
      <c r="E1137" s="5">
        <v>16</v>
      </c>
      <c r="F1137" s="5">
        <v>16</v>
      </c>
      <c r="G1137" s="8">
        <v>67</v>
      </c>
      <c r="H1137" s="13">
        <v>1.080643</v>
      </c>
    </row>
    <row r="1138" spans="1:8" x14ac:dyDescent="0.3">
      <c r="A1138" s="12">
        <v>20150424</v>
      </c>
      <c r="B1138" s="4">
        <v>2015</v>
      </c>
      <c r="C1138" s="4" t="s">
        <v>25</v>
      </c>
      <c r="D1138" s="4" t="s">
        <v>3</v>
      </c>
      <c r="E1138" s="5">
        <v>11</v>
      </c>
      <c r="F1138" s="5">
        <v>11</v>
      </c>
      <c r="G1138" s="8">
        <v>40</v>
      </c>
      <c r="H1138" s="13">
        <v>0.64516000000000007</v>
      </c>
    </row>
    <row r="1139" spans="1:8" x14ac:dyDescent="0.3">
      <c r="A1139" s="12">
        <v>20150424</v>
      </c>
      <c r="B1139" s="4">
        <v>2015</v>
      </c>
      <c r="C1139" s="4" t="s">
        <v>3</v>
      </c>
      <c r="D1139" s="4" t="s">
        <v>3</v>
      </c>
      <c r="E1139" s="5">
        <v>12</v>
      </c>
      <c r="F1139" s="5">
        <v>12</v>
      </c>
      <c r="G1139" s="8">
        <v>42</v>
      </c>
      <c r="H1139" s="13">
        <v>0.67741800000000008</v>
      </c>
    </row>
    <row r="1140" spans="1:8" x14ac:dyDescent="0.3">
      <c r="A1140" s="12">
        <v>20150424</v>
      </c>
      <c r="B1140" s="4">
        <v>2015</v>
      </c>
      <c r="C1140" s="4" t="s">
        <v>3</v>
      </c>
      <c r="D1140" s="4" t="s">
        <v>3</v>
      </c>
      <c r="E1140" s="5">
        <v>13.5</v>
      </c>
      <c r="F1140" s="5">
        <v>14</v>
      </c>
      <c r="G1140" s="8">
        <v>45</v>
      </c>
      <c r="H1140" s="13">
        <v>0.72580500000000003</v>
      </c>
    </row>
    <row r="1141" spans="1:8" x14ac:dyDescent="0.3">
      <c r="A1141" s="12">
        <v>20150424</v>
      </c>
      <c r="B1141" s="4">
        <v>2015</v>
      </c>
      <c r="C1141" s="4" t="s">
        <v>3</v>
      </c>
      <c r="D1141" s="4" t="s">
        <v>3</v>
      </c>
      <c r="E1141" s="5">
        <v>13.5</v>
      </c>
      <c r="F1141" s="5">
        <v>14</v>
      </c>
      <c r="G1141" s="8">
        <v>49</v>
      </c>
      <c r="H1141" s="13">
        <v>0.79032100000000005</v>
      </c>
    </row>
    <row r="1142" spans="1:8" x14ac:dyDescent="0.3">
      <c r="A1142" s="12">
        <v>20150424</v>
      </c>
      <c r="B1142" s="4">
        <v>2015</v>
      </c>
      <c r="C1142" s="4" t="s">
        <v>3</v>
      </c>
      <c r="D1142" s="4" t="s">
        <v>3</v>
      </c>
      <c r="E1142" s="5">
        <v>16</v>
      </c>
      <c r="F1142" s="5">
        <v>16</v>
      </c>
      <c r="G1142" s="8">
        <v>56</v>
      </c>
      <c r="H1142" s="13">
        <v>0.90322400000000003</v>
      </c>
    </row>
    <row r="1143" spans="1:8" x14ac:dyDescent="0.3">
      <c r="A1143" s="12">
        <v>20150424</v>
      </c>
      <c r="B1143" s="4">
        <v>2015</v>
      </c>
      <c r="C1143" s="4" t="s">
        <v>3</v>
      </c>
      <c r="D1143" s="4" t="s">
        <v>3</v>
      </c>
      <c r="E1143" s="5">
        <v>15</v>
      </c>
      <c r="F1143" s="5">
        <v>15</v>
      </c>
      <c r="G1143" s="8">
        <v>58</v>
      </c>
      <c r="H1143" s="13">
        <v>0.93548200000000004</v>
      </c>
    </row>
    <row r="1144" spans="1:8" x14ac:dyDescent="0.3">
      <c r="A1144" s="12">
        <v>20150424</v>
      </c>
      <c r="B1144" s="4">
        <v>2015</v>
      </c>
      <c r="C1144" s="4" t="s">
        <v>3</v>
      </c>
      <c r="D1144" s="4" t="s">
        <v>3</v>
      </c>
      <c r="E1144" s="5">
        <v>16</v>
      </c>
      <c r="F1144" s="5">
        <v>16</v>
      </c>
      <c r="G1144" s="8">
        <v>65</v>
      </c>
      <c r="H1144" s="13">
        <v>1.0483850000000001</v>
      </c>
    </row>
    <row r="1145" spans="1:8" x14ac:dyDescent="0.3">
      <c r="A1145" s="12">
        <v>20150424</v>
      </c>
      <c r="B1145" s="4">
        <v>2015</v>
      </c>
      <c r="C1145" s="4" t="s">
        <v>3</v>
      </c>
      <c r="D1145" s="4" t="s">
        <v>3</v>
      </c>
      <c r="E1145" s="5">
        <v>16</v>
      </c>
      <c r="F1145" s="5">
        <v>16</v>
      </c>
      <c r="G1145" s="8">
        <v>65</v>
      </c>
      <c r="H1145" s="13">
        <v>1.0483850000000001</v>
      </c>
    </row>
    <row r="1146" spans="1:8" x14ac:dyDescent="0.3">
      <c r="A1146" s="12">
        <v>20150424</v>
      </c>
      <c r="B1146" s="4">
        <v>2015</v>
      </c>
      <c r="C1146" s="4" t="s">
        <v>3</v>
      </c>
      <c r="D1146" s="4" t="s">
        <v>3</v>
      </c>
      <c r="E1146" s="5">
        <v>16</v>
      </c>
      <c r="F1146" s="5">
        <v>16</v>
      </c>
      <c r="G1146" s="8">
        <v>67</v>
      </c>
      <c r="H1146" s="13">
        <v>1.080643</v>
      </c>
    </row>
    <row r="1147" spans="1:8" x14ac:dyDescent="0.3">
      <c r="A1147" s="12">
        <v>20150424</v>
      </c>
      <c r="B1147" s="4">
        <v>2015</v>
      </c>
      <c r="C1147" s="4" t="s">
        <v>3</v>
      </c>
      <c r="D1147" s="4" t="s">
        <v>3</v>
      </c>
      <c r="E1147" s="5">
        <v>17</v>
      </c>
      <c r="F1147" s="5">
        <v>17</v>
      </c>
      <c r="G1147" s="8">
        <v>67</v>
      </c>
      <c r="H1147" s="13">
        <v>1.080643</v>
      </c>
    </row>
    <row r="1148" spans="1:8" x14ac:dyDescent="0.3">
      <c r="A1148" s="12">
        <v>20150424</v>
      </c>
      <c r="B1148" s="4">
        <v>2015</v>
      </c>
      <c r="C1148" s="4" t="s">
        <v>3</v>
      </c>
      <c r="D1148" s="4" t="s">
        <v>3</v>
      </c>
      <c r="E1148" s="5">
        <v>19</v>
      </c>
      <c r="F1148" s="5">
        <v>19</v>
      </c>
      <c r="G1148" s="8">
        <v>80</v>
      </c>
      <c r="H1148" s="13">
        <v>1.2903200000000001</v>
      </c>
    </row>
    <row r="1149" spans="1:8" x14ac:dyDescent="0.3">
      <c r="A1149" s="4">
        <v>20150708</v>
      </c>
      <c r="B1149" s="4">
        <v>2015</v>
      </c>
      <c r="C1149" s="4" t="s">
        <v>25</v>
      </c>
      <c r="D1149" s="4" t="s">
        <v>2</v>
      </c>
      <c r="E1149" s="5">
        <v>7</v>
      </c>
      <c r="F1149" s="5">
        <v>7</v>
      </c>
      <c r="G1149" s="8">
        <v>12</v>
      </c>
      <c r="H1149" s="13">
        <v>0.193548</v>
      </c>
    </row>
    <row r="1150" spans="1:8" x14ac:dyDescent="0.3">
      <c r="A1150" s="4">
        <v>20150708</v>
      </c>
      <c r="B1150" s="4">
        <v>2015</v>
      </c>
      <c r="C1150" s="4" t="s">
        <v>25</v>
      </c>
      <c r="D1150" s="4" t="s">
        <v>2</v>
      </c>
      <c r="E1150" s="5">
        <v>5.5</v>
      </c>
      <c r="F1150" s="5">
        <v>6</v>
      </c>
      <c r="G1150" s="8">
        <v>15</v>
      </c>
      <c r="H1150" s="13">
        <v>0.24193500000000001</v>
      </c>
    </row>
    <row r="1151" spans="1:8" x14ac:dyDescent="0.3">
      <c r="A1151" s="4">
        <v>20150708</v>
      </c>
      <c r="B1151" s="4">
        <v>2015</v>
      </c>
      <c r="C1151" s="4" t="s">
        <v>25</v>
      </c>
      <c r="D1151" s="4" t="s">
        <v>2</v>
      </c>
      <c r="E1151" s="5">
        <v>6</v>
      </c>
      <c r="F1151" s="5">
        <v>6</v>
      </c>
      <c r="G1151" s="8">
        <v>16</v>
      </c>
      <c r="H1151" s="13">
        <v>0.25806400000000002</v>
      </c>
    </row>
    <row r="1152" spans="1:8" x14ac:dyDescent="0.3">
      <c r="A1152" s="4">
        <v>20150708</v>
      </c>
      <c r="B1152" s="4">
        <v>2015</v>
      </c>
      <c r="C1152" s="4" t="s">
        <v>25</v>
      </c>
      <c r="D1152" s="4" t="s">
        <v>2</v>
      </c>
      <c r="E1152" s="5">
        <v>6</v>
      </c>
      <c r="F1152" s="5">
        <v>6</v>
      </c>
      <c r="G1152" s="8">
        <v>17</v>
      </c>
      <c r="H1152" s="13">
        <v>0.27419300000000002</v>
      </c>
    </row>
    <row r="1153" spans="1:8" x14ac:dyDescent="0.3">
      <c r="A1153" s="4">
        <v>20150708</v>
      </c>
      <c r="B1153" s="4">
        <v>2015</v>
      </c>
      <c r="C1153" s="4" t="s">
        <v>25</v>
      </c>
      <c r="D1153" s="4" t="s">
        <v>2</v>
      </c>
      <c r="E1153" s="5">
        <v>6</v>
      </c>
      <c r="F1153" s="5">
        <v>6</v>
      </c>
      <c r="G1153" s="8">
        <v>17</v>
      </c>
      <c r="H1153" s="13">
        <v>0.27419300000000002</v>
      </c>
    </row>
    <row r="1154" spans="1:8" x14ac:dyDescent="0.3">
      <c r="A1154" s="4">
        <v>20150708</v>
      </c>
      <c r="B1154" s="4">
        <v>2015</v>
      </c>
      <c r="C1154" s="4" t="s">
        <v>25</v>
      </c>
      <c r="D1154" s="4" t="s">
        <v>2</v>
      </c>
      <c r="E1154" s="5">
        <v>5.5</v>
      </c>
      <c r="F1154" s="5">
        <v>6</v>
      </c>
      <c r="G1154" s="8">
        <v>17</v>
      </c>
      <c r="H1154" s="13">
        <v>0.27419300000000002</v>
      </c>
    </row>
    <row r="1155" spans="1:8" x14ac:dyDescent="0.3">
      <c r="A1155" s="4">
        <v>20150708</v>
      </c>
      <c r="B1155" s="4">
        <v>2015</v>
      </c>
      <c r="C1155" s="4" t="s">
        <v>25</v>
      </c>
      <c r="D1155" s="4" t="s">
        <v>2</v>
      </c>
      <c r="E1155" s="5">
        <v>6</v>
      </c>
      <c r="F1155" s="5">
        <v>6</v>
      </c>
      <c r="G1155" s="8">
        <v>17</v>
      </c>
      <c r="H1155" s="13">
        <v>0.27419300000000002</v>
      </c>
    </row>
    <row r="1156" spans="1:8" x14ac:dyDescent="0.3">
      <c r="A1156" s="4">
        <v>20150708</v>
      </c>
      <c r="B1156" s="4">
        <v>2015</v>
      </c>
      <c r="C1156" s="4" t="s">
        <v>25</v>
      </c>
      <c r="D1156" s="4" t="s">
        <v>2</v>
      </c>
      <c r="E1156" s="5">
        <v>6</v>
      </c>
      <c r="F1156" s="5">
        <v>6</v>
      </c>
      <c r="G1156" s="8">
        <v>17</v>
      </c>
      <c r="H1156" s="13">
        <v>0.27419300000000002</v>
      </c>
    </row>
    <row r="1157" spans="1:8" x14ac:dyDescent="0.3">
      <c r="A1157" s="4">
        <v>20150708</v>
      </c>
      <c r="B1157" s="4">
        <v>2015</v>
      </c>
      <c r="C1157" s="4" t="s">
        <v>25</v>
      </c>
      <c r="D1157" s="4" t="s">
        <v>2</v>
      </c>
      <c r="E1157" s="5">
        <v>6</v>
      </c>
      <c r="F1157" s="5">
        <v>6</v>
      </c>
      <c r="G1157" s="8">
        <v>18</v>
      </c>
      <c r="H1157" s="13">
        <v>0.29032200000000002</v>
      </c>
    </row>
    <row r="1158" spans="1:8" x14ac:dyDescent="0.3">
      <c r="A1158" s="4">
        <v>20150708</v>
      </c>
      <c r="B1158" s="4">
        <v>2015</v>
      </c>
      <c r="C1158" s="4" t="s">
        <v>25</v>
      </c>
      <c r="D1158" s="4" t="s">
        <v>2</v>
      </c>
      <c r="E1158" s="5">
        <v>6</v>
      </c>
      <c r="F1158" s="5">
        <v>6</v>
      </c>
      <c r="G1158" s="8">
        <v>18</v>
      </c>
      <c r="H1158" s="13">
        <v>0.29032200000000002</v>
      </c>
    </row>
    <row r="1159" spans="1:8" x14ac:dyDescent="0.3">
      <c r="A1159" s="4">
        <v>20150708</v>
      </c>
      <c r="B1159" s="4">
        <v>2015</v>
      </c>
      <c r="C1159" s="4" t="s">
        <v>25</v>
      </c>
      <c r="D1159" s="4" t="s">
        <v>2</v>
      </c>
      <c r="E1159" s="5">
        <v>6</v>
      </c>
      <c r="F1159" s="5">
        <v>6</v>
      </c>
      <c r="G1159" s="8">
        <v>18</v>
      </c>
      <c r="H1159" s="13">
        <v>0.29032200000000002</v>
      </c>
    </row>
    <row r="1160" spans="1:8" x14ac:dyDescent="0.3">
      <c r="A1160" s="4">
        <v>20150708</v>
      </c>
      <c r="B1160" s="4">
        <v>2015</v>
      </c>
      <c r="C1160" s="4" t="s">
        <v>25</v>
      </c>
      <c r="D1160" s="4" t="s">
        <v>2</v>
      </c>
      <c r="E1160" s="5">
        <v>6</v>
      </c>
      <c r="F1160" s="5">
        <v>6</v>
      </c>
      <c r="G1160" s="8">
        <v>19</v>
      </c>
      <c r="H1160" s="13">
        <v>0.30645100000000003</v>
      </c>
    </row>
    <row r="1161" spans="1:8" x14ac:dyDescent="0.3">
      <c r="A1161" s="4">
        <v>20150708</v>
      </c>
      <c r="B1161" s="4">
        <v>2015</v>
      </c>
      <c r="C1161" s="4" t="s">
        <v>25</v>
      </c>
      <c r="D1161" s="4" t="s">
        <v>2</v>
      </c>
      <c r="E1161" s="5">
        <v>6</v>
      </c>
      <c r="F1161" s="5">
        <v>6</v>
      </c>
      <c r="G1161" s="8">
        <v>19</v>
      </c>
      <c r="H1161" s="13">
        <v>0.30645100000000003</v>
      </c>
    </row>
    <row r="1162" spans="1:8" x14ac:dyDescent="0.3">
      <c r="A1162" s="4">
        <v>20150708</v>
      </c>
      <c r="B1162" s="4">
        <v>2015</v>
      </c>
      <c r="C1162" s="4" t="s">
        <v>25</v>
      </c>
      <c r="D1162" s="4" t="s">
        <v>2</v>
      </c>
      <c r="E1162" s="5">
        <v>6</v>
      </c>
      <c r="F1162" s="5">
        <v>6</v>
      </c>
      <c r="G1162" s="8">
        <v>20</v>
      </c>
      <c r="H1162" s="13">
        <v>0.32258000000000003</v>
      </c>
    </row>
    <row r="1163" spans="1:8" x14ac:dyDescent="0.3">
      <c r="A1163" s="4">
        <v>20150708</v>
      </c>
      <c r="B1163" s="4">
        <v>2015</v>
      </c>
      <c r="C1163" s="4" t="s">
        <v>25</v>
      </c>
      <c r="D1163" s="4" t="s">
        <v>2</v>
      </c>
      <c r="E1163" s="5">
        <v>6</v>
      </c>
      <c r="F1163" s="5">
        <v>6</v>
      </c>
      <c r="G1163" s="8">
        <v>20</v>
      </c>
      <c r="H1163" s="13">
        <v>0.32258000000000003</v>
      </c>
    </row>
    <row r="1164" spans="1:8" x14ac:dyDescent="0.3">
      <c r="A1164" s="4">
        <v>20150708</v>
      </c>
      <c r="B1164" s="4">
        <v>2015</v>
      </c>
      <c r="C1164" s="4" t="s">
        <v>25</v>
      </c>
      <c r="D1164" s="4" t="s">
        <v>2</v>
      </c>
      <c r="E1164" s="5">
        <v>6</v>
      </c>
      <c r="F1164" s="5">
        <v>6</v>
      </c>
      <c r="G1164" s="8">
        <v>21</v>
      </c>
      <c r="H1164" s="13">
        <v>0.33870900000000004</v>
      </c>
    </row>
    <row r="1165" spans="1:8" x14ac:dyDescent="0.3">
      <c r="A1165" s="4">
        <v>20150708</v>
      </c>
      <c r="B1165" s="4">
        <v>2015</v>
      </c>
      <c r="C1165" s="4" t="s">
        <v>25</v>
      </c>
      <c r="D1165" s="4" t="s">
        <v>2</v>
      </c>
      <c r="E1165" s="5">
        <v>7</v>
      </c>
      <c r="F1165" s="5">
        <v>7</v>
      </c>
      <c r="G1165" s="8">
        <v>21</v>
      </c>
      <c r="H1165" s="13">
        <v>0.33870900000000004</v>
      </c>
    </row>
    <row r="1166" spans="1:8" x14ac:dyDescent="0.3">
      <c r="A1166" s="4">
        <v>20150708</v>
      </c>
      <c r="B1166" s="4">
        <v>2015</v>
      </c>
      <c r="C1166" s="4" t="s">
        <v>25</v>
      </c>
      <c r="D1166" s="4" t="s">
        <v>2</v>
      </c>
      <c r="E1166" s="5">
        <v>6.5</v>
      </c>
      <c r="F1166" s="5">
        <v>7</v>
      </c>
      <c r="G1166" s="8">
        <v>21</v>
      </c>
      <c r="H1166" s="13">
        <v>0.33870900000000004</v>
      </c>
    </row>
    <row r="1167" spans="1:8" x14ac:dyDescent="0.3">
      <c r="A1167" s="4">
        <v>20150708</v>
      </c>
      <c r="B1167" s="4">
        <v>2015</v>
      </c>
      <c r="C1167" s="4" t="s">
        <v>25</v>
      </c>
      <c r="D1167" s="4" t="s">
        <v>2</v>
      </c>
      <c r="E1167" s="5">
        <v>7</v>
      </c>
      <c r="F1167" s="5">
        <v>7</v>
      </c>
      <c r="G1167" s="8">
        <v>21</v>
      </c>
      <c r="H1167" s="13">
        <v>0.33870900000000004</v>
      </c>
    </row>
    <row r="1168" spans="1:8" x14ac:dyDescent="0.3">
      <c r="A1168" s="4">
        <v>20150708</v>
      </c>
      <c r="B1168" s="4">
        <v>2015</v>
      </c>
      <c r="C1168" s="4" t="s">
        <v>25</v>
      </c>
      <c r="D1168" s="4" t="s">
        <v>2</v>
      </c>
      <c r="E1168" s="5">
        <v>7</v>
      </c>
      <c r="F1168" s="5">
        <v>7</v>
      </c>
      <c r="G1168" s="8">
        <v>21</v>
      </c>
      <c r="H1168" s="13">
        <v>0.33870900000000004</v>
      </c>
    </row>
    <row r="1169" spans="1:8" x14ac:dyDescent="0.3">
      <c r="A1169" s="4">
        <v>20150708</v>
      </c>
      <c r="B1169" s="4">
        <v>2015</v>
      </c>
      <c r="C1169" s="4" t="s">
        <v>25</v>
      </c>
      <c r="D1169" s="4" t="s">
        <v>2</v>
      </c>
      <c r="E1169" s="5">
        <v>7</v>
      </c>
      <c r="F1169" s="5">
        <v>7</v>
      </c>
      <c r="G1169" s="8">
        <v>21</v>
      </c>
      <c r="H1169" s="13">
        <v>0.33870900000000004</v>
      </c>
    </row>
    <row r="1170" spans="1:8" x14ac:dyDescent="0.3">
      <c r="A1170" s="4">
        <v>20150708</v>
      </c>
      <c r="B1170" s="4">
        <v>2015</v>
      </c>
      <c r="C1170" s="4" t="s">
        <v>25</v>
      </c>
      <c r="D1170" s="4" t="s">
        <v>2</v>
      </c>
      <c r="E1170" s="5">
        <v>7</v>
      </c>
      <c r="F1170" s="5">
        <v>7</v>
      </c>
      <c r="G1170" s="8">
        <v>23</v>
      </c>
      <c r="H1170" s="13">
        <v>0.37096700000000005</v>
      </c>
    </row>
    <row r="1171" spans="1:8" x14ac:dyDescent="0.3">
      <c r="A1171" s="4">
        <v>20150708</v>
      </c>
      <c r="B1171" s="4">
        <v>2015</v>
      </c>
      <c r="C1171" s="4" t="s">
        <v>25</v>
      </c>
      <c r="D1171" s="4" t="s">
        <v>2</v>
      </c>
      <c r="E1171" s="5">
        <v>7</v>
      </c>
      <c r="F1171" s="5">
        <v>7</v>
      </c>
      <c r="G1171" s="8">
        <v>24</v>
      </c>
      <c r="H1171" s="13">
        <v>0.387096</v>
      </c>
    </row>
    <row r="1172" spans="1:8" x14ac:dyDescent="0.3">
      <c r="A1172" s="4">
        <v>20150708</v>
      </c>
      <c r="B1172" s="4">
        <v>2015</v>
      </c>
      <c r="C1172" s="4" t="s">
        <v>25</v>
      </c>
      <c r="D1172" s="4" t="s">
        <v>2</v>
      </c>
      <c r="E1172" s="5">
        <v>8</v>
      </c>
      <c r="F1172" s="5">
        <v>8</v>
      </c>
      <c r="G1172" s="8">
        <v>26</v>
      </c>
      <c r="H1172" s="13">
        <v>0.419354</v>
      </c>
    </row>
    <row r="1173" spans="1:8" x14ac:dyDescent="0.3">
      <c r="A1173" s="4">
        <v>20150708</v>
      </c>
      <c r="B1173" s="4">
        <v>2015</v>
      </c>
      <c r="C1173" s="4" t="s">
        <v>25</v>
      </c>
      <c r="D1173" s="4" t="s">
        <v>2</v>
      </c>
      <c r="E1173" s="5">
        <v>8.5</v>
      </c>
      <c r="F1173" s="5">
        <v>9</v>
      </c>
      <c r="G1173" s="8">
        <v>28</v>
      </c>
      <c r="H1173" s="13">
        <v>0.45161200000000001</v>
      </c>
    </row>
    <row r="1174" spans="1:8" x14ac:dyDescent="0.3">
      <c r="A1174" s="4">
        <v>20150708</v>
      </c>
      <c r="B1174" s="4">
        <v>2015</v>
      </c>
      <c r="C1174" s="4" t="s">
        <v>25</v>
      </c>
      <c r="D1174" s="4" t="s">
        <v>2</v>
      </c>
      <c r="E1174" s="5">
        <v>9</v>
      </c>
      <c r="F1174" s="5">
        <v>9</v>
      </c>
      <c r="G1174" s="8">
        <v>33</v>
      </c>
      <c r="H1174" s="13">
        <v>0.53225699999999998</v>
      </c>
    </row>
    <row r="1175" spans="1:8" x14ac:dyDescent="0.3">
      <c r="A1175" s="4">
        <v>20150708</v>
      </c>
      <c r="B1175" s="4">
        <v>2015</v>
      </c>
      <c r="C1175" s="4" t="s">
        <v>2</v>
      </c>
      <c r="D1175" s="4" t="s">
        <v>2</v>
      </c>
      <c r="E1175" s="5">
        <v>11</v>
      </c>
      <c r="F1175" s="5">
        <v>11</v>
      </c>
      <c r="G1175" s="8">
        <v>48</v>
      </c>
      <c r="H1175" s="13">
        <v>0.77419199999999999</v>
      </c>
    </row>
    <row r="1176" spans="1:8" x14ac:dyDescent="0.3">
      <c r="A1176" s="4">
        <v>20150708</v>
      </c>
      <c r="B1176" s="4">
        <v>2015</v>
      </c>
      <c r="C1176" s="4" t="s">
        <v>2</v>
      </c>
      <c r="D1176" s="4" t="s">
        <v>2</v>
      </c>
      <c r="E1176" s="5" t="s">
        <v>28</v>
      </c>
      <c r="F1176" s="5">
        <v>13</v>
      </c>
      <c r="G1176" s="8">
        <v>51</v>
      </c>
      <c r="H1176" s="13">
        <v>0.82257900000000006</v>
      </c>
    </row>
    <row r="1177" spans="1:8" x14ac:dyDescent="0.3">
      <c r="A1177" s="4">
        <v>20150708</v>
      </c>
      <c r="B1177" s="4">
        <v>2015</v>
      </c>
      <c r="C1177" s="4" t="s">
        <v>2</v>
      </c>
      <c r="D1177" s="4" t="s">
        <v>2</v>
      </c>
      <c r="E1177" s="5">
        <v>13.5</v>
      </c>
      <c r="F1177" s="5">
        <v>14</v>
      </c>
      <c r="G1177" s="8">
        <v>52</v>
      </c>
      <c r="H1177" s="13">
        <v>0.83870800000000001</v>
      </c>
    </row>
    <row r="1178" spans="1:8" x14ac:dyDescent="0.3">
      <c r="A1178" s="4">
        <v>20150708</v>
      </c>
      <c r="B1178" s="4">
        <v>2015</v>
      </c>
      <c r="C1178" s="4" t="s">
        <v>2</v>
      </c>
      <c r="D1178" s="4" t="s">
        <v>2</v>
      </c>
      <c r="E1178" s="5">
        <v>14</v>
      </c>
      <c r="F1178" s="5">
        <v>14</v>
      </c>
      <c r="G1178" s="8">
        <v>53</v>
      </c>
      <c r="H1178" s="13">
        <v>0.85483700000000007</v>
      </c>
    </row>
    <row r="1179" spans="1:8" x14ac:dyDescent="0.3">
      <c r="A1179" s="4">
        <v>20150708</v>
      </c>
      <c r="B1179" s="4">
        <v>2015</v>
      </c>
      <c r="C1179" s="4" t="s">
        <v>2</v>
      </c>
      <c r="D1179" s="4" t="s">
        <v>2</v>
      </c>
      <c r="E1179" s="5">
        <v>15</v>
      </c>
      <c r="F1179" s="5">
        <v>15</v>
      </c>
      <c r="G1179" s="8">
        <v>53</v>
      </c>
      <c r="H1179" s="13">
        <v>0.85483700000000007</v>
      </c>
    </row>
    <row r="1180" spans="1:8" x14ac:dyDescent="0.3">
      <c r="A1180" s="4">
        <v>20150708</v>
      </c>
      <c r="B1180" s="4">
        <v>2015</v>
      </c>
      <c r="C1180" s="4" t="s">
        <v>2</v>
      </c>
      <c r="D1180" s="4" t="s">
        <v>2</v>
      </c>
      <c r="E1180" s="5">
        <v>14.5</v>
      </c>
      <c r="F1180" s="5">
        <v>15</v>
      </c>
      <c r="G1180" s="8">
        <v>56</v>
      </c>
      <c r="H1180" s="13">
        <v>0.90322400000000003</v>
      </c>
    </row>
    <row r="1181" spans="1:8" x14ac:dyDescent="0.3">
      <c r="A1181" s="4">
        <v>20150708</v>
      </c>
      <c r="B1181" s="4">
        <v>2015</v>
      </c>
      <c r="C1181" s="4" t="s">
        <v>2</v>
      </c>
      <c r="D1181" s="4" t="s">
        <v>2</v>
      </c>
      <c r="E1181" s="5">
        <v>15</v>
      </c>
      <c r="F1181" s="5">
        <v>15</v>
      </c>
      <c r="G1181" s="8">
        <v>56</v>
      </c>
      <c r="H1181" s="13">
        <v>0.90322400000000003</v>
      </c>
    </row>
    <row r="1182" spans="1:8" x14ac:dyDescent="0.3">
      <c r="A1182" s="4">
        <v>20150708</v>
      </c>
      <c r="B1182" s="4">
        <v>2015</v>
      </c>
      <c r="C1182" s="4" t="s">
        <v>2</v>
      </c>
      <c r="D1182" s="4" t="s">
        <v>2</v>
      </c>
      <c r="E1182" s="5">
        <v>14</v>
      </c>
      <c r="F1182" s="5">
        <v>14</v>
      </c>
      <c r="G1182" s="8">
        <v>56</v>
      </c>
      <c r="H1182" s="13">
        <v>0.90322400000000003</v>
      </c>
    </row>
    <row r="1183" spans="1:8" x14ac:dyDescent="0.3">
      <c r="A1183" s="4">
        <v>20150708</v>
      </c>
      <c r="B1183" s="4">
        <v>2015</v>
      </c>
      <c r="C1183" s="4" t="s">
        <v>2</v>
      </c>
      <c r="D1183" s="4" t="s">
        <v>2</v>
      </c>
      <c r="E1183" s="5">
        <v>15</v>
      </c>
      <c r="F1183" s="5">
        <v>15</v>
      </c>
      <c r="G1183" s="8">
        <v>57</v>
      </c>
      <c r="H1183" s="13">
        <v>0.91935300000000009</v>
      </c>
    </row>
    <row r="1184" spans="1:8" x14ac:dyDescent="0.3">
      <c r="A1184" s="4">
        <v>20150708</v>
      </c>
      <c r="B1184" s="4">
        <v>2015</v>
      </c>
      <c r="C1184" s="4" t="s">
        <v>2</v>
      </c>
      <c r="D1184" s="4" t="s">
        <v>2</v>
      </c>
      <c r="E1184" s="5">
        <v>13.5</v>
      </c>
      <c r="F1184" s="5">
        <v>14</v>
      </c>
      <c r="G1184" s="8">
        <v>57</v>
      </c>
      <c r="H1184" s="13">
        <v>0.91935300000000009</v>
      </c>
    </row>
    <row r="1185" spans="1:8" x14ac:dyDescent="0.3">
      <c r="A1185" s="4">
        <v>20150708</v>
      </c>
      <c r="B1185" s="4">
        <v>2015</v>
      </c>
      <c r="C1185" s="4" t="s">
        <v>2</v>
      </c>
      <c r="D1185" s="4" t="s">
        <v>2</v>
      </c>
      <c r="E1185" s="5">
        <v>13.5</v>
      </c>
      <c r="F1185" s="5">
        <v>14</v>
      </c>
      <c r="G1185" s="8">
        <v>57</v>
      </c>
      <c r="H1185" s="13">
        <v>0.91935300000000009</v>
      </c>
    </row>
    <row r="1186" spans="1:8" x14ac:dyDescent="0.3">
      <c r="A1186" s="4">
        <v>20150708</v>
      </c>
      <c r="B1186" s="4">
        <v>2015</v>
      </c>
      <c r="C1186" s="4" t="s">
        <v>2</v>
      </c>
      <c r="D1186" s="4" t="s">
        <v>2</v>
      </c>
      <c r="E1186" s="5">
        <v>14</v>
      </c>
      <c r="F1186" s="5">
        <v>14</v>
      </c>
      <c r="G1186" s="8">
        <v>57</v>
      </c>
      <c r="H1186" s="13">
        <v>0.91935300000000009</v>
      </c>
    </row>
    <row r="1187" spans="1:8" x14ac:dyDescent="0.3">
      <c r="A1187" s="4">
        <v>20150708</v>
      </c>
      <c r="B1187" s="4">
        <v>2015</v>
      </c>
      <c r="C1187" s="4" t="s">
        <v>2</v>
      </c>
      <c r="D1187" s="4" t="s">
        <v>2</v>
      </c>
      <c r="E1187" s="5" t="s">
        <v>15</v>
      </c>
      <c r="F1187" s="5">
        <v>14</v>
      </c>
      <c r="G1187" s="8">
        <v>57</v>
      </c>
      <c r="H1187" s="13">
        <v>0.91935300000000009</v>
      </c>
    </row>
    <row r="1188" spans="1:8" x14ac:dyDescent="0.3">
      <c r="A1188" s="4">
        <v>20150708</v>
      </c>
      <c r="B1188" s="4">
        <v>2015</v>
      </c>
      <c r="C1188" s="4" t="s">
        <v>2</v>
      </c>
      <c r="D1188" s="4" t="s">
        <v>2</v>
      </c>
      <c r="E1188" s="5">
        <v>15</v>
      </c>
      <c r="F1188" s="5">
        <v>15</v>
      </c>
      <c r="G1188" s="8">
        <v>58</v>
      </c>
      <c r="H1188" s="13">
        <v>0.93548200000000004</v>
      </c>
    </row>
    <row r="1189" spans="1:8" x14ac:dyDescent="0.3">
      <c r="A1189" s="4">
        <v>20150708</v>
      </c>
      <c r="B1189" s="4">
        <v>2015</v>
      </c>
      <c r="C1189" s="4" t="s">
        <v>2</v>
      </c>
      <c r="D1189" s="4" t="s">
        <v>2</v>
      </c>
      <c r="E1189" s="5">
        <v>14</v>
      </c>
      <c r="F1189" s="5">
        <v>14</v>
      </c>
      <c r="G1189" s="8">
        <v>58</v>
      </c>
      <c r="H1189" s="13">
        <v>0.93548200000000004</v>
      </c>
    </row>
    <row r="1190" spans="1:8" x14ac:dyDescent="0.3">
      <c r="A1190" s="4">
        <v>20150708</v>
      </c>
      <c r="B1190" s="4">
        <v>2015</v>
      </c>
      <c r="C1190" s="4" t="s">
        <v>2</v>
      </c>
      <c r="D1190" s="4" t="s">
        <v>2</v>
      </c>
      <c r="E1190" s="5">
        <v>13</v>
      </c>
      <c r="F1190" s="5">
        <v>13</v>
      </c>
      <c r="G1190" s="8">
        <v>58</v>
      </c>
      <c r="H1190" s="13">
        <v>0.93548200000000004</v>
      </c>
    </row>
    <row r="1191" spans="1:8" x14ac:dyDescent="0.3">
      <c r="A1191" s="4">
        <v>20150708</v>
      </c>
      <c r="B1191" s="4">
        <v>2015</v>
      </c>
      <c r="C1191" s="4" t="s">
        <v>2</v>
      </c>
      <c r="D1191" s="4" t="s">
        <v>2</v>
      </c>
      <c r="E1191" s="5">
        <v>14</v>
      </c>
      <c r="F1191" s="5">
        <v>14</v>
      </c>
      <c r="G1191" s="8">
        <v>58</v>
      </c>
      <c r="H1191" s="13">
        <v>0.93548200000000004</v>
      </c>
    </row>
    <row r="1192" spans="1:8" x14ac:dyDescent="0.3">
      <c r="A1192" s="4">
        <v>20150708</v>
      </c>
      <c r="B1192" s="4">
        <v>2015</v>
      </c>
      <c r="C1192" s="4" t="s">
        <v>2</v>
      </c>
      <c r="D1192" s="4" t="s">
        <v>2</v>
      </c>
      <c r="E1192" s="5">
        <v>15</v>
      </c>
      <c r="F1192" s="5">
        <v>15</v>
      </c>
      <c r="G1192" s="8">
        <v>58</v>
      </c>
      <c r="H1192" s="13">
        <v>0.93548200000000004</v>
      </c>
    </row>
    <row r="1193" spans="1:8" x14ac:dyDescent="0.3">
      <c r="A1193" s="4">
        <v>20150708</v>
      </c>
      <c r="B1193" s="4">
        <v>2015</v>
      </c>
      <c r="C1193" s="4" t="s">
        <v>2</v>
      </c>
      <c r="D1193" s="4" t="s">
        <v>2</v>
      </c>
      <c r="E1193" s="5">
        <v>14</v>
      </c>
      <c r="F1193" s="5">
        <v>14</v>
      </c>
      <c r="G1193" s="8">
        <v>58</v>
      </c>
      <c r="H1193" s="13">
        <v>0.93548200000000004</v>
      </c>
    </row>
    <row r="1194" spans="1:8" x14ac:dyDescent="0.3">
      <c r="A1194" s="4">
        <v>20150708</v>
      </c>
      <c r="B1194" s="4">
        <v>2015</v>
      </c>
      <c r="C1194" s="4" t="s">
        <v>2</v>
      </c>
      <c r="D1194" s="4" t="s">
        <v>2</v>
      </c>
      <c r="E1194" s="5">
        <v>14</v>
      </c>
      <c r="F1194" s="5">
        <v>14</v>
      </c>
      <c r="G1194" s="8">
        <v>58</v>
      </c>
      <c r="H1194" s="13">
        <v>0.93548200000000004</v>
      </c>
    </row>
    <row r="1195" spans="1:8" x14ac:dyDescent="0.3">
      <c r="A1195" s="4">
        <v>20150708</v>
      </c>
      <c r="B1195" s="4">
        <v>2015</v>
      </c>
      <c r="C1195" s="4" t="s">
        <v>2</v>
      </c>
      <c r="D1195" s="4" t="s">
        <v>2</v>
      </c>
      <c r="E1195" s="5">
        <v>14.5</v>
      </c>
      <c r="F1195" s="5">
        <v>15</v>
      </c>
      <c r="G1195" s="8">
        <v>59</v>
      </c>
      <c r="H1195" s="13">
        <v>0.9516110000000001</v>
      </c>
    </row>
    <row r="1196" spans="1:8" x14ac:dyDescent="0.3">
      <c r="A1196" s="4">
        <v>20150708</v>
      </c>
      <c r="B1196" s="4">
        <v>2015</v>
      </c>
      <c r="C1196" s="4" t="s">
        <v>2</v>
      </c>
      <c r="D1196" s="4" t="s">
        <v>2</v>
      </c>
      <c r="E1196" s="5">
        <v>13.5</v>
      </c>
      <c r="F1196" s="5">
        <v>14</v>
      </c>
      <c r="G1196" s="8">
        <v>59</v>
      </c>
      <c r="H1196" s="13">
        <v>0.9516110000000001</v>
      </c>
    </row>
    <row r="1197" spans="1:8" x14ac:dyDescent="0.3">
      <c r="A1197" s="4">
        <v>20150708</v>
      </c>
      <c r="B1197" s="4">
        <v>2015</v>
      </c>
      <c r="C1197" s="4" t="s">
        <v>2</v>
      </c>
      <c r="D1197" s="4" t="s">
        <v>2</v>
      </c>
      <c r="E1197" s="5">
        <v>14</v>
      </c>
      <c r="F1197" s="5">
        <v>14</v>
      </c>
      <c r="G1197" s="8">
        <v>59</v>
      </c>
      <c r="H1197" s="13">
        <v>0.9516110000000001</v>
      </c>
    </row>
    <row r="1198" spans="1:8" x14ac:dyDescent="0.3">
      <c r="A1198" s="4">
        <v>20150708</v>
      </c>
      <c r="B1198" s="4">
        <v>2015</v>
      </c>
      <c r="C1198" s="4" t="s">
        <v>2</v>
      </c>
      <c r="D1198" s="4" t="s">
        <v>2</v>
      </c>
      <c r="E1198" s="5">
        <v>14</v>
      </c>
      <c r="F1198" s="5">
        <v>14</v>
      </c>
      <c r="G1198" s="8">
        <v>59</v>
      </c>
      <c r="H1198" s="13">
        <v>0.9516110000000001</v>
      </c>
    </row>
    <row r="1199" spans="1:8" x14ac:dyDescent="0.3">
      <c r="A1199" s="4">
        <v>20150708</v>
      </c>
      <c r="B1199" s="4">
        <v>2015</v>
      </c>
      <c r="C1199" s="4" t="s">
        <v>2</v>
      </c>
      <c r="D1199" s="4" t="s">
        <v>2</v>
      </c>
      <c r="E1199" s="5">
        <v>14.5</v>
      </c>
      <c r="F1199" s="5">
        <v>15</v>
      </c>
      <c r="G1199" s="8">
        <v>59</v>
      </c>
      <c r="H1199" s="13">
        <v>0.9516110000000001</v>
      </c>
    </row>
    <row r="1200" spans="1:8" x14ac:dyDescent="0.3">
      <c r="A1200" s="4">
        <v>20150708</v>
      </c>
      <c r="B1200" s="4">
        <v>2015</v>
      </c>
      <c r="C1200" s="4" t="s">
        <v>2</v>
      </c>
      <c r="D1200" s="4" t="s">
        <v>2</v>
      </c>
      <c r="E1200" s="5">
        <v>15</v>
      </c>
      <c r="F1200" s="5">
        <v>15</v>
      </c>
      <c r="G1200" s="8">
        <v>59</v>
      </c>
      <c r="H1200" s="13">
        <v>0.9516110000000001</v>
      </c>
    </row>
    <row r="1201" spans="1:8" x14ac:dyDescent="0.3">
      <c r="A1201" s="4">
        <v>20150708</v>
      </c>
      <c r="B1201" s="4">
        <v>2015</v>
      </c>
      <c r="C1201" s="4" t="s">
        <v>2</v>
      </c>
      <c r="D1201" s="4" t="s">
        <v>2</v>
      </c>
      <c r="E1201" s="5">
        <v>16</v>
      </c>
      <c r="F1201" s="5">
        <v>16</v>
      </c>
      <c r="G1201" s="8">
        <v>59</v>
      </c>
      <c r="H1201" s="13">
        <v>0.9516110000000001</v>
      </c>
    </row>
    <row r="1202" spans="1:8" x14ac:dyDescent="0.3">
      <c r="A1202" s="4">
        <v>20150708</v>
      </c>
      <c r="B1202" s="4">
        <v>2015</v>
      </c>
      <c r="C1202" s="4" t="s">
        <v>2</v>
      </c>
      <c r="D1202" s="4" t="s">
        <v>2</v>
      </c>
      <c r="E1202" s="5">
        <v>14</v>
      </c>
      <c r="F1202" s="5">
        <v>14</v>
      </c>
      <c r="G1202" s="8">
        <v>59</v>
      </c>
      <c r="H1202" s="13">
        <v>0.9516110000000001</v>
      </c>
    </row>
    <row r="1203" spans="1:8" x14ac:dyDescent="0.3">
      <c r="A1203" s="4">
        <v>20150708</v>
      </c>
      <c r="B1203" s="4">
        <v>2015</v>
      </c>
      <c r="C1203" s="4" t="s">
        <v>2</v>
      </c>
      <c r="D1203" s="4" t="s">
        <v>2</v>
      </c>
      <c r="E1203" s="5">
        <v>14</v>
      </c>
      <c r="F1203" s="5">
        <v>14</v>
      </c>
      <c r="G1203" s="8">
        <v>60</v>
      </c>
      <c r="H1203" s="13">
        <v>0.96774000000000004</v>
      </c>
    </row>
    <row r="1204" spans="1:8" x14ac:dyDescent="0.3">
      <c r="A1204" s="4">
        <v>20150708</v>
      </c>
      <c r="B1204" s="4">
        <v>2015</v>
      </c>
      <c r="C1204" s="4" t="s">
        <v>2</v>
      </c>
      <c r="D1204" s="4" t="s">
        <v>2</v>
      </c>
      <c r="E1204" s="5">
        <v>15</v>
      </c>
      <c r="F1204" s="5">
        <v>15</v>
      </c>
      <c r="G1204" s="8">
        <v>60</v>
      </c>
      <c r="H1204" s="13">
        <v>0.96774000000000004</v>
      </c>
    </row>
    <row r="1205" spans="1:8" x14ac:dyDescent="0.3">
      <c r="A1205" s="4">
        <v>20150708</v>
      </c>
      <c r="B1205" s="4">
        <v>2015</v>
      </c>
      <c r="C1205" s="4" t="s">
        <v>2</v>
      </c>
      <c r="D1205" s="4" t="s">
        <v>2</v>
      </c>
      <c r="E1205" s="5">
        <v>16</v>
      </c>
      <c r="F1205" s="5">
        <v>16</v>
      </c>
      <c r="G1205" s="8">
        <v>60</v>
      </c>
      <c r="H1205" s="13">
        <v>0.96774000000000004</v>
      </c>
    </row>
    <row r="1206" spans="1:8" x14ac:dyDescent="0.3">
      <c r="A1206" s="4">
        <v>20150708</v>
      </c>
      <c r="B1206" s="4">
        <v>2015</v>
      </c>
      <c r="C1206" s="4" t="s">
        <v>2</v>
      </c>
      <c r="D1206" s="4" t="s">
        <v>2</v>
      </c>
      <c r="E1206" s="5">
        <v>15</v>
      </c>
      <c r="F1206" s="5">
        <v>15</v>
      </c>
      <c r="G1206" s="8">
        <v>60</v>
      </c>
      <c r="H1206" s="13">
        <v>0.96774000000000004</v>
      </c>
    </row>
    <row r="1207" spans="1:8" x14ac:dyDescent="0.3">
      <c r="A1207" s="4">
        <v>20150708</v>
      </c>
      <c r="B1207" s="4">
        <v>2015</v>
      </c>
      <c r="C1207" s="4" t="s">
        <v>2</v>
      </c>
      <c r="D1207" s="4" t="s">
        <v>2</v>
      </c>
      <c r="E1207" s="5">
        <v>14</v>
      </c>
      <c r="F1207" s="5">
        <v>14</v>
      </c>
      <c r="G1207" s="8">
        <v>60</v>
      </c>
      <c r="H1207" s="13">
        <v>0.96774000000000004</v>
      </c>
    </row>
    <row r="1208" spans="1:8" x14ac:dyDescent="0.3">
      <c r="A1208" s="4">
        <v>20150708</v>
      </c>
      <c r="B1208" s="4">
        <v>2015</v>
      </c>
      <c r="C1208" s="4" t="s">
        <v>2</v>
      </c>
      <c r="D1208" s="4" t="s">
        <v>2</v>
      </c>
      <c r="E1208" s="5">
        <v>16</v>
      </c>
      <c r="F1208" s="5">
        <v>16</v>
      </c>
      <c r="G1208" s="8">
        <v>60</v>
      </c>
      <c r="H1208" s="13">
        <v>0.96774000000000004</v>
      </c>
    </row>
    <row r="1209" spans="1:8" x14ac:dyDescent="0.3">
      <c r="A1209" s="4">
        <v>20150708</v>
      </c>
      <c r="B1209" s="4">
        <v>2015</v>
      </c>
      <c r="C1209" s="4" t="s">
        <v>2</v>
      </c>
      <c r="D1209" s="4" t="s">
        <v>2</v>
      </c>
      <c r="E1209" s="5">
        <v>15</v>
      </c>
      <c r="F1209" s="5">
        <v>15</v>
      </c>
      <c r="G1209" s="8">
        <v>60</v>
      </c>
      <c r="H1209" s="13">
        <v>0.96774000000000004</v>
      </c>
    </row>
    <row r="1210" spans="1:8" x14ac:dyDescent="0.3">
      <c r="A1210" s="4">
        <v>20150708</v>
      </c>
      <c r="B1210" s="4">
        <v>2015</v>
      </c>
      <c r="C1210" s="4" t="s">
        <v>2</v>
      </c>
      <c r="D1210" s="4" t="s">
        <v>2</v>
      </c>
      <c r="E1210" s="5">
        <v>15</v>
      </c>
      <c r="F1210" s="5">
        <v>15</v>
      </c>
      <c r="G1210" s="8">
        <v>60</v>
      </c>
      <c r="H1210" s="13">
        <v>0.96774000000000004</v>
      </c>
    </row>
    <row r="1211" spans="1:8" x14ac:dyDescent="0.3">
      <c r="A1211" s="4">
        <v>20150708</v>
      </c>
      <c r="B1211" s="4">
        <v>2015</v>
      </c>
      <c r="C1211" s="4" t="s">
        <v>2</v>
      </c>
      <c r="D1211" s="4" t="s">
        <v>2</v>
      </c>
      <c r="E1211" s="5">
        <v>13</v>
      </c>
      <c r="F1211" s="5">
        <v>13</v>
      </c>
      <c r="G1211" s="8">
        <v>61</v>
      </c>
      <c r="H1211" s="13">
        <v>0.9838690000000001</v>
      </c>
    </row>
    <row r="1212" spans="1:8" x14ac:dyDescent="0.3">
      <c r="A1212" s="4">
        <v>20150708</v>
      </c>
      <c r="B1212" s="4">
        <v>2015</v>
      </c>
      <c r="C1212" s="4" t="s">
        <v>2</v>
      </c>
      <c r="D1212" s="4" t="s">
        <v>2</v>
      </c>
      <c r="E1212" s="5">
        <v>17</v>
      </c>
      <c r="F1212" s="5">
        <v>17</v>
      </c>
      <c r="G1212" s="8">
        <v>61</v>
      </c>
      <c r="H1212" s="13">
        <v>0.9838690000000001</v>
      </c>
    </row>
    <row r="1213" spans="1:8" x14ac:dyDescent="0.3">
      <c r="A1213" s="4">
        <v>20150708</v>
      </c>
      <c r="B1213" s="4">
        <v>2015</v>
      </c>
      <c r="C1213" s="4" t="s">
        <v>2</v>
      </c>
      <c r="D1213" s="4" t="s">
        <v>2</v>
      </c>
      <c r="E1213" s="5">
        <v>15</v>
      </c>
      <c r="F1213" s="5">
        <v>15</v>
      </c>
      <c r="G1213" s="8">
        <v>61</v>
      </c>
      <c r="H1213" s="13">
        <v>0.9838690000000001</v>
      </c>
    </row>
    <row r="1214" spans="1:8" x14ac:dyDescent="0.3">
      <c r="A1214" s="4">
        <v>20150708</v>
      </c>
      <c r="B1214" s="4">
        <v>2015</v>
      </c>
      <c r="C1214" s="4" t="s">
        <v>2</v>
      </c>
      <c r="D1214" s="4" t="s">
        <v>2</v>
      </c>
      <c r="E1214" s="5">
        <v>16</v>
      </c>
      <c r="F1214" s="5">
        <v>16</v>
      </c>
      <c r="G1214" s="8">
        <v>61</v>
      </c>
      <c r="H1214" s="13">
        <v>0.9838690000000001</v>
      </c>
    </row>
    <row r="1215" spans="1:8" x14ac:dyDescent="0.3">
      <c r="A1215" s="4">
        <v>20150708</v>
      </c>
      <c r="B1215" s="4">
        <v>2015</v>
      </c>
      <c r="C1215" s="4" t="s">
        <v>2</v>
      </c>
      <c r="D1215" s="4" t="s">
        <v>2</v>
      </c>
      <c r="E1215" s="5">
        <v>16</v>
      </c>
      <c r="F1215" s="5">
        <v>16</v>
      </c>
      <c r="G1215" s="8">
        <v>61</v>
      </c>
      <c r="H1215" s="13">
        <v>0.9838690000000001</v>
      </c>
    </row>
    <row r="1216" spans="1:8" x14ac:dyDescent="0.3">
      <c r="A1216" s="4">
        <v>20150708</v>
      </c>
      <c r="B1216" s="4">
        <v>2015</v>
      </c>
      <c r="C1216" s="4" t="s">
        <v>2</v>
      </c>
      <c r="D1216" s="4" t="s">
        <v>2</v>
      </c>
      <c r="E1216" s="5">
        <v>17</v>
      </c>
      <c r="F1216" s="5">
        <v>17</v>
      </c>
      <c r="G1216" s="8">
        <v>62</v>
      </c>
      <c r="H1216" s="13">
        <v>0.99999800000000005</v>
      </c>
    </row>
    <row r="1217" spans="1:8" x14ac:dyDescent="0.3">
      <c r="A1217" s="4">
        <v>20150708</v>
      </c>
      <c r="B1217" s="4">
        <v>2015</v>
      </c>
      <c r="C1217" s="4" t="s">
        <v>2</v>
      </c>
      <c r="D1217" s="4" t="s">
        <v>2</v>
      </c>
      <c r="E1217" s="5">
        <v>15</v>
      </c>
      <c r="F1217" s="5">
        <v>15</v>
      </c>
      <c r="G1217" s="8">
        <v>62</v>
      </c>
      <c r="H1217" s="13">
        <v>0.99999800000000005</v>
      </c>
    </row>
    <row r="1218" spans="1:8" x14ac:dyDescent="0.3">
      <c r="A1218" s="4">
        <v>20150708</v>
      </c>
      <c r="B1218" s="4">
        <v>2015</v>
      </c>
      <c r="C1218" s="4" t="s">
        <v>2</v>
      </c>
      <c r="D1218" s="4" t="s">
        <v>2</v>
      </c>
      <c r="E1218" s="5">
        <v>15</v>
      </c>
      <c r="F1218" s="5">
        <v>15</v>
      </c>
      <c r="G1218" s="8">
        <v>62</v>
      </c>
      <c r="H1218" s="13">
        <v>0.99999800000000005</v>
      </c>
    </row>
    <row r="1219" spans="1:8" x14ac:dyDescent="0.3">
      <c r="A1219" s="4">
        <v>20150708</v>
      </c>
      <c r="B1219" s="4">
        <v>2015</v>
      </c>
      <c r="C1219" s="4" t="s">
        <v>2</v>
      </c>
      <c r="D1219" s="4" t="s">
        <v>2</v>
      </c>
      <c r="E1219" s="5">
        <v>15.5</v>
      </c>
      <c r="F1219" s="5">
        <v>16</v>
      </c>
      <c r="G1219" s="8">
        <v>62</v>
      </c>
      <c r="H1219" s="13">
        <v>0.99999800000000005</v>
      </c>
    </row>
    <row r="1220" spans="1:8" x14ac:dyDescent="0.3">
      <c r="A1220" s="4">
        <v>20150708</v>
      </c>
      <c r="B1220" s="4">
        <v>2015</v>
      </c>
      <c r="C1220" s="4" t="s">
        <v>2</v>
      </c>
      <c r="D1220" s="4" t="s">
        <v>2</v>
      </c>
      <c r="E1220" s="5">
        <v>14</v>
      </c>
      <c r="F1220" s="5">
        <v>14</v>
      </c>
      <c r="G1220" s="8">
        <v>62</v>
      </c>
      <c r="H1220" s="13">
        <v>0.99999800000000005</v>
      </c>
    </row>
    <row r="1221" spans="1:8" x14ac:dyDescent="0.3">
      <c r="A1221" s="4">
        <v>20150708</v>
      </c>
      <c r="B1221" s="4">
        <v>2015</v>
      </c>
      <c r="C1221" s="4" t="s">
        <v>2</v>
      </c>
      <c r="D1221" s="4" t="s">
        <v>2</v>
      </c>
      <c r="E1221" s="5">
        <v>14</v>
      </c>
      <c r="F1221" s="5">
        <v>14</v>
      </c>
      <c r="G1221" s="8">
        <v>62</v>
      </c>
      <c r="H1221" s="13">
        <v>0.99999800000000005</v>
      </c>
    </row>
    <row r="1222" spans="1:8" x14ac:dyDescent="0.3">
      <c r="A1222" s="4">
        <v>20150708</v>
      </c>
      <c r="B1222" s="4">
        <v>2015</v>
      </c>
      <c r="C1222" s="4" t="s">
        <v>2</v>
      </c>
      <c r="D1222" s="4" t="s">
        <v>2</v>
      </c>
      <c r="E1222" s="5">
        <v>15</v>
      </c>
      <c r="F1222" s="5">
        <v>15</v>
      </c>
      <c r="G1222" s="8">
        <v>63</v>
      </c>
      <c r="H1222" s="13">
        <v>1.016127</v>
      </c>
    </row>
    <row r="1223" spans="1:8" x14ac:dyDescent="0.3">
      <c r="A1223" s="4">
        <v>20150708</v>
      </c>
      <c r="B1223" s="4">
        <v>2015</v>
      </c>
      <c r="C1223" s="4" t="s">
        <v>2</v>
      </c>
      <c r="D1223" s="4" t="s">
        <v>2</v>
      </c>
      <c r="E1223" s="5">
        <v>15</v>
      </c>
      <c r="F1223" s="5">
        <v>15</v>
      </c>
      <c r="G1223" s="8">
        <v>63</v>
      </c>
      <c r="H1223" s="13">
        <v>1.016127</v>
      </c>
    </row>
    <row r="1224" spans="1:8" x14ac:dyDescent="0.3">
      <c r="A1224" s="4">
        <v>20150708</v>
      </c>
      <c r="B1224" s="4">
        <v>2015</v>
      </c>
      <c r="C1224" s="4" t="s">
        <v>2</v>
      </c>
      <c r="D1224" s="4" t="s">
        <v>2</v>
      </c>
      <c r="E1224" s="5">
        <v>15</v>
      </c>
      <c r="F1224" s="5">
        <v>15</v>
      </c>
      <c r="G1224" s="8">
        <v>63</v>
      </c>
      <c r="H1224" s="13">
        <v>1.016127</v>
      </c>
    </row>
    <row r="1225" spans="1:8" x14ac:dyDescent="0.3">
      <c r="A1225" s="4">
        <v>20150708</v>
      </c>
      <c r="B1225" s="4">
        <v>2015</v>
      </c>
      <c r="C1225" s="4" t="s">
        <v>2</v>
      </c>
      <c r="D1225" s="4" t="s">
        <v>2</v>
      </c>
      <c r="E1225" s="5">
        <v>16.5</v>
      </c>
      <c r="F1225" s="5">
        <v>17</v>
      </c>
      <c r="G1225" s="8">
        <v>63</v>
      </c>
      <c r="H1225" s="13">
        <v>1.016127</v>
      </c>
    </row>
    <row r="1226" spans="1:8" x14ac:dyDescent="0.3">
      <c r="A1226" s="4">
        <v>20150708</v>
      </c>
      <c r="B1226" s="4">
        <v>2015</v>
      </c>
      <c r="C1226" s="4" t="s">
        <v>2</v>
      </c>
      <c r="D1226" s="4" t="s">
        <v>2</v>
      </c>
      <c r="E1226" s="5">
        <v>15</v>
      </c>
      <c r="F1226" s="5">
        <v>15</v>
      </c>
      <c r="G1226" s="8">
        <v>63</v>
      </c>
      <c r="H1226" s="13">
        <v>1.016127</v>
      </c>
    </row>
    <row r="1227" spans="1:8" x14ac:dyDescent="0.3">
      <c r="A1227" s="4">
        <v>20150708</v>
      </c>
      <c r="B1227" s="4">
        <v>2015</v>
      </c>
      <c r="C1227" s="4" t="s">
        <v>2</v>
      </c>
      <c r="D1227" s="4" t="s">
        <v>2</v>
      </c>
      <c r="E1227" s="5">
        <v>14</v>
      </c>
      <c r="F1227" s="5">
        <v>14</v>
      </c>
      <c r="G1227" s="8">
        <v>63</v>
      </c>
      <c r="H1227" s="13">
        <v>1.016127</v>
      </c>
    </row>
    <row r="1228" spans="1:8" x14ac:dyDescent="0.3">
      <c r="A1228" s="4">
        <v>20150708</v>
      </c>
      <c r="B1228" s="4">
        <v>2015</v>
      </c>
      <c r="C1228" s="4" t="s">
        <v>2</v>
      </c>
      <c r="D1228" s="4" t="s">
        <v>2</v>
      </c>
      <c r="E1228" s="5">
        <v>17</v>
      </c>
      <c r="F1228" s="5">
        <v>17</v>
      </c>
      <c r="G1228" s="8">
        <v>63</v>
      </c>
      <c r="H1228" s="13">
        <v>1.016127</v>
      </c>
    </row>
    <row r="1229" spans="1:8" x14ac:dyDescent="0.3">
      <c r="A1229" s="4">
        <v>20150708</v>
      </c>
      <c r="B1229" s="4">
        <v>2015</v>
      </c>
      <c r="C1229" s="4" t="s">
        <v>2</v>
      </c>
      <c r="D1229" s="4" t="s">
        <v>2</v>
      </c>
      <c r="E1229" s="5">
        <v>17.5</v>
      </c>
      <c r="F1229" s="5">
        <v>18</v>
      </c>
      <c r="G1229" s="8">
        <v>64</v>
      </c>
      <c r="H1229" s="13">
        <v>1.0322560000000001</v>
      </c>
    </row>
    <row r="1230" spans="1:8" x14ac:dyDescent="0.3">
      <c r="A1230" s="4">
        <v>20150708</v>
      </c>
      <c r="B1230" s="4">
        <v>2015</v>
      </c>
      <c r="C1230" s="4" t="s">
        <v>2</v>
      </c>
      <c r="D1230" s="4" t="s">
        <v>2</v>
      </c>
      <c r="E1230" s="5">
        <v>16</v>
      </c>
      <c r="F1230" s="5">
        <v>16</v>
      </c>
      <c r="G1230" s="8">
        <v>64</v>
      </c>
      <c r="H1230" s="13">
        <v>1.0322560000000001</v>
      </c>
    </row>
    <row r="1231" spans="1:8" x14ac:dyDescent="0.3">
      <c r="A1231" s="4">
        <v>20150708</v>
      </c>
      <c r="B1231" s="4">
        <v>2015</v>
      </c>
      <c r="C1231" s="4" t="s">
        <v>2</v>
      </c>
      <c r="D1231" s="4" t="s">
        <v>2</v>
      </c>
      <c r="E1231" s="5">
        <v>15</v>
      </c>
      <c r="F1231" s="5">
        <v>15</v>
      </c>
      <c r="G1231" s="8">
        <v>64</v>
      </c>
      <c r="H1231" s="13">
        <v>1.0322560000000001</v>
      </c>
    </row>
    <row r="1232" spans="1:8" x14ac:dyDescent="0.3">
      <c r="A1232" s="4">
        <v>20150708</v>
      </c>
      <c r="B1232" s="4">
        <v>2015</v>
      </c>
      <c r="C1232" s="4" t="s">
        <v>2</v>
      </c>
      <c r="D1232" s="4" t="s">
        <v>2</v>
      </c>
      <c r="E1232" s="5">
        <v>14</v>
      </c>
      <c r="F1232" s="5">
        <v>14</v>
      </c>
      <c r="G1232" s="8">
        <v>64</v>
      </c>
      <c r="H1232" s="13">
        <v>1.0322560000000001</v>
      </c>
    </row>
    <row r="1233" spans="1:8" x14ac:dyDescent="0.3">
      <c r="A1233" s="4">
        <v>20150708</v>
      </c>
      <c r="B1233" s="4">
        <v>2015</v>
      </c>
      <c r="C1233" s="4" t="s">
        <v>2</v>
      </c>
      <c r="D1233" s="4" t="s">
        <v>2</v>
      </c>
      <c r="E1233" s="5">
        <v>15</v>
      </c>
      <c r="F1233" s="5">
        <v>15</v>
      </c>
      <c r="G1233" s="8">
        <v>64</v>
      </c>
      <c r="H1233" s="13">
        <v>1.0322560000000001</v>
      </c>
    </row>
    <row r="1234" spans="1:8" x14ac:dyDescent="0.3">
      <c r="A1234" s="4">
        <v>20150708</v>
      </c>
      <c r="B1234" s="4">
        <v>2015</v>
      </c>
      <c r="C1234" s="4" t="s">
        <v>2</v>
      </c>
      <c r="D1234" s="4" t="s">
        <v>2</v>
      </c>
      <c r="E1234" s="5">
        <v>15</v>
      </c>
      <c r="F1234" s="5">
        <v>15</v>
      </c>
      <c r="G1234" s="8">
        <v>64</v>
      </c>
      <c r="H1234" s="13">
        <v>1.0322560000000001</v>
      </c>
    </row>
    <row r="1235" spans="1:8" x14ac:dyDescent="0.3">
      <c r="A1235" s="4">
        <v>20150708</v>
      </c>
      <c r="B1235" s="4">
        <v>2015</v>
      </c>
      <c r="C1235" s="4" t="s">
        <v>2</v>
      </c>
      <c r="D1235" s="4" t="s">
        <v>2</v>
      </c>
      <c r="E1235" s="5">
        <v>14</v>
      </c>
      <c r="F1235" s="5">
        <v>14</v>
      </c>
      <c r="G1235" s="8">
        <v>64</v>
      </c>
      <c r="H1235" s="13">
        <v>1.0322560000000001</v>
      </c>
    </row>
    <row r="1236" spans="1:8" x14ac:dyDescent="0.3">
      <c r="A1236" s="4">
        <v>20150708</v>
      </c>
      <c r="B1236" s="4">
        <v>2015</v>
      </c>
      <c r="C1236" s="4" t="s">
        <v>2</v>
      </c>
      <c r="D1236" s="4" t="s">
        <v>2</v>
      </c>
      <c r="E1236" s="5">
        <v>16</v>
      </c>
      <c r="F1236" s="5">
        <v>16</v>
      </c>
      <c r="G1236" s="8">
        <v>64</v>
      </c>
      <c r="H1236" s="13">
        <v>1.0322560000000001</v>
      </c>
    </row>
    <row r="1237" spans="1:8" x14ac:dyDescent="0.3">
      <c r="A1237" s="4">
        <v>20150708</v>
      </c>
      <c r="B1237" s="4">
        <v>2015</v>
      </c>
      <c r="C1237" s="4" t="s">
        <v>2</v>
      </c>
      <c r="D1237" s="4" t="s">
        <v>2</v>
      </c>
      <c r="E1237" s="5">
        <v>14.5</v>
      </c>
      <c r="F1237" s="5">
        <v>15</v>
      </c>
      <c r="G1237" s="8">
        <v>64</v>
      </c>
      <c r="H1237" s="13">
        <v>1.0322560000000001</v>
      </c>
    </row>
    <row r="1238" spans="1:8" x14ac:dyDescent="0.3">
      <c r="A1238" s="4">
        <v>20150708</v>
      </c>
      <c r="B1238" s="4">
        <v>2015</v>
      </c>
      <c r="C1238" s="4" t="s">
        <v>2</v>
      </c>
      <c r="D1238" s="4" t="s">
        <v>2</v>
      </c>
      <c r="E1238" s="5">
        <v>15.5</v>
      </c>
      <c r="F1238" s="5">
        <v>16</v>
      </c>
      <c r="G1238" s="8">
        <v>64</v>
      </c>
      <c r="H1238" s="13">
        <v>1.0322560000000001</v>
      </c>
    </row>
    <row r="1239" spans="1:8" x14ac:dyDescent="0.3">
      <c r="A1239" s="4">
        <v>20150708</v>
      </c>
      <c r="B1239" s="4">
        <v>2015</v>
      </c>
      <c r="C1239" s="4" t="s">
        <v>2</v>
      </c>
      <c r="D1239" s="4" t="s">
        <v>2</v>
      </c>
      <c r="E1239" s="5">
        <v>16</v>
      </c>
      <c r="F1239" s="5">
        <v>16</v>
      </c>
      <c r="G1239" s="8">
        <v>64</v>
      </c>
      <c r="H1239" s="13">
        <v>1.0322560000000001</v>
      </c>
    </row>
    <row r="1240" spans="1:8" x14ac:dyDescent="0.3">
      <c r="A1240" s="4">
        <v>20150708</v>
      </c>
      <c r="B1240" s="4">
        <v>2015</v>
      </c>
      <c r="C1240" s="4" t="s">
        <v>2</v>
      </c>
      <c r="D1240" s="4" t="s">
        <v>2</v>
      </c>
      <c r="E1240" s="5" t="s">
        <v>29</v>
      </c>
      <c r="F1240" s="5">
        <v>16</v>
      </c>
      <c r="G1240" s="8">
        <v>64</v>
      </c>
      <c r="H1240" s="13">
        <v>1.0322560000000001</v>
      </c>
    </row>
    <row r="1241" spans="1:8" x14ac:dyDescent="0.3">
      <c r="A1241" s="4">
        <v>20150708</v>
      </c>
      <c r="B1241" s="4">
        <v>2015</v>
      </c>
      <c r="C1241" s="4" t="s">
        <v>2</v>
      </c>
      <c r="D1241" s="4" t="s">
        <v>2</v>
      </c>
      <c r="E1241" s="5">
        <v>16</v>
      </c>
      <c r="F1241" s="5">
        <v>16</v>
      </c>
      <c r="G1241" s="8">
        <v>64</v>
      </c>
      <c r="H1241" s="13">
        <v>1.0322560000000001</v>
      </c>
    </row>
    <row r="1242" spans="1:8" x14ac:dyDescent="0.3">
      <c r="A1242" s="4">
        <v>20150708</v>
      </c>
      <c r="B1242" s="4">
        <v>2015</v>
      </c>
      <c r="C1242" s="4" t="s">
        <v>2</v>
      </c>
      <c r="D1242" s="4" t="s">
        <v>2</v>
      </c>
      <c r="E1242" s="5">
        <v>15</v>
      </c>
      <c r="F1242" s="5">
        <v>15</v>
      </c>
      <c r="G1242" s="8">
        <v>65</v>
      </c>
      <c r="H1242" s="13">
        <v>1.0483850000000001</v>
      </c>
    </row>
    <row r="1243" spans="1:8" x14ac:dyDescent="0.3">
      <c r="A1243" s="4">
        <v>20150708</v>
      </c>
      <c r="B1243" s="4">
        <v>2015</v>
      </c>
      <c r="C1243" s="4" t="s">
        <v>2</v>
      </c>
      <c r="D1243" s="4" t="s">
        <v>2</v>
      </c>
      <c r="E1243" s="5">
        <v>15.5</v>
      </c>
      <c r="F1243" s="5">
        <v>16</v>
      </c>
      <c r="G1243" s="8">
        <v>65</v>
      </c>
      <c r="H1243" s="13">
        <v>1.0483850000000001</v>
      </c>
    </row>
    <row r="1244" spans="1:8" x14ac:dyDescent="0.3">
      <c r="A1244" s="4">
        <v>20150708</v>
      </c>
      <c r="B1244" s="4">
        <v>2015</v>
      </c>
      <c r="C1244" s="4" t="s">
        <v>2</v>
      </c>
      <c r="D1244" s="4" t="s">
        <v>2</v>
      </c>
      <c r="E1244" s="5">
        <v>17</v>
      </c>
      <c r="F1244" s="5">
        <v>17</v>
      </c>
      <c r="G1244" s="8">
        <v>65</v>
      </c>
      <c r="H1244" s="13">
        <v>1.0483850000000001</v>
      </c>
    </row>
    <row r="1245" spans="1:8" x14ac:dyDescent="0.3">
      <c r="A1245" s="4">
        <v>20150708</v>
      </c>
      <c r="B1245" s="4">
        <v>2015</v>
      </c>
      <c r="C1245" s="4" t="s">
        <v>2</v>
      </c>
      <c r="D1245" s="4" t="s">
        <v>2</v>
      </c>
      <c r="E1245" s="5">
        <v>15</v>
      </c>
      <c r="F1245" s="5">
        <v>15</v>
      </c>
      <c r="G1245" s="8">
        <v>65</v>
      </c>
      <c r="H1245" s="13">
        <v>1.0483850000000001</v>
      </c>
    </row>
    <row r="1246" spans="1:8" x14ac:dyDescent="0.3">
      <c r="A1246" s="4">
        <v>20150708</v>
      </c>
      <c r="B1246" s="4">
        <v>2015</v>
      </c>
      <c r="C1246" s="4" t="s">
        <v>2</v>
      </c>
      <c r="D1246" s="4" t="s">
        <v>2</v>
      </c>
      <c r="E1246" s="5">
        <v>17</v>
      </c>
      <c r="F1246" s="5">
        <v>17</v>
      </c>
      <c r="G1246" s="8">
        <v>65</v>
      </c>
      <c r="H1246" s="13">
        <v>1.0483850000000001</v>
      </c>
    </row>
    <row r="1247" spans="1:8" x14ac:dyDescent="0.3">
      <c r="A1247" s="4">
        <v>20150708</v>
      </c>
      <c r="B1247" s="4">
        <v>2015</v>
      </c>
      <c r="C1247" s="4" t="s">
        <v>2</v>
      </c>
      <c r="D1247" s="4" t="s">
        <v>2</v>
      </c>
      <c r="E1247" s="5">
        <v>15</v>
      </c>
      <c r="F1247" s="5">
        <v>15</v>
      </c>
      <c r="G1247" s="8">
        <v>65</v>
      </c>
      <c r="H1247" s="13">
        <v>1.0483850000000001</v>
      </c>
    </row>
    <row r="1248" spans="1:8" x14ac:dyDescent="0.3">
      <c r="A1248" s="4">
        <v>20150708</v>
      </c>
      <c r="B1248" s="4">
        <v>2015</v>
      </c>
      <c r="C1248" s="4" t="s">
        <v>2</v>
      </c>
      <c r="D1248" s="4" t="s">
        <v>2</v>
      </c>
      <c r="E1248" s="5">
        <v>16</v>
      </c>
      <c r="F1248" s="5">
        <v>16</v>
      </c>
      <c r="G1248" s="8">
        <v>66</v>
      </c>
      <c r="H1248" s="13">
        <v>1.064514</v>
      </c>
    </row>
    <row r="1249" spans="1:8" x14ac:dyDescent="0.3">
      <c r="A1249" s="4">
        <v>20150708</v>
      </c>
      <c r="B1249" s="4">
        <v>2015</v>
      </c>
      <c r="C1249" s="4" t="s">
        <v>2</v>
      </c>
      <c r="D1249" s="4" t="s">
        <v>2</v>
      </c>
      <c r="E1249" s="5">
        <v>16.5</v>
      </c>
      <c r="F1249" s="5">
        <v>17</v>
      </c>
      <c r="G1249" s="8">
        <v>66</v>
      </c>
      <c r="H1249" s="13">
        <v>1.064514</v>
      </c>
    </row>
    <row r="1250" spans="1:8" x14ac:dyDescent="0.3">
      <c r="A1250" s="4">
        <v>20150708</v>
      </c>
      <c r="B1250" s="4">
        <v>2015</v>
      </c>
      <c r="C1250" s="4" t="s">
        <v>2</v>
      </c>
      <c r="D1250" s="4" t="s">
        <v>2</v>
      </c>
      <c r="E1250" s="5">
        <v>16</v>
      </c>
      <c r="F1250" s="5">
        <v>16</v>
      </c>
      <c r="G1250" s="8">
        <v>66</v>
      </c>
      <c r="H1250" s="13">
        <v>1.064514</v>
      </c>
    </row>
    <row r="1251" spans="1:8" x14ac:dyDescent="0.3">
      <c r="A1251" s="4">
        <v>20150708</v>
      </c>
      <c r="B1251" s="4">
        <v>2015</v>
      </c>
      <c r="C1251" s="4" t="s">
        <v>2</v>
      </c>
      <c r="D1251" s="4" t="s">
        <v>2</v>
      </c>
      <c r="E1251" s="5" t="s">
        <v>26</v>
      </c>
      <c r="F1251" s="5">
        <v>16</v>
      </c>
      <c r="G1251" s="8">
        <v>66</v>
      </c>
      <c r="H1251" s="13">
        <v>1.064514</v>
      </c>
    </row>
    <row r="1252" spans="1:8" x14ac:dyDescent="0.3">
      <c r="A1252" s="4">
        <v>20150708</v>
      </c>
      <c r="B1252" s="4">
        <v>2015</v>
      </c>
      <c r="C1252" s="4" t="s">
        <v>2</v>
      </c>
      <c r="D1252" s="4" t="s">
        <v>2</v>
      </c>
      <c r="E1252" s="5">
        <v>17</v>
      </c>
      <c r="F1252" s="5">
        <v>17</v>
      </c>
      <c r="G1252" s="8">
        <v>66</v>
      </c>
      <c r="H1252" s="13">
        <v>1.064514</v>
      </c>
    </row>
    <row r="1253" spans="1:8" x14ac:dyDescent="0.3">
      <c r="A1253" s="4">
        <v>20150708</v>
      </c>
      <c r="B1253" s="4">
        <v>2015</v>
      </c>
      <c r="C1253" s="4" t="s">
        <v>2</v>
      </c>
      <c r="D1253" s="4" t="s">
        <v>2</v>
      </c>
      <c r="E1253" s="5" t="s">
        <v>27</v>
      </c>
      <c r="F1253" s="5">
        <v>16</v>
      </c>
      <c r="G1253" s="8">
        <v>66</v>
      </c>
      <c r="H1253" s="13">
        <v>1.064514</v>
      </c>
    </row>
    <row r="1254" spans="1:8" x14ac:dyDescent="0.3">
      <c r="A1254" s="4">
        <v>20150708</v>
      </c>
      <c r="B1254" s="4">
        <v>2015</v>
      </c>
      <c r="C1254" s="4" t="s">
        <v>2</v>
      </c>
      <c r="D1254" s="4" t="s">
        <v>2</v>
      </c>
      <c r="E1254" s="5">
        <v>16</v>
      </c>
      <c r="F1254" s="5">
        <v>16</v>
      </c>
      <c r="G1254" s="8">
        <v>66</v>
      </c>
      <c r="H1254" s="13">
        <v>1.064514</v>
      </c>
    </row>
    <row r="1255" spans="1:8" x14ac:dyDescent="0.3">
      <c r="A1255" s="4">
        <v>20150708</v>
      </c>
      <c r="B1255" s="4">
        <v>2015</v>
      </c>
      <c r="C1255" s="4" t="s">
        <v>2</v>
      </c>
      <c r="D1255" s="4" t="s">
        <v>2</v>
      </c>
      <c r="E1255" s="5">
        <v>16</v>
      </c>
      <c r="F1255" s="5">
        <v>16</v>
      </c>
      <c r="G1255" s="8">
        <v>66</v>
      </c>
      <c r="H1255" s="13">
        <v>1.064514</v>
      </c>
    </row>
    <row r="1256" spans="1:8" x14ac:dyDescent="0.3">
      <c r="A1256" s="4">
        <v>20150708</v>
      </c>
      <c r="B1256" s="4">
        <v>2015</v>
      </c>
      <c r="C1256" s="4" t="s">
        <v>2</v>
      </c>
      <c r="D1256" s="4" t="s">
        <v>2</v>
      </c>
      <c r="E1256" s="5">
        <v>14</v>
      </c>
      <c r="F1256" s="5">
        <v>14</v>
      </c>
      <c r="G1256" s="8">
        <v>66</v>
      </c>
      <c r="H1256" s="13">
        <v>1.064514</v>
      </c>
    </row>
    <row r="1257" spans="1:8" x14ac:dyDescent="0.3">
      <c r="A1257" s="4">
        <v>20150708</v>
      </c>
      <c r="B1257" s="4">
        <v>2015</v>
      </c>
      <c r="C1257" s="4" t="s">
        <v>2</v>
      </c>
      <c r="D1257" s="4" t="s">
        <v>2</v>
      </c>
      <c r="E1257" s="5">
        <v>16</v>
      </c>
      <c r="F1257" s="5">
        <v>16</v>
      </c>
      <c r="G1257" s="8">
        <v>67</v>
      </c>
      <c r="H1257" s="13">
        <v>1.080643</v>
      </c>
    </row>
    <row r="1258" spans="1:8" x14ac:dyDescent="0.3">
      <c r="A1258" s="4">
        <v>20150708</v>
      </c>
      <c r="B1258" s="4">
        <v>2015</v>
      </c>
      <c r="C1258" s="4" t="s">
        <v>2</v>
      </c>
      <c r="D1258" s="4" t="s">
        <v>2</v>
      </c>
      <c r="E1258" s="5">
        <v>16</v>
      </c>
      <c r="F1258" s="5">
        <v>16</v>
      </c>
      <c r="G1258" s="8">
        <v>67</v>
      </c>
      <c r="H1258" s="13">
        <v>1.080643</v>
      </c>
    </row>
    <row r="1259" spans="1:8" x14ac:dyDescent="0.3">
      <c r="A1259" s="4">
        <v>20150708</v>
      </c>
      <c r="B1259" s="4">
        <v>2015</v>
      </c>
      <c r="C1259" s="4" t="s">
        <v>2</v>
      </c>
      <c r="D1259" s="4" t="s">
        <v>2</v>
      </c>
      <c r="E1259" s="5">
        <v>16</v>
      </c>
      <c r="F1259" s="5">
        <v>16</v>
      </c>
      <c r="G1259" s="8">
        <v>67</v>
      </c>
      <c r="H1259" s="13">
        <v>1.080643</v>
      </c>
    </row>
    <row r="1260" spans="1:8" x14ac:dyDescent="0.3">
      <c r="A1260" s="4">
        <v>20150708</v>
      </c>
      <c r="B1260" s="4">
        <v>2015</v>
      </c>
      <c r="C1260" s="4" t="s">
        <v>2</v>
      </c>
      <c r="D1260" s="4" t="s">
        <v>2</v>
      </c>
      <c r="E1260" s="5">
        <v>17</v>
      </c>
      <c r="F1260" s="5">
        <v>17</v>
      </c>
      <c r="G1260" s="8">
        <v>67</v>
      </c>
      <c r="H1260" s="13">
        <v>1.080643</v>
      </c>
    </row>
    <row r="1261" spans="1:8" x14ac:dyDescent="0.3">
      <c r="A1261" s="4">
        <v>20150708</v>
      </c>
      <c r="B1261" s="4">
        <v>2015</v>
      </c>
      <c r="C1261" s="4" t="s">
        <v>2</v>
      </c>
      <c r="D1261" s="4" t="s">
        <v>2</v>
      </c>
      <c r="E1261" s="5" t="s">
        <v>10</v>
      </c>
      <c r="F1261" s="5">
        <v>17</v>
      </c>
      <c r="G1261" s="8">
        <v>68</v>
      </c>
      <c r="H1261" s="13">
        <v>1.0967720000000001</v>
      </c>
    </row>
    <row r="1262" spans="1:8" x14ac:dyDescent="0.3">
      <c r="A1262" s="4">
        <v>20150708</v>
      </c>
      <c r="B1262" s="4">
        <v>2015</v>
      </c>
      <c r="C1262" s="4" t="s">
        <v>2</v>
      </c>
      <c r="D1262" s="4" t="s">
        <v>2</v>
      </c>
      <c r="E1262" s="5">
        <v>16</v>
      </c>
      <c r="F1262" s="5">
        <v>16</v>
      </c>
      <c r="G1262" s="8">
        <v>68</v>
      </c>
      <c r="H1262" s="13">
        <v>1.0967720000000001</v>
      </c>
    </row>
    <row r="1263" spans="1:8" x14ac:dyDescent="0.3">
      <c r="A1263" s="4">
        <v>20150708</v>
      </c>
      <c r="B1263" s="4">
        <v>2015</v>
      </c>
      <c r="C1263" s="4" t="s">
        <v>2</v>
      </c>
      <c r="D1263" s="4" t="s">
        <v>2</v>
      </c>
      <c r="E1263" s="5">
        <v>17</v>
      </c>
      <c r="F1263" s="5">
        <v>17</v>
      </c>
      <c r="G1263" s="8">
        <v>68</v>
      </c>
      <c r="H1263" s="13">
        <v>1.0967720000000001</v>
      </c>
    </row>
    <row r="1264" spans="1:8" x14ac:dyDescent="0.3">
      <c r="A1264" s="4">
        <v>20150708</v>
      </c>
      <c r="B1264" s="4">
        <v>2015</v>
      </c>
      <c r="C1264" s="4" t="s">
        <v>2</v>
      </c>
      <c r="D1264" s="4" t="s">
        <v>2</v>
      </c>
      <c r="E1264" s="5">
        <v>16</v>
      </c>
      <c r="F1264" s="5">
        <v>16</v>
      </c>
      <c r="G1264" s="8">
        <v>68</v>
      </c>
      <c r="H1264" s="13">
        <v>1.0967720000000001</v>
      </c>
    </row>
    <row r="1265" spans="1:8" x14ac:dyDescent="0.3">
      <c r="A1265" s="4">
        <v>20150708</v>
      </c>
      <c r="B1265" s="4">
        <v>2015</v>
      </c>
      <c r="C1265" s="4" t="s">
        <v>2</v>
      </c>
      <c r="D1265" s="4" t="s">
        <v>2</v>
      </c>
      <c r="E1265" s="5">
        <v>15</v>
      </c>
      <c r="F1265" s="5">
        <v>15</v>
      </c>
      <c r="G1265" s="8">
        <v>68</v>
      </c>
      <c r="H1265" s="13">
        <v>1.0967720000000001</v>
      </c>
    </row>
    <row r="1266" spans="1:8" x14ac:dyDescent="0.3">
      <c r="A1266" s="4">
        <v>20150708</v>
      </c>
      <c r="B1266" s="4">
        <v>2015</v>
      </c>
      <c r="C1266" s="4" t="s">
        <v>2</v>
      </c>
      <c r="D1266" s="4" t="s">
        <v>2</v>
      </c>
      <c r="E1266" s="5">
        <v>16</v>
      </c>
      <c r="F1266" s="5">
        <v>16</v>
      </c>
      <c r="G1266" s="8">
        <v>68</v>
      </c>
      <c r="H1266" s="13">
        <v>1.0967720000000001</v>
      </c>
    </row>
    <row r="1267" spans="1:8" x14ac:dyDescent="0.3">
      <c r="A1267" s="4">
        <v>20150708</v>
      </c>
      <c r="B1267" s="4">
        <v>2015</v>
      </c>
      <c r="C1267" s="4" t="s">
        <v>2</v>
      </c>
      <c r="D1267" s="4" t="s">
        <v>2</v>
      </c>
      <c r="E1267" s="5">
        <v>17</v>
      </c>
      <c r="F1267" s="5">
        <v>17</v>
      </c>
      <c r="G1267" s="8">
        <v>68</v>
      </c>
      <c r="H1267" s="13">
        <v>1.0967720000000001</v>
      </c>
    </row>
    <row r="1268" spans="1:8" x14ac:dyDescent="0.3">
      <c r="A1268" s="4">
        <v>20150708</v>
      </c>
      <c r="B1268" s="4">
        <v>2015</v>
      </c>
      <c r="C1268" s="4" t="s">
        <v>2</v>
      </c>
      <c r="D1268" s="4" t="s">
        <v>2</v>
      </c>
      <c r="E1268" s="5">
        <v>17</v>
      </c>
      <c r="F1268" s="5">
        <v>17</v>
      </c>
      <c r="G1268" s="8">
        <v>68</v>
      </c>
      <c r="H1268" s="13">
        <v>1.0967720000000001</v>
      </c>
    </row>
    <row r="1269" spans="1:8" x14ac:dyDescent="0.3">
      <c r="A1269" s="4">
        <v>20150708</v>
      </c>
      <c r="B1269" s="4">
        <v>2015</v>
      </c>
      <c r="C1269" s="4" t="s">
        <v>2</v>
      </c>
      <c r="D1269" s="4" t="s">
        <v>2</v>
      </c>
      <c r="E1269" s="5">
        <v>16</v>
      </c>
      <c r="F1269" s="5">
        <v>16</v>
      </c>
      <c r="G1269" s="8">
        <v>68</v>
      </c>
      <c r="H1269" s="13">
        <v>1.0967720000000001</v>
      </c>
    </row>
    <row r="1270" spans="1:8" x14ac:dyDescent="0.3">
      <c r="A1270" s="4">
        <v>20150708</v>
      </c>
      <c r="B1270" s="4">
        <v>2015</v>
      </c>
      <c r="C1270" s="4" t="s">
        <v>2</v>
      </c>
      <c r="D1270" s="4" t="s">
        <v>2</v>
      </c>
      <c r="E1270" s="5">
        <v>16</v>
      </c>
      <c r="F1270" s="5">
        <v>16</v>
      </c>
      <c r="G1270" s="8">
        <v>69</v>
      </c>
      <c r="H1270" s="13">
        <v>1.1129010000000001</v>
      </c>
    </row>
    <row r="1271" spans="1:8" x14ac:dyDescent="0.3">
      <c r="A1271" s="4">
        <v>20150708</v>
      </c>
      <c r="B1271" s="4">
        <v>2015</v>
      </c>
      <c r="C1271" s="4" t="s">
        <v>2</v>
      </c>
      <c r="D1271" s="4" t="s">
        <v>2</v>
      </c>
      <c r="E1271" s="5">
        <v>16</v>
      </c>
      <c r="F1271" s="5">
        <v>16</v>
      </c>
      <c r="G1271" s="8">
        <v>69</v>
      </c>
      <c r="H1271" s="13">
        <v>1.1129010000000001</v>
      </c>
    </row>
    <row r="1272" spans="1:8" x14ac:dyDescent="0.3">
      <c r="A1272" s="4">
        <v>20150708</v>
      </c>
      <c r="B1272" s="4">
        <v>2015</v>
      </c>
      <c r="C1272" s="4" t="s">
        <v>2</v>
      </c>
      <c r="D1272" s="4" t="s">
        <v>2</v>
      </c>
      <c r="E1272" s="5">
        <v>18</v>
      </c>
      <c r="F1272" s="5">
        <v>18</v>
      </c>
      <c r="G1272" s="8">
        <v>70</v>
      </c>
      <c r="H1272" s="13">
        <v>1.12903</v>
      </c>
    </row>
    <row r="1273" spans="1:8" x14ac:dyDescent="0.3">
      <c r="A1273" s="4">
        <v>20150708</v>
      </c>
      <c r="B1273" s="4">
        <v>2015</v>
      </c>
      <c r="C1273" s="4" t="s">
        <v>2</v>
      </c>
      <c r="D1273" s="4" t="s">
        <v>2</v>
      </c>
      <c r="E1273" s="5">
        <v>17</v>
      </c>
      <c r="F1273" s="5">
        <v>17</v>
      </c>
      <c r="G1273" s="8">
        <v>70</v>
      </c>
      <c r="H1273" s="13">
        <v>1.12903</v>
      </c>
    </row>
    <row r="1274" spans="1:8" x14ac:dyDescent="0.3">
      <c r="A1274" s="4">
        <v>20150708</v>
      </c>
      <c r="B1274" s="4">
        <v>2015</v>
      </c>
      <c r="C1274" s="4" t="s">
        <v>2</v>
      </c>
      <c r="D1274" s="4" t="s">
        <v>2</v>
      </c>
      <c r="E1274" s="5">
        <v>17</v>
      </c>
      <c r="F1274" s="5">
        <v>17</v>
      </c>
      <c r="G1274" s="8">
        <v>71</v>
      </c>
      <c r="H1274" s="13">
        <v>1.145159</v>
      </c>
    </row>
    <row r="1275" spans="1:8" x14ac:dyDescent="0.3">
      <c r="A1275" s="4">
        <v>20150708</v>
      </c>
      <c r="B1275" s="4">
        <v>2015</v>
      </c>
      <c r="C1275" s="4" t="s">
        <v>2</v>
      </c>
      <c r="D1275" s="4" t="s">
        <v>2</v>
      </c>
      <c r="E1275" s="5">
        <v>17</v>
      </c>
      <c r="F1275" s="5">
        <v>17</v>
      </c>
      <c r="G1275" s="8">
        <v>72</v>
      </c>
      <c r="H1275" s="13">
        <v>1.1612880000000001</v>
      </c>
    </row>
    <row r="1276" spans="1:8" x14ac:dyDescent="0.3">
      <c r="A1276" s="4">
        <v>20150708</v>
      </c>
      <c r="B1276" s="4">
        <v>2015</v>
      </c>
      <c r="C1276" s="4" t="s">
        <v>2</v>
      </c>
      <c r="D1276" s="4" t="s">
        <v>2</v>
      </c>
      <c r="E1276" s="5">
        <v>16.5</v>
      </c>
      <c r="F1276" s="5">
        <v>17</v>
      </c>
      <c r="G1276" s="8">
        <v>72</v>
      </c>
      <c r="H1276" s="13">
        <v>1.1612880000000001</v>
      </c>
    </row>
    <row r="1277" spans="1:8" x14ac:dyDescent="0.3">
      <c r="A1277" s="4">
        <v>20150708</v>
      </c>
      <c r="B1277" s="4">
        <v>2015</v>
      </c>
      <c r="C1277" s="4" t="s">
        <v>25</v>
      </c>
      <c r="D1277" s="4" t="s">
        <v>2</v>
      </c>
      <c r="E1277" s="5">
        <v>5</v>
      </c>
      <c r="F1277" s="5">
        <v>5</v>
      </c>
      <c r="H1277" s="13"/>
    </row>
    <row r="1278" spans="1:8" x14ac:dyDescent="0.3">
      <c r="A1278" s="4">
        <v>20150708</v>
      </c>
      <c r="B1278" s="4">
        <v>2015</v>
      </c>
      <c r="C1278" s="4" t="s">
        <v>25</v>
      </c>
      <c r="D1278" s="4" t="s">
        <v>2</v>
      </c>
      <c r="E1278" s="5">
        <v>5</v>
      </c>
      <c r="F1278" s="5">
        <v>5</v>
      </c>
      <c r="H1278" s="13"/>
    </row>
    <row r="1279" spans="1:8" x14ac:dyDescent="0.3">
      <c r="A1279" s="4">
        <v>20150708</v>
      </c>
      <c r="B1279" s="4">
        <v>2015</v>
      </c>
      <c r="C1279" s="4" t="s">
        <v>22</v>
      </c>
      <c r="D1279" s="4" t="s">
        <v>22</v>
      </c>
      <c r="E1279" s="5">
        <v>16</v>
      </c>
      <c r="F1279" s="5">
        <v>16</v>
      </c>
      <c r="G1279" s="8">
        <v>60</v>
      </c>
      <c r="H1279" s="13">
        <v>0.96774000000000004</v>
      </c>
    </row>
    <row r="1280" spans="1:8" x14ac:dyDescent="0.3">
      <c r="A1280" s="4">
        <v>20150708</v>
      </c>
      <c r="B1280" s="4">
        <v>2015</v>
      </c>
      <c r="C1280" s="4" t="s">
        <v>22</v>
      </c>
      <c r="D1280" s="4" t="s">
        <v>22</v>
      </c>
      <c r="E1280" s="5">
        <v>16</v>
      </c>
      <c r="F1280" s="5">
        <v>16</v>
      </c>
      <c r="G1280" s="8">
        <v>64</v>
      </c>
      <c r="H1280" s="13">
        <v>1.0322560000000001</v>
      </c>
    </row>
    <row r="1281" spans="1:8" x14ac:dyDescent="0.3">
      <c r="A1281" s="4">
        <v>20150708</v>
      </c>
      <c r="B1281" s="4">
        <v>2015</v>
      </c>
      <c r="C1281" s="4" t="s">
        <v>22</v>
      </c>
      <c r="D1281" s="4" t="s">
        <v>22</v>
      </c>
      <c r="E1281" s="5">
        <v>17</v>
      </c>
      <c r="F1281" s="5">
        <v>17</v>
      </c>
      <c r="G1281" s="8">
        <v>65</v>
      </c>
      <c r="H1281" s="13">
        <v>1.0483850000000001</v>
      </c>
    </row>
    <row r="1282" spans="1:8" x14ac:dyDescent="0.3">
      <c r="A1282" s="4">
        <v>20150708</v>
      </c>
      <c r="B1282" s="4">
        <v>2015</v>
      </c>
      <c r="C1282" s="4" t="s">
        <v>22</v>
      </c>
      <c r="D1282" s="4" t="s">
        <v>22</v>
      </c>
      <c r="E1282" s="5">
        <v>17</v>
      </c>
      <c r="F1282" s="5">
        <v>17</v>
      </c>
      <c r="G1282" s="8">
        <v>82</v>
      </c>
      <c r="H1282" s="13">
        <v>1.322578</v>
      </c>
    </row>
    <row r="1283" spans="1:8" x14ac:dyDescent="0.3">
      <c r="A1283" s="4">
        <v>20150708</v>
      </c>
      <c r="B1283" s="4">
        <v>2015</v>
      </c>
      <c r="C1283" s="4" t="s">
        <v>25</v>
      </c>
      <c r="D1283" s="4" t="s">
        <v>3</v>
      </c>
      <c r="E1283" s="5">
        <v>6</v>
      </c>
      <c r="F1283" s="5">
        <v>6</v>
      </c>
      <c r="G1283" s="8">
        <v>16</v>
      </c>
      <c r="H1283" s="13">
        <v>0.25806400000000002</v>
      </c>
    </row>
    <row r="1284" spans="1:8" x14ac:dyDescent="0.3">
      <c r="A1284" s="4">
        <v>20150708</v>
      </c>
      <c r="B1284" s="4">
        <v>2015</v>
      </c>
      <c r="C1284" s="4" t="s">
        <v>25</v>
      </c>
      <c r="D1284" s="4" t="s">
        <v>3</v>
      </c>
      <c r="E1284" s="5">
        <v>6</v>
      </c>
      <c r="F1284" s="5">
        <v>6</v>
      </c>
      <c r="G1284" s="8">
        <v>17</v>
      </c>
      <c r="H1284" s="13">
        <v>0.27419300000000002</v>
      </c>
    </row>
    <row r="1285" spans="1:8" x14ac:dyDescent="0.3">
      <c r="A1285" s="4">
        <v>20150708</v>
      </c>
      <c r="B1285" s="4">
        <v>2015</v>
      </c>
      <c r="C1285" s="4" t="s">
        <v>25</v>
      </c>
      <c r="D1285" s="4" t="s">
        <v>3</v>
      </c>
      <c r="E1285" s="5">
        <v>6</v>
      </c>
      <c r="F1285" s="5">
        <v>6</v>
      </c>
      <c r="G1285" s="8">
        <v>17</v>
      </c>
      <c r="H1285" s="13">
        <v>0.27419300000000002</v>
      </c>
    </row>
    <row r="1286" spans="1:8" x14ac:dyDescent="0.3">
      <c r="A1286" s="4">
        <v>20150708</v>
      </c>
      <c r="B1286" s="4">
        <v>2015</v>
      </c>
      <c r="C1286" s="4" t="s">
        <v>25</v>
      </c>
      <c r="D1286" s="4" t="s">
        <v>3</v>
      </c>
      <c r="E1286" s="5">
        <v>6</v>
      </c>
      <c r="F1286" s="5">
        <v>6</v>
      </c>
      <c r="G1286" s="8">
        <v>19</v>
      </c>
      <c r="H1286" s="13">
        <v>0.30645100000000003</v>
      </c>
    </row>
    <row r="1287" spans="1:8" x14ac:dyDescent="0.3">
      <c r="A1287" s="4">
        <v>20150708</v>
      </c>
      <c r="B1287" s="4">
        <v>2015</v>
      </c>
      <c r="C1287" s="4" t="s">
        <v>25</v>
      </c>
      <c r="D1287" s="4" t="s">
        <v>3</v>
      </c>
      <c r="E1287" s="5">
        <v>6</v>
      </c>
      <c r="F1287" s="5">
        <v>6</v>
      </c>
      <c r="G1287" s="8">
        <v>19</v>
      </c>
      <c r="H1287" s="13">
        <v>0.30645100000000003</v>
      </c>
    </row>
    <row r="1288" spans="1:8" x14ac:dyDescent="0.3">
      <c r="A1288" s="4">
        <v>20150708</v>
      </c>
      <c r="B1288" s="4">
        <v>2015</v>
      </c>
      <c r="C1288" s="4" t="s">
        <v>25</v>
      </c>
      <c r="D1288" s="4" t="s">
        <v>3</v>
      </c>
      <c r="E1288" s="5">
        <v>6</v>
      </c>
      <c r="F1288" s="5">
        <v>6</v>
      </c>
      <c r="G1288" s="8">
        <v>19</v>
      </c>
      <c r="H1288" s="13">
        <v>0.30645100000000003</v>
      </c>
    </row>
    <row r="1289" spans="1:8" x14ac:dyDescent="0.3">
      <c r="A1289" s="4">
        <v>20150708</v>
      </c>
      <c r="B1289" s="4">
        <v>2015</v>
      </c>
      <c r="C1289" s="4" t="s">
        <v>25</v>
      </c>
      <c r="D1289" s="4" t="s">
        <v>3</v>
      </c>
      <c r="E1289" s="5">
        <v>7</v>
      </c>
      <c r="F1289" s="5">
        <v>7</v>
      </c>
      <c r="G1289" s="8">
        <v>20</v>
      </c>
      <c r="H1289" s="13">
        <v>0.32258000000000003</v>
      </c>
    </row>
    <row r="1290" spans="1:8" x14ac:dyDescent="0.3">
      <c r="A1290" s="4">
        <v>20150708</v>
      </c>
      <c r="B1290" s="4">
        <v>2015</v>
      </c>
      <c r="C1290" s="4" t="s">
        <v>25</v>
      </c>
      <c r="D1290" s="4" t="s">
        <v>3</v>
      </c>
      <c r="E1290" s="5">
        <v>7</v>
      </c>
      <c r="F1290" s="5">
        <v>7</v>
      </c>
      <c r="G1290" s="8">
        <v>21</v>
      </c>
      <c r="H1290" s="13">
        <v>0.33870900000000004</v>
      </c>
    </row>
    <row r="1291" spans="1:8" x14ac:dyDescent="0.3">
      <c r="A1291" s="4">
        <v>20150708</v>
      </c>
      <c r="B1291" s="4">
        <v>2015</v>
      </c>
      <c r="C1291" s="4" t="s">
        <v>25</v>
      </c>
      <c r="D1291" s="4" t="s">
        <v>3</v>
      </c>
      <c r="E1291" s="5">
        <v>7</v>
      </c>
      <c r="F1291" s="5">
        <v>7</v>
      </c>
      <c r="G1291" s="8">
        <v>21</v>
      </c>
      <c r="H1291" s="13">
        <v>0.33870900000000004</v>
      </c>
    </row>
    <row r="1292" spans="1:8" x14ac:dyDescent="0.3">
      <c r="A1292" s="4">
        <v>20150708</v>
      </c>
      <c r="B1292" s="4">
        <v>2015</v>
      </c>
      <c r="C1292" s="4" t="s">
        <v>25</v>
      </c>
      <c r="D1292" s="4" t="s">
        <v>3</v>
      </c>
      <c r="E1292" s="5">
        <v>7</v>
      </c>
      <c r="F1292" s="5">
        <v>7</v>
      </c>
      <c r="G1292" s="8">
        <v>22</v>
      </c>
      <c r="H1292" s="13">
        <v>0.35483800000000004</v>
      </c>
    </row>
    <row r="1293" spans="1:8" x14ac:dyDescent="0.3">
      <c r="A1293" s="4">
        <v>20150708</v>
      </c>
      <c r="B1293" s="4">
        <v>2015</v>
      </c>
      <c r="C1293" s="4" t="s">
        <v>25</v>
      </c>
      <c r="D1293" s="4" t="s">
        <v>3</v>
      </c>
      <c r="E1293" s="5">
        <v>8</v>
      </c>
      <c r="F1293" s="5">
        <v>8</v>
      </c>
      <c r="G1293" s="8">
        <v>28</v>
      </c>
      <c r="H1293" s="13">
        <v>0.45161200000000001</v>
      </c>
    </row>
    <row r="1294" spans="1:8" x14ac:dyDescent="0.3">
      <c r="A1294" s="4">
        <v>20150708</v>
      </c>
      <c r="B1294" s="4">
        <v>2015</v>
      </c>
      <c r="C1294" s="4" t="s">
        <v>3</v>
      </c>
      <c r="D1294" s="4" t="s">
        <v>3</v>
      </c>
      <c r="E1294" s="5">
        <v>14</v>
      </c>
      <c r="F1294" s="5">
        <v>14</v>
      </c>
      <c r="G1294" s="8">
        <v>47</v>
      </c>
      <c r="H1294" s="13">
        <v>0.75806300000000004</v>
      </c>
    </row>
    <row r="1295" spans="1:8" x14ac:dyDescent="0.3">
      <c r="A1295" s="4">
        <v>20150708</v>
      </c>
      <c r="B1295" s="4">
        <v>2015</v>
      </c>
      <c r="C1295" s="4" t="s">
        <v>3</v>
      </c>
      <c r="D1295" s="4" t="s">
        <v>3</v>
      </c>
      <c r="E1295" s="5">
        <v>13</v>
      </c>
      <c r="F1295" s="5">
        <v>13</v>
      </c>
      <c r="G1295" s="8">
        <v>48</v>
      </c>
      <c r="H1295" s="13">
        <v>0.77419199999999999</v>
      </c>
    </row>
    <row r="1296" spans="1:8" x14ac:dyDescent="0.3">
      <c r="A1296" s="4">
        <v>20150708</v>
      </c>
      <c r="B1296" s="4">
        <v>2015</v>
      </c>
      <c r="C1296" s="4" t="s">
        <v>3</v>
      </c>
      <c r="D1296" s="4" t="s">
        <v>3</v>
      </c>
      <c r="E1296" s="5">
        <v>15</v>
      </c>
      <c r="F1296" s="5">
        <v>15</v>
      </c>
      <c r="G1296" s="8">
        <v>51</v>
      </c>
      <c r="H1296" s="13">
        <v>0.82257900000000006</v>
      </c>
    </row>
    <row r="1297" spans="1:8" x14ac:dyDescent="0.3">
      <c r="A1297" s="4">
        <v>20150708</v>
      </c>
      <c r="B1297" s="4">
        <v>2015</v>
      </c>
      <c r="C1297" s="4" t="s">
        <v>3</v>
      </c>
      <c r="D1297" s="4" t="s">
        <v>3</v>
      </c>
      <c r="E1297" s="5">
        <v>15</v>
      </c>
      <c r="F1297" s="5">
        <v>15</v>
      </c>
      <c r="G1297" s="8">
        <v>54</v>
      </c>
      <c r="H1297" s="13">
        <v>0.87096600000000002</v>
      </c>
    </row>
    <row r="1298" spans="1:8" x14ac:dyDescent="0.3">
      <c r="A1298" s="4">
        <v>20150708</v>
      </c>
      <c r="B1298" s="4">
        <v>2015</v>
      </c>
      <c r="C1298" s="4" t="s">
        <v>3</v>
      </c>
      <c r="D1298" s="4" t="s">
        <v>3</v>
      </c>
      <c r="E1298" s="5">
        <v>13</v>
      </c>
      <c r="F1298" s="5">
        <v>13</v>
      </c>
      <c r="G1298" s="8">
        <v>55</v>
      </c>
      <c r="H1298" s="13">
        <v>0.88709500000000008</v>
      </c>
    </row>
    <row r="1299" spans="1:8" x14ac:dyDescent="0.3">
      <c r="A1299" s="4">
        <v>20150708</v>
      </c>
      <c r="B1299" s="4">
        <v>2015</v>
      </c>
      <c r="C1299" s="4" t="s">
        <v>3</v>
      </c>
      <c r="D1299" s="4" t="s">
        <v>3</v>
      </c>
      <c r="E1299" s="5">
        <v>14</v>
      </c>
      <c r="F1299" s="5">
        <v>14</v>
      </c>
      <c r="G1299" s="8">
        <v>55</v>
      </c>
      <c r="H1299" s="13">
        <v>0.88709500000000008</v>
      </c>
    </row>
    <row r="1300" spans="1:8" x14ac:dyDescent="0.3">
      <c r="A1300" s="4">
        <v>20150708</v>
      </c>
      <c r="B1300" s="4">
        <v>2015</v>
      </c>
      <c r="C1300" s="4" t="s">
        <v>3</v>
      </c>
      <c r="D1300" s="4" t="s">
        <v>3</v>
      </c>
      <c r="E1300" s="5">
        <v>17</v>
      </c>
      <c r="F1300" s="5">
        <v>17</v>
      </c>
      <c r="G1300" s="8">
        <v>59</v>
      </c>
      <c r="H1300" s="13">
        <v>0.9516110000000001</v>
      </c>
    </row>
    <row r="1301" spans="1:8" x14ac:dyDescent="0.3">
      <c r="A1301" s="4">
        <v>20150708</v>
      </c>
      <c r="B1301" s="4">
        <v>2015</v>
      </c>
      <c r="C1301" s="4" t="s">
        <v>3</v>
      </c>
      <c r="D1301" s="4" t="s">
        <v>3</v>
      </c>
      <c r="E1301" s="5">
        <v>16</v>
      </c>
      <c r="F1301" s="5">
        <v>16</v>
      </c>
      <c r="G1301" s="8">
        <v>60</v>
      </c>
      <c r="H1301" s="13">
        <v>0.96774000000000004</v>
      </c>
    </row>
    <row r="1302" spans="1:8" x14ac:dyDescent="0.3">
      <c r="A1302" s="4">
        <v>20150708</v>
      </c>
      <c r="B1302" s="4">
        <v>2015</v>
      </c>
      <c r="C1302" s="4" t="s">
        <v>3</v>
      </c>
      <c r="D1302" s="4" t="s">
        <v>3</v>
      </c>
      <c r="E1302" s="5" t="s">
        <v>21</v>
      </c>
      <c r="F1302" s="5">
        <v>18</v>
      </c>
      <c r="G1302" s="8">
        <v>61</v>
      </c>
      <c r="H1302" s="13">
        <v>0.9838690000000001</v>
      </c>
    </row>
    <row r="1303" spans="1:8" x14ac:dyDescent="0.3">
      <c r="A1303" s="4">
        <v>20150708</v>
      </c>
      <c r="B1303" s="4">
        <v>2015</v>
      </c>
      <c r="C1303" s="4" t="s">
        <v>3</v>
      </c>
      <c r="D1303" s="4" t="s">
        <v>3</v>
      </c>
      <c r="E1303" s="5">
        <v>17</v>
      </c>
      <c r="F1303" s="5">
        <v>17</v>
      </c>
      <c r="G1303" s="8">
        <v>61</v>
      </c>
      <c r="H1303" s="13">
        <v>0.9838690000000001</v>
      </c>
    </row>
    <row r="1304" spans="1:8" x14ac:dyDescent="0.3">
      <c r="A1304" s="4">
        <v>20150708</v>
      </c>
      <c r="B1304" s="4">
        <v>2015</v>
      </c>
      <c r="C1304" s="4" t="s">
        <v>3</v>
      </c>
      <c r="D1304" s="4" t="s">
        <v>3</v>
      </c>
      <c r="E1304" s="5">
        <v>17</v>
      </c>
      <c r="F1304" s="5">
        <v>17</v>
      </c>
      <c r="G1304" s="8">
        <v>63</v>
      </c>
      <c r="H1304" s="13">
        <v>1.016127</v>
      </c>
    </row>
    <row r="1305" spans="1:8" x14ac:dyDescent="0.3">
      <c r="A1305" s="4">
        <v>20150708</v>
      </c>
      <c r="B1305" s="4">
        <v>2015</v>
      </c>
      <c r="C1305" s="4" t="s">
        <v>3</v>
      </c>
      <c r="D1305" s="4" t="s">
        <v>3</v>
      </c>
      <c r="E1305" s="5">
        <v>17</v>
      </c>
      <c r="F1305" s="5">
        <v>17</v>
      </c>
      <c r="G1305" s="8">
        <v>65</v>
      </c>
      <c r="H1305" s="13">
        <v>1.0483850000000001</v>
      </c>
    </row>
    <row r="1306" spans="1:8" x14ac:dyDescent="0.3">
      <c r="A1306" s="4">
        <v>20150708</v>
      </c>
      <c r="B1306" s="4">
        <v>2015</v>
      </c>
      <c r="C1306" s="4" t="s">
        <v>3</v>
      </c>
      <c r="D1306" s="4" t="s">
        <v>3</v>
      </c>
      <c r="E1306" s="5">
        <v>17</v>
      </c>
      <c r="F1306" s="5">
        <v>17</v>
      </c>
      <c r="G1306" s="8">
        <v>67</v>
      </c>
      <c r="H1306" s="13">
        <v>1.080643</v>
      </c>
    </row>
    <row r="1307" spans="1:8" x14ac:dyDescent="0.3">
      <c r="A1307" s="4">
        <v>20150708</v>
      </c>
      <c r="B1307" s="4">
        <v>2015</v>
      </c>
      <c r="C1307" s="4" t="s">
        <v>3</v>
      </c>
      <c r="D1307" s="4" t="s">
        <v>3</v>
      </c>
      <c r="E1307" s="5">
        <v>16</v>
      </c>
      <c r="F1307" s="5">
        <v>16</v>
      </c>
      <c r="G1307" s="8">
        <v>69</v>
      </c>
      <c r="H1307" s="13">
        <v>1.1129010000000001</v>
      </c>
    </row>
    <row r="1308" spans="1:8" x14ac:dyDescent="0.3">
      <c r="A1308" s="4">
        <v>20150708</v>
      </c>
      <c r="B1308" s="4">
        <v>2015</v>
      </c>
      <c r="C1308" s="4" t="s">
        <v>3</v>
      </c>
      <c r="D1308" s="4" t="s">
        <v>3</v>
      </c>
      <c r="E1308" s="5">
        <v>17</v>
      </c>
      <c r="F1308" s="5">
        <v>17</v>
      </c>
      <c r="G1308" s="8">
        <v>69</v>
      </c>
      <c r="H1308" s="13">
        <v>1.1129010000000001</v>
      </c>
    </row>
    <row r="1309" spans="1:8" x14ac:dyDescent="0.3">
      <c r="A1309" s="4">
        <v>20150708</v>
      </c>
      <c r="B1309" s="4">
        <v>2015</v>
      </c>
      <c r="C1309" s="4" t="s">
        <v>3</v>
      </c>
      <c r="D1309" s="4" t="s">
        <v>3</v>
      </c>
      <c r="E1309" s="5">
        <v>18</v>
      </c>
      <c r="F1309" s="5">
        <v>18</v>
      </c>
      <c r="G1309" s="8">
        <v>71</v>
      </c>
      <c r="H1309" s="13">
        <v>1.145159</v>
      </c>
    </row>
    <row r="1310" spans="1:8" x14ac:dyDescent="0.3">
      <c r="A1310" s="4">
        <v>20150708</v>
      </c>
      <c r="B1310" s="4">
        <v>2015</v>
      </c>
      <c r="C1310" s="4" t="s">
        <v>3</v>
      </c>
      <c r="D1310" s="4" t="s">
        <v>3</v>
      </c>
      <c r="E1310" s="5">
        <v>18</v>
      </c>
      <c r="F1310" s="5">
        <v>18</v>
      </c>
      <c r="G1310" s="8">
        <v>72</v>
      </c>
      <c r="H1310" s="13">
        <v>1.1612880000000001</v>
      </c>
    </row>
    <row r="1311" spans="1:8" x14ac:dyDescent="0.3">
      <c r="A1311" s="4">
        <v>20150708</v>
      </c>
      <c r="B1311" s="4">
        <v>2015</v>
      </c>
      <c r="C1311" s="4" t="s">
        <v>3</v>
      </c>
      <c r="D1311" s="4" t="s">
        <v>3</v>
      </c>
      <c r="E1311" s="5">
        <v>16.5</v>
      </c>
      <c r="F1311" s="5">
        <v>17</v>
      </c>
      <c r="G1311" s="8">
        <v>72</v>
      </c>
      <c r="H1311" s="13">
        <v>1.1612880000000001</v>
      </c>
    </row>
    <row r="1312" spans="1:8" x14ac:dyDescent="0.3">
      <c r="A1312" s="4">
        <v>20150708</v>
      </c>
      <c r="B1312" s="4">
        <v>2015</v>
      </c>
      <c r="C1312" s="4" t="s">
        <v>3</v>
      </c>
      <c r="D1312" s="4" t="s">
        <v>3</v>
      </c>
      <c r="E1312" s="5">
        <v>19</v>
      </c>
      <c r="F1312" s="5">
        <v>19</v>
      </c>
      <c r="G1312" s="8">
        <v>72</v>
      </c>
      <c r="H1312" s="13">
        <v>1.1612880000000001</v>
      </c>
    </row>
    <row r="1313" spans="1:8" x14ac:dyDescent="0.3">
      <c r="A1313" s="4">
        <v>20150708</v>
      </c>
      <c r="B1313" s="4">
        <v>2015</v>
      </c>
      <c r="C1313" s="4" t="s">
        <v>3</v>
      </c>
      <c r="D1313" s="4" t="s">
        <v>3</v>
      </c>
      <c r="E1313" s="5">
        <v>18</v>
      </c>
      <c r="F1313" s="5">
        <v>18</v>
      </c>
      <c r="G1313" s="8">
        <v>74</v>
      </c>
      <c r="H1313" s="13">
        <v>1.193546</v>
      </c>
    </row>
    <row r="1314" spans="1:8" x14ac:dyDescent="0.3">
      <c r="A1314" s="4">
        <v>20150708</v>
      </c>
      <c r="B1314" s="4">
        <v>2015</v>
      </c>
      <c r="C1314" s="4" t="s">
        <v>3</v>
      </c>
      <c r="D1314" s="4" t="s">
        <v>3</v>
      </c>
      <c r="E1314" s="5">
        <v>17</v>
      </c>
      <c r="F1314" s="5">
        <v>17</v>
      </c>
      <c r="G1314" s="8">
        <v>76</v>
      </c>
      <c r="H1314" s="13">
        <v>1.2258040000000001</v>
      </c>
    </row>
    <row r="1315" spans="1:8" x14ac:dyDescent="0.3">
      <c r="A1315" s="4">
        <v>20150708</v>
      </c>
      <c r="B1315" s="4">
        <v>2015</v>
      </c>
      <c r="C1315" s="4" t="s">
        <v>3</v>
      </c>
      <c r="D1315" s="4" t="s">
        <v>3</v>
      </c>
      <c r="E1315" s="5">
        <v>19</v>
      </c>
      <c r="F1315" s="5">
        <v>19</v>
      </c>
      <c r="G1315" s="8">
        <v>76</v>
      </c>
      <c r="H1315" s="13">
        <v>1.2258040000000001</v>
      </c>
    </row>
    <row r="1316" spans="1:8" x14ac:dyDescent="0.3">
      <c r="A1316" s="4">
        <v>20150708</v>
      </c>
      <c r="B1316" s="4">
        <v>2015</v>
      </c>
      <c r="C1316" s="4" t="s">
        <v>3</v>
      </c>
      <c r="D1316" s="4" t="s">
        <v>3</v>
      </c>
      <c r="E1316" s="5">
        <v>17</v>
      </c>
      <c r="F1316" s="5">
        <v>17</v>
      </c>
      <c r="G1316" s="8">
        <v>77</v>
      </c>
      <c r="H1316" s="13">
        <v>1.2419330000000002</v>
      </c>
    </row>
    <row r="1317" spans="1:8" x14ac:dyDescent="0.3">
      <c r="A1317" s="4">
        <v>20150708</v>
      </c>
      <c r="B1317" s="4">
        <v>2015</v>
      </c>
      <c r="C1317" s="4" t="s">
        <v>3</v>
      </c>
      <c r="D1317" s="4" t="s">
        <v>3</v>
      </c>
      <c r="E1317" s="5">
        <v>18.5</v>
      </c>
      <c r="F1317" s="5">
        <v>19</v>
      </c>
      <c r="G1317" s="8">
        <v>77</v>
      </c>
      <c r="H1317" s="13">
        <v>1.2419330000000002</v>
      </c>
    </row>
    <row r="1318" spans="1:8" x14ac:dyDescent="0.3">
      <c r="A1318" s="4">
        <v>20150708</v>
      </c>
      <c r="B1318" s="4">
        <v>2015</v>
      </c>
      <c r="C1318" s="4" t="s">
        <v>3</v>
      </c>
      <c r="D1318" s="4" t="s">
        <v>3</v>
      </c>
      <c r="E1318" s="5">
        <v>18</v>
      </c>
      <c r="F1318" s="5">
        <v>18</v>
      </c>
      <c r="G1318" s="8">
        <v>78</v>
      </c>
      <c r="H1318" s="13">
        <v>1.258062</v>
      </c>
    </row>
    <row r="1319" spans="1:8" x14ac:dyDescent="0.3">
      <c r="A1319" s="4">
        <v>20150708</v>
      </c>
      <c r="B1319" s="4">
        <v>2015</v>
      </c>
      <c r="C1319" s="4" t="s">
        <v>3</v>
      </c>
      <c r="D1319" s="4" t="s">
        <v>3</v>
      </c>
      <c r="E1319" s="5">
        <v>19</v>
      </c>
      <c r="F1319" s="5">
        <v>19</v>
      </c>
      <c r="G1319" s="8">
        <v>78</v>
      </c>
      <c r="H1319" s="13">
        <v>1.258062</v>
      </c>
    </row>
    <row r="1320" spans="1:8" x14ac:dyDescent="0.3">
      <c r="A1320" s="4">
        <v>20150708</v>
      </c>
      <c r="B1320" s="4">
        <v>2015</v>
      </c>
      <c r="C1320" s="4" t="s">
        <v>3</v>
      </c>
      <c r="D1320" s="4" t="s">
        <v>3</v>
      </c>
      <c r="E1320" s="5">
        <v>18</v>
      </c>
      <c r="F1320" s="5">
        <v>18</v>
      </c>
      <c r="G1320" s="8">
        <v>79</v>
      </c>
      <c r="H1320" s="13">
        <v>1.2741910000000001</v>
      </c>
    </row>
    <row r="1321" spans="1:8" x14ac:dyDescent="0.3">
      <c r="A1321" s="4">
        <v>20150708</v>
      </c>
      <c r="B1321" s="4">
        <v>2015</v>
      </c>
      <c r="C1321" s="4" t="s">
        <v>3</v>
      </c>
      <c r="D1321" s="4" t="s">
        <v>3</v>
      </c>
      <c r="E1321" s="5">
        <v>19</v>
      </c>
      <c r="F1321" s="5">
        <v>19</v>
      </c>
      <c r="G1321" s="8">
        <v>80</v>
      </c>
      <c r="H1321" s="13">
        <v>1.2903200000000001</v>
      </c>
    </row>
    <row r="1322" spans="1:8" x14ac:dyDescent="0.3">
      <c r="A1322" s="4">
        <v>20150708</v>
      </c>
      <c r="B1322" s="4">
        <v>2015</v>
      </c>
      <c r="C1322" s="4" t="s">
        <v>3</v>
      </c>
      <c r="D1322" s="4" t="s">
        <v>3</v>
      </c>
      <c r="E1322" s="5">
        <v>20</v>
      </c>
      <c r="F1322" s="5">
        <v>20</v>
      </c>
      <c r="G1322" s="8">
        <v>82</v>
      </c>
      <c r="H1322" s="13">
        <v>1.322578</v>
      </c>
    </row>
    <row r="1323" spans="1:8" x14ac:dyDescent="0.3">
      <c r="A1323" s="4">
        <v>20150708</v>
      </c>
      <c r="B1323" s="4">
        <v>2015</v>
      </c>
      <c r="C1323" s="4" t="s">
        <v>3</v>
      </c>
      <c r="D1323" s="4" t="s">
        <v>3</v>
      </c>
      <c r="E1323" s="5">
        <v>21</v>
      </c>
      <c r="F1323" s="5">
        <v>21</v>
      </c>
      <c r="G1323" s="8">
        <v>86</v>
      </c>
      <c r="H1323" s="13">
        <v>1.387094</v>
      </c>
    </row>
    <row r="1324" spans="1:8" x14ac:dyDescent="0.3">
      <c r="A1324" s="4">
        <v>20150820</v>
      </c>
      <c r="B1324" s="4">
        <v>2015</v>
      </c>
      <c r="C1324" s="4" t="s">
        <v>25</v>
      </c>
      <c r="D1324" s="4" t="s">
        <v>2</v>
      </c>
      <c r="E1324" s="5">
        <v>6</v>
      </c>
      <c r="F1324" s="5">
        <v>6</v>
      </c>
      <c r="G1324" s="8">
        <v>15</v>
      </c>
      <c r="H1324" s="13">
        <v>0.24193500000000001</v>
      </c>
    </row>
    <row r="1325" spans="1:8" x14ac:dyDescent="0.3">
      <c r="A1325" s="4">
        <v>20150820</v>
      </c>
      <c r="B1325" s="4">
        <v>2015</v>
      </c>
      <c r="C1325" s="4" t="s">
        <v>25</v>
      </c>
      <c r="D1325" s="4" t="s">
        <v>2</v>
      </c>
      <c r="E1325" s="5">
        <v>5.5</v>
      </c>
      <c r="F1325" s="5">
        <v>6</v>
      </c>
      <c r="G1325" s="8">
        <v>17</v>
      </c>
      <c r="H1325" s="13">
        <v>0.27419300000000002</v>
      </c>
    </row>
    <row r="1326" spans="1:8" x14ac:dyDescent="0.3">
      <c r="A1326" s="4">
        <v>20150820</v>
      </c>
      <c r="B1326" s="4">
        <v>2015</v>
      </c>
      <c r="C1326" s="4" t="s">
        <v>25</v>
      </c>
      <c r="D1326" s="4" t="s">
        <v>2</v>
      </c>
      <c r="E1326" s="5">
        <v>6</v>
      </c>
      <c r="F1326" s="5">
        <v>6</v>
      </c>
      <c r="G1326" s="8">
        <v>17</v>
      </c>
      <c r="H1326" s="13">
        <v>0.27419300000000002</v>
      </c>
    </row>
    <row r="1327" spans="1:8" x14ac:dyDescent="0.3">
      <c r="A1327" s="4">
        <v>20150820</v>
      </c>
      <c r="B1327" s="4">
        <v>2015</v>
      </c>
      <c r="C1327" s="4" t="s">
        <v>25</v>
      </c>
      <c r="D1327" s="4" t="s">
        <v>2</v>
      </c>
      <c r="E1327" s="5">
        <v>6</v>
      </c>
      <c r="F1327" s="5">
        <v>6</v>
      </c>
      <c r="G1327" s="8">
        <v>17</v>
      </c>
      <c r="H1327" s="13">
        <v>0.27419300000000002</v>
      </c>
    </row>
    <row r="1328" spans="1:8" x14ac:dyDescent="0.3">
      <c r="A1328" s="4">
        <v>20150820</v>
      </c>
      <c r="B1328" s="4">
        <v>2015</v>
      </c>
      <c r="C1328" s="4" t="s">
        <v>25</v>
      </c>
      <c r="D1328" s="4" t="s">
        <v>2</v>
      </c>
      <c r="E1328" s="5">
        <v>6</v>
      </c>
      <c r="F1328" s="5">
        <v>6</v>
      </c>
      <c r="G1328" s="8">
        <v>17</v>
      </c>
      <c r="H1328" s="13">
        <v>0.27419300000000002</v>
      </c>
    </row>
    <row r="1329" spans="1:8" x14ac:dyDescent="0.3">
      <c r="A1329" s="4">
        <v>20150820</v>
      </c>
      <c r="B1329" s="4">
        <v>2015</v>
      </c>
      <c r="C1329" s="4" t="s">
        <v>25</v>
      </c>
      <c r="D1329" s="4" t="s">
        <v>2</v>
      </c>
      <c r="E1329" s="5">
        <v>6</v>
      </c>
      <c r="F1329" s="5">
        <v>6</v>
      </c>
      <c r="G1329" s="8">
        <v>17</v>
      </c>
      <c r="H1329" s="13">
        <v>0.27419300000000002</v>
      </c>
    </row>
    <row r="1330" spans="1:8" x14ac:dyDescent="0.3">
      <c r="A1330" s="4">
        <v>20150820</v>
      </c>
      <c r="B1330" s="4">
        <v>2015</v>
      </c>
      <c r="C1330" s="4" t="s">
        <v>25</v>
      </c>
      <c r="D1330" s="4" t="s">
        <v>2</v>
      </c>
      <c r="E1330" s="5">
        <v>6</v>
      </c>
      <c r="F1330" s="5">
        <v>6</v>
      </c>
      <c r="G1330" s="8">
        <v>17</v>
      </c>
      <c r="H1330" s="13">
        <v>0.27419300000000002</v>
      </c>
    </row>
    <row r="1331" spans="1:8" x14ac:dyDescent="0.3">
      <c r="A1331" s="4">
        <v>20150820</v>
      </c>
      <c r="B1331" s="4">
        <v>2015</v>
      </c>
      <c r="C1331" s="4" t="s">
        <v>25</v>
      </c>
      <c r="D1331" s="4" t="s">
        <v>2</v>
      </c>
      <c r="E1331" s="5">
        <v>6</v>
      </c>
      <c r="F1331" s="5">
        <v>6</v>
      </c>
      <c r="G1331" s="8">
        <v>17</v>
      </c>
      <c r="H1331" s="13">
        <v>0.27419300000000002</v>
      </c>
    </row>
    <row r="1332" spans="1:8" x14ac:dyDescent="0.3">
      <c r="A1332" s="4">
        <v>20150820</v>
      </c>
      <c r="B1332" s="4">
        <v>2015</v>
      </c>
      <c r="C1332" s="4" t="s">
        <v>25</v>
      </c>
      <c r="D1332" s="4" t="s">
        <v>2</v>
      </c>
      <c r="E1332" s="5">
        <v>6</v>
      </c>
      <c r="F1332" s="5">
        <v>6</v>
      </c>
      <c r="G1332" s="8">
        <v>17</v>
      </c>
      <c r="H1332" s="13">
        <v>0.27419300000000002</v>
      </c>
    </row>
    <row r="1333" spans="1:8" x14ac:dyDescent="0.3">
      <c r="A1333" s="4">
        <v>20150820</v>
      </c>
      <c r="B1333" s="4">
        <v>2015</v>
      </c>
      <c r="C1333" s="4" t="s">
        <v>25</v>
      </c>
      <c r="D1333" s="4" t="s">
        <v>2</v>
      </c>
      <c r="E1333" s="5">
        <v>6</v>
      </c>
      <c r="F1333" s="5">
        <v>6</v>
      </c>
      <c r="G1333" s="8">
        <v>17</v>
      </c>
      <c r="H1333" s="13">
        <v>0.27419300000000002</v>
      </c>
    </row>
    <row r="1334" spans="1:8" x14ac:dyDescent="0.3">
      <c r="A1334" s="4">
        <v>20150820</v>
      </c>
      <c r="B1334" s="4">
        <v>2015</v>
      </c>
      <c r="C1334" s="4" t="s">
        <v>25</v>
      </c>
      <c r="D1334" s="4" t="s">
        <v>2</v>
      </c>
      <c r="E1334" s="5">
        <v>6</v>
      </c>
      <c r="F1334" s="5">
        <v>6</v>
      </c>
      <c r="G1334" s="8">
        <v>18</v>
      </c>
      <c r="H1334" s="13">
        <v>0.29032200000000002</v>
      </c>
    </row>
    <row r="1335" spans="1:8" x14ac:dyDescent="0.3">
      <c r="A1335" s="4">
        <v>20150820</v>
      </c>
      <c r="B1335" s="4">
        <v>2015</v>
      </c>
      <c r="C1335" s="4" t="s">
        <v>25</v>
      </c>
      <c r="D1335" s="4" t="s">
        <v>2</v>
      </c>
      <c r="E1335" s="5">
        <v>6</v>
      </c>
      <c r="F1335" s="5">
        <v>6</v>
      </c>
      <c r="G1335" s="8">
        <v>18</v>
      </c>
      <c r="H1335" s="13">
        <v>0.29032200000000002</v>
      </c>
    </row>
    <row r="1336" spans="1:8" x14ac:dyDescent="0.3">
      <c r="A1336" s="4">
        <v>20150820</v>
      </c>
      <c r="B1336" s="4">
        <v>2015</v>
      </c>
      <c r="C1336" s="4" t="s">
        <v>25</v>
      </c>
      <c r="D1336" s="4" t="s">
        <v>2</v>
      </c>
      <c r="E1336" s="5">
        <v>6</v>
      </c>
      <c r="F1336" s="5">
        <v>6</v>
      </c>
      <c r="G1336" s="8">
        <v>18</v>
      </c>
      <c r="H1336" s="13">
        <v>0.29032200000000002</v>
      </c>
    </row>
    <row r="1337" spans="1:8" x14ac:dyDescent="0.3">
      <c r="A1337" s="4">
        <v>20150820</v>
      </c>
      <c r="B1337" s="4">
        <v>2015</v>
      </c>
      <c r="C1337" s="4" t="s">
        <v>25</v>
      </c>
      <c r="D1337" s="4" t="s">
        <v>2</v>
      </c>
      <c r="E1337" s="5">
        <v>6</v>
      </c>
      <c r="F1337" s="5">
        <v>6</v>
      </c>
      <c r="G1337" s="8">
        <v>18</v>
      </c>
      <c r="H1337" s="13">
        <v>0.29032200000000002</v>
      </c>
    </row>
    <row r="1338" spans="1:8" x14ac:dyDescent="0.3">
      <c r="A1338" s="4">
        <v>20150820</v>
      </c>
      <c r="B1338" s="4">
        <v>2015</v>
      </c>
      <c r="C1338" s="4" t="s">
        <v>25</v>
      </c>
      <c r="D1338" s="4" t="s">
        <v>2</v>
      </c>
      <c r="E1338" s="5">
        <v>6</v>
      </c>
      <c r="F1338" s="5">
        <v>6</v>
      </c>
      <c r="G1338" s="8">
        <v>18</v>
      </c>
      <c r="H1338" s="13">
        <v>0.29032200000000002</v>
      </c>
    </row>
    <row r="1339" spans="1:8" x14ac:dyDescent="0.3">
      <c r="A1339" s="4">
        <v>20150820</v>
      </c>
      <c r="B1339" s="4">
        <v>2015</v>
      </c>
      <c r="C1339" s="4" t="s">
        <v>25</v>
      </c>
      <c r="D1339" s="4" t="s">
        <v>2</v>
      </c>
      <c r="E1339" s="5">
        <v>6</v>
      </c>
      <c r="F1339" s="5">
        <v>6</v>
      </c>
      <c r="G1339" s="8">
        <v>18</v>
      </c>
      <c r="H1339" s="13">
        <v>0.29032200000000002</v>
      </c>
    </row>
    <row r="1340" spans="1:8" x14ac:dyDescent="0.3">
      <c r="A1340" s="4">
        <v>20150820</v>
      </c>
      <c r="B1340" s="4">
        <v>2015</v>
      </c>
      <c r="C1340" s="4" t="s">
        <v>25</v>
      </c>
      <c r="D1340" s="4" t="s">
        <v>2</v>
      </c>
      <c r="E1340" s="5">
        <v>6</v>
      </c>
      <c r="F1340" s="5">
        <v>6</v>
      </c>
      <c r="G1340" s="8">
        <v>18</v>
      </c>
      <c r="H1340" s="13">
        <v>0.29032200000000002</v>
      </c>
    </row>
    <row r="1341" spans="1:8" x14ac:dyDescent="0.3">
      <c r="A1341" s="4">
        <v>20150820</v>
      </c>
      <c r="B1341" s="4">
        <v>2015</v>
      </c>
      <c r="C1341" s="4" t="s">
        <v>25</v>
      </c>
      <c r="D1341" s="4" t="s">
        <v>2</v>
      </c>
      <c r="E1341" s="5">
        <v>6</v>
      </c>
      <c r="F1341" s="5">
        <v>6</v>
      </c>
      <c r="G1341" s="8">
        <v>18</v>
      </c>
      <c r="H1341" s="13">
        <v>0.29032200000000002</v>
      </c>
    </row>
    <row r="1342" spans="1:8" x14ac:dyDescent="0.3">
      <c r="A1342" s="4">
        <v>20150820</v>
      </c>
      <c r="B1342" s="4">
        <v>2015</v>
      </c>
      <c r="C1342" s="4" t="s">
        <v>25</v>
      </c>
      <c r="D1342" s="4" t="s">
        <v>2</v>
      </c>
      <c r="E1342" s="5">
        <v>6</v>
      </c>
      <c r="F1342" s="5">
        <v>6</v>
      </c>
      <c r="G1342" s="8">
        <v>18</v>
      </c>
      <c r="H1342" s="13">
        <v>0.29032200000000002</v>
      </c>
    </row>
    <row r="1343" spans="1:8" x14ac:dyDescent="0.3">
      <c r="A1343" s="4">
        <v>20150820</v>
      </c>
      <c r="B1343" s="4">
        <v>2015</v>
      </c>
      <c r="C1343" s="4" t="s">
        <v>25</v>
      </c>
      <c r="D1343" s="4" t="s">
        <v>2</v>
      </c>
      <c r="E1343" s="5">
        <v>6</v>
      </c>
      <c r="F1343" s="5">
        <v>6</v>
      </c>
      <c r="G1343" s="8">
        <v>18</v>
      </c>
      <c r="H1343" s="13">
        <v>0.29032200000000002</v>
      </c>
    </row>
    <row r="1344" spans="1:8" x14ac:dyDescent="0.3">
      <c r="A1344" s="4">
        <v>20150820</v>
      </c>
      <c r="B1344" s="4">
        <v>2015</v>
      </c>
      <c r="C1344" s="4" t="s">
        <v>25</v>
      </c>
      <c r="D1344" s="4" t="s">
        <v>2</v>
      </c>
      <c r="E1344" s="5">
        <v>6</v>
      </c>
      <c r="F1344" s="5">
        <v>6</v>
      </c>
      <c r="G1344" s="8">
        <v>18</v>
      </c>
      <c r="H1344" s="13">
        <v>0.29032200000000002</v>
      </c>
    </row>
    <row r="1345" spans="1:8" x14ac:dyDescent="0.3">
      <c r="A1345" s="4">
        <v>20150820</v>
      </c>
      <c r="B1345" s="4">
        <v>2015</v>
      </c>
      <c r="C1345" s="4" t="s">
        <v>25</v>
      </c>
      <c r="D1345" s="4" t="s">
        <v>2</v>
      </c>
      <c r="E1345" s="5">
        <v>6</v>
      </c>
      <c r="F1345" s="5">
        <v>6</v>
      </c>
      <c r="G1345" s="8">
        <v>18</v>
      </c>
      <c r="H1345" s="13">
        <v>0.29032200000000002</v>
      </c>
    </row>
    <row r="1346" spans="1:8" x14ac:dyDescent="0.3">
      <c r="A1346" s="4">
        <v>20150820</v>
      </c>
      <c r="B1346" s="4">
        <v>2015</v>
      </c>
      <c r="C1346" s="4" t="s">
        <v>25</v>
      </c>
      <c r="D1346" s="4" t="s">
        <v>2</v>
      </c>
      <c r="E1346" s="5">
        <v>6</v>
      </c>
      <c r="F1346" s="5">
        <v>6</v>
      </c>
      <c r="G1346" s="8">
        <v>18</v>
      </c>
      <c r="H1346" s="13">
        <v>0.29032200000000002</v>
      </c>
    </row>
    <row r="1347" spans="1:8" x14ac:dyDescent="0.3">
      <c r="A1347" s="4">
        <v>20150820</v>
      </c>
      <c r="B1347" s="4">
        <v>2015</v>
      </c>
      <c r="C1347" s="4" t="s">
        <v>25</v>
      </c>
      <c r="D1347" s="4" t="s">
        <v>2</v>
      </c>
      <c r="E1347" s="5">
        <v>6</v>
      </c>
      <c r="F1347" s="5">
        <v>6</v>
      </c>
      <c r="G1347" s="8">
        <v>18</v>
      </c>
      <c r="H1347" s="13">
        <v>0.29032200000000002</v>
      </c>
    </row>
    <row r="1348" spans="1:8" x14ac:dyDescent="0.3">
      <c r="A1348" s="4">
        <v>20150820</v>
      </c>
      <c r="B1348" s="4">
        <v>2015</v>
      </c>
      <c r="C1348" s="4" t="s">
        <v>25</v>
      </c>
      <c r="D1348" s="4" t="s">
        <v>2</v>
      </c>
      <c r="E1348" s="5">
        <v>6</v>
      </c>
      <c r="F1348" s="5">
        <v>6</v>
      </c>
      <c r="G1348" s="8">
        <v>18</v>
      </c>
      <c r="H1348" s="13">
        <v>0.29032200000000002</v>
      </c>
    </row>
    <row r="1349" spans="1:8" x14ac:dyDescent="0.3">
      <c r="A1349" s="4">
        <v>20150820</v>
      </c>
      <c r="B1349" s="4">
        <v>2015</v>
      </c>
      <c r="C1349" s="4" t="s">
        <v>25</v>
      </c>
      <c r="D1349" s="4" t="s">
        <v>2</v>
      </c>
      <c r="E1349" s="5">
        <v>6</v>
      </c>
      <c r="F1349" s="5">
        <v>6</v>
      </c>
      <c r="G1349" s="8">
        <v>18</v>
      </c>
      <c r="H1349" s="13">
        <v>0.29032200000000002</v>
      </c>
    </row>
    <row r="1350" spans="1:8" x14ac:dyDescent="0.3">
      <c r="A1350" s="4">
        <v>20150820</v>
      </c>
      <c r="B1350" s="4">
        <v>2015</v>
      </c>
      <c r="C1350" s="4" t="s">
        <v>25</v>
      </c>
      <c r="D1350" s="4" t="s">
        <v>2</v>
      </c>
      <c r="E1350" s="5">
        <v>6</v>
      </c>
      <c r="F1350" s="5">
        <v>6</v>
      </c>
      <c r="G1350" s="8">
        <v>18</v>
      </c>
      <c r="H1350" s="13">
        <v>0.29032200000000002</v>
      </c>
    </row>
    <row r="1351" spans="1:8" x14ac:dyDescent="0.3">
      <c r="A1351" s="4">
        <v>20150820</v>
      </c>
      <c r="B1351" s="4">
        <v>2015</v>
      </c>
      <c r="C1351" s="4" t="s">
        <v>25</v>
      </c>
      <c r="D1351" s="4" t="s">
        <v>2</v>
      </c>
      <c r="E1351" s="5">
        <v>6</v>
      </c>
      <c r="F1351" s="5">
        <v>6</v>
      </c>
      <c r="G1351" s="8">
        <v>18</v>
      </c>
      <c r="H1351" s="13">
        <v>0.29032200000000002</v>
      </c>
    </row>
    <row r="1352" spans="1:8" x14ac:dyDescent="0.3">
      <c r="A1352" s="4">
        <v>20150820</v>
      </c>
      <c r="B1352" s="4">
        <v>2015</v>
      </c>
      <c r="C1352" s="4" t="s">
        <v>25</v>
      </c>
      <c r="D1352" s="4" t="s">
        <v>2</v>
      </c>
      <c r="E1352" s="5">
        <v>6</v>
      </c>
      <c r="F1352" s="5">
        <v>6</v>
      </c>
      <c r="G1352" s="8">
        <v>18</v>
      </c>
      <c r="H1352" s="13">
        <v>0.29032200000000002</v>
      </c>
    </row>
    <row r="1353" spans="1:8" x14ac:dyDescent="0.3">
      <c r="A1353" s="4">
        <v>20150820</v>
      </c>
      <c r="B1353" s="4">
        <v>2015</v>
      </c>
      <c r="C1353" s="4" t="s">
        <v>25</v>
      </c>
      <c r="D1353" s="4" t="s">
        <v>2</v>
      </c>
      <c r="E1353" s="5">
        <v>6</v>
      </c>
      <c r="F1353" s="5">
        <v>6</v>
      </c>
      <c r="G1353" s="8">
        <v>18</v>
      </c>
      <c r="H1353" s="13">
        <v>0.29032200000000002</v>
      </c>
    </row>
    <row r="1354" spans="1:8" x14ac:dyDescent="0.3">
      <c r="A1354" s="4">
        <v>20150820</v>
      </c>
      <c r="B1354" s="4">
        <v>2015</v>
      </c>
      <c r="C1354" s="4" t="s">
        <v>25</v>
      </c>
      <c r="D1354" s="4" t="s">
        <v>2</v>
      </c>
      <c r="E1354" s="5">
        <v>6</v>
      </c>
      <c r="F1354" s="5">
        <v>6</v>
      </c>
      <c r="G1354" s="8">
        <v>18</v>
      </c>
      <c r="H1354" s="13">
        <v>0.29032200000000002</v>
      </c>
    </row>
    <row r="1355" spans="1:8" x14ac:dyDescent="0.3">
      <c r="A1355" s="4">
        <v>20150820</v>
      </c>
      <c r="B1355" s="4">
        <v>2015</v>
      </c>
      <c r="C1355" s="4" t="s">
        <v>25</v>
      </c>
      <c r="D1355" s="4" t="s">
        <v>2</v>
      </c>
      <c r="E1355" s="5">
        <v>6</v>
      </c>
      <c r="F1355" s="5">
        <v>6</v>
      </c>
      <c r="G1355" s="8">
        <v>18</v>
      </c>
      <c r="H1355" s="13">
        <v>0.29032200000000002</v>
      </c>
    </row>
    <row r="1356" spans="1:8" x14ac:dyDescent="0.3">
      <c r="A1356" s="4">
        <v>20150820</v>
      </c>
      <c r="B1356" s="4">
        <v>2015</v>
      </c>
      <c r="C1356" s="4" t="s">
        <v>25</v>
      </c>
      <c r="D1356" s="4" t="s">
        <v>2</v>
      </c>
      <c r="E1356" s="5">
        <v>5.5</v>
      </c>
      <c r="F1356" s="5">
        <v>6</v>
      </c>
      <c r="G1356" s="8">
        <v>18</v>
      </c>
      <c r="H1356" s="13">
        <v>0.29032200000000002</v>
      </c>
    </row>
    <row r="1357" spans="1:8" x14ac:dyDescent="0.3">
      <c r="A1357" s="4">
        <v>20150820</v>
      </c>
      <c r="B1357" s="4">
        <v>2015</v>
      </c>
      <c r="C1357" s="4" t="s">
        <v>25</v>
      </c>
      <c r="D1357" s="4" t="s">
        <v>2</v>
      </c>
      <c r="E1357" s="5">
        <v>6</v>
      </c>
      <c r="F1357" s="5">
        <v>6</v>
      </c>
      <c r="G1357" s="8">
        <v>18</v>
      </c>
      <c r="H1357" s="13">
        <v>0.29032200000000002</v>
      </c>
    </row>
    <row r="1358" spans="1:8" x14ac:dyDescent="0.3">
      <c r="A1358" s="4">
        <v>20150820</v>
      </c>
      <c r="B1358" s="4">
        <v>2015</v>
      </c>
      <c r="C1358" s="4" t="s">
        <v>25</v>
      </c>
      <c r="D1358" s="4" t="s">
        <v>2</v>
      </c>
      <c r="E1358" s="5">
        <v>6</v>
      </c>
      <c r="F1358" s="5">
        <v>6</v>
      </c>
      <c r="G1358" s="8">
        <v>18</v>
      </c>
      <c r="H1358" s="13">
        <v>0.29032200000000002</v>
      </c>
    </row>
    <row r="1359" spans="1:8" x14ac:dyDescent="0.3">
      <c r="A1359" s="4">
        <v>20150820</v>
      </c>
      <c r="B1359" s="4">
        <v>2015</v>
      </c>
      <c r="C1359" s="4" t="s">
        <v>25</v>
      </c>
      <c r="D1359" s="4" t="s">
        <v>2</v>
      </c>
      <c r="E1359" s="5">
        <v>6</v>
      </c>
      <c r="F1359" s="5">
        <v>6</v>
      </c>
      <c r="G1359" s="8">
        <v>18</v>
      </c>
      <c r="H1359" s="13">
        <v>0.29032200000000002</v>
      </c>
    </row>
    <row r="1360" spans="1:8" x14ac:dyDescent="0.3">
      <c r="A1360" s="4">
        <v>20150820</v>
      </c>
      <c r="B1360" s="4">
        <v>2015</v>
      </c>
      <c r="C1360" s="4" t="s">
        <v>25</v>
      </c>
      <c r="D1360" s="4" t="s">
        <v>2</v>
      </c>
      <c r="E1360" s="5">
        <v>6</v>
      </c>
      <c r="F1360" s="5">
        <v>6</v>
      </c>
      <c r="G1360" s="8">
        <v>18</v>
      </c>
      <c r="H1360" s="13">
        <v>0.29032200000000002</v>
      </c>
    </row>
    <row r="1361" spans="1:8" x14ac:dyDescent="0.3">
      <c r="A1361" s="4">
        <v>20150820</v>
      </c>
      <c r="B1361" s="4">
        <v>2015</v>
      </c>
      <c r="C1361" s="4" t="s">
        <v>25</v>
      </c>
      <c r="D1361" s="4" t="s">
        <v>2</v>
      </c>
      <c r="E1361" s="5">
        <v>6</v>
      </c>
      <c r="F1361" s="5">
        <v>6</v>
      </c>
      <c r="G1361" s="8">
        <v>18</v>
      </c>
      <c r="H1361" s="13">
        <v>0.29032200000000002</v>
      </c>
    </row>
    <row r="1362" spans="1:8" x14ac:dyDescent="0.3">
      <c r="A1362" s="4">
        <v>20150820</v>
      </c>
      <c r="B1362" s="4">
        <v>2015</v>
      </c>
      <c r="C1362" s="4" t="s">
        <v>25</v>
      </c>
      <c r="D1362" s="4" t="s">
        <v>2</v>
      </c>
      <c r="E1362" s="5">
        <v>6</v>
      </c>
      <c r="F1362" s="5">
        <v>6</v>
      </c>
      <c r="G1362" s="8">
        <v>18</v>
      </c>
      <c r="H1362" s="13">
        <v>0.29032200000000002</v>
      </c>
    </row>
    <row r="1363" spans="1:8" x14ac:dyDescent="0.3">
      <c r="A1363" s="4">
        <v>20150820</v>
      </c>
      <c r="B1363" s="4">
        <v>2015</v>
      </c>
      <c r="C1363" s="4" t="s">
        <v>25</v>
      </c>
      <c r="D1363" s="4" t="s">
        <v>2</v>
      </c>
      <c r="E1363" s="5">
        <v>6</v>
      </c>
      <c r="F1363" s="5">
        <v>6</v>
      </c>
      <c r="G1363" s="8">
        <v>18</v>
      </c>
      <c r="H1363" s="13">
        <v>0.29032200000000002</v>
      </c>
    </row>
    <row r="1364" spans="1:8" x14ac:dyDescent="0.3">
      <c r="A1364" s="4">
        <v>20150820</v>
      </c>
      <c r="B1364" s="4">
        <v>2015</v>
      </c>
      <c r="C1364" s="4" t="s">
        <v>25</v>
      </c>
      <c r="D1364" s="4" t="s">
        <v>2</v>
      </c>
      <c r="E1364" s="5">
        <v>6</v>
      </c>
      <c r="F1364" s="5">
        <v>6</v>
      </c>
      <c r="G1364" s="8">
        <v>19</v>
      </c>
      <c r="H1364" s="13">
        <v>0.30645100000000003</v>
      </c>
    </row>
    <row r="1365" spans="1:8" x14ac:dyDescent="0.3">
      <c r="A1365" s="4">
        <v>20150820</v>
      </c>
      <c r="B1365" s="4">
        <v>2015</v>
      </c>
      <c r="C1365" s="4" t="s">
        <v>25</v>
      </c>
      <c r="D1365" s="4" t="s">
        <v>2</v>
      </c>
      <c r="E1365" s="5">
        <v>6</v>
      </c>
      <c r="F1365" s="5">
        <v>6</v>
      </c>
      <c r="G1365" s="8">
        <v>19</v>
      </c>
      <c r="H1365" s="13">
        <v>0.30645100000000003</v>
      </c>
    </row>
    <row r="1366" spans="1:8" x14ac:dyDescent="0.3">
      <c r="A1366" s="4">
        <v>20150820</v>
      </c>
      <c r="B1366" s="4">
        <v>2015</v>
      </c>
      <c r="C1366" s="4" t="s">
        <v>25</v>
      </c>
      <c r="D1366" s="4" t="s">
        <v>2</v>
      </c>
      <c r="E1366" s="5">
        <v>6</v>
      </c>
      <c r="F1366" s="5">
        <v>6</v>
      </c>
      <c r="G1366" s="8">
        <v>19</v>
      </c>
      <c r="H1366" s="13">
        <v>0.30645100000000003</v>
      </c>
    </row>
    <row r="1367" spans="1:8" x14ac:dyDescent="0.3">
      <c r="A1367" s="4">
        <v>20150820</v>
      </c>
      <c r="B1367" s="4">
        <v>2015</v>
      </c>
      <c r="C1367" s="4" t="s">
        <v>25</v>
      </c>
      <c r="D1367" s="4" t="s">
        <v>2</v>
      </c>
      <c r="E1367" s="5">
        <v>6</v>
      </c>
      <c r="F1367" s="5">
        <v>6</v>
      </c>
      <c r="G1367" s="8">
        <v>21</v>
      </c>
      <c r="H1367" s="13">
        <v>0.33870900000000004</v>
      </c>
    </row>
    <row r="1368" spans="1:8" x14ac:dyDescent="0.3">
      <c r="A1368" s="4">
        <v>20150820</v>
      </c>
      <c r="B1368" s="4">
        <v>2015</v>
      </c>
      <c r="C1368" s="4" t="s">
        <v>25</v>
      </c>
      <c r="D1368" s="4" t="s">
        <v>2</v>
      </c>
      <c r="E1368" s="5">
        <v>7</v>
      </c>
      <c r="F1368" s="5">
        <v>7</v>
      </c>
      <c r="G1368" s="8">
        <v>21</v>
      </c>
      <c r="H1368" s="13">
        <v>0.33870900000000004</v>
      </c>
    </row>
    <row r="1369" spans="1:8" x14ac:dyDescent="0.3">
      <c r="A1369" s="4">
        <v>20150820</v>
      </c>
      <c r="B1369" s="4">
        <v>2015</v>
      </c>
      <c r="C1369" s="4" t="s">
        <v>25</v>
      </c>
      <c r="D1369" s="4" t="s">
        <v>2</v>
      </c>
      <c r="E1369" s="5">
        <v>7</v>
      </c>
      <c r="F1369" s="5">
        <v>7</v>
      </c>
      <c r="G1369" s="8">
        <v>22</v>
      </c>
      <c r="H1369" s="13">
        <v>0.35483800000000004</v>
      </c>
    </row>
    <row r="1370" spans="1:8" x14ac:dyDescent="0.3">
      <c r="A1370" s="4">
        <v>20150820</v>
      </c>
      <c r="B1370" s="4">
        <v>2015</v>
      </c>
      <c r="C1370" s="4" t="s">
        <v>25</v>
      </c>
      <c r="D1370" s="4" t="s">
        <v>2</v>
      </c>
      <c r="E1370" s="5">
        <v>7</v>
      </c>
      <c r="F1370" s="5">
        <v>7</v>
      </c>
      <c r="G1370" s="8">
        <v>22</v>
      </c>
      <c r="H1370" s="13">
        <v>0.35483800000000004</v>
      </c>
    </row>
    <row r="1371" spans="1:8" x14ac:dyDescent="0.3">
      <c r="A1371" s="4">
        <v>20150820</v>
      </c>
      <c r="B1371" s="4">
        <v>2015</v>
      </c>
      <c r="C1371" s="4" t="s">
        <v>25</v>
      </c>
      <c r="D1371" s="4" t="s">
        <v>2</v>
      </c>
      <c r="E1371" s="5">
        <v>7.5</v>
      </c>
      <c r="F1371" s="5">
        <v>8</v>
      </c>
      <c r="G1371" s="8">
        <v>22</v>
      </c>
      <c r="H1371" s="13">
        <v>0.35483800000000004</v>
      </c>
    </row>
    <row r="1372" spans="1:8" x14ac:dyDescent="0.3">
      <c r="A1372" s="4">
        <v>20150820</v>
      </c>
      <c r="B1372" s="4">
        <v>2015</v>
      </c>
      <c r="C1372" s="4" t="s">
        <v>25</v>
      </c>
      <c r="D1372" s="4" t="s">
        <v>2</v>
      </c>
      <c r="E1372" s="5">
        <v>7</v>
      </c>
      <c r="F1372" s="5">
        <v>7</v>
      </c>
      <c r="G1372" s="8">
        <v>23</v>
      </c>
      <c r="H1372" s="13">
        <v>0.37096700000000005</v>
      </c>
    </row>
    <row r="1373" spans="1:8" x14ac:dyDescent="0.3">
      <c r="A1373" s="4">
        <v>20150820</v>
      </c>
      <c r="B1373" s="4">
        <v>2015</v>
      </c>
      <c r="C1373" s="4" t="s">
        <v>25</v>
      </c>
      <c r="D1373" s="4" t="s">
        <v>2</v>
      </c>
      <c r="E1373" s="5">
        <v>7</v>
      </c>
      <c r="F1373" s="5">
        <v>7</v>
      </c>
      <c r="G1373" s="8">
        <v>24</v>
      </c>
      <c r="H1373" s="13">
        <v>0.387096</v>
      </c>
    </row>
    <row r="1374" spans="1:8" x14ac:dyDescent="0.3">
      <c r="A1374" s="4">
        <v>20150820</v>
      </c>
      <c r="B1374" s="4">
        <v>2015</v>
      </c>
      <c r="C1374" s="4" t="s">
        <v>25</v>
      </c>
      <c r="D1374" s="4" t="s">
        <v>2</v>
      </c>
      <c r="E1374" s="5">
        <v>7</v>
      </c>
      <c r="F1374" s="5">
        <v>7</v>
      </c>
      <c r="G1374" s="8">
        <v>24</v>
      </c>
      <c r="H1374" s="13">
        <v>0.387096</v>
      </c>
    </row>
    <row r="1375" spans="1:8" x14ac:dyDescent="0.3">
      <c r="A1375" s="4">
        <v>20150820</v>
      </c>
      <c r="B1375" s="4">
        <v>2015</v>
      </c>
      <c r="C1375" s="4" t="s">
        <v>25</v>
      </c>
      <c r="D1375" s="4" t="s">
        <v>2</v>
      </c>
      <c r="E1375" s="5">
        <v>7</v>
      </c>
      <c r="F1375" s="5">
        <v>7</v>
      </c>
      <c r="G1375" s="8">
        <v>24</v>
      </c>
      <c r="H1375" s="13">
        <v>0.387096</v>
      </c>
    </row>
    <row r="1376" spans="1:8" x14ac:dyDescent="0.3">
      <c r="A1376" s="4">
        <v>20150820</v>
      </c>
      <c r="B1376" s="4">
        <v>2015</v>
      </c>
      <c r="C1376" s="4" t="s">
        <v>25</v>
      </c>
      <c r="D1376" s="4" t="s">
        <v>2</v>
      </c>
      <c r="E1376" s="5">
        <v>7</v>
      </c>
      <c r="F1376" s="5">
        <v>7</v>
      </c>
      <c r="G1376" s="8">
        <v>24</v>
      </c>
      <c r="H1376" s="13">
        <v>0.387096</v>
      </c>
    </row>
    <row r="1377" spans="1:8" x14ac:dyDescent="0.3">
      <c r="A1377" s="4">
        <v>20150820</v>
      </c>
      <c r="B1377" s="4">
        <v>2015</v>
      </c>
      <c r="C1377" s="4" t="s">
        <v>25</v>
      </c>
      <c r="D1377" s="4" t="s">
        <v>2</v>
      </c>
      <c r="E1377" s="5">
        <v>7</v>
      </c>
      <c r="F1377" s="5">
        <v>7</v>
      </c>
      <c r="G1377" s="8">
        <v>24</v>
      </c>
      <c r="H1377" s="13">
        <v>0.387096</v>
      </c>
    </row>
    <row r="1378" spans="1:8" x14ac:dyDescent="0.3">
      <c r="A1378" s="4">
        <v>20150820</v>
      </c>
      <c r="B1378" s="4">
        <v>2015</v>
      </c>
      <c r="C1378" s="4" t="s">
        <v>25</v>
      </c>
      <c r="D1378" s="4" t="s">
        <v>2</v>
      </c>
      <c r="E1378" s="5">
        <v>7</v>
      </c>
      <c r="F1378" s="5">
        <v>7</v>
      </c>
      <c r="G1378" s="8">
        <v>24</v>
      </c>
      <c r="H1378" s="13">
        <v>0.387096</v>
      </c>
    </row>
    <row r="1379" spans="1:8" x14ac:dyDescent="0.3">
      <c r="A1379" s="4">
        <v>20150820</v>
      </c>
      <c r="B1379" s="4">
        <v>2015</v>
      </c>
      <c r="C1379" s="4" t="s">
        <v>25</v>
      </c>
      <c r="D1379" s="4" t="s">
        <v>2</v>
      </c>
      <c r="E1379" s="5">
        <v>7</v>
      </c>
      <c r="F1379" s="5">
        <v>7</v>
      </c>
      <c r="G1379" s="8">
        <v>24</v>
      </c>
      <c r="H1379" s="13">
        <v>0.387096</v>
      </c>
    </row>
    <row r="1380" spans="1:8" x14ac:dyDescent="0.3">
      <c r="A1380" s="4">
        <v>20150820</v>
      </c>
      <c r="B1380" s="4">
        <v>2015</v>
      </c>
      <c r="C1380" s="4" t="s">
        <v>25</v>
      </c>
      <c r="D1380" s="4" t="s">
        <v>2</v>
      </c>
      <c r="E1380" s="5">
        <v>7</v>
      </c>
      <c r="F1380" s="5">
        <v>7</v>
      </c>
      <c r="G1380" s="8">
        <v>25</v>
      </c>
      <c r="H1380" s="13">
        <v>0.403225</v>
      </c>
    </row>
    <row r="1381" spans="1:8" x14ac:dyDescent="0.3">
      <c r="A1381" s="4">
        <v>20150820</v>
      </c>
      <c r="B1381" s="4">
        <v>2015</v>
      </c>
      <c r="C1381" s="4" t="s">
        <v>25</v>
      </c>
      <c r="D1381" s="4" t="s">
        <v>2</v>
      </c>
      <c r="E1381" s="5">
        <v>7</v>
      </c>
      <c r="F1381" s="5">
        <v>7</v>
      </c>
      <c r="G1381" s="8">
        <v>26</v>
      </c>
      <c r="H1381" s="13">
        <v>0.419354</v>
      </c>
    </row>
    <row r="1382" spans="1:8" x14ac:dyDescent="0.3">
      <c r="A1382" s="4">
        <v>20150820</v>
      </c>
      <c r="B1382" s="4">
        <v>2015</v>
      </c>
      <c r="C1382" s="4" t="s">
        <v>25</v>
      </c>
      <c r="D1382" s="4" t="s">
        <v>2</v>
      </c>
      <c r="E1382" s="5">
        <v>8</v>
      </c>
      <c r="F1382" s="5">
        <v>8</v>
      </c>
      <c r="G1382" s="8">
        <v>27</v>
      </c>
      <c r="H1382" s="13">
        <v>0.43548300000000001</v>
      </c>
    </row>
    <row r="1383" spans="1:8" x14ac:dyDescent="0.3">
      <c r="A1383" s="4">
        <v>20150820</v>
      </c>
      <c r="B1383" s="4">
        <v>2015</v>
      </c>
      <c r="C1383" s="4" t="s">
        <v>25</v>
      </c>
      <c r="D1383" s="4" t="s">
        <v>2</v>
      </c>
      <c r="E1383" s="5">
        <v>8</v>
      </c>
      <c r="F1383" s="5">
        <v>8</v>
      </c>
      <c r="G1383" s="8">
        <v>27</v>
      </c>
      <c r="H1383" s="13">
        <v>0.43548300000000001</v>
      </c>
    </row>
    <row r="1384" spans="1:8" x14ac:dyDescent="0.3">
      <c r="A1384" s="4">
        <v>20150820</v>
      </c>
      <c r="B1384" s="4">
        <v>2015</v>
      </c>
      <c r="C1384" s="4" t="s">
        <v>25</v>
      </c>
      <c r="D1384" s="4" t="s">
        <v>2</v>
      </c>
      <c r="E1384" s="5">
        <v>8</v>
      </c>
      <c r="F1384" s="5">
        <v>8</v>
      </c>
      <c r="G1384" s="8">
        <v>27</v>
      </c>
      <c r="H1384" s="13">
        <v>0.43548300000000001</v>
      </c>
    </row>
    <row r="1385" spans="1:8" x14ac:dyDescent="0.3">
      <c r="A1385" s="4">
        <v>20150820</v>
      </c>
      <c r="B1385" s="4">
        <v>2015</v>
      </c>
      <c r="C1385" s="4" t="s">
        <v>25</v>
      </c>
      <c r="D1385" s="4" t="s">
        <v>2</v>
      </c>
      <c r="E1385" s="5">
        <v>8</v>
      </c>
      <c r="F1385" s="5">
        <v>8</v>
      </c>
      <c r="G1385" s="8">
        <v>27</v>
      </c>
      <c r="H1385" s="13">
        <v>0.43548300000000001</v>
      </c>
    </row>
    <row r="1386" spans="1:8" x14ac:dyDescent="0.3">
      <c r="A1386" s="4">
        <v>20150820</v>
      </c>
      <c r="B1386" s="4">
        <v>2015</v>
      </c>
      <c r="C1386" s="4" t="s">
        <v>25</v>
      </c>
      <c r="D1386" s="4" t="s">
        <v>2</v>
      </c>
      <c r="E1386" s="5">
        <v>8</v>
      </c>
      <c r="F1386" s="5">
        <v>8</v>
      </c>
      <c r="G1386" s="8">
        <v>28</v>
      </c>
      <c r="H1386" s="13">
        <v>0.45161200000000001</v>
      </c>
    </row>
    <row r="1387" spans="1:8" x14ac:dyDescent="0.3">
      <c r="A1387" s="4">
        <v>20150820</v>
      </c>
      <c r="B1387" s="4">
        <v>2015</v>
      </c>
      <c r="C1387" s="4" t="s">
        <v>25</v>
      </c>
      <c r="D1387" s="4" t="s">
        <v>2</v>
      </c>
      <c r="E1387" s="5">
        <v>8</v>
      </c>
      <c r="F1387" s="5">
        <v>8</v>
      </c>
      <c r="G1387" s="8">
        <v>28</v>
      </c>
      <c r="H1387" s="13">
        <v>0.45161200000000001</v>
      </c>
    </row>
    <row r="1388" spans="1:8" x14ac:dyDescent="0.3">
      <c r="A1388" s="4">
        <v>20150820</v>
      </c>
      <c r="B1388" s="4">
        <v>2015</v>
      </c>
      <c r="C1388" s="4" t="s">
        <v>25</v>
      </c>
      <c r="D1388" s="4" t="s">
        <v>2</v>
      </c>
      <c r="E1388" s="5">
        <v>9</v>
      </c>
      <c r="F1388" s="5">
        <v>9</v>
      </c>
      <c r="G1388" s="8">
        <v>28</v>
      </c>
      <c r="H1388" s="13">
        <v>0.45161200000000001</v>
      </c>
    </row>
    <row r="1389" spans="1:8" x14ac:dyDescent="0.3">
      <c r="A1389" s="4">
        <v>20150820</v>
      </c>
      <c r="B1389" s="4">
        <v>2015</v>
      </c>
      <c r="C1389" s="4" t="s">
        <v>25</v>
      </c>
      <c r="D1389" s="4" t="s">
        <v>2</v>
      </c>
      <c r="E1389" s="5">
        <v>8</v>
      </c>
      <c r="F1389" s="5">
        <v>8</v>
      </c>
      <c r="G1389" s="8">
        <v>29</v>
      </c>
      <c r="H1389" s="13">
        <v>0.46774100000000002</v>
      </c>
    </row>
    <row r="1390" spans="1:8" x14ac:dyDescent="0.3">
      <c r="A1390" s="4">
        <v>20150820</v>
      </c>
      <c r="B1390" s="4">
        <v>2015</v>
      </c>
      <c r="C1390" s="4" t="s">
        <v>25</v>
      </c>
      <c r="D1390" s="4" t="s">
        <v>2</v>
      </c>
      <c r="E1390" s="5">
        <v>8</v>
      </c>
      <c r="F1390" s="5">
        <v>8</v>
      </c>
      <c r="G1390" s="8">
        <v>29</v>
      </c>
      <c r="H1390" s="13">
        <v>0.46774100000000002</v>
      </c>
    </row>
    <row r="1391" spans="1:8" x14ac:dyDescent="0.3">
      <c r="A1391" s="4">
        <v>20150820</v>
      </c>
      <c r="B1391" s="4">
        <v>2015</v>
      </c>
      <c r="C1391" s="4" t="s">
        <v>25</v>
      </c>
      <c r="D1391" s="4" t="s">
        <v>2</v>
      </c>
      <c r="E1391" s="5">
        <v>9</v>
      </c>
      <c r="F1391" s="5">
        <v>9</v>
      </c>
      <c r="G1391" s="8">
        <v>29</v>
      </c>
      <c r="H1391" s="13">
        <v>0.46774100000000002</v>
      </c>
    </row>
    <row r="1392" spans="1:8" x14ac:dyDescent="0.3">
      <c r="A1392" s="4">
        <v>20150820</v>
      </c>
      <c r="B1392" s="4">
        <v>2015</v>
      </c>
      <c r="C1392" s="4" t="s">
        <v>25</v>
      </c>
      <c r="D1392" s="4" t="s">
        <v>2</v>
      </c>
      <c r="E1392" s="5">
        <v>8</v>
      </c>
      <c r="F1392" s="5">
        <v>8</v>
      </c>
      <c r="G1392" s="8">
        <v>30</v>
      </c>
      <c r="H1392" s="13">
        <v>0.48387000000000002</v>
      </c>
    </row>
    <row r="1393" spans="1:8" x14ac:dyDescent="0.3">
      <c r="A1393" s="4">
        <v>20150820</v>
      </c>
      <c r="B1393" s="4">
        <v>2015</v>
      </c>
      <c r="C1393" s="4" t="s">
        <v>25</v>
      </c>
      <c r="D1393" s="4" t="s">
        <v>2</v>
      </c>
      <c r="E1393" s="5">
        <v>9</v>
      </c>
      <c r="F1393" s="5">
        <v>9</v>
      </c>
      <c r="G1393" s="8">
        <v>30</v>
      </c>
      <c r="H1393" s="13">
        <v>0.48387000000000002</v>
      </c>
    </row>
    <row r="1394" spans="1:8" x14ac:dyDescent="0.3">
      <c r="A1394" s="4">
        <v>20150820</v>
      </c>
      <c r="B1394" s="4">
        <v>2015</v>
      </c>
      <c r="C1394" s="4" t="s">
        <v>25</v>
      </c>
      <c r="D1394" s="4" t="s">
        <v>2</v>
      </c>
      <c r="E1394" s="5">
        <v>9</v>
      </c>
      <c r="F1394" s="5">
        <v>9</v>
      </c>
      <c r="G1394" s="8">
        <v>30</v>
      </c>
      <c r="H1394" s="13">
        <v>0.48387000000000002</v>
      </c>
    </row>
    <row r="1395" spans="1:8" x14ac:dyDescent="0.3">
      <c r="A1395" s="4">
        <v>20150820</v>
      </c>
      <c r="B1395" s="4">
        <v>2015</v>
      </c>
      <c r="C1395" s="4" t="s">
        <v>25</v>
      </c>
      <c r="D1395" s="4" t="s">
        <v>2</v>
      </c>
      <c r="E1395" s="5">
        <v>9</v>
      </c>
      <c r="F1395" s="5">
        <v>9</v>
      </c>
      <c r="G1395" s="8">
        <v>30</v>
      </c>
      <c r="H1395" s="13">
        <v>0.48387000000000002</v>
      </c>
    </row>
    <row r="1396" spans="1:8" x14ac:dyDescent="0.3">
      <c r="A1396" s="4">
        <v>20150820</v>
      </c>
      <c r="B1396" s="4">
        <v>2015</v>
      </c>
      <c r="C1396" s="4" t="s">
        <v>25</v>
      </c>
      <c r="D1396" s="4" t="s">
        <v>2</v>
      </c>
      <c r="E1396" s="5" t="s">
        <v>35</v>
      </c>
      <c r="F1396" s="5">
        <v>9</v>
      </c>
      <c r="G1396" s="8">
        <v>30</v>
      </c>
      <c r="H1396" s="13">
        <v>0.48387000000000002</v>
      </c>
    </row>
    <row r="1397" spans="1:8" x14ac:dyDescent="0.3">
      <c r="A1397" s="4">
        <v>20150820</v>
      </c>
      <c r="B1397" s="4">
        <v>2015</v>
      </c>
      <c r="C1397" s="4" t="s">
        <v>25</v>
      </c>
      <c r="D1397" s="4" t="s">
        <v>2</v>
      </c>
      <c r="E1397" s="5">
        <v>9</v>
      </c>
      <c r="F1397" s="5">
        <v>9</v>
      </c>
      <c r="G1397" s="8">
        <v>30</v>
      </c>
      <c r="H1397" s="13">
        <v>0.48387000000000002</v>
      </c>
    </row>
    <row r="1398" spans="1:8" x14ac:dyDescent="0.3">
      <c r="A1398" s="4">
        <v>20150820</v>
      </c>
      <c r="B1398" s="4">
        <v>2015</v>
      </c>
      <c r="C1398" s="4" t="s">
        <v>25</v>
      </c>
      <c r="D1398" s="4" t="s">
        <v>2</v>
      </c>
      <c r="E1398" s="5">
        <v>9</v>
      </c>
      <c r="F1398" s="5">
        <v>9</v>
      </c>
      <c r="G1398" s="8">
        <v>31</v>
      </c>
      <c r="H1398" s="13">
        <v>0.49999900000000003</v>
      </c>
    </row>
    <row r="1399" spans="1:8" x14ac:dyDescent="0.3">
      <c r="A1399" s="4">
        <v>20150820</v>
      </c>
      <c r="B1399" s="4">
        <v>2015</v>
      </c>
      <c r="C1399" s="4" t="s">
        <v>25</v>
      </c>
      <c r="D1399" s="4" t="s">
        <v>2</v>
      </c>
      <c r="E1399" s="5">
        <v>9</v>
      </c>
      <c r="F1399" s="5">
        <v>9</v>
      </c>
      <c r="G1399" s="8">
        <v>31</v>
      </c>
      <c r="H1399" s="13">
        <v>0.49999900000000003</v>
      </c>
    </row>
    <row r="1400" spans="1:8" x14ac:dyDescent="0.3">
      <c r="A1400" s="4">
        <v>20150820</v>
      </c>
      <c r="B1400" s="4">
        <v>2015</v>
      </c>
      <c r="C1400" s="4" t="s">
        <v>25</v>
      </c>
      <c r="D1400" s="4" t="s">
        <v>2</v>
      </c>
      <c r="E1400" s="5">
        <v>9</v>
      </c>
      <c r="F1400" s="5">
        <v>9</v>
      </c>
      <c r="G1400" s="8">
        <v>31</v>
      </c>
      <c r="H1400" s="13">
        <v>0.49999900000000003</v>
      </c>
    </row>
    <row r="1401" spans="1:8" x14ac:dyDescent="0.3">
      <c r="A1401" s="4">
        <v>20150820</v>
      </c>
      <c r="B1401" s="4">
        <v>2015</v>
      </c>
      <c r="C1401" s="4" t="s">
        <v>25</v>
      </c>
      <c r="D1401" s="4" t="s">
        <v>2</v>
      </c>
      <c r="E1401" s="5">
        <v>9</v>
      </c>
      <c r="F1401" s="5">
        <v>9</v>
      </c>
      <c r="G1401" s="8">
        <v>31</v>
      </c>
      <c r="H1401" s="13">
        <v>0.49999900000000003</v>
      </c>
    </row>
    <row r="1402" spans="1:8" x14ac:dyDescent="0.3">
      <c r="A1402" s="4">
        <v>20150820</v>
      </c>
      <c r="B1402" s="4">
        <v>2015</v>
      </c>
      <c r="C1402" s="4" t="s">
        <v>25</v>
      </c>
      <c r="D1402" s="4" t="s">
        <v>2</v>
      </c>
      <c r="E1402" s="5">
        <v>9</v>
      </c>
      <c r="F1402" s="5">
        <v>9</v>
      </c>
      <c r="G1402" s="8">
        <v>31</v>
      </c>
      <c r="H1402" s="13">
        <v>0.49999900000000003</v>
      </c>
    </row>
    <row r="1403" spans="1:8" x14ac:dyDescent="0.3">
      <c r="A1403" s="4">
        <v>20150820</v>
      </c>
      <c r="B1403" s="4">
        <v>2015</v>
      </c>
      <c r="C1403" s="4" t="s">
        <v>25</v>
      </c>
      <c r="D1403" s="4" t="s">
        <v>2</v>
      </c>
      <c r="E1403" s="5">
        <v>10</v>
      </c>
      <c r="F1403" s="5">
        <v>10</v>
      </c>
      <c r="G1403" s="8">
        <v>31</v>
      </c>
      <c r="H1403" s="13">
        <v>0.49999900000000003</v>
      </c>
    </row>
    <row r="1404" spans="1:8" x14ac:dyDescent="0.3">
      <c r="A1404" s="4">
        <v>20150820</v>
      </c>
      <c r="B1404" s="4">
        <v>2015</v>
      </c>
      <c r="C1404" s="4" t="s">
        <v>25</v>
      </c>
      <c r="D1404" s="4" t="s">
        <v>2</v>
      </c>
      <c r="G1404" s="8">
        <v>31</v>
      </c>
      <c r="H1404" s="13">
        <v>0.49999900000000003</v>
      </c>
    </row>
    <row r="1405" spans="1:8" x14ac:dyDescent="0.3">
      <c r="A1405" s="4">
        <v>20150820</v>
      </c>
      <c r="B1405" s="4">
        <v>2015</v>
      </c>
      <c r="C1405" s="4" t="s">
        <v>25</v>
      </c>
      <c r="D1405" s="4" t="s">
        <v>2</v>
      </c>
      <c r="E1405" s="5">
        <v>8.5</v>
      </c>
      <c r="F1405" s="5">
        <v>9</v>
      </c>
      <c r="G1405" s="8">
        <v>32</v>
      </c>
      <c r="H1405" s="13">
        <v>0.51612800000000003</v>
      </c>
    </row>
    <row r="1406" spans="1:8" x14ac:dyDescent="0.3">
      <c r="A1406" s="4">
        <v>20150820</v>
      </c>
      <c r="B1406" s="4">
        <v>2015</v>
      </c>
      <c r="C1406" s="4" t="s">
        <v>25</v>
      </c>
      <c r="D1406" s="4" t="s">
        <v>2</v>
      </c>
      <c r="E1406" s="5">
        <v>9</v>
      </c>
      <c r="F1406" s="5">
        <v>9</v>
      </c>
      <c r="G1406" s="8">
        <v>32</v>
      </c>
      <c r="H1406" s="13">
        <v>0.51612800000000003</v>
      </c>
    </row>
    <row r="1407" spans="1:8" x14ac:dyDescent="0.3">
      <c r="A1407" s="4">
        <v>20150820</v>
      </c>
      <c r="B1407" s="4">
        <v>2015</v>
      </c>
      <c r="C1407" s="4" t="s">
        <v>25</v>
      </c>
      <c r="D1407" s="4" t="s">
        <v>2</v>
      </c>
      <c r="E1407" s="5">
        <v>9</v>
      </c>
      <c r="F1407" s="5">
        <v>9</v>
      </c>
      <c r="G1407" s="8">
        <v>33</v>
      </c>
      <c r="H1407" s="13">
        <v>0.53225699999999998</v>
      </c>
    </row>
    <row r="1408" spans="1:8" x14ac:dyDescent="0.3">
      <c r="A1408" s="4">
        <v>20150820</v>
      </c>
      <c r="B1408" s="4">
        <v>2015</v>
      </c>
      <c r="C1408" s="4" t="s">
        <v>25</v>
      </c>
      <c r="D1408" s="4" t="s">
        <v>2</v>
      </c>
      <c r="E1408" s="5">
        <v>9</v>
      </c>
      <c r="F1408" s="5">
        <v>9</v>
      </c>
      <c r="G1408" s="8">
        <v>33</v>
      </c>
      <c r="H1408" s="13">
        <v>0.53225699999999998</v>
      </c>
    </row>
    <row r="1409" spans="1:8" x14ac:dyDescent="0.3">
      <c r="A1409" s="4">
        <v>20150820</v>
      </c>
      <c r="B1409" s="4">
        <v>2015</v>
      </c>
      <c r="C1409" s="4" t="s">
        <v>25</v>
      </c>
      <c r="D1409" s="4" t="s">
        <v>2</v>
      </c>
      <c r="E1409" s="5">
        <v>10</v>
      </c>
      <c r="F1409" s="5">
        <v>10</v>
      </c>
      <c r="G1409" s="8">
        <v>33</v>
      </c>
      <c r="H1409" s="13">
        <v>0.53225699999999998</v>
      </c>
    </row>
    <row r="1410" spans="1:8" x14ac:dyDescent="0.3">
      <c r="A1410" s="4">
        <v>20150820</v>
      </c>
      <c r="B1410" s="4">
        <v>2015</v>
      </c>
      <c r="C1410" s="4" t="s">
        <v>25</v>
      </c>
      <c r="D1410" s="4" t="s">
        <v>2</v>
      </c>
      <c r="E1410" s="5">
        <v>10</v>
      </c>
      <c r="F1410" s="5">
        <v>10</v>
      </c>
      <c r="G1410" s="8">
        <v>33</v>
      </c>
      <c r="H1410" s="13">
        <v>0.53225699999999998</v>
      </c>
    </row>
    <row r="1411" spans="1:8" x14ac:dyDescent="0.3">
      <c r="A1411" s="4">
        <v>20150820</v>
      </c>
      <c r="B1411" s="4">
        <v>2015</v>
      </c>
      <c r="C1411" s="4" t="s">
        <v>25</v>
      </c>
      <c r="D1411" s="4" t="s">
        <v>2</v>
      </c>
      <c r="E1411" s="5">
        <v>10</v>
      </c>
      <c r="F1411" s="5">
        <v>10</v>
      </c>
      <c r="G1411" s="8">
        <v>33</v>
      </c>
      <c r="H1411" s="13">
        <v>0.53225699999999998</v>
      </c>
    </row>
    <row r="1412" spans="1:8" x14ac:dyDescent="0.3">
      <c r="A1412" s="4">
        <v>20150820</v>
      </c>
      <c r="B1412" s="4">
        <v>2015</v>
      </c>
      <c r="C1412" s="4" t="s">
        <v>25</v>
      </c>
      <c r="D1412" s="4" t="s">
        <v>2</v>
      </c>
      <c r="E1412" s="5">
        <v>10</v>
      </c>
      <c r="F1412" s="5">
        <v>10</v>
      </c>
      <c r="G1412" s="8">
        <v>33</v>
      </c>
      <c r="H1412" s="13">
        <v>0.53225699999999998</v>
      </c>
    </row>
    <row r="1413" spans="1:8" x14ac:dyDescent="0.3">
      <c r="A1413" s="4">
        <v>20150820</v>
      </c>
      <c r="B1413" s="4">
        <v>2015</v>
      </c>
      <c r="C1413" s="4" t="s">
        <v>25</v>
      </c>
      <c r="D1413" s="4" t="s">
        <v>2</v>
      </c>
      <c r="E1413" s="5">
        <v>10</v>
      </c>
      <c r="F1413" s="5">
        <v>10</v>
      </c>
      <c r="G1413" s="8">
        <v>33</v>
      </c>
      <c r="H1413" s="13">
        <v>0.53225699999999998</v>
      </c>
    </row>
    <row r="1414" spans="1:8" x14ac:dyDescent="0.3">
      <c r="A1414" s="4">
        <v>20150820</v>
      </c>
      <c r="B1414" s="4">
        <v>2015</v>
      </c>
      <c r="C1414" s="4" t="s">
        <v>25</v>
      </c>
      <c r="D1414" s="4" t="s">
        <v>2</v>
      </c>
      <c r="E1414" s="5">
        <v>10</v>
      </c>
      <c r="F1414" s="5">
        <v>10</v>
      </c>
      <c r="G1414" s="8">
        <v>34</v>
      </c>
      <c r="H1414" s="13">
        <v>0.54838600000000004</v>
      </c>
    </row>
    <row r="1415" spans="1:8" x14ac:dyDescent="0.3">
      <c r="A1415" s="4">
        <v>20150820</v>
      </c>
      <c r="B1415" s="4">
        <v>2015</v>
      </c>
      <c r="C1415" s="4" t="s">
        <v>2</v>
      </c>
      <c r="D1415" s="4" t="s">
        <v>2</v>
      </c>
      <c r="E1415" s="5">
        <v>11</v>
      </c>
      <c r="F1415" s="5">
        <v>11</v>
      </c>
      <c r="G1415" s="8">
        <v>35</v>
      </c>
      <c r="H1415" s="13">
        <v>0.56451499999999999</v>
      </c>
    </row>
    <row r="1416" spans="1:8" x14ac:dyDescent="0.3">
      <c r="A1416" s="4">
        <v>20150820</v>
      </c>
      <c r="B1416" s="4">
        <v>2015</v>
      </c>
      <c r="C1416" s="4" t="s">
        <v>2</v>
      </c>
      <c r="D1416" s="4" t="s">
        <v>2</v>
      </c>
      <c r="E1416" s="5">
        <v>11</v>
      </c>
      <c r="F1416" s="5">
        <v>11</v>
      </c>
      <c r="G1416" s="8">
        <v>35</v>
      </c>
      <c r="H1416" s="13">
        <v>0.56451499999999999</v>
      </c>
    </row>
    <row r="1417" spans="1:8" x14ac:dyDescent="0.3">
      <c r="A1417" s="4">
        <v>20150820</v>
      </c>
      <c r="B1417" s="4">
        <v>2015</v>
      </c>
      <c r="C1417" s="4" t="s">
        <v>25</v>
      </c>
      <c r="D1417" s="4" t="s">
        <v>2</v>
      </c>
      <c r="E1417" s="5">
        <v>10</v>
      </c>
      <c r="F1417" s="5">
        <v>10</v>
      </c>
      <c r="G1417" s="8">
        <v>35</v>
      </c>
      <c r="H1417" s="13">
        <v>0.56451499999999999</v>
      </c>
    </row>
    <row r="1418" spans="1:8" x14ac:dyDescent="0.3">
      <c r="A1418" s="4">
        <v>20150820</v>
      </c>
      <c r="B1418" s="4">
        <v>2015</v>
      </c>
      <c r="C1418" s="4" t="s">
        <v>25</v>
      </c>
      <c r="D1418" s="4" t="s">
        <v>2</v>
      </c>
      <c r="E1418" s="5">
        <v>10</v>
      </c>
      <c r="F1418" s="5">
        <v>10</v>
      </c>
      <c r="G1418" s="8">
        <v>35</v>
      </c>
      <c r="H1418" s="13">
        <v>0.56451499999999999</v>
      </c>
    </row>
    <row r="1419" spans="1:8" x14ac:dyDescent="0.3">
      <c r="A1419" s="4">
        <v>20150820</v>
      </c>
      <c r="B1419" s="4">
        <v>2015</v>
      </c>
      <c r="C1419" s="4" t="s">
        <v>25</v>
      </c>
      <c r="D1419" s="4" t="s">
        <v>2</v>
      </c>
      <c r="E1419" s="5">
        <v>10</v>
      </c>
      <c r="F1419" s="5">
        <v>10</v>
      </c>
      <c r="G1419" s="8">
        <v>35</v>
      </c>
      <c r="H1419" s="13">
        <v>0.56451499999999999</v>
      </c>
    </row>
    <row r="1420" spans="1:8" x14ac:dyDescent="0.3">
      <c r="A1420" s="4">
        <v>20150820</v>
      </c>
      <c r="B1420" s="4">
        <v>2015</v>
      </c>
      <c r="C1420" s="4" t="s">
        <v>25</v>
      </c>
      <c r="D1420" s="4" t="s">
        <v>2</v>
      </c>
      <c r="E1420" s="5">
        <v>11</v>
      </c>
      <c r="F1420" s="5">
        <v>11</v>
      </c>
      <c r="G1420" s="8">
        <v>35</v>
      </c>
      <c r="H1420" s="13">
        <v>0.56451499999999999</v>
      </c>
    </row>
    <row r="1421" spans="1:8" x14ac:dyDescent="0.3">
      <c r="A1421" s="4">
        <v>20150820</v>
      </c>
      <c r="B1421" s="4">
        <v>2015</v>
      </c>
      <c r="C1421" s="4" t="s">
        <v>25</v>
      </c>
      <c r="D1421" s="4" t="s">
        <v>2</v>
      </c>
      <c r="E1421" s="5">
        <v>10</v>
      </c>
      <c r="F1421" s="5">
        <v>10</v>
      </c>
      <c r="G1421" s="8">
        <v>36</v>
      </c>
      <c r="H1421" s="13">
        <v>0.58064400000000005</v>
      </c>
    </row>
    <row r="1422" spans="1:8" x14ac:dyDescent="0.3">
      <c r="A1422" s="4">
        <v>20150820</v>
      </c>
      <c r="B1422" s="4">
        <v>2015</v>
      </c>
      <c r="C1422" s="4" t="s">
        <v>25</v>
      </c>
      <c r="D1422" s="4" t="s">
        <v>2</v>
      </c>
      <c r="E1422" s="5">
        <v>10</v>
      </c>
      <c r="F1422" s="5">
        <v>10</v>
      </c>
      <c r="G1422" s="8">
        <v>36</v>
      </c>
      <c r="H1422" s="13">
        <v>0.58064400000000005</v>
      </c>
    </row>
    <row r="1423" spans="1:8" x14ac:dyDescent="0.3">
      <c r="A1423" s="4">
        <v>20150820</v>
      </c>
      <c r="B1423" s="4">
        <v>2015</v>
      </c>
      <c r="C1423" s="4" t="s">
        <v>25</v>
      </c>
      <c r="D1423" s="4" t="s">
        <v>2</v>
      </c>
      <c r="E1423" s="5">
        <v>10</v>
      </c>
      <c r="F1423" s="5">
        <v>10</v>
      </c>
      <c r="G1423" s="8">
        <v>36</v>
      </c>
      <c r="H1423" s="13">
        <v>0.58064400000000005</v>
      </c>
    </row>
    <row r="1424" spans="1:8" x14ac:dyDescent="0.3">
      <c r="A1424" s="4">
        <v>20150820</v>
      </c>
      <c r="B1424" s="4">
        <v>2015</v>
      </c>
      <c r="C1424" s="4" t="s">
        <v>25</v>
      </c>
      <c r="D1424" s="4" t="s">
        <v>2</v>
      </c>
      <c r="E1424" s="5">
        <v>10</v>
      </c>
      <c r="F1424" s="5">
        <v>10</v>
      </c>
      <c r="G1424" s="8">
        <v>36</v>
      </c>
      <c r="H1424" s="13">
        <v>0.58064400000000005</v>
      </c>
    </row>
    <row r="1425" spans="1:8" x14ac:dyDescent="0.3">
      <c r="A1425" s="4">
        <v>20150820</v>
      </c>
      <c r="B1425" s="4">
        <v>2015</v>
      </c>
      <c r="C1425" s="4" t="s">
        <v>25</v>
      </c>
      <c r="D1425" s="4" t="s">
        <v>2</v>
      </c>
      <c r="E1425" s="5">
        <v>11</v>
      </c>
      <c r="F1425" s="5">
        <v>11</v>
      </c>
      <c r="G1425" s="8">
        <v>36</v>
      </c>
      <c r="H1425" s="13">
        <v>0.58064400000000005</v>
      </c>
    </row>
    <row r="1426" spans="1:8" x14ac:dyDescent="0.3">
      <c r="A1426" s="4">
        <v>20150820</v>
      </c>
      <c r="B1426" s="4">
        <v>2015</v>
      </c>
      <c r="C1426" s="4" t="s">
        <v>25</v>
      </c>
      <c r="D1426" s="4" t="s">
        <v>2</v>
      </c>
      <c r="E1426" s="5">
        <v>11</v>
      </c>
      <c r="F1426" s="5">
        <v>11</v>
      </c>
      <c r="G1426" s="8">
        <v>36</v>
      </c>
      <c r="H1426" s="13">
        <v>0.58064400000000005</v>
      </c>
    </row>
    <row r="1427" spans="1:8" x14ac:dyDescent="0.3">
      <c r="A1427" s="4">
        <v>20150820</v>
      </c>
      <c r="B1427" s="4">
        <v>2015</v>
      </c>
      <c r="C1427" s="4" t="s">
        <v>2</v>
      </c>
      <c r="D1427" s="4" t="s">
        <v>2</v>
      </c>
      <c r="E1427" s="5">
        <v>11</v>
      </c>
      <c r="F1427" s="5">
        <v>11</v>
      </c>
      <c r="G1427" s="8">
        <v>37</v>
      </c>
      <c r="H1427" s="13">
        <v>0.596773</v>
      </c>
    </row>
    <row r="1428" spans="1:8" x14ac:dyDescent="0.3">
      <c r="A1428" s="4">
        <v>20150820</v>
      </c>
      <c r="B1428" s="4">
        <v>2015</v>
      </c>
      <c r="C1428" s="4" t="s">
        <v>2</v>
      </c>
      <c r="D1428" s="4" t="s">
        <v>2</v>
      </c>
      <c r="E1428" s="5">
        <v>12</v>
      </c>
      <c r="F1428" s="5">
        <v>12</v>
      </c>
      <c r="G1428" s="8">
        <v>37</v>
      </c>
      <c r="H1428" s="13">
        <v>0.596773</v>
      </c>
    </row>
    <row r="1429" spans="1:8" x14ac:dyDescent="0.3">
      <c r="A1429" s="4">
        <v>20150820</v>
      </c>
      <c r="B1429" s="4">
        <v>2015</v>
      </c>
      <c r="C1429" s="4" t="s">
        <v>25</v>
      </c>
      <c r="D1429" s="4" t="s">
        <v>2</v>
      </c>
      <c r="E1429" s="5">
        <v>10</v>
      </c>
      <c r="F1429" s="5">
        <v>10</v>
      </c>
      <c r="G1429" s="8">
        <v>37</v>
      </c>
      <c r="H1429" s="13">
        <v>0.596773</v>
      </c>
    </row>
    <row r="1430" spans="1:8" x14ac:dyDescent="0.3">
      <c r="A1430" s="4">
        <v>20150820</v>
      </c>
      <c r="B1430" s="4">
        <v>2015</v>
      </c>
      <c r="C1430" s="4" t="s">
        <v>25</v>
      </c>
      <c r="D1430" s="4" t="s">
        <v>2</v>
      </c>
      <c r="E1430" s="5">
        <v>10.5</v>
      </c>
      <c r="F1430" s="5">
        <v>11</v>
      </c>
      <c r="G1430" s="8">
        <v>37</v>
      </c>
      <c r="H1430" s="13">
        <v>0.596773</v>
      </c>
    </row>
    <row r="1431" spans="1:8" x14ac:dyDescent="0.3">
      <c r="A1431" s="4">
        <v>20150820</v>
      </c>
      <c r="B1431" s="4">
        <v>2015</v>
      </c>
      <c r="C1431" s="4" t="s">
        <v>2</v>
      </c>
      <c r="D1431" s="4" t="s">
        <v>2</v>
      </c>
      <c r="E1431" s="5">
        <v>11.5</v>
      </c>
      <c r="F1431" s="5">
        <v>12</v>
      </c>
      <c r="G1431" s="8">
        <v>38</v>
      </c>
      <c r="H1431" s="13">
        <v>0.61290200000000006</v>
      </c>
    </row>
    <row r="1432" spans="1:8" x14ac:dyDescent="0.3">
      <c r="A1432" s="4">
        <v>20150820</v>
      </c>
      <c r="B1432" s="4">
        <v>2015</v>
      </c>
      <c r="C1432" s="4" t="s">
        <v>25</v>
      </c>
      <c r="D1432" s="4" t="s">
        <v>2</v>
      </c>
      <c r="E1432" s="5">
        <v>11</v>
      </c>
      <c r="F1432" s="5">
        <v>11</v>
      </c>
      <c r="G1432" s="8">
        <v>38</v>
      </c>
      <c r="H1432" s="13">
        <v>0.61290200000000006</v>
      </c>
    </row>
    <row r="1433" spans="1:8" x14ac:dyDescent="0.3">
      <c r="A1433" s="4">
        <v>20150820</v>
      </c>
      <c r="B1433" s="4">
        <v>2015</v>
      </c>
      <c r="C1433" s="4" t="s">
        <v>2</v>
      </c>
      <c r="D1433" s="4" t="s">
        <v>2</v>
      </c>
      <c r="E1433" s="5">
        <v>11.5</v>
      </c>
      <c r="F1433" s="5">
        <v>12</v>
      </c>
      <c r="G1433" s="8">
        <v>39</v>
      </c>
      <c r="H1433" s="13">
        <v>0.62903100000000001</v>
      </c>
    </row>
    <row r="1434" spans="1:8" x14ac:dyDescent="0.3">
      <c r="A1434" s="4">
        <v>20150820</v>
      </c>
      <c r="B1434" s="4">
        <v>2015</v>
      </c>
      <c r="C1434" s="4" t="s">
        <v>2</v>
      </c>
      <c r="D1434" s="4" t="s">
        <v>2</v>
      </c>
      <c r="E1434" s="5">
        <v>11</v>
      </c>
      <c r="F1434" s="5">
        <v>11</v>
      </c>
      <c r="G1434" s="8">
        <v>40</v>
      </c>
      <c r="H1434" s="13">
        <v>0.64516000000000007</v>
      </c>
    </row>
    <row r="1435" spans="1:8" x14ac:dyDescent="0.3">
      <c r="A1435" s="4">
        <v>20150820</v>
      </c>
      <c r="B1435" s="4">
        <v>2015</v>
      </c>
      <c r="C1435" s="4" t="s">
        <v>2</v>
      </c>
      <c r="D1435" s="4" t="s">
        <v>2</v>
      </c>
      <c r="E1435" s="5">
        <v>12</v>
      </c>
      <c r="F1435" s="5">
        <v>12</v>
      </c>
      <c r="G1435" s="8">
        <v>40</v>
      </c>
      <c r="H1435" s="13">
        <v>0.64516000000000007</v>
      </c>
    </row>
    <row r="1436" spans="1:8" x14ac:dyDescent="0.3">
      <c r="A1436" s="4">
        <v>20150820</v>
      </c>
      <c r="B1436" s="4">
        <v>2015</v>
      </c>
      <c r="C1436" s="4" t="s">
        <v>2</v>
      </c>
      <c r="D1436" s="4" t="s">
        <v>2</v>
      </c>
      <c r="E1436" s="5">
        <v>12</v>
      </c>
      <c r="F1436" s="5">
        <v>12</v>
      </c>
      <c r="G1436" s="8">
        <v>40</v>
      </c>
      <c r="H1436" s="13">
        <v>0.64516000000000007</v>
      </c>
    </row>
    <row r="1437" spans="1:8" x14ac:dyDescent="0.3">
      <c r="A1437" s="4">
        <v>20150820</v>
      </c>
      <c r="B1437" s="4">
        <v>2015</v>
      </c>
      <c r="C1437" s="4" t="s">
        <v>2</v>
      </c>
      <c r="D1437" s="4" t="s">
        <v>2</v>
      </c>
      <c r="E1437" s="5">
        <v>11</v>
      </c>
      <c r="F1437" s="5">
        <v>11</v>
      </c>
      <c r="G1437" s="8">
        <v>41</v>
      </c>
      <c r="H1437" s="13">
        <v>0.66128900000000002</v>
      </c>
    </row>
    <row r="1438" spans="1:8" x14ac:dyDescent="0.3">
      <c r="A1438" s="4">
        <v>20150820</v>
      </c>
      <c r="B1438" s="4">
        <v>2015</v>
      </c>
      <c r="C1438" s="4" t="s">
        <v>25</v>
      </c>
      <c r="D1438" s="4" t="s">
        <v>2</v>
      </c>
      <c r="E1438" s="5">
        <v>10</v>
      </c>
      <c r="F1438" s="5">
        <v>10</v>
      </c>
      <c r="G1438" s="8">
        <v>41</v>
      </c>
      <c r="H1438" s="13">
        <v>0.66128900000000002</v>
      </c>
    </row>
    <row r="1439" spans="1:8" x14ac:dyDescent="0.3">
      <c r="A1439" s="4">
        <v>20150820</v>
      </c>
      <c r="B1439" s="4">
        <v>2015</v>
      </c>
      <c r="C1439" s="4" t="s">
        <v>2</v>
      </c>
      <c r="D1439" s="4" t="s">
        <v>2</v>
      </c>
      <c r="E1439" s="5">
        <v>11</v>
      </c>
      <c r="F1439" s="5">
        <v>11</v>
      </c>
      <c r="G1439" s="8">
        <v>42</v>
      </c>
      <c r="H1439" s="13">
        <v>0.67741800000000008</v>
      </c>
    </row>
    <row r="1440" spans="1:8" x14ac:dyDescent="0.3">
      <c r="A1440" s="4">
        <v>20150820</v>
      </c>
      <c r="B1440" s="4">
        <v>2015</v>
      </c>
      <c r="C1440" s="4" t="s">
        <v>2</v>
      </c>
      <c r="D1440" s="4" t="s">
        <v>2</v>
      </c>
      <c r="E1440" s="5">
        <v>13</v>
      </c>
      <c r="F1440" s="5">
        <v>13</v>
      </c>
      <c r="G1440" s="8">
        <v>42</v>
      </c>
      <c r="H1440" s="13">
        <v>0.67741800000000008</v>
      </c>
    </row>
    <row r="1441" spans="1:8" x14ac:dyDescent="0.3">
      <c r="A1441" s="4">
        <v>20150820</v>
      </c>
      <c r="B1441" s="4">
        <v>2015</v>
      </c>
      <c r="C1441" s="4" t="s">
        <v>25</v>
      </c>
      <c r="D1441" s="4" t="s">
        <v>2</v>
      </c>
      <c r="E1441" s="5">
        <v>11</v>
      </c>
      <c r="F1441" s="5">
        <v>11</v>
      </c>
      <c r="G1441" s="8">
        <v>42</v>
      </c>
      <c r="H1441" s="13">
        <v>0.67741800000000008</v>
      </c>
    </row>
    <row r="1442" spans="1:8" x14ac:dyDescent="0.3">
      <c r="A1442" s="4">
        <v>20150820</v>
      </c>
      <c r="B1442" s="4">
        <v>2015</v>
      </c>
      <c r="C1442" s="4" t="s">
        <v>2</v>
      </c>
      <c r="D1442" s="4" t="s">
        <v>2</v>
      </c>
      <c r="E1442" s="5">
        <v>13</v>
      </c>
      <c r="F1442" s="5">
        <v>13</v>
      </c>
      <c r="G1442" s="8">
        <v>43</v>
      </c>
      <c r="H1442" s="13">
        <v>0.69354700000000002</v>
      </c>
    </row>
    <row r="1443" spans="1:8" x14ac:dyDescent="0.3">
      <c r="A1443" s="4">
        <v>20150820</v>
      </c>
      <c r="B1443" s="4">
        <v>2015</v>
      </c>
      <c r="C1443" s="4" t="s">
        <v>2</v>
      </c>
      <c r="D1443" s="4" t="s">
        <v>2</v>
      </c>
      <c r="E1443" s="5">
        <v>12</v>
      </c>
      <c r="F1443" s="5">
        <v>12</v>
      </c>
      <c r="G1443" s="8">
        <v>44</v>
      </c>
      <c r="H1443" s="13">
        <v>0.70967600000000008</v>
      </c>
    </row>
    <row r="1444" spans="1:8" x14ac:dyDescent="0.3">
      <c r="A1444" s="4">
        <v>20150820</v>
      </c>
      <c r="B1444" s="4">
        <v>2015</v>
      </c>
      <c r="C1444" s="4" t="s">
        <v>2</v>
      </c>
      <c r="D1444" s="4" t="s">
        <v>2</v>
      </c>
      <c r="E1444" s="5">
        <v>12</v>
      </c>
      <c r="F1444" s="5">
        <v>12</v>
      </c>
      <c r="G1444" s="8">
        <v>44</v>
      </c>
      <c r="H1444" s="13">
        <v>0.70967600000000008</v>
      </c>
    </row>
    <row r="1445" spans="1:8" x14ac:dyDescent="0.3">
      <c r="A1445" s="4">
        <v>20150820</v>
      </c>
      <c r="B1445" s="4">
        <v>2015</v>
      </c>
      <c r="C1445" s="4" t="s">
        <v>2</v>
      </c>
      <c r="D1445" s="4" t="s">
        <v>2</v>
      </c>
      <c r="E1445" s="5">
        <v>13</v>
      </c>
      <c r="F1445" s="5">
        <v>13</v>
      </c>
      <c r="G1445" s="8">
        <v>44</v>
      </c>
      <c r="H1445" s="13">
        <v>0.70967600000000008</v>
      </c>
    </row>
    <row r="1446" spans="1:8" x14ac:dyDescent="0.3">
      <c r="A1446" s="4">
        <v>20150820</v>
      </c>
      <c r="B1446" s="4">
        <v>2015</v>
      </c>
      <c r="C1446" s="4" t="s">
        <v>2</v>
      </c>
      <c r="D1446" s="4" t="s">
        <v>2</v>
      </c>
      <c r="E1446" s="5">
        <v>13</v>
      </c>
      <c r="F1446" s="5">
        <v>13</v>
      </c>
      <c r="G1446" s="8">
        <v>44</v>
      </c>
      <c r="H1446" s="13">
        <v>0.70967600000000008</v>
      </c>
    </row>
    <row r="1447" spans="1:8" x14ac:dyDescent="0.3">
      <c r="A1447" s="4">
        <v>20150820</v>
      </c>
      <c r="B1447" s="4">
        <v>2015</v>
      </c>
      <c r="C1447" s="4" t="s">
        <v>2</v>
      </c>
      <c r="D1447" s="4" t="s">
        <v>2</v>
      </c>
      <c r="E1447" s="5">
        <v>13</v>
      </c>
      <c r="F1447" s="5">
        <v>13</v>
      </c>
      <c r="G1447" s="8">
        <v>45</v>
      </c>
      <c r="H1447" s="13">
        <v>0.72580500000000003</v>
      </c>
    </row>
    <row r="1448" spans="1:8" x14ac:dyDescent="0.3">
      <c r="A1448" s="4">
        <v>20150820</v>
      </c>
      <c r="B1448" s="4">
        <v>2015</v>
      </c>
      <c r="C1448" s="4" t="s">
        <v>2</v>
      </c>
      <c r="D1448" s="4" t="s">
        <v>2</v>
      </c>
      <c r="E1448" s="5">
        <v>13</v>
      </c>
      <c r="F1448" s="5">
        <v>13</v>
      </c>
      <c r="G1448" s="8">
        <v>45</v>
      </c>
      <c r="H1448" s="13">
        <v>0.72580500000000003</v>
      </c>
    </row>
    <row r="1449" spans="1:8" x14ac:dyDescent="0.3">
      <c r="A1449" s="4">
        <v>20150820</v>
      </c>
      <c r="B1449" s="4">
        <v>2015</v>
      </c>
      <c r="C1449" s="4" t="s">
        <v>2</v>
      </c>
      <c r="D1449" s="4" t="s">
        <v>2</v>
      </c>
      <c r="E1449" s="5">
        <v>12.5</v>
      </c>
      <c r="F1449" s="5">
        <v>13</v>
      </c>
      <c r="G1449" s="8">
        <v>45</v>
      </c>
      <c r="H1449" s="13">
        <v>0.72580500000000003</v>
      </c>
    </row>
    <row r="1450" spans="1:8" x14ac:dyDescent="0.3">
      <c r="A1450" s="4">
        <v>20150820</v>
      </c>
      <c r="B1450" s="4">
        <v>2015</v>
      </c>
      <c r="C1450" s="4" t="s">
        <v>2</v>
      </c>
      <c r="D1450" s="4" t="s">
        <v>2</v>
      </c>
      <c r="E1450" s="5">
        <v>12</v>
      </c>
      <c r="F1450" s="5">
        <v>12</v>
      </c>
      <c r="G1450" s="8">
        <v>46</v>
      </c>
      <c r="H1450" s="13">
        <v>0.74193400000000009</v>
      </c>
    </row>
    <row r="1451" spans="1:8" x14ac:dyDescent="0.3">
      <c r="A1451" s="4">
        <v>20150820</v>
      </c>
      <c r="B1451" s="4">
        <v>2015</v>
      </c>
      <c r="C1451" s="4" t="s">
        <v>2</v>
      </c>
      <c r="D1451" s="4" t="s">
        <v>2</v>
      </c>
      <c r="E1451" s="5">
        <v>13</v>
      </c>
      <c r="F1451" s="5">
        <v>13</v>
      </c>
      <c r="G1451" s="8">
        <v>46</v>
      </c>
      <c r="H1451" s="13">
        <v>0.74193400000000009</v>
      </c>
    </row>
    <row r="1452" spans="1:8" x14ac:dyDescent="0.3">
      <c r="A1452" s="4">
        <v>20150820</v>
      </c>
      <c r="B1452" s="4">
        <v>2015</v>
      </c>
      <c r="C1452" s="4" t="s">
        <v>2</v>
      </c>
      <c r="D1452" s="4" t="s">
        <v>2</v>
      </c>
      <c r="E1452" s="5">
        <v>12</v>
      </c>
      <c r="F1452" s="5">
        <v>12</v>
      </c>
      <c r="G1452" s="8">
        <v>47</v>
      </c>
      <c r="H1452" s="13">
        <v>0.75806300000000004</v>
      </c>
    </row>
    <row r="1453" spans="1:8" x14ac:dyDescent="0.3">
      <c r="A1453" s="4">
        <v>20150820</v>
      </c>
      <c r="B1453" s="4">
        <v>2015</v>
      </c>
      <c r="C1453" s="4" t="s">
        <v>2</v>
      </c>
      <c r="D1453" s="4" t="s">
        <v>2</v>
      </c>
      <c r="E1453" s="5">
        <v>12</v>
      </c>
      <c r="F1453" s="5">
        <v>12</v>
      </c>
      <c r="G1453" s="8">
        <v>47</v>
      </c>
      <c r="H1453" s="13">
        <v>0.75806300000000004</v>
      </c>
    </row>
    <row r="1454" spans="1:8" x14ac:dyDescent="0.3">
      <c r="A1454" s="4">
        <v>20150820</v>
      </c>
      <c r="B1454" s="4">
        <v>2015</v>
      </c>
      <c r="C1454" s="4" t="s">
        <v>2</v>
      </c>
      <c r="D1454" s="4" t="s">
        <v>2</v>
      </c>
      <c r="E1454" s="5">
        <v>13</v>
      </c>
      <c r="F1454" s="5">
        <v>13</v>
      </c>
      <c r="G1454" s="8">
        <v>47</v>
      </c>
      <c r="H1454" s="13">
        <v>0.75806300000000004</v>
      </c>
    </row>
    <row r="1455" spans="1:8" x14ac:dyDescent="0.3">
      <c r="A1455" s="4">
        <v>20150820</v>
      </c>
      <c r="B1455" s="4">
        <v>2015</v>
      </c>
      <c r="C1455" s="4" t="s">
        <v>2</v>
      </c>
      <c r="D1455" s="4" t="s">
        <v>2</v>
      </c>
      <c r="E1455" s="5">
        <v>13</v>
      </c>
      <c r="F1455" s="5">
        <v>13</v>
      </c>
      <c r="G1455" s="8">
        <v>47</v>
      </c>
      <c r="H1455" s="13">
        <v>0.75806300000000004</v>
      </c>
    </row>
    <row r="1456" spans="1:8" x14ac:dyDescent="0.3">
      <c r="A1456" s="4">
        <v>20150820</v>
      </c>
      <c r="B1456" s="4">
        <v>2015</v>
      </c>
      <c r="C1456" s="4" t="s">
        <v>2</v>
      </c>
      <c r="D1456" s="4" t="s">
        <v>2</v>
      </c>
      <c r="E1456" s="5">
        <v>12.5</v>
      </c>
      <c r="F1456" s="5">
        <v>13</v>
      </c>
      <c r="G1456" s="8">
        <v>47</v>
      </c>
      <c r="H1456" s="13">
        <v>0.75806300000000004</v>
      </c>
    </row>
    <row r="1457" spans="1:8" x14ac:dyDescent="0.3">
      <c r="A1457" s="4">
        <v>20150820</v>
      </c>
      <c r="B1457" s="4">
        <v>2015</v>
      </c>
      <c r="C1457" s="4" t="s">
        <v>2</v>
      </c>
      <c r="D1457" s="4" t="s">
        <v>2</v>
      </c>
      <c r="E1457" s="5">
        <v>13</v>
      </c>
      <c r="F1457" s="5">
        <v>13</v>
      </c>
      <c r="G1457" s="8">
        <v>48</v>
      </c>
      <c r="H1457" s="13">
        <v>0.77419199999999999</v>
      </c>
    </row>
    <row r="1458" spans="1:8" x14ac:dyDescent="0.3">
      <c r="A1458" s="4">
        <v>20150820</v>
      </c>
      <c r="B1458" s="4">
        <v>2015</v>
      </c>
      <c r="C1458" s="4" t="s">
        <v>2</v>
      </c>
      <c r="D1458" s="4" t="s">
        <v>2</v>
      </c>
      <c r="E1458" s="5">
        <v>13</v>
      </c>
      <c r="F1458" s="5">
        <v>13</v>
      </c>
      <c r="G1458" s="8">
        <v>48</v>
      </c>
      <c r="H1458" s="13">
        <v>0.77419199999999999</v>
      </c>
    </row>
    <row r="1459" spans="1:8" x14ac:dyDescent="0.3">
      <c r="A1459" s="4">
        <v>20150820</v>
      </c>
      <c r="B1459" s="4">
        <v>2015</v>
      </c>
      <c r="C1459" s="4" t="s">
        <v>2</v>
      </c>
      <c r="D1459" s="4" t="s">
        <v>2</v>
      </c>
      <c r="E1459" s="5">
        <v>13</v>
      </c>
      <c r="F1459" s="5">
        <v>13</v>
      </c>
      <c r="G1459" s="8">
        <v>49</v>
      </c>
      <c r="H1459" s="13">
        <v>0.79032100000000005</v>
      </c>
    </row>
    <row r="1460" spans="1:8" x14ac:dyDescent="0.3">
      <c r="A1460" s="4">
        <v>20150820</v>
      </c>
      <c r="B1460" s="4">
        <v>2015</v>
      </c>
      <c r="C1460" s="4" t="s">
        <v>2</v>
      </c>
      <c r="D1460" s="4" t="s">
        <v>2</v>
      </c>
      <c r="E1460" s="5">
        <v>13</v>
      </c>
      <c r="F1460" s="5">
        <v>13</v>
      </c>
      <c r="G1460" s="8">
        <v>49</v>
      </c>
      <c r="H1460" s="13">
        <v>0.79032100000000005</v>
      </c>
    </row>
    <row r="1461" spans="1:8" x14ac:dyDescent="0.3">
      <c r="A1461" s="4">
        <v>20150820</v>
      </c>
      <c r="B1461" s="4">
        <v>2015</v>
      </c>
      <c r="C1461" s="4" t="s">
        <v>2</v>
      </c>
      <c r="D1461" s="4" t="s">
        <v>2</v>
      </c>
      <c r="E1461" s="5">
        <v>13</v>
      </c>
      <c r="F1461" s="5">
        <v>13</v>
      </c>
      <c r="G1461" s="8">
        <v>49</v>
      </c>
      <c r="H1461" s="13">
        <v>0.79032100000000005</v>
      </c>
    </row>
    <row r="1462" spans="1:8" x14ac:dyDescent="0.3">
      <c r="A1462" s="4">
        <v>20150820</v>
      </c>
      <c r="B1462" s="4">
        <v>2015</v>
      </c>
      <c r="C1462" s="4" t="s">
        <v>2</v>
      </c>
      <c r="D1462" s="4" t="s">
        <v>2</v>
      </c>
      <c r="E1462" s="5">
        <v>13</v>
      </c>
      <c r="F1462" s="5">
        <v>13</v>
      </c>
      <c r="G1462" s="8">
        <v>50</v>
      </c>
      <c r="H1462" s="13">
        <v>0.80645</v>
      </c>
    </row>
    <row r="1463" spans="1:8" x14ac:dyDescent="0.3">
      <c r="A1463" s="4">
        <v>20150820</v>
      </c>
      <c r="B1463" s="4">
        <v>2015</v>
      </c>
      <c r="C1463" s="4" t="s">
        <v>2</v>
      </c>
      <c r="D1463" s="4" t="s">
        <v>2</v>
      </c>
      <c r="E1463" s="5">
        <v>13</v>
      </c>
      <c r="F1463" s="5">
        <v>13</v>
      </c>
      <c r="G1463" s="8">
        <v>50</v>
      </c>
      <c r="H1463" s="13">
        <v>0.80645</v>
      </c>
    </row>
    <row r="1464" spans="1:8" x14ac:dyDescent="0.3">
      <c r="A1464" s="4">
        <v>20150820</v>
      </c>
      <c r="B1464" s="4">
        <v>2015</v>
      </c>
      <c r="C1464" s="4" t="s">
        <v>2</v>
      </c>
      <c r="D1464" s="4" t="s">
        <v>2</v>
      </c>
      <c r="E1464" s="5">
        <v>13</v>
      </c>
      <c r="F1464" s="5">
        <v>13</v>
      </c>
      <c r="G1464" s="8">
        <v>50</v>
      </c>
      <c r="H1464" s="13">
        <v>0.80645</v>
      </c>
    </row>
    <row r="1465" spans="1:8" x14ac:dyDescent="0.3">
      <c r="A1465" s="4">
        <v>20150820</v>
      </c>
      <c r="B1465" s="4">
        <v>2015</v>
      </c>
      <c r="C1465" s="4" t="s">
        <v>2</v>
      </c>
      <c r="D1465" s="4" t="s">
        <v>2</v>
      </c>
      <c r="E1465" s="5">
        <v>13</v>
      </c>
      <c r="F1465" s="5">
        <v>13</v>
      </c>
      <c r="G1465" s="8">
        <v>51</v>
      </c>
      <c r="H1465" s="13">
        <v>0.82257900000000006</v>
      </c>
    </row>
    <row r="1466" spans="1:8" x14ac:dyDescent="0.3">
      <c r="A1466" s="4">
        <v>20150820</v>
      </c>
      <c r="B1466" s="4">
        <v>2015</v>
      </c>
      <c r="C1466" s="4" t="s">
        <v>2</v>
      </c>
      <c r="D1466" s="4" t="s">
        <v>2</v>
      </c>
      <c r="E1466" s="5">
        <v>13</v>
      </c>
      <c r="F1466" s="5">
        <v>13</v>
      </c>
      <c r="G1466" s="8">
        <v>52</v>
      </c>
      <c r="H1466" s="13">
        <v>0.83870800000000001</v>
      </c>
    </row>
    <row r="1467" spans="1:8" x14ac:dyDescent="0.3">
      <c r="A1467" s="4">
        <v>20150820</v>
      </c>
      <c r="B1467" s="4">
        <v>2015</v>
      </c>
      <c r="C1467" s="4" t="s">
        <v>2</v>
      </c>
      <c r="D1467" s="4" t="s">
        <v>2</v>
      </c>
      <c r="E1467" s="5">
        <v>15</v>
      </c>
      <c r="F1467" s="5">
        <v>15</v>
      </c>
      <c r="G1467" s="8">
        <v>59</v>
      </c>
      <c r="H1467" s="13">
        <v>0.9516110000000001</v>
      </c>
    </row>
    <row r="1468" spans="1:8" x14ac:dyDescent="0.3">
      <c r="A1468" s="4">
        <v>20150820</v>
      </c>
      <c r="B1468" s="4">
        <v>2015</v>
      </c>
      <c r="C1468" s="4" t="s">
        <v>2</v>
      </c>
      <c r="D1468" s="4" t="s">
        <v>2</v>
      </c>
      <c r="E1468" s="5">
        <v>14.5</v>
      </c>
      <c r="F1468" s="5">
        <v>15</v>
      </c>
      <c r="G1468" s="8">
        <v>60</v>
      </c>
      <c r="H1468" s="13">
        <v>0.96774000000000004</v>
      </c>
    </row>
    <row r="1469" spans="1:8" x14ac:dyDescent="0.3">
      <c r="A1469" s="4">
        <v>20150820</v>
      </c>
      <c r="B1469" s="4">
        <v>2015</v>
      </c>
      <c r="C1469" s="4" t="s">
        <v>2</v>
      </c>
      <c r="D1469" s="4" t="s">
        <v>2</v>
      </c>
      <c r="E1469" s="5">
        <v>16.5</v>
      </c>
      <c r="F1469" s="5">
        <v>17</v>
      </c>
      <c r="G1469" s="8">
        <v>62</v>
      </c>
      <c r="H1469" s="13">
        <v>0.99999800000000005</v>
      </c>
    </row>
    <row r="1470" spans="1:8" x14ac:dyDescent="0.3">
      <c r="A1470" s="4">
        <v>20150820</v>
      </c>
      <c r="B1470" s="4">
        <v>2015</v>
      </c>
      <c r="C1470" s="4" t="s">
        <v>2</v>
      </c>
      <c r="D1470" s="4" t="s">
        <v>2</v>
      </c>
      <c r="E1470" s="5">
        <v>15.5</v>
      </c>
      <c r="F1470" s="5">
        <v>16</v>
      </c>
      <c r="G1470" s="8">
        <v>65</v>
      </c>
      <c r="H1470" s="13">
        <v>1.0483850000000001</v>
      </c>
    </row>
    <row r="1471" spans="1:8" x14ac:dyDescent="0.3">
      <c r="A1471" s="4">
        <v>20150820</v>
      </c>
      <c r="B1471" s="4">
        <v>2015</v>
      </c>
      <c r="C1471" s="4" t="s">
        <v>2</v>
      </c>
      <c r="D1471" s="4" t="s">
        <v>2</v>
      </c>
      <c r="E1471" s="5">
        <v>16.5</v>
      </c>
      <c r="F1471" s="5">
        <v>17</v>
      </c>
      <c r="G1471" s="8">
        <v>65</v>
      </c>
      <c r="H1471" s="13">
        <v>1.0483850000000001</v>
      </c>
    </row>
    <row r="1472" spans="1:8" x14ac:dyDescent="0.3">
      <c r="A1472" s="4">
        <v>20150820</v>
      </c>
      <c r="B1472" s="4">
        <v>2015</v>
      </c>
      <c r="C1472" s="4" t="s">
        <v>2</v>
      </c>
      <c r="D1472" s="4" t="s">
        <v>2</v>
      </c>
      <c r="E1472" s="5">
        <v>17.5</v>
      </c>
      <c r="F1472" s="5">
        <v>18</v>
      </c>
      <c r="G1472" s="8">
        <v>65</v>
      </c>
      <c r="H1472" s="13">
        <v>1.0483850000000001</v>
      </c>
    </row>
    <row r="1473" spans="1:8" x14ac:dyDescent="0.3">
      <c r="A1473" s="4">
        <v>20150820</v>
      </c>
      <c r="B1473" s="4">
        <v>2015</v>
      </c>
      <c r="C1473" s="4" t="s">
        <v>2</v>
      </c>
      <c r="D1473" s="4" t="s">
        <v>2</v>
      </c>
      <c r="E1473" s="5">
        <v>15</v>
      </c>
      <c r="F1473" s="5">
        <v>15</v>
      </c>
      <c r="G1473" s="8">
        <v>66</v>
      </c>
      <c r="H1473" s="13">
        <v>1.064514</v>
      </c>
    </row>
    <row r="1474" spans="1:8" x14ac:dyDescent="0.3">
      <c r="A1474" s="4">
        <v>20150820</v>
      </c>
      <c r="B1474" s="4">
        <v>2015</v>
      </c>
      <c r="C1474" s="4" t="s">
        <v>2</v>
      </c>
      <c r="D1474" s="4" t="s">
        <v>2</v>
      </c>
      <c r="E1474" s="5">
        <v>16</v>
      </c>
      <c r="F1474" s="5">
        <v>16</v>
      </c>
      <c r="G1474" s="8">
        <v>67</v>
      </c>
      <c r="H1474" s="13">
        <v>1.080643</v>
      </c>
    </row>
    <row r="1475" spans="1:8" x14ac:dyDescent="0.3">
      <c r="A1475" s="4">
        <v>20150820</v>
      </c>
      <c r="B1475" s="4">
        <v>2015</v>
      </c>
      <c r="C1475" s="4" t="s">
        <v>2</v>
      </c>
      <c r="D1475" s="4" t="s">
        <v>2</v>
      </c>
      <c r="E1475" s="5">
        <v>17</v>
      </c>
      <c r="F1475" s="5">
        <v>17</v>
      </c>
      <c r="G1475" s="8">
        <v>67</v>
      </c>
      <c r="H1475" s="13">
        <v>1.080643</v>
      </c>
    </row>
    <row r="1476" spans="1:8" x14ac:dyDescent="0.3">
      <c r="A1476" s="4">
        <v>20150820</v>
      </c>
      <c r="B1476" s="4">
        <v>2015</v>
      </c>
      <c r="C1476" s="4" t="s">
        <v>2</v>
      </c>
      <c r="D1476" s="4" t="s">
        <v>2</v>
      </c>
      <c r="E1476" s="5">
        <v>17</v>
      </c>
      <c r="F1476" s="5">
        <v>17</v>
      </c>
      <c r="G1476" s="8">
        <v>68</v>
      </c>
      <c r="H1476" s="13">
        <v>1.0967720000000001</v>
      </c>
    </row>
    <row r="1477" spans="1:8" x14ac:dyDescent="0.3">
      <c r="A1477" s="4">
        <v>20150820</v>
      </c>
      <c r="B1477" s="4">
        <v>2015</v>
      </c>
      <c r="C1477" s="4" t="s">
        <v>2</v>
      </c>
      <c r="D1477" s="4" t="s">
        <v>2</v>
      </c>
      <c r="E1477" s="5">
        <v>16</v>
      </c>
      <c r="F1477" s="5">
        <v>16</v>
      </c>
      <c r="G1477" s="8">
        <v>69</v>
      </c>
      <c r="H1477" s="13">
        <v>1.1129010000000001</v>
      </c>
    </row>
    <row r="1478" spans="1:8" x14ac:dyDescent="0.3">
      <c r="A1478" s="4">
        <v>20150820</v>
      </c>
      <c r="B1478" s="4">
        <v>2015</v>
      </c>
      <c r="C1478" s="4" t="s">
        <v>2</v>
      </c>
      <c r="D1478" s="4" t="s">
        <v>2</v>
      </c>
      <c r="E1478" s="5">
        <v>18</v>
      </c>
      <c r="F1478" s="5">
        <v>18</v>
      </c>
      <c r="G1478" s="8">
        <v>70</v>
      </c>
      <c r="H1478" s="13">
        <v>1.12903</v>
      </c>
    </row>
    <row r="1479" spans="1:8" x14ac:dyDescent="0.3">
      <c r="A1479" s="4">
        <v>20150820</v>
      </c>
      <c r="B1479" s="4">
        <v>2015</v>
      </c>
      <c r="C1479" s="4" t="s">
        <v>2</v>
      </c>
      <c r="D1479" s="4" t="s">
        <v>2</v>
      </c>
      <c r="E1479" s="5">
        <v>16</v>
      </c>
      <c r="F1479" s="5">
        <v>16</v>
      </c>
      <c r="G1479" s="8">
        <v>71</v>
      </c>
      <c r="H1479" s="13">
        <v>1.145159</v>
      </c>
    </row>
    <row r="1480" spans="1:8" x14ac:dyDescent="0.3">
      <c r="A1480" s="4">
        <v>20150820</v>
      </c>
      <c r="B1480" s="4">
        <v>2015</v>
      </c>
      <c r="C1480" s="4" t="s">
        <v>2</v>
      </c>
      <c r="D1480" s="4" t="s">
        <v>2</v>
      </c>
      <c r="E1480" s="5">
        <v>18</v>
      </c>
      <c r="F1480" s="5">
        <v>18</v>
      </c>
      <c r="G1480" s="8">
        <v>83</v>
      </c>
      <c r="H1480" s="13">
        <v>1.3387070000000001</v>
      </c>
    </row>
    <row r="1481" spans="1:8" x14ac:dyDescent="0.3">
      <c r="A1481" s="4">
        <v>20150820</v>
      </c>
      <c r="B1481" s="4">
        <v>2015</v>
      </c>
      <c r="C1481" s="4" t="s">
        <v>25</v>
      </c>
      <c r="D1481" s="4" t="s">
        <v>3</v>
      </c>
      <c r="E1481" s="5">
        <v>6</v>
      </c>
      <c r="F1481" s="5">
        <v>6</v>
      </c>
      <c r="G1481" s="8">
        <v>16</v>
      </c>
      <c r="H1481" s="13">
        <v>0.25806400000000002</v>
      </c>
    </row>
    <row r="1482" spans="1:8" x14ac:dyDescent="0.3">
      <c r="A1482" s="4">
        <v>20150820</v>
      </c>
      <c r="B1482" s="4">
        <v>2015</v>
      </c>
      <c r="C1482" s="4" t="s">
        <v>25</v>
      </c>
      <c r="D1482" s="4" t="s">
        <v>3</v>
      </c>
      <c r="E1482" s="5">
        <v>5.5</v>
      </c>
      <c r="F1482" s="5">
        <v>6</v>
      </c>
      <c r="G1482" s="8">
        <v>16</v>
      </c>
      <c r="H1482" s="13">
        <v>0.25806400000000002</v>
      </c>
    </row>
    <row r="1483" spans="1:8" x14ac:dyDescent="0.3">
      <c r="A1483" s="4">
        <v>20150820</v>
      </c>
      <c r="B1483" s="4">
        <v>2015</v>
      </c>
      <c r="C1483" s="4" t="s">
        <v>25</v>
      </c>
      <c r="D1483" s="4" t="s">
        <v>3</v>
      </c>
      <c r="E1483" s="5">
        <v>5.5</v>
      </c>
      <c r="F1483" s="5">
        <v>6</v>
      </c>
      <c r="G1483" s="8">
        <v>17</v>
      </c>
      <c r="H1483" s="13">
        <v>0.27419300000000002</v>
      </c>
    </row>
    <row r="1484" spans="1:8" x14ac:dyDescent="0.3">
      <c r="A1484" s="4">
        <v>20150820</v>
      </c>
      <c r="B1484" s="4">
        <v>2015</v>
      </c>
      <c r="C1484" s="4" t="s">
        <v>25</v>
      </c>
      <c r="D1484" s="4" t="s">
        <v>3</v>
      </c>
      <c r="E1484" s="5">
        <v>6</v>
      </c>
      <c r="F1484" s="5">
        <v>6</v>
      </c>
      <c r="G1484" s="8">
        <v>17</v>
      </c>
      <c r="H1484" s="13">
        <v>0.27419300000000002</v>
      </c>
    </row>
    <row r="1485" spans="1:8" x14ac:dyDescent="0.3">
      <c r="A1485" s="4">
        <v>20150820</v>
      </c>
      <c r="B1485" s="4">
        <v>2015</v>
      </c>
      <c r="C1485" s="4" t="s">
        <v>25</v>
      </c>
      <c r="D1485" s="4" t="s">
        <v>3</v>
      </c>
      <c r="E1485" s="5">
        <v>6</v>
      </c>
      <c r="F1485" s="5">
        <v>6</v>
      </c>
      <c r="G1485" s="8">
        <v>17</v>
      </c>
      <c r="H1485" s="13">
        <v>0.27419300000000002</v>
      </c>
    </row>
    <row r="1486" spans="1:8" x14ac:dyDescent="0.3">
      <c r="A1486" s="4">
        <v>20150820</v>
      </c>
      <c r="B1486" s="4">
        <v>2015</v>
      </c>
      <c r="C1486" s="4" t="s">
        <v>25</v>
      </c>
      <c r="D1486" s="4" t="s">
        <v>3</v>
      </c>
      <c r="E1486" s="5">
        <v>6</v>
      </c>
      <c r="F1486" s="5">
        <v>6</v>
      </c>
      <c r="G1486" s="8">
        <v>17</v>
      </c>
      <c r="H1486" s="13">
        <v>0.27419300000000002</v>
      </c>
    </row>
    <row r="1487" spans="1:8" x14ac:dyDescent="0.3">
      <c r="A1487" s="4">
        <v>20150820</v>
      </c>
      <c r="B1487" s="4">
        <v>2015</v>
      </c>
      <c r="C1487" s="4" t="s">
        <v>25</v>
      </c>
      <c r="D1487" s="4" t="s">
        <v>3</v>
      </c>
      <c r="E1487" s="5">
        <v>6</v>
      </c>
      <c r="F1487" s="5">
        <v>6</v>
      </c>
      <c r="G1487" s="8">
        <v>17</v>
      </c>
      <c r="H1487" s="13">
        <v>0.27419300000000002</v>
      </c>
    </row>
    <row r="1488" spans="1:8" x14ac:dyDescent="0.3">
      <c r="A1488" s="4">
        <v>20150820</v>
      </c>
      <c r="B1488" s="4">
        <v>2015</v>
      </c>
      <c r="C1488" s="4" t="s">
        <v>25</v>
      </c>
      <c r="D1488" s="4" t="s">
        <v>3</v>
      </c>
      <c r="E1488" s="5">
        <v>6</v>
      </c>
      <c r="F1488" s="5">
        <v>6</v>
      </c>
      <c r="G1488" s="8">
        <v>17</v>
      </c>
      <c r="H1488" s="13">
        <v>0.27419300000000002</v>
      </c>
    </row>
    <row r="1489" spans="1:8" x14ac:dyDescent="0.3">
      <c r="A1489" s="4">
        <v>20150820</v>
      </c>
      <c r="B1489" s="4">
        <v>2015</v>
      </c>
      <c r="C1489" s="4" t="s">
        <v>25</v>
      </c>
      <c r="D1489" s="4" t="s">
        <v>3</v>
      </c>
      <c r="E1489" s="5">
        <v>6</v>
      </c>
      <c r="F1489" s="5">
        <v>6</v>
      </c>
      <c r="G1489" s="8">
        <v>17</v>
      </c>
      <c r="H1489" s="13">
        <v>0.27419300000000002</v>
      </c>
    </row>
    <row r="1490" spans="1:8" x14ac:dyDescent="0.3">
      <c r="A1490" s="4">
        <v>20150820</v>
      </c>
      <c r="B1490" s="4">
        <v>2015</v>
      </c>
      <c r="C1490" s="4" t="s">
        <v>25</v>
      </c>
      <c r="D1490" s="4" t="s">
        <v>3</v>
      </c>
      <c r="E1490" s="5">
        <v>6</v>
      </c>
      <c r="F1490" s="5">
        <v>6</v>
      </c>
      <c r="G1490" s="8">
        <v>17</v>
      </c>
      <c r="H1490" s="13">
        <v>0.27419300000000002</v>
      </c>
    </row>
    <row r="1491" spans="1:8" x14ac:dyDescent="0.3">
      <c r="A1491" s="4">
        <v>20150820</v>
      </c>
      <c r="B1491" s="4">
        <v>2015</v>
      </c>
      <c r="C1491" s="4" t="s">
        <v>25</v>
      </c>
      <c r="D1491" s="4" t="s">
        <v>3</v>
      </c>
      <c r="E1491" s="5">
        <v>6</v>
      </c>
      <c r="F1491" s="5">
        <v>6</v>
      </c>
      <c r="G1491" s="8">
        <v>17</v>
      </c>
      <c r="H1491" s="13">
        <v>0.27419300000000002</v>
      </c>
    </row>
    <row r="1492" spans="1:8" x14ac:dyDescent="0.3">
      <c r="A1492" s="4">
        <v>20150820</v>
      </c>
      <c r="B1492" s="4">
        <v>2015</v>
      </c>
      <c r="C1492" s="4" t="s">
        <v>25</v>
      </c>
      <c r="D1492" s="4" t="s">
        <v>3</v>
      </c>
      <c r="E1492" s="5">
        <v>6</v>
      </c>
      <c r="F1492" s="5">
        <v>6</v>
      </c>
      <c r="G1492" s="8">
        <v>17</v>
      </c>
      <c r="H1492" s="13">
        <v>0.27419300000000002</v>
      </c>
    </row>
    <row r="1493" spans="1:8" x14ac:dyDescent="0.3">
      <c r="A1493" s="4">
        <v>20150820</v>
      </c>
      <c r="B1493" s="4">
        <v>2015</v>
      </c>
      <c r="C1493" s="4" t="s">
        <v>25</v>
      </c>
      <c r="D1493" s="4" t="s">
        <v>3</v>
      </c>
      <c r="E1493" s="5">
        <v>6</v>
      </c>
      <c r="F1493" s="5">
        <v>6</v>
      </c>
      <c r="G1493" s="8">
        <v>17</v>
      </c>
      <c r="H1493" s="13">
        <v>0.27419300000000002</v>
      </c>
    </row>
    <row r="1494" spans="1:8" x14ac:dyDescent="0.3">
      <c r="A1494" s="4">
        <v>20150820</v>
      </c>
      <c r="B1494" s="4">
        <v>2015</v>
      </c>
      <c r="C1494" s="4" t="s">
        <v>25</v>
      </c>
      <c r="D1494" s="4" t="s">
        <v>3</v>
      </c>
      <c r="E1494" s="5">
        <v>6</v>
      </c>
      <c r="F1494" s="5">
        <v>6</v>
      </c>
      <c r="G1494" s="8">
        <v>17</v>
      </c>
      <c r="H1494" s="13">
        <v>0.27419300000000002</v>
      </c>
    </row>
    <row r="1495" spans="1:8" x14ac:dyDescent="0.3">
      <c r="A1495" s="4">
        <v>20150820</v>
      </c>
      <c r="B1495" s="4">
        <v>2015</v>
      </c>
      <c r="C1495" s="4" t="s">
        <v>25</v>
      </c>
      <c r="D1495" s="4" t="s">
        <v>3</v>
      </c>
      <c r="E1495" s="5">
        <v>6</v>
      </c>
      <c r="F1495" s="5">
        <v>6</v>
      </c>
      <c r="G1495" s="8">
        <v>17</v>
      </c>
      <c r="H1495" s="13">
        <v>0.27419300000000002</v>
      </c>
    </row>
    <row r="1496" spans="1:8" x14ac:dyDescent="0.3">
      <c r="A1496" s="4">
        <v>20150820</v>
      </c>
      <c r="B1496" s="4">
        <v>2015</v>
      </c>
      <c r="C1496" s="4" t="s">
        <v>25</v>
      </c>
      <c r="D1496" s="4" t="s">
        <v>3</v>
      </c>
      <c r="E1496" s="5">
        <v>6</v>
      </c>
      <c r="F1496" s="5">
        <v>6</v>
      </c>
      <c r="G1496" s="8">
        <v>18</v>
      </c>
      <c r="H1496" s="13">
        <v>0.29032200000000002</v>
      </c>
    </row>
    <row r="1497" spans="1:8" x14ac:dyDescent="0.3">
      <c r="A1497" s="4">
        <v>20150820</v>
      </c>
      <c r="B1497" s="4">
        <v>2015</v>
      </c>
      <c r="C1497" s="4" t="s">
        <v>25</v>
      </c>
      <c r="D1497" s="4" t="s">
        <v>3</v>
      </c>
      <c r="E1497" s="5">
        <v>6</v>
      </c>
      <c r="F1497" s="5">
        <v>6</v>
      </c>
      <c r="G1497" s="8">
        <v>18</v>
      </c>
      <c r="H1497" s="13">
        <v>0.29032200000000002</v>
      </c>
    </row>
    <row r="1498" spans="1:8" x14ac:dyDescent="0.3">
      <c r="A1498" s="4">
        <v>20150820</v>
      </c>
      <c r="B1498" s="4">
        <v>2015</v>
      </c>
      <c r="C1498" s="4" t="s">
        <v>25</v>
      </c>
      <c r="D1498" s="4" t="s">
        <v>3</v>
      </c>
      <c r="E1498" s="5">
        <v>6</v>
      </c>
      <c r="F1498" s="5">
        <v>6</v>
      </c>
      <c r="G1498" s="8">
        <v>18</v>
      </c>
      <c r="H1498" s="13">
        <v>0.29032200000000002</v>
      </c>
    </row>
    <row r="1499" spans="1:8" x14ac:dyDescent="0.3">
      <c r="A1499" s="4">
        <v>20150820</v>
      </c>
      <c r="B1499" s="4">
        <v>2015</v>
      </c>
      <c r="C1499" s="4" t="s">
        <v>25</v>
      </c>
      <c r="D1499" s="4" t="s">
        <v>3</v>
      </c>
      <c r="E1499" s="5">
        <v>6</v>
      </c>
      <c r="F1499" s="5">
        <v>6</v>
      </c>
      <c r="G1499" s="8">
        <v>18</v>
      </c>
      <c r="H1499" s="13">
        <v>0.29032200000000002</v>
      </c>
    </row>
    <row r="1500" spans="1:8" x14ac:dyDescent="0.3">
      <c r="A1500" s="4">
        <v>20150820</v>
      </c>
      <c r="B1500" s="4">
        <v>2015</v>
      </c>
      <c r="C1500" s="4" t="s">
        <v>25</v>
      </c>
      <c r="D1500" s="4" t="s">
        <v>3</v>
      </c>
      <c r="E1500" s="5">
        <v>6</v>
      </c>
      <c r="F1500" s="5">
        <v>6</v>
      </c>
      <c r="G1500" s="8">
        <v>18</v>
      </c>
      <c r="H1500" s="13">
        <v>0.29032200000000002</v>
      </c>
    </row>
    <row r="1501" spans="1:8" x14ac:dyDescent="0.3">
      <c r="A1501" s="4">
        <v>20150820</v>
      </c>
      <c r="B1501" s="4">
        <v>2015</v>
      </c>
      <c r="C1501" s="4" t="s">
        <v>25</v>
      </c>
      <c r="D1501" s="4" t="s">
        <v>3</v>
      </c>
      <c r="E1501" s="5">
        <v>6</v>
      </c>
      <c r="F1501" s="5">
        <v>6</v>
      </c>
      <c r="G1501" s="8">
        <v>18</v>
      </c>
      <c r="H1501" s="13">
        <v>0.29032200000000002</v>
      </c>
    </row>
    <row r="1502" spans="1:8" x14ac:dyDescent="0.3">
      <c r="A1502" s="4">
        <v>20150820</v>
      </c>
      <c r="B1502" s="4">
        <v>2015</v>
      </c>
      <c r="C1502" s="4" t="s">
        <v>25</v>
      </c>
      <c r="D1502" s="4" t="s">
        <v>3</v>
      </c>
      <c r="E1502" s="5">
        <v>6</v>
      </c>
      <c r="F1502" s="5">
        <v>6</v>
      </c>
      <c r="G1502" s="8">
        <v>18</v>
      </c>
      <c r="H1502" s="13">
        <v>0.29032200000000002</v>
      </c>
    </row>
    <row r="1503" spans="1:8" x14ac:dyDescent="0.3">
      <c r="A1503" s="4">
        <v>20150820</v>
      </c>
      <c r="B1503" s="4">
        <v>2015</v>
      </c>
      <c r="C1503" s="4" t="s">
        <v>25</v>
      </c>
      <c r="D1503" s="4" t="s">
        <v>3</v>
      </c>
      <c r="E1503" s="5">
        <v>6</v>
      </c>
      <c r="F1503" s="5">
        <v>6</v>
      </c>
      <c r="G1503" s="8">
        <v>18</v>
      </c>
      <c r="H1503" s="13">
        <v>0.29032200000000002</v>
      </c>
    </row>
    <row r="1504" spans="1:8" x14ac:dyDescent="0.3">
      <c r="A1504" s="4">
        <v>20150820</v>
      </c>
      <c r="B1504" s="4">
        <v>2015</v>
      </c>
      <c r="C1504" s="4" t="s">
        <v>25</v>
      </c>
      <c r="D1504" s="4" t="s">
        <v>3</v>
      </c>
      <c r="E1504" s="5">
        <v>6</v>
      </c>
      <c r="F1504" s="5">
        <v>6</v>
      </c>
      <c r="G1504" s="8">
        <v>18</v>
      </c>
      <c r="H1504" s="13">
        <v>0.29032200000000002</v>
      </c>
    </row>
    <row r="1505" spans="1:8" x14ac:dyDescent="0.3">
      <c r="A1505" s="4">
        <v>20150820</v>
      </c>
      <c r="B1505" s="4">
        <v>2015</v>
      </c>
      <c r="C1505" s="4" t="s">
        <v>25</v>
      </c>
      <c r="D1505" s="4" t="s">
        <v>3</v>
      </c>
      <c r="E1505" s="5">
        <v>6</v>
      </c>
      <c r="F1505" s="5">
        <v>6</v>
      </c>
      <c r="G1505" s="8">
        <v>18</v>
      </c>
      <c r="H1505" s="13">
        <v>0.29032200000000002</v>
      </c>
    </row>
    <row r="1506" spans="1:8" x14ac:dyDescent="0.3">
      <c r="A1506" s="4">
        <v>20150820</v>
      </c>
      <c r="B1506" s="4">
        <v>2015</v>
      </c>
      <c r="C1506" s="4" t="s">
        <v>25</v>
      </c>
      <c r="D1506" s="4" t="s">
        <v>3</v>
      </c>
      <c r="E1506" s="5">
        <v>6</v>
      </c>
      <c r="F1506" s="5">
        <v>6</v>
      </c>
      <c r="G1506" s="8">
        <v>18</v>
      </c>
      <c r="H1506" s="13">
        <v>0.29032200000000002</v>
      </c>
    </row>
    <row r="1507" spans="1:8" x14ac:dyDescent="0.3">
      <c r="A1507" s="4">
        <v>20150820</v>
      </c>
      <c r="B1507" s="4">
        <v>2015</v>
      </c>
      <c r="C1507" s="4" t="s">
        <v>25</v>
      </c>
      <c r="D1507" s="4" t="s">
        <v>3</v>
      </c>
      <c r="E1507" s="5">
        <v>6</v>
      </c>
      <c r="F1507" s="5">
        <v>6</v>
      </c>
      <c r="G1507" s="8">
        <v>18</v>
      </c>
      <c r="H1507" s="13">
        <v>0.29032200000000002</v>
      </c>
    </row>
    <row r="1508" spans="1:8" x14ac:dyDescent="0.3">
      <c r="A1508" s="4">
        <v>20150820</v>
      </c>
      <c r="B1508" s="4">
        <v>2015</v>
      </c>
      <c r="C1508" s="4" t="s">
        <v>25</v>
      </c>
      <c r="D1508" s="4" t="s">
        <v>3</v>
      </c>
      <c r="E1508" s="5">
        <v>6</v>
      </c>
      <c r="F1508" s="5">
        <v>6</v>
      </c>
      <c r="G1508" s="8">
        <v>19</v>
      </c>
      <c r="H1508" s="13">
        <v>0.30645100000000003</v>
      </c>
    </row>
    <row r="1509" spans="1:8" x14ac:dyDescent="0.3">
      <c r="A1509" s="4">
        <v>20150820</v>
      </c>
      <c r="B1509" s="4">
        <v>2015</v>
      </c>
      <c r="C1509" s="4" t="s">
        <v>25</v>
      </c>
      <c r="D1509" s="4" t="s">
        <v>3</v>
      </c>
      <c r="E1509" s="5">
        <v>6</v>
      </c>
      <c r="F1509" s="5">
        <v>6</v>
      </c>
      <c r="G1509" s="8">
        <v>19</v>
      </c>
      <c r="H1509" s="13">
        <v>0.30645100000000003</v>
      </c>
    </row>
    <row r="1510" spans="1:8" x14ac:dyDescent="0.3">
      <c r="A1510" s="4">
        <v>20150820</v>
      </c>
      <c r="B1510" s="4">
        <v>2015</v>
      </c>
      <c r="C1510" s="4" t="s">
        <v>25</v>
      </c>
      <c r="D1510" s="4" t="s">
        <v>3</v>
      </c>
      <c r="E1510" s="5">
        <v>6</v>
      </c>
      <c r="F1510" s="5">
        <v>6</v>
      </c>
      <c r="G1510" s="8">
        <v>20</v>
      </c>
      <c r="H1510" s="13">
        <v>0.32258000000000003</v>
      </c>
    </row>
    <row r="1511" spans="1:8" x14ac:dyDescent="0.3">
      <c r="A1511" s="4">
        <v>20150820</v>
      </c>
      <c r="B1511" s="4">
        <v>2015</v>
      </c>
      <c r="C1511" s="4" t="s">
        <v>25</v>
      </c>
      <c r="D1511" s="4" t="s">
        <v>3</v>
      </c>
      <c r="E1511" s="5">
        <v>6</v>
      </c>
      <c r="F1511" s="5">
        <v>6</v>
      </c>
      <c r="G1511" s="8">
        <v>20</v>
      </c>
      <c r="H1511" s="13">
        <v>0.32258000000000003</v>
      </c>
    </row>
    <row r="1512" spans="1:8" x14ac:dyDescent="0.3">
      <c r="A1512" s="4">
        <v>20150820</v>
      </c>
      <c r="B1512" s="4">
        <v>2015</v>
      </c>
      <c r="C1512" s="4" t="s">
        <v>25</v>
      </c>
      <c r="D1512" s="4" t="s">
        <v>3</v>
      </c>
      <c r="E1512" s="5">
        <v>7</v>
      </c>
      <c r="F1512" s="5">
        <v>7</v>
      </c>
      <c r="G1512" s="8">
        <v>20</v>
      </c>
      <c r="H1512" s="13">
        <v>0.32258000000000003</v>
      </c>
    </row>
    <row r="1513" spans="1:8" x14ac:dyDescent="0.3">
      <c r="A1513" s="4">
        <v>20150820</v>
      </c>
      <c r="B1513" s="4">
        <v>2015</v>
      </c>
      <c r="C1513" s="4" t="s">
        <v>25</v>
      </c>
      <c r="D1513" s="4" t="s">
        <v>3</v>
      </c>
      <c r="E1513" s="5">
        <v>7</v>
      </c>
      <c r="F1513" s="5">
        <v>7</v>
      </c>
      <c r="G1513" s="8">
        <v>20</v>
      </c>
      <c r="H1513" s="13">
        <v>0.32258000000000003</v>
      </c>
    </row>
    <row r="1514" spans="1:8" x14ac:dyDescent="0.3">
      <c r="A1514" s="4">
        <v>20150820</v>
      </c>
      <c r="B1514" s="4">
        <v>2015</v>
      </c>
      <c r="C1514" s="4" t="s">
        <v>25</v>
      </c>
      <c r="D1514" s="4" t="s">
        <v>3</v>
      </c>
      <c r="E1514" s="5">
        <v>6</v>
      </c>
      <c r="F1514" s="5">
        <v>6</v>
      </c>
      <c r="G1514" s="8">
        <v>21</v>
      </c>
      <c r="H1514" s="13">
        <v>0.33870900000000004</v>
      </c>
    </row>
    <row r="1515" spans="1:8" x14ac:dyDescent="0.3">
      <c r="A1515" s="4">
        <v>20150820</v>
      </c>
      <c r="B1515" s="4">
        <v>2015</v>
      </c>
      <c r="C1515" s="4" t="s">
        <v>25</v>
      </c>
      <c r="D1515" s="4" t="s">
        <v>3</v>
      </c>
      <c r="E1515" s="5">
        <v>7</v>
      </c>
      <c r="F1515" s="5">
        <v>7</v>
      </c>
      <c r="G1515" s="8">
        <v>21</v>
      </c>
      <c r="H1515" s="13">
        <v>0.33870900000000004</v>
      </c>
    </row>
    <row r="1516" spans="1:8" x14ac:dyDescent="0.3">
      <c r="A1516" s="4">
        <v>20150820</v>
      </c>
      <c r="B1516" s="4">
        <v>2015</v>
      </c>
      <c r="C1516" s="4" t="s">
        <v>25</v>
      </c>
      <c r="D1516" s="4" t="s">
        <v>3</v>
      </c>
      <c r="E1516" s="5">
        <v>7</v>
      </c>
      <c r="F1516" s="5">
        <v>7</v>
      </c>
      <c r="G1516" s="8">
        <v>21</v>
      </c>
      <c r="H1516" s="13">
        <v>0.33870900000000004</v>
      </c>
    </row>
    <row r="1517" spans="1:8" x14ac:dyDescent="0.3">
      <c r="A1517" s="4">
        <v>20150820</v>
      </c>
      <c r="B1517" s="4">
        <v>2015</v>
      </c>
      <c r="C1517" s="4" t="s">
        <v>25</v>
      </c>
      <c r="D1517" s="4" t="s">
        <v>3</v>
      </c>
      <c r="E1517" s="5">
        <v>7</v>
      </c>
      <c r="F1517" s="5">
        <v>7</v>
      </c>
      <c r="G1517" s="8">
        <v>21</v>
      </c>
      <c r="H1517" s="13">
        <v>0.33870900000000004</v>
      </c>
    </row>
    <row r="1518" spans="1:8" x14ac:dyDescent="0.3">
      <c r="A1518" s="4">
        <v>20150820</v>
      </c>
      <c r="B1518" s="4">
        <v>2015</v>
      </c>
      <c r="C1518" s="4" t="s">
        <v>25</v>
      </c>
      <c r="D1518" s="4" t="s">
        <v>3</v>
      </c>
      <c r="E1518" s="5">
        <v>7</v>
      </c>
      <c r="F1518" s="5">
        <v>7</v>
      </c>
      <c r="G1518" s="8">
        <v>21</v>
      </c>
      <c r="H1518" s="13">
        <v>0.33870900000000004</v>
      </c>
    </row>
    <row r="1519" spans="1:8" x14ac:dyDescent="0.3">
      <c r="A1519" s="4">
        <v>20150820</v>
      </c>
      <c r="B1519" s="4">
        <v>2015</v>
      </c>
      <c r="C1519" s="4" t="s">
        <v>25</v>
      </c>
      <c r="D1519" s="4" t="s">
        <v>3</v>
      </c>
      <c r="E1519" s="5">
        <v>8</v>
      </c>
      <c r="F1519" s="5">
        <v>8</v>
      </c>
      <c r="G1519" s="8">
        <v>21</v>
      </c>
      <c r="H1519" s="13">
        <v>0.33870900000000004</v>
      </c>
    </row>
    <row r="1520" spans="1:8" x14ac:dyDescent="0.3">
      <c r="A1520" s="4">
        <v>20150820</v>
      </c>
      <c r="B1520" s="4">
        <v>2015</v>
      </c>
      <c r="C1520" s="4" t="s">
        <v>25</v>
      </c>
      <c r="D1520" s="4" t="s">
        <v>3</v>
      </c>
      <c r="E1520" s="5">
        <v>7</v>
      </c>
      <c r="F1520" s="5">
        <v>7</v>
      </c>
      <c r="G1520" s="8">
        <v>22</v>
      </c>
      <c r="H1520" s="13">
        <v>0.35483800000000004</v>
      </c>
    </row>
    <row r="1521" spans="1:8" x14ac:dyDescent="0.3">
      <c r="A1521" s="4">
        <v>20150820</v>
      </c>
      <c r="B1521" s="4">
        <v>2015</v>
      </c>
      <c r="C1521" s="4" t="s">
        <v>25</v>
      </c>
      <c r="D1521" s="4" t="s">
        <v>3</v>
      </c>
      <c r="E1521" s="5">
        <v>7</v>
      </c>
      <c r="F1521" s="5">
        <v>7</v>
      </c>
      <c r="G1521" s="8">
        <v>22</v>
      </c>
      <c r="H1521" s="13">
        <v>0.35483800000000004</v>
      </c>
    </row>
    <row r="1522" spans="1:8" x14ac:dyDescent="0.3">
      <c r="A1522" s="4">
        <v>20150820</v>
      </c>
      <c r="B1522" s="4">
        <v>2015</v>
      </c>
      <c r="C1522" s="4" t="s">
        <v>25</v>
      </c>
      <c r="D1522" s="4" t="s">
        <v>3</v>
      </c>
      <c r="E1522" s="5">
        <v>7</v>
      </c>
      <c r="F1522" s="5">
        <v>7</v>
      </c>
      <c r="G1522" s="8">
        <v>22</v>
      </c>
      <c r="H1522" s="13">
        <v>0.35483800000000004</v>
      </c>
    </row>
    <row r="1523" spans="1:8" x14ac:dyDescent="0.3">
      <c r="A1523" s="4">
        <v>20150820</v>
      </c>
      <c r="B1523" s="4">
        <v>2015</v>
      </c>
      <c r="C1523" s="4" t="s">
        <v>25</v>
      </c>
      <c r="D1523" s="4" t="s">
        <v>3</v>
      </c>
      <c r="E1523" s="5">
        <v>6.5</v>
      </c>
      <c r="F1523" s="5">
        <v>7</v>
      </c>
      <c r="G1523" s="8">
        <v>22</v>
      </c>
      <c r="H1523" s="13">
        <v>0.35483800000000004</v>
      </c>
    </row>
    <row r="1524" spans="1:8" x14ac:dyDescent="0.3">
      <c r="A1524" s="4">
        <v>20150820</v>
      </c>
      <c r="B1524" s="4">
        <v>2015</v>
      </c>
      <c r="C1524" s="4" t="s">
        <v>25</v>
      </c>
      <c r="D1524" s="4" t="s">
        <v>3</v>
      </c>
      <c r="E1524" s="5">
        <v>7</v>
      </c>
      <c r="F1524" s="5">
        <v>7</v>
      </c>
      <c r="G1524" s="8">
        <v>22</v>
      </c>
      <c r="H1524" s="13">
        <v>0.35483800000000004</v>
      </c>
    </row>
    <row r="1525" spans="1:8" x14ac:dyDescent="0.3">
      <c r="A1525" s="4">
        <v>20150820</v>
      </c>
      <c r="B1525" s="4">
        <v>2015</v>
      </c>
      <c r="C1525" s="4" t="s">
        <v>25</v>
      </c>
      <c r="D1525" s="4" t="s">
        <v>3</v>
      </c>
      <c r="E1525" s="5">
        <v>7</v>
      </c>
      <c r="F1525" s="5">
        <v>7</v>
      </c>
      <c r="G1525" s="8">
        <v>22</v>
      </c>
      <c r="H1525" s="13">
        <v>0.35483800000000004</v>
      </c>
    </row>
    <row r="1526" spans="1:8" x14ac:dyDescent="0.3">
      <c r="A1526" s="4">
        <v>20150820</v>
      </c>
      <c r="B1526" s="4">
        <v>2015</v>
      </c>
      <c r="C1526" s="4" t="s">
        <v>25</v>
      </c>
      <c r="D1526" s="4" t="s">
        <v>3</v>
      </c>
      <c r="E1526" s="5">
        <v>7</v>
      </c>
      <c r="F1526" s="5">
        <v>7</v>
      </c>
      <c r="G1526" s="8">
        <v>23</v>
      </c>
      <c r="H1526" s="13">
        <v>0.37096700000000005</v>
      </c>
    </row>
    <row r="1527" spans="1:8" x14ac:dyDescent="0.3">
      <c r="A1527" s="4">
        <v>20150820</v>
      </c>
      <c r="B1527" s="4">
        <v>2015</v>
      </c>
      <c r="C1527" s="4" t="s">
        <v>25</v>
      </c>
      <c r="D1527" s="4" t="s">
        <v>3</v>
      </c>
      <c r="E1527" s="5">
        <v>7</v>
      </c>
      <c r="F1527" s="5">
        <v>7</v>
      </c>
      <c r="G1527" s="8">
        <v>24</v>
      </c>
      <c r="H1527" s="13">
        <v>0.387096</v>
      </c>
    </row>
    <row r="1528" spans="1:8" x14ac:dyDescent="0.3">
      <c r="A1528" s="4">
        <v>20150820</v>
      </c>
      <c r="B1528" s="4">
        <v>2015</v>
      </c>
      <c r="C1528" s="4" t="s">
        <v>25</v>
      </c>
      <c r="D1528" s="4" t="s">
        <v>3</v>
      </c>
      <c r="E1528" s="5">
        <v>7</v>
      </c>
      <c r="F1528" s="5">
        <v>7</v>
      </c>
      <c r="G1528" s="8">
        <v>24</v>
      </c>
      <c r="H1528" s="13">
        <v>0.387096</v>
      </c>
    </row>
    <row r="1529" spans="1:8" x14ac:dyDescent="0.3">
      <c r="A1529" s="4">
        <v>20150820</v>
      </c>
      <c r="B1529" s="4">
        <v>2015</v>
      </c>
      <c r="C1529" s="4" t="s">
        <v>25</v>
      </c>
      <c r="D1529" s="4" t="s">
        <v>3</v>
      </c>
      <c r="E1529" s="5">
        <v>7.5</v>
      </c>
      <c r="F1529" s="5">
        <v>8</v>
      </c>
      <c r="G1529" s="8">
        <v>24</v>
      </c>
      <c r="H1529" s="13">
        <v>0.387096</v>
      </c>
    </row>
    <row r="1530" spans="1:8" x14ac:dyDescent="0.3">
      <c r="A1530" s="4">
        <v>20150820</v>
      </c>
      <c r="B1530" s="4">
        <v>2015</v>
      </c>
      <c r="C1530" s="4" t="s">
        <v>25</v>
      </c>
      <c r="D1530" s="4" t="s">
        <v>3</v>
      </c>
      <c r="E1530" s="5">
        <v>7</v>
      </c>
      <c r="F1530" s="5">
        <v>7</v>
      </c>
      <c r="G1530" s="8">
        <v>25</v>
      </c>
      <c r="H1530" s="13">
        <v>0.403225</v>
      </c>
    </row>
    <row r="1531" spans="1:8" x14ac:dyDescent="0.3">
      <c r="A1531" s="4">
        <v>20150820</v>
      </c>
      <c r="B1531" s="4">
        <v>2015</v>
      </c>
      <c r="C1531" s="4" t="s">
        <v>25</v>
      </c>
      <c r="D1531" s="4" t="s">
        <v>3</v>
      </c>
      <c r="E1531" s="5">
        <v>7</v>
      </c>
      <c r="F1531" s="5">
        <v>7</v>
      </c>
      <c r="G1531" s="8">
        <v>25</v>
      </c>
      <c r="H1531" s="13">
        <v>0.403225</v>
      </c>
    </row>
    <row r="1532" spans="1:8" x14ac:dyDescent="0.3">
      <c r="A1532" s="4">
        <v>20150820</v>
      </c>
      <c r="B1532" s="4">
        <v>2015</v>
      </c>
      <c r="C1532" s="4" t="s">
        <v>25</v>
      </c>
      <c r="D1532" s="4" t="s">
        <v>3</v>
      </c>
      <c r="E1532" s="5">
        <v>7</v>
      </c>
      <c r="F1532" s="5">
        <v>7</v>
      </c>
      <c r="G1532" s="8">
        <v>25</v>
      </c>
      <c r="H1532" s="13">
        <v>0.403225</v>
      </c>
    </row>
    <row r="1533" spans="1:8" x14ac:dyDescent="0.3">
      <c r="A1533" s="4">
        <v>20150820</v>
      </c>
      <c r="B1533" s="4">
        <v>2015</v>
      </c>
      <c r="C1533" s="4" t="s">
        <v>25</v>
      </c>
      <c r="D1533" s="4" t="s">
        <v>3</v>
      </c>
      <c r="E1533" s="5">
        <v>7</v>
      </c>
      <c r="F1533" s="5">
        <v>7</v>
      </c>
      <c r="G1533" s="8">
        <v>26</v>
      </c>
      <c r="H1533" s="13">
        <v>0.419354</v>
      </c>
    </row>
    <row r="1534" spans="1:8" x14ac:dyDescent="0.3">
      <c r="A1534" s="4">
        <v>20150820</v>
      </c>
      <c r="B1534" s="4">
        <v>2015</v>
      </c>
      <c r="C1534" s="4" t="s">
        <v>25</v>
      </c>
      <c r="D1534" s="4" t="s">
        <v>3</v>
      </c>
      <c r="E1534" s="5">
        <v>8</v>
      </c>
      <c r="F1534" s="5">
        <v>8</v>
      </c>
      <c r="G1534" s="8">
        <v>26</v>
      </c>
      <c r="H1534" s="13">
        <v>0.419354</v>
      </c>
    </row>
    <row r="1535" spans="1:8" x14ac:dyDescent="0.3">
      <c r="A1535" s="4">
        <v>20150820</v>
      </c>
      <c r="B1535" s="4">
        <v>2015</v>
      </c>
      <c r="C1535" s="4" t="s">
        <v>25</v>
      </c>
      <c r="D1535" s="4" t="s">
        <v>3</v>
      </c>
      <c r="E1535" s="5">
        <v>8</v>
      </c>
      <c r="F1535" s="5">
        <v>8</v>
      </c>
      <c r="G1535" s="8">
        <v>26</v>
      </c>
      <c r="H1535" s="13">
        <v>0.419354</v>
      </c>
    </row>
    <row r="1536" spans="1:8" x14ac:dyDescent="0.3">
      <c r="A1536" s="4">
        <v>20150820</v>
      </c>
      <c r="B1536" s="4">
        <v>2015</v>
      </c>
      <c r="C1536" s="4" t="s">
        <v>25</v>
      </c>
      <c r="D1536" s="4" t="s">
        <v>3</v>
      </c>
      <c r="E1536" s="5">
        <v>7</v>
      </c>
      <c r="F1536" s="5">
        <v>7</v>
      </c>
      <c r="G1536" s="8">
        <v>27</v>
      </c>
      <c r="H1536" s="13">
        <v>0.43548300000000001</v>
      </c>
    </row>
    <row r="1537" spans="1:8" x14ac:dyDescent="0.3">
      <c r="A1537" s="4">
        <v>20150820</v>
      </c>
      <c r="B1537" s="4">
        <v>2015</v>
      </c>
      <c r="C1537" s="4" t="s">
        <v>25</v>
      </c>
      <c r="D1537" s="4" t="s">
        <v>3</v>
      </c>
      <c r="E1537" s="5">
        <v>8</v>
      </c>
      <c r="F1537" s="5">
        <v>8</v>
      </c>
      <c r="G1537" s="8">
        <v>27</v>
      </c>
      <c r="H1537" s="13">
        <v>0.43548300000000001</v>
      </c>
    </row>
    <row r="1538" spans="1:8" x14ac:dyDescent="0.3">
      <c r="A1538" s="4">
        <v>20150820</v>
      </c>
      <c r="B1538" s="4">
        <v>2015</v>
      </c>
      <c r="C1538" s="4" t="s">
        <v>25</v>
      </c>
      <c r="D1538" s="4" t="s">
        <v>3</v>
      </c>
      <c r="E1538" s="5">
        <v>8</v>
      </c>
      <c r="F1538" s="5">
        <v>8</v>
      </c>
      <c r="G1538" s="8">
        <v>27</v>
      </c>
      <c r="H1538" s="13">
        <v>0.43548300000000001</v>
      </c>
    </row>
    <row r="1539" spans="1:8" x14ac:dyDescent="0.3">
      <c r="A1539" s="4">
        <v>20150820</v>
      </c>
      <c r="B1539" s="4">
        <v>2015</v>
      </c>
      <c r="C1539" s="4" t="s">
        <v>25</v>
      </c>
      <c r="D1539" s="4" t="s">
        <v>3</v>
      </c>
      <c r="E1539" s="5">
        <v>8</v>
      </c>
      <c r="F1539" s="5">
        <v>8</v>
      </c>
      <c r="G1539" s="8">
        <v>28</v>
      </c>
      <c r="H1539" s="13">
        <v>0.45161200000000001</v>
      </c>
    </row>
    <row r="1540" spans="1:8" x14ac:dyDescent="0.3">
      <c r="A1540" s="4">
        <v>20150820</v>
      </c>
      <c r="B1540" s="4">
        <v>2015</v>
      </c>
      <c r="C1540" s="4" t="s">
        <v>25</v>
      </c>
      <c r="D1540" s="4" t="s">
        <v>3</v>
      </c>
      <c r="E1540" s="5">
        <v>8</v>
      </c>
      <c r="F1540" s="5">
        <v>8</v>
      </c>
      <c r="G1540" s="8">
        <v>28</v>
      </c>
      <c r="H1540" s="13">
        <v>0.45161200000000001</v>
      </c>
    </row>
    <row r="1541" spans="1:8" x14ac:dyDescent="0.3">
      <c r="A1541" s="4">
        <v>20150820</v>
      </c>
      <c r="B1541" s="4">
        <v>2015</v>
      </c>
      <c r="C1541" s="4" t="s">
        <v>25</v>
      </c>
      <c r="D1541" s="4" t="s">
        <v>3</v>
      </c>
      <c r="E1541" s="5">
        <v>8</v>
      </c>
      <c r="F1541" s="5">
        <v>8</v>
      </c>
      <c r="G1541" s="8">
        <v>28</v>
      </c>
      <c r="H1541" s="13">
        <v>0.45161200000000001</v>
      </c>
    </row>
    <row r="1542" spans="1:8" x14ac:dyDescent="0.3">
      <c r="A1542" s="4">
        <v>20150820</v>
      </c>
      <c r="B1542" s="4">
        <v>2015</v>
      </c>
      <c r="C1542" s="4" t="s">
        <v>25</v>
      </c>
      <c r="D1542" s="4" t="s">
        <v>3</v>
      </c>
      <c r="E1542" s="5">
        <v>8</v>
      </c>
      <c r="F1542" s="5">
        <v>8</v>
      </c>
      <c r="G1542" s="8">
        <v>29</v>
      </c>
      <c r="H1542" s="13">
        <v>0.46774100000000002</v>
      </c>
    </row>
    <row r="1543" spans="1:8" x14ac:dyDescent="0.3">
      <c r="A1543" s="4">
        <v>20150820</v>
      </c>
      <c r="B1543" s="4">
        <v>2015</v>
      </c>
      <c r="C1543" s="4" t="s">
        <v>25</v>
      </c>
      <c r="D1543" s="4" t="s">
        <v>3</v>
      </c>
      <c r="E1543" s="5">
        <v>8</v>
      </c>
      <c r="F1543" s="5">
        <v>8</v>
      </c>
      <c r="G1543" s="8">
        <v>29</v>
      </c>
      <c r="H1543" s="13">
        <v>0.46774100000000002</v>
      </c>
    </row>
    <row r="1544" spans="1:8" x14ac:dyDescent="0.3">
      <c r="A1544" s="4">
        <v>20150820</v>
      </c>
      <c r="B1544" s="4">
        <v>2015</v>
      </c>
      <c r="C1544" s="4" t="s">
        <v>25</v>
      </c>
      <c r="D1544" s="4" t="s">
        <v>3</v>
      </c>
      <c r="E1544" s="5">
        <v>8</v>
      </c>
      <c r="F1544" s="5">
        <v>8</v>
      </c>
      <c r="G1544" s="8">
        <v>29</v>
      </c>
      <c r="H1544" s="13">
        <v>0.46774100000000002</v>
      </c>
    </row>
    <row r="1545" spans="1:8" x14ac:dyDescent="0.3">
      <c r="A1545" s="4">
        <v>20150820</v>
      </c>
      <c r="B1545" s="4">
        <v>2015</v>
      </c>
      <c r="C1545" s="4" t="s">
        <v>25</v>
      </c>
      <c r="D1545" s="4" t="s">
        <v>3</v>
      </c>
      <c r="E1545" s="5">
        <v>8</v>
      </c>
      <c r="F1545" s="5">
        <v>8</v>
      </c>
      <c r="G1545" s="8">
        <v>30</v>
      </c>
      <c r="H1545" s="13">
        <v>0.48387000000000002</v>
      </c>
    </row>
    <row r="1546" spans="1:8" x14ac:dyDescent="0.3">
      <c r="A1546" s="4">
        <v>20150820</v>
      </c>
      <c r="B1546" s="4">
        <v>2015</v>
      </c>
      <c r="C1546" s="4" t="s">
        <v>25</v>
      </c>
      <c r="D1546" s="4" t="s">
        <v>3</v>
      </c>
      <c r="E1546" s="5">
        <v>8</v>
      </c>
      <c r="F1546" s="5">
        <v>8</v>
      </c>
      <c r="G1546" s="8">
        <v>30</v>
      </c>
      <c r="H1546" s="13">
        <v>0.48387000000000002</v>
      </c>
    </row>
    <row r="1547" spans="1:8" x14ac:dyDescent="0.3">
      <c r="A1547" s="4">
        <v>20150820</v>
      </c>
      <c r="B1547" s="4">
        <v>2015</v>
      </c>
      <c r="C1547" s="4" t="s">
        <v>25</v>
      </c>
      <c r="D1547" s="4" t="s">
        <v>3</v>
      </c>
      <c r="E1547" s="5">
        <v>8.5</v>
      </c>
      <c r="F1547" s="5">
        <v>9</v>
      </c>
      <c r="G1547" s="8">
        <v>30</v>
      </c>
      <c r="H1547" s="13">
        <v>0.48387000000000002</v>
      </c>
    </row>
    <row r="1548" spans="1:8" x14ac:dyDescent="0.3">
      <c r="A1548" s="4">
        <v>20150820</v>
      </c>
      <c r="B1548" s="4">
        <v>2015</v>
      </c>
      <c r="C1548" s="4" t="s">
        <v>25</v>
      </c>
      <c r="D1548" s="4" t="s">
        <v>3</v>
      </c>
      <c r="E1548" s="5">
        <v>9</v>
      </c>
      <c r="F1548" s="5">
        <v>9</v>
      </c>
      <c r="G1548" s="8">
        <v>30</v>
      </c>
      <c r="H1548" s="13">
        <v>0.48387000000000002</v>
      </c>
    </row>
    <row r="1549" spans="1:8" x14ac:dyDescent="0.3">
      <c r="A1549" s="4">
        <v>20150820</v>
      </c>
      <c r="B1549" s="4">
        <v>2015</v>
      </c>
      <c r="C1549" s="4" t="s">
        <v>25</v>
      </c>
      <c r="D1549" s="4" t="s">
        <v>3</v>
      </c>
      <c r="E1549" s="5">
        <v>9</v>
      </c>
      <c r="F1549" s="5">
        <v>9</v>
      </c>
      <c r="G1549" s="8">
        <v>32</v>
      </c>
      <c r="H1549" s="13">
        <v>0.51612800000000003</v>
      </c>
    </row>
    <row r="1550" spans="1:8" x14ac:dyDescent="0.3">
      <c r="A1550" s="4">
        <v>20150820</v>
      </c>
      <c r="B1550" s="4">
        <v>2015</v>
      </c>
      <c r="C1550" s="4" t="s">
        <v>25</v>
      </c>
      <c r="D1550" s="4" t="s">
        <v>3</v>
      </c>
      <c r="E1550" s="5">
        <v>9</v>
      </c>
      <c r="F1550" s="5">
        <v>9</v>
      </c>
      <c r="G1550" s="8">
        <v>33</v>
      </c>
      <c r="H1550" s="13">
        <v>0.53225699999999998</v>
      </c>
    </row>
    <row r="1551" spans="1:8" x14ac:dyDescent="0.3">
      <c r="A1551" s="4">
        <v>20150820</v>
      </c>
      <c r="B1551" s="4">
        <v>2015</v>
      </c>
      <c r="C1551" s="4" t="s">
        <v>25</v>
      </c>
      <c r="D1551" s="4" t="s">
        <v>3</v>
      </c>
      <c r="E1551" s="5">
        <v>10</v>
      </c>
      <c r="F1551" s="5">
        <v>10</v>
      </c>
      <c r="G1551" s="8">
        <v>33</v>
      </c>
      <c r="H1551" s="13">
        <v>0.53225699999999998</v>
      </c>
    </row>
    <row r="1552" spans="1:8" x14ac:dyDescent="0.3">
      <c r="A1552" s="4">
        <v>20150820</v>
      </c>
      <c r="B1552" s="4">
        <v>2015</v>
      </c>
      <c r="C1552" s="4" t="s">
        <v>25</v>
      </c>
      <c r="D1552" s="4" t="s">
        <v>3</v>
      </c>
      <c r="E1552" s="5">
        <v>10</v>
      </c>
      <c r="F1552" s="5">
        <v>10</v>
      </c>
      <c r="G1552" s="8">
        <v>33</v>
      </c>
      <c r="H1552" s="13">
        <v>0.53225699999999998</v>
      </c>
    </row>
    <row r="1553" spans="1:8" x14ac:dyDescent="0.3">
      <c r="A1553" s="4">
        <v>20150820</v>
      </c>
      <c r="B1553" s="4">
        <v>2015</v>
      </c>
      <c r="C1553" s="4" t="s">
        <v>25</v>
      </c>
      <c r="D1553" s="4" t="s">
        <v>3</v>
      </c>
      <c r="E1553" s="5">
        <v>10</v>
      </c>
      <c r="F1553" s="5">
        <v>10</v>
      </c>
      <c r="G1553" s="8">
        <v>33</v>
      </c>
      <c r="H1553" s="13">
        <v>0.53225699999999998</v>
      </c>
    </row>
    <row r="1554" spans="1:8" x14ac:dyDescent="0.3">
      <c r="A1554" s="4">
        <v>20150820</v>
      </c>
      <c r="B1554" s="4">
        <v>2015</v>
      </c>
      <c r="C1554" s="4" t="s">
        <v>25</v>
      </c>
      <c r="D1554" s="4" t="s">
        <v>3</v>
      </c>
      <c r="E1554" s="5">
        <v>10</v>
      </c>
      <c r="F1554" s="5">
        <v>10</v>
      </c>
      <c r="G1554" s="8">
        <v>34</v>
      </c>
      <c r="H1554" s="13">
        <v>0.54838600000000004</v>
      </c>
    </row>
    <row r="1555" spans="1:8" x14ac:dyDescent="0.3">
      <c r="A1555" s="4">
        <v>20150820</v>
      </c>
      <c r="B1555" s="4">
        <v>2015</v>
      </c>
      <c r="C1555" s="4" t="s">
        <v>25</v>
      </c>
      <c r="D1555" s="4" t="s">
        <v>3</v>
      </c>
      <c r="E1555" s="5">
        <v>10.5</v>
      </c>
      <c r="F1555" s="5">
        <v>11</v>
      </c>
      <c r="G1555" s="8">
        <v>34</v>
      </c>
      <c r="H1555" s="13">
        <v>0.54838600000000004</v>
      </c>
    </row>
    <row r="1556" spans="1:8" x14ac:dyDescent="0.3">
      <c r="A1556" s="4">
        <v>20150820</v>
      </c>
      <c r="B1556" s="4">
        <v>2015</v>
      </c>
      <c r="C1556" s="4" t="s">
        <v>25</v>
      </c>
      <c r="D1556" s="4" t="s">
        <v>3</v>
      </c>
      <c r="E1556" s="5">
        <v>10</v>
      </c>
      <c r="F1556" s="5">
        <v>10</v>
      </c>
      <c r="G1556" s="8">
        <v>35</v>
      </c>
      <c r="H1556" s="13">
        <v>0.56451499999999999</v>
      </c>
    </row>
    <row r="1557" spans="1:8" x14ac:dyDescent="0.3">
      <c r="A1557" s="4">
        <v>20150820</v>
      </c>
      <c r="B1557" s="4">
        <v>2015</v>
      </c>
      <c r="C1557" s="4" t="s">
        <v>25</v>
      </c>
      <c r="D1557" s="4" t="s">
        <v>3</v>
      </c>
      <c r="E1557" s="5">
        <v>10</v>
      </c>
      <c r="F1557" s="5">
        <v>10</v>
      </c>
      <c r="G1557" s="8">
        <v>36</v>
      </c>
      <c r="H1557" s="13">
        <v>0.58064400000000005</v>
      </c>
    </row>
    <row r="1558" spans="1:8" x14ac:dyDescent="0.3">
      <c r="A1558" s="4">
        <v>20150820</v>
      </c>
      <c r="B1558" s="4">
        <v>2015</v>
      </c>
      <c r="C1558" s="4" t="s">
        <v>25</v>
      </c>
      <c r="D1558" s="4" t="s">
        <v>3</v>
      </c>
      <c r="E1558" s="5">
        <v>11</v>
      </c>
      <c r="F1558" s="5">
        <v>11</v>
      </c>
      <c r="G1558" s="8">
        <v>36</v>
      </c>
      <c r="H1558" s="13">
        <v>0.58064400000000005</v>
      </c>
    </row>
    <row r="1559" spans="1:8" x14ac:dyDescent="0.3">
      <c r="A1559" s="4">
        <v>20150820</v>
      </c>
      <c r="B1559" s="4">
        <v>2015</v>
      </c>
      <c r="C1559" s="4" t="s">
        <v>25</v>
      </c>
      <c r="D1559" s="4" t="s">
        <v>3</v>
      </c>
      <c r="E1559" s="5">
        <v>11</v>
      </c>
      <c r="F1559" s="5">
        <v>11</v>
      </c>
      <c r="G1559" s="8">
        <v>37</v>
      </c>
      <c r="H1559" s="13">
        <v>0.596773</v>
      </c>
    </row>
    <row r="1560" spans="1:8" x14ac:dyDescent="0.3">
      <c r="A1560" s="4">
        <v>20150820</v>
      </c>
      <c r="B1560" s="4">
        <v>2015</v>
      </c>
      <c r="C1560" s="4" t="s">
        <v>25</v>
      </c>
      <c r="D1560" s="4" t="s">
        <v>3</v>
      </c>
      <c r="E1560" s="5">
        <v>10</v>
      </c>
      <c r="F1560" s="5">
        <v>10</v>
      </c>
      <c r="G1560" s="8">
        <v>38</v>
      </c>
      <c r="H1560" s="13">
        <v>0.61290200000000006</v>
      </c>
    </row>
    <row r="1561" spans="1:8" x14ac:dyDescent="0.3">
      <c r="A1561" s="4">
        <v>20150820</v>
      </c>
      <c r="B1561" s="4">
        <v>2015</v>
      </c>
      <c r="C1561" s="4" t="s">
        <v>25</v>
      </c>
      <c r="D1561" s="4" t="s">
        <v>3</v>
      </c>
      <c r="E1561" s="5">
        <v>10.5</v>
      </c>
      <c r="F1561" s="5">
        <v>11</v>
      </c>
      <c r="G1561" s="8">
        <v>39</v>
      </c>
      <c r="H1561" s="13">
        <v>0.62903100000000001</v>
      </c>
    </row>
    <row r="1562" spans="1:8" x14ac:dyDescent="0.3">
      <c r="A1562" s="4">
        <v>20150820</v>
      </c>
      <c r="B1562" s="4">
        <v>2015</v>
      </c>
      <c r="C1562" s="4" t="s">
        <v>3</v>
      </c>
      <c r="D1562" s="4" t="s">
        <v>3</v>
      </c>
      <c r="E1562" s="5">
        <v>11.5</v>
      </c>
      <c r="F1562" s="5">
        <v>12</v>
      </c>
      <c r="G1562" s="8">
        <v>39</v>
      </c>
      <c r="H1562" s="13">
        <v>0.62903100000000001</v>
      </c>
    </row>
    <row r="1563" spans="1:8" x14ac:dyDescent="0.3">
      <c r="A1563" s="4">
        <v>20150820</v>
      </c>
      <c r="B1563" s="4">
        <v>2015</v>
      </c>
      <c r="C1563" s="4" t="s">
        <v>25</v>
      </c>
      <c r="D1563" s="4" t="s">
        <v>3</v>
      </c>
      <c r="E1563" s="5" t="s">
        <v>8</v>
      </c>
      <c r="F1563" s="5">
        <v>11</v>
      </c>
      <c r="G1563" s="8">
        <v>41</v>
      </c>
      <c r="H1563" s="13">
        <v>0.66128900000000002</v>
      </c>
    </row>
    <row r="1564" spans="1:8" x14ac:dyDescent="0.3">
      <c r="A1564" s="4">
        <v>20150820</v>
      </c>
      <c r="B1564" s="4">
        <v>2015</v>
      </c>
      <c r="C1564" s="4" t="s">
        <v>25</v>
      </c>
      <c r="D1564" s="4" t="s">
        <v>3</v>
      </c>
      <c r="E1564" s="5">
        <v>11</v>
      </c>
      <c r="F1564" s="5">
        <v>11</v>
      </c>
      <c r="G1564" s="8">
        <v>41</v>
      </c>
      <c r="H1564" s="13">
        <v>0.66128900000000002</v>
      </c>
    </row>
    <row r="1565" spans="1:8" x14ac:dyDescent="0.3">
      <c r="A1565" s="4">
        <v>20150820</v>
      </c>
      <c r="B1565" s="4">
        <v>2015</v>
      </c>
      <c r="C1565" s="4" t="s">
        <v>3</v>
      </c>
      <c r="D1565" s="4" t="s">
        <v>3</v>
      </c>
      <c r="E1565" s="5">
        <v>12</v>
      </c>
      <c r="F1565" s="5">
        <v>12</v>
      </c>
      <c r="G1565" s="8">
        <v>41</v>
      </c>
      <c r="H1565" s="13">
        <v>0.66128900000000002</v>
      </c>
    </row>
    <row r="1566" spans="1:8" x14ac:dyDescent="0.3">
      <c r="A1566" s="4">
        <v>20150820</v>
      </c>
      <c r="B1566" s="4">
        <v>2015</v>
      </c>
      <c r="C1566" s="4" t="s">
        <v>3</v>
      </c>
      <c r="D1566" s="4" t="s">
        <v>3</v>
      </c>
      <c r="E1566" s="5">
        <v>11.5</v>
      </c>
      <c r="F1566" s="5">
        <v>12</v>
      </c>
      <c r="G1566" s="8">
        <v>43</v>
      </c>
      <c r="H1566" s="13">
        <v>0.69354700000000002</v>
      </c>
    </row>
    <row r="1567" spans="1:8" x14ac:dyDescent="0.3">
      <c r="A1567" s="4">
        <v>20150820</v>
      </c>
      <c r="B1567" s="4">
        <v>2015</v>
      </c>
      <c r="C1567" s="4" t="s">
        <v>3</v>
      </c>
      <c r="D1567" s="4" t="s">
        <v>3</v>
      </c>
      <c r="E1567" s="5">
        <v>13</v>
      </c>
      <c r="F1567" s="5">
        <v>13</v>
      </c>
      <c r="G1567" s="8">
        <v>43</v>
      </c>
      <c r="H1567" s="13">
        <v>0.69354700000000002</v>
      </c>
    </row>
    <row r="1568" spans="1:8" x14ac:dyDescent="0.3">
      <c r="A1568" s="4">
        <v>20150820</v>
      </c>
      <c r="B1568" s="4">
        <v>2015</v>
      </c>
      <c r="C1568" s="4" t="s">
        <v>3</v>
      </c>
      <c r="D1568" s="4" t="s">
        <v>3</v>
      </c>
      <c r="E1568" s="5">
        <v>14</v>
      </c>
      <c r="F1568" s="5">
        <v>14</v>
      </c>
      <c r="G1568" s="8">
        <v>43</v>
      </c>
      <c r="H1568" s="13">
        <v>0.69354700000000002</v>
      </c>
    </row>
    <row r="1569" spans="1:8" x14ac:dyDescent="0.3">
      <c r="A1569" s="4">
        <v>20150820</v>
      </c>
      <c r="B1569" s="4">
        <v>2015</v>
      </c>
      <c r="C1569" s="4" t="s">
        <v>3</v>
      </c>
      <c r="D1569" s="4" t="s">
        <v>3</v>
      </c>
      <c r="E1569" s="5">
        <v>12</v>
      </c>
      <c r="F1569" s="5">
        <v>12</v>
      </c>
      <c r="G1569" s="8">
        <v>44</v>
      </c>
      <c r="H1569" s="13">
        <v>0.70967600000000008</v>
      </c>
    </row>
    <row r="1570" spans="1:8" x14ac:dyDescent="0.3">
      <c r="A1570" s="4">
        <v>20150820</v>
      </c>
      <c r="B1570" s="4">
        <v>2015</v>
      </c>
      <c r="C1570" s="4" t="s">
        <v>3</v>
      </c>
      <c r="D1570" s="4" t="s">
        <v>3</v>
      </c>
      <c r="E1570" s="5">
        <v>12</v>
      </c>
      <c r="F1570" s="5">
        <v>12</v>
      </c>
      <c r="G1570" s="8">
        <v>44</v>
      </c>
      <c r="H1570" s="13">
        <v>0.70967600000000008</v>
      </c>
    </row>
    <row r="1571" spans="1:8" x14ac:dyDescent="0.3">
      <c r="A1571" s="4">
        <v>20150820</v>
      </c>
      <c r="B1571" s="4">
        <v>2015</v>
      </c>
      <c r="C1571" s="4" t="s">
        <v>3</v>
      </c>
      <c r="D1571" s="4" t="s">
        <v>3</v>
      </c>
      <c r="E1571" s="5">
        <v>12.5</v>
      </c>
      <c r="F1571" s="5">
        <v>13</v>
      </c>
      <c r="G1571" s="8">
        <v>44</v>
      </c>
      <c r="H1571" s="13">
        <v>0.70967600000000008</v>
      </c>
    </row>
    <row r="1572" spans="1:8" x14ac:dyDescent="0.3">
      <c r="A1572" s="4">
        <v>20150820</v>
      </c>
      <c r="B1572" s="4">
        <v>2015</v>
      </c>
      <c r="C1572" s="4" t="s">
        <v>3</v>
      </c>
      <c r="D1572" s="4" t="s">
        <v>3</v>
      </c>
      <c r="E1572" s="5">
        <v>12</v>
      </c>
      <c r="F1572" s="5">
        <v>12</v>
      </c>
      <c r="G1572" s="8">
        <v>45</v>
      </c>
      <c r="H1572" s="13">
        <v>0.72580500000000003</v>
      </c>
    </row>
    <row r="1573" spans="1:8" x14ac:dyDescent="0.3">
      <c r="A1573" s="4">
        <v>20150820</v>
      </c>
      <c r="B1573" s="4">
        <v>2015</v>
      </c>
      <c r="C1573" s="4" t="s">
        <v>3</v>
      </c>
      <c r="D1573" s="4" t="s">
        <v>3</v>
      </c>
      <c r="E1573" s="5">
        <v>13</v>
      </c>
      <c r="F1573" s="5">
        <v>13</v>
      </c>
      <c r="G1573" s="8">
        <v>45</v>
      </c>
      <c r="H1573" s="13">
        <v>0.72580500000000003</v>
      </c>
    </row>
    <row r="1574" spans="1:8" x14ac:dyDescent="0.3">
      <c r="A1574" s="4">
        <v>20150820</v>
      </c>
      <c r="B1574" s="4">
        <v>2015</v>
      </c>
      <c r="C1574" s="4" t="s">
        <v>3</v>
      </c>
      <c r="D1574" s="4" t="s">
        <v>3</v>
      </c>
      <c r="E1574" s="5">
        <v>13</v>
      </c>
      <c r="F1574" s="5">
        <v>13</v>
      </c>
      <c r="G1574" s="8">
        <v>46</v>
      </c>
      <c r="H1574" s="13">
        <v>0.74193400000000009</v>
      </c>
    </row>
    <row r="1575" spans="1:8" x14ac:dyDescent="0.3">
      <c r="A1575" s="4">
        <v>20150820</v>
      </c>
      <c r="B1575" s="4">
        <v>2015</v>
      </c>
      <c r="C1575" s="4" t="s">
        <v>3</v>
      </c>
      <c r="D1575" s="4" t="s">
        <v>3</v>
      </c>
      <c r="E1575" s="5">
        <v>14</v>
      </c>
      <c r="F1575" s="5">
        <v>14</v>
      </c>
      <c r="G1575" s="8">
        <v>46</v>
      </c>
      <c r="H1575" s="13">
        <v>0.74193400000000009</v>
      </c>
    </row>
    <row r="1576" spans="1:8" x14ac:dyDescent="0.3">
      <c r="A1576" s="4">
        <v>20150820</v>
      </c>
      <c r="B1576" s="4">
        <v>2015</v>
      </c>
      <c r="C1576" s="4" t="s">
        <v>3</v>
      </c>
      <c r="D1576" s="4" t="s">
        <v>3</v>
      </c>
      <c r="E1576" s="5">
        <v>13</v>
      </c>
      <c r="F1576" s="5">
        <v>13</v>
      </c>
      <c r="G1576" s="8">
        <v>47</v>
      </c>
      <c r="H1576" s="13">
        <v>0.75806300000000004</v>
      </c>
    </row>
    <row r="1577" spans="1:8" x14ac:dyDescent="0.3">
      <c r="A1577" s="4">
        <v>20150820</v>
      </c>
      <c r="B1577" s="4">
        <v>2015</v>
      </c>
      <c r="C1577" s="4" t="s">
        <v>3</v>
      </c>
      <c r="D1577" s="4" t="s">
        <v>3</v>
      </c>
      <c r="E1577" s="5">
        <v>13.5</v>
      </c>
      <c r="F1577" s="5">
        <v>14</v>
      </c>
      <c r="G1577" s="8">
        <v>47</v>
      </c>
      <c r="H1577" s="13">
        <v>0.75806300000000004</v>
      </c>
    </row>
    <row r="1578" spans="1:8" x14ac:dyDescent="0.3">
      <c r="A1578" s="4">
        <v>20150820</v>
      </c>
      <c r="B1578" s="4">
        <v>2015</v>
      </c>
      <c r="C1578" s="4" t="s">
        <v>3</v>
      </c>
      <c r="D1578" s="4" t="s">
        <v>3</v>
      </c>
      <c r="E1578" s="5">
        <v>13</v>
      </c>
      <c r="F1578" s="5">
        <v>13</v>
      </c>
      <c r="G1578" s="8">
        <v>48</v>
      </c>
      <c r="H1578" s="13">
        <v>0.77419199999999999</v>
      </c>
    </row>
    <row r="1579" spans="1:8" x14ac:dyDescent="0.3">
      <c r="A1579" s="4">
        <v>20150820</v>
      </c>
      <c r="B1579" s="4">
        <v>2015</v>
      </c>
      <c r="C1579" s="4" t="s">
        <v>3</v>
      </c>
      <c r="D1579" s="4" t="s">
        <v>3</v>
      </c>
      <c r="E1579" s="5">
        <v>13</v>
      </c>
      <c r="F1579" s="5">
        <v>13</v>
      </c>
      <c r="G1579" s="8">
        <v>48</v>
      </c>
      <c r="H1579" s="13">
        <v>0.77419199999999999</v>
      </c>
    </row>
    <row r="1580" spans="1:8" x14ac:dyDescent="0.3">
      <c r="A1580" s="4">
        <v>20150820</v>
      </c>
      <c r="B1580" s="4">
        <v>2015</v>
      </c>
      <c r="C1580" s="4" t="s">
        <v>3</v>
      </c>
      <c r="D1580" s="4" t="s">
        <v>3</v>
      </c>
      <c r="E1580" s="5">
        <v>14</v>
      </c>
      <c r="F1580" s="5">
        <v>14</v>
      </c>
      <c r="G1580" s="8">
        <v>48</v>
      </c>
      <c r="H1580" s="13">
        <v>0.77419199999999999</v>
      </c>
    </row>
    <row r="1581" spans="1:8" x14ac:dyDescent="0.3">
      <c r="A1581" s="4">
        <v>20150820</v>
      </c>
      <c r="B1581" s="4">
        <v>2015</v>
      </c>
      <c r="C1581" s="4" t="s">
        <v>3</v>
      </c>
      <c r="D1581" s="4" t="s">
        <v>3</v>
      </c>
      <c r="E1581" s="5">
        <v>13</v>
      </c>
      <c r="F1581" s="5">
        <v>13</v>
      </c>
      <c r="G1581" s="8">
        <v>49</v>
      </c>
      <c r="H1581" s="13">
        <v>0.79032100000000005</v>
      </c>
    </row>
    <row r="1582" spans="1:8" x14ac:dyDescent="0.3">
      <c r="A1582" s="4">
        <v>20150820</v>
      </c>
      <c r="B1582" s="4">
        <v>2015</v>
      </c>
      <c r="C1582" s="4" t="s">
        <v>3</v>
      </c>
      <c r="D1582" s="4" t="s">
        <v>3</v>
      </c>
      <c r="E1582" s="5">
        <v>14</v>
      </c>
      <c r="F1582" s="5">
        <v>14</v>
      </c>
      <c r="G1582" s="8">
        <v>49</v>
      </c>
      <c r="H1582" s="13">
        <v>0.79032100000000005</v>
      </c>
    </row>
    <row r="1583" spans="1:8" x14ac:dyDescent="0.3">
      <c r="A1583" s="4">
        <v>20150820</v>
      </c>
      <c r="B1583" s="4">
        <v>2015</v>
      </c>
      <c r="C1583" s="4" t="s">
        <v>3</v>
      </c>
      <c r="D1583" s="4" t="s">
        <v>3</v>
      </c>
      <c r="E1583" s="5">
        <v>13.5</v>
      </c>
      <c r="F1583" s="5">
        <v>14</v>
      </c>
      <c r="G1583" s="8">
        <v>49</v>
      </c>
      <c r="H1583" s="13">
        <v>0.79032100000000005</v>
      </c>
    </row>
    <row r="1584" spans="1:8" x14ac:dyDescent="0.3">
      <c r="A1584" s="4">
        <v>20150820</v>
      </c>
      <c r="B1584" s="4">
        <v>2015</v>
      </c>
      <c r="C1584" s="4" t="s">
        <v>3</v>
      </c>
      <c r="D1584" s="4" t="s">
        <v>3</v>
      </c>
      <c r="E1584" s="5">
        <v>13</v>
      </c>
      <c r="F1584" s="5">
        <v>13</v>
      </c>
      <c r="G1584" s="8">
        <v>50</v>
      </c>
      <c r="H1584" s="13">
        <v>0.80645</v>
      </c>
    </row>
    <row r="1585" spans="1:8" x14ac:dyDescent="0.3">
      <c r="A1585" s="4">
        <v>20150820</v>
      </c>
      <c r="B1585" s="4">
        <v>2015</v>
      </c>
      <c r="C1585" s="4" t="s">
        <v>3</v>
      </c>
      <c r="D1585" s="4" t="s">
        <v>3</v>
      </c>
      <c r="E1585" s="5">
        <v>14</v>
      </c>
      <c r="F1585" s="5">
        <v>14</v>
      </c>
      <c r="G1585" s="8">
        <v>51</v>
      </c>
      <c r="H1585" s="13">
        <v>0.82257900000000006</v>
      </c>
    </row>
    <row r="1586" spans="1:8" x14ac:dyDescent="0.3">
      <c r="A1586" s="4">
        <v>20150820</v>
      </c>
      <c r="B1586" s="4">
        <v>2015</v>
      </c>
      <c r="C1586" s="4" t="s">
        <v>3</v>
      </c>
      <c r="D1586" s="4" t="s">
        <v>3</v>
      </c>
      <c r="E1586" s="5">
        <v>14</v>
      </c>
      <c r="F1586" s="5">
        <v>14</v>
      </c>
      <c r="G1586" s="8">
        <v>51</v>
      </c>
      <c r="H1586" s="13">
        <v>0.82257900000000006</v>
      </c>
    </row>
    <row r="1587" spans="1:8" x14ac:dyDescent="0.3">
      <c r="A1587" s="4">
        <v>20150820</v>
      </c>
      <c r="B1587" s="4">
        <v>2015</v>
      </c>
      <c r="C1587" s="4" t="s">
        <v>3</v>
      </c>
      <c r="D1587" s="4" t="s">
        <v>3</v>
      </c>
      <c r="E1587" s="5">
        <v>13.5</v>
      </c>
      <c r="F1587" s="5">
        <v>14</v>
      </c>
      <c r="G1587" s="8">
        <v>52</v>
      </c>
      <c r="H1587" s="13">
        <v>0.83870800000000001</v>
      </c>
    </row>
    <row r="1588" spans="1:8" x14ac:dyDescent="0.3">
      <c r="A1588" s="4">
        <v>20150820</v>
      </c>
      <c r="B1588" s="4">
        <v>2015</v>
      </c>
      <c r="C1588" s="4" t="s">
        <v>3</v>
      </c>
      <c r="D1588" s="4" t="s">
        <v>3</v>
      </c>
      <c r="E1588" s="5">
        <v>15.5</v>
      </c>
      <c r="F1588" s="5">
        <v>16</v>
      </c>
      <c r="G1588" s="8">
        <v>54</v>
      </c>
      <c r="H1588" s="13">
        <v>0.87096600000000002</v>
      </c>
    </row>
    <row r="1589" spans="1:8" x14ac:dyDescent="0.3">
      <c r="A1589" s="4">
        <v>20150820</v>
      </c>
      <c r="B1589" s="4">
        <v>2015</v>
      </c>
      <c r="C1589" s="4" t="s">
        <v>3</v>
      </c>
      <c r="D1589" s="4" t="s">
        <v>3</v>
      </c>
      <c r="E1589" s="5">
        <v>14</v>
      </c>
      <c r="F1589" s="5">
        <v>14</v>
      </c>
      <c r="G1589" s="8">
        <v>55</v>
      </c>
      <c r="H1589" s="13">
        <v>0.88709500000000008</v>
      </c>
    </row>
    <row r="1590" spans="1:8" x14ac:dyDescent="0.3">
      <c r="A1590" s="4">
        <v>20150820</v>
      </c>
      <c r="B1590" s="4">
        <v>2015</v>
      </c>
      <c r="C1590" s="4" t="s">
        <v>3</v>
      </c>
      <c r="D1590" s="4" t="s">
        <v>3</v>
      </c>
      <c r="E1590" s="5">
        <v>15</v>
      </c>
      <c r="F1590" s="5">
        <v>15</v>
      </c>
      <c r="G1590" s="8">
        <v>55</v>
      </c>
      <c r="H1590" s="13">
        <v>0.88709500000000008</v>
      </c>
    </row>
    <row r="1591" spans="1:8" x14ac:dyDescent="0.3">
      <c r="A1591" s="4">
        <v>20150820</v>
      </c>
      <c r="B1591" s="4">
        <v>2015</v>
      </c>
      <c r="C1591" s="4" t="s">
        <v>3</v>
      </c>
      <c r="D1591" s="4" t="s">
        <v>3</v>
      </c>
      <c r="E1591" s="5">
        <v>15</v>
      </c>
      <c r="F1591" s="5">
        <v>15</v>
      </c>
      <c r="G1591" s="8">
        <v>55</v>
      </c>
      <c r="H1591" s="13">
        <v>0.88709500000000008</v>
      </c>
    </row>
    <row r="1592" spans="1:8" x14ac:dyDescent="0.3">
      <c r="A1592" s="4">
        <v>20150820</v>
      </c>
      <c r="B1592" s="4">
        <v>2015</v>
      </c>
      <c r="C1592" s="4" t="s">
        <v>3</v>
      </c>
      <c r="D1592" s="4" t="s">
        <v>3</v>
      </c>
      <c r="E1592" s="5">
        <v>15</v>
      </c>
      <c r="F1592" s="5">
        <v>15</v>
      </c>
      <c r="G1592" s="8">
        <v>55</v>
      </c>
      <c r="H1592" s="13">
        <v>0.88709500000000008</v>
      </c>
    </row>
    <row r="1593" spans="1:8" x14ac:dyDescent="0.3">
      <c r="A1593" s="4">
        <v>20150820</v>
      </c>
      <c r="B1593" s="4">
        <v>2015</v>
      </c>
      <c r="C1593" s="4" t="s">
        <v>3</v>
      </c>
      <c r="D1593" s="4" t="s">
        <v>3</v>
      </c>
      <c r="E1593" s="5">
        <v>15</v>
      </c>
      <c r="F1593" s="5">
        <v>15</v>
      </c>
      <c r="G1593" s="8">
        <v>55</v>
      </c>
      <c r="H1593" s="13">
        <v>0.88709500000000008</v>
      </c>
    </row>
    <row r="1594" spans="1:8" x14ac:dyDescent="0.3">
      <c r="A1594" s="4">
        <v>20150820</v>
      </c>
      <c r="B1594" s="4">
        <v>2015</v>
      </c>
      <c r="C1594" s="4" t="s">
        <v>3</v>
      </c>
      <c r="D1594" s="4" t="s">
        <v>3</v>
      </c>
      <c r="E1594" s="5">
        <v>15</v>
      </c>
      <c r="F1594" s="5">
        <v>15</v>
      </c>
      <c r="G1594" s="8">
        <v>57</v>
      </c>
      <c r="H1594" s="13">
        <v>0.91935300000000009</v>
      </c>
    </row>
    <row r="1595" spans="1:8" x14ac:dyDescent="0.3">
      <c r="A1595" s="4">
        <v>20150820</v>
      </c>
      <c r="B1595" s="4">
        <v>2015</v>
      </c>
      <c r="C1595" s="4" t="s">
        <v>3</v>
      </c>
      <c r="D1595" s="4" t="s">
        <v>3</v>
      </c>
      <c r="E1595" s="5">
        <v>16</v>
      </c>
      <c r="F1595" s="5">
        <v>16</v>
      </c>
      <c r="G1595" s="8">
        <v>57</v>
      </c>
      <c r="H1595" s="13">
        <v>0.91935300000000009</v>
      </c>
    </row>
    <row r="1596" spans="1:8" x14ac:dyDescent="0.3">
      <c r="A1596" s="4">
        <v>20150820</v>
      </c>
      <c r="B1596" s="4">
        <v>2015</v>
      </c>
      <c r="C1596" s="4" t="s">
        <v>3</v>
      </c>
      <c r="D1596" s="4" t="s">
        <v>3</v>
      </c>
      <c r="E1596" s="5">
        <v>17</v>
      </c>
      <c r="F1596" s="5">
        <v>17</v>
      </c>
      <c r="G1596" s="8">
        <v>57</v>
      </c>
      <c r="H1596" s="13">
        <v>0.91935300000000009</v>
      </c>
    </row>
    <row r="1597" spans="1:8" x14ac:dyDescent="0.3">
      <c r="A1597" s="4">
        <v>20150820</v>
      </c>
      <c r="B1597" s="4">
        <v>2015</v>
      </c>
      <c r="C1597" s="4" t="s">
        <v>3</v>
      </c>
      <c r="D1597" s="4" t="s">
        <v>3</v>
      </c>
      <c r="E1597" s="5">
        <v>15</v>
      </c>
      <c r="F1597" s="5">
        <v>15</v>
      </c>
      <c r="G1597" s="8">
        <v>58</v>
      </c>
      <c r="H1597" s="13">
        <v>0.93548200000000004</v>
      </c>
    </row>
    <row r="1598" spans="1:8" x14ac:dyDescent="0.3">
      <c r="A1598" s="4">
        <v>20150820</v>
      </c>
      <c r="B1598" s="4">
        <v>2015</v>
      </c>
      <c r="C1598" s="4" t="s">
        <v>3</v>
      </c>
      <c r="D1598" s="4" t="s">
        <v>3</v>
      </c>
      <c r="E1598" s="5">
        <v>15</v>
      </c>
      <c r="F1598" s="5">
        <v>15</v>
      </c>
      <c r="G1598" s="8">
        <v>59</v>
      </c>
      <c r="H1598" s="13">
        <v>0.9516110000000001</v>
      </c>
    </row>
    <row r="1599" spans="1:8" x14ac:dyDescent="0.3">
      <c r="A1599" s="4">
        <v>20150820</v>
      </c>
      <c r="B1599" s="4">
        <v>2015</v>
      </c>
      <c r="C1599" s="4" t="s">
        <v>3</v>
      </c>
      <c r="D1599" s="4" t="s">
        <v>3</v>
      </c>
      <c r="E1599" s="5">
        <v>16</v>
      </c>
      <c r="F1599" s="5">
        <v>16</v>
      </c>
      <c r="G1599" s="8">
        <v>59</v>
      </c>
      <c r="H1599" s="13">
        <v>0.9516110000000001</v>
      </c>
    </row>
    <row r="1600" spans="1:8" x14ac:dyDescent="0.3">
      <c r="A1600" s="4">
        <v>20150820</v>
      </c>
      <c r="B1600" s="4">
        <v>2015</v>
      </c>
      <c r="C1600" s="4" t="s">
        <v>3</v>
      </c>
      <c r="D1600" s="4" t="s">
        <v>3</v>
      </c>
      <c r="E1600" s="5">
        <v>17</v>
      </c>
      <c r="F1600" s="5">
        <v>17</v>
      </c>
      <c r="G1600" s="8">
        <v>73</v>
      </c>
      <c r="H1600" s="13">
        <v>1.1774170000000002</v>
      </c>
    </row>
    <row r="1601" spans="1:8" x14ac:dyDescent="0.3">
      <c r="A1601" s="4">
        <v>20150820</v>
      </c>
      <c r="B1601" s="4">
        <v>2015</v>
      </c>
      <c r="C1601" s="4" t="s">
        <v>3</v>
      </c>
      <c r="D1601" s="4" t="s">
        <v>3</v>
      </c>
      <c r="E1601" s="5" t="s">
        <v>34</v>
      </c>
      <c r="F1601" s="5">
        <v>19</v>
      </c>
      <c r="G1601" s="8">
        <v>76</v>
      </c>
      <c r="H1601" s="13">
        <v>1.2258040000000001</v>
      </c>
    </row>
    <row r="1602" spans="1:8" x14ac:dyDescent="0.3">
      <c r="A1602" s="4">
        <v>20150820</v>
      </c>
      <c r="B1602" s="4">
        <v>2015</v>
      </c>
      <c r="C1602" s="4" t="s">
        <v>3</v>
      </c>
      <c r="D1602" s="4" t="s">
        <v>3</v>
      </c>
      <c r="E1602" s="5" t="s">
        <v>34</v>
      </c>
      <c r="F1602" s="5">
        <v>19</v>
      </c>
      <c r="G1602" s="8">
        <v>81</v>
      </c>
      <c r="H1602" s="13">
        <v>1.306449</v>
      </c>
    </row>
    <row r="1603" spans="1:8" x14ac:dyDescent="0.3">
      <c r="A1603" s="4">
        <v>20151007</v>
      </c>
      <c r="B1603" s="4">
        <v>2015</v>
      </c>
      <c r="C1603" s="4" t="s">
        <v>30</v>
      </c>
      <c r="D1603" s="4" t="s">
        <v>30</v>
      </c>
      <c r="E1603" s="5">
        <v>13</v>
      </c>
      <c r="F1603" s="5">
        <v>13</v>
      </c>
      <c r="G1603" s="8">
        <v>49</v>
      </c>
      <c r="H1603" s="13">
        <v>0.79032100000000005</v>
      </c>
    </row>
    <row r="1604" spans="1:8" x14ac:dyDescent="0.3">
      <c r="A1604" s="4">
        <v>20151007</v>
      </c>
      <c r="B1604" s="4">
        <v>2015</v>
      </c>
      <c r="C1604" s="4" t="s">
        <v>30</v>
      </c>
      <c r="D1604" s="4" t="s">
        <v>30</v>
      </c>
      <c r="E1604" s="5">
        <v>17</v>
      </c>
      <c r="F1604" s="5">
        <v>17</v>
      </c>
      <c r="G1604" s="8">
        <v>75</v>
      </c>
      <c r="H1604" s="13">
        <v>1.2096750000000001</v>
      </c>
    </row>
    <row r="1605" spans="1:8" x14ac:dyDescent="0.3">
      <c r="A1605" s="4">
        <v>20151007</v>
      </c>
      <c r="B1605" s="4">
        <v>2015</v>
      </c>
      <c r="C1605" s="4" t="s">
        <v>25</v>
      </c>
      <c r="D1605" s="4" t="s">
        <v>2</v>
      </c>
      <c r="E1605" s="5">
        <v>7</v>
      </c>
      <c r="F1605" s="5">
        <v>7</v>
      </c>
      <c r="G1605" s="8">
        <v>25</v>
      </c>
      <c r="H1605" s="13">
        <v>0.403225</v>
      </c>
    </row>
    <row r="1606" spans="1:8" x14ac:dyDescent="0.3">
      <c r="A1606" s="4">
        <v>20151007</v>
      </c>
      <c r="B1606" s="4">
        <v>2015</v>
      </c>
      <c r="C1606" s="4" t="s">
        <v>25</v>
      </c>
      <c r="D1606" s="4" t="s">
        <v>2</v>
      </c>
      <c r="E1606" s="5">
        <v>7</v>
      </c>
      <c r="F1606" s="5">
        <v>7</v>
      </c>
      <c r="G1606" s="8">
        <v>26</v>
      </c>
      <c r="H1606" s="13">
        <v>0.419354</v>
      </c>
    </row>
    <row r="1607" spans="1:8" x14ac:dyDescent="0.3">
      <c r="A1607" s="4">
        <v>20151007</v>
      </c>
      <c r="B1607" s="4">
        <v>2015</v>
      </c>
      <c r="C1607" s="4" t="s">
        <v>25</v>
      </c>
      <c r="D1607" s="4" t="s">
        <v>2</v>
      </c>
      <c r="E1607" s="5">
        <v>8</v>
      </c>
      <c r="F1607" s="5">
        <v>8</v>
      </c>
      <c r="G1607" s="8">
        <v>27</v>
      </c>
      <c r="H1607" s="13">
        <v>0.43548300000000001</v>
      </c>
    </row>
    <row r="1608" spans="1:8" x14ac:dyDescent="0.3">
      <c r="A1608" s="4">
        <v>20151007</v>
      </c>
      <c r="B1608" s="4">
        <v>2015</v>
      </c>
      <c r="C1608" s="4" t="s">
        <v>25</v>
      </c>
      <c r="D1608" s="4" t="s">
        <v>2</v>
      </c>
      <c r="E1608" s="5">
        <v>8</v>
      </c>
      <c r="F1608" s="5">
        <v>8</v>
      </c>
      <c r="G1608" s="8">
        <v>28</v>
      </c>
      <c r="H1608" s="13">
        <v>0.45161200000000001</v>
      </c>
    </row>
    <row r="1609" spans="1:8" x14ac:dyDescent="0.3">
      <c r="A1609" s="4">
        <v>20151007</v>
      </c>
      <c r="B1609" s="4">
        <v>2015</v>
      </c>
      <c r="C1609" s="4" t="s">
        <v>25</v>
      </c>
      <c r="D1609" s="4" t="s">
        <v>2</v>
      </c>
      <c r="E1609" s="5">
        <v>9</v>
      </c>
      <c r="F1609" s="5">
        <v>9</v>
      </c>
      <c r="G1609" s="8">
        <v>29</v>
      </c>
      <c r="H1609" s="13">
        <v>0.46774100000000002</v>
      </c>
    </row>
    <row r="1610" spans="1:8" x14ac:dyDescent="0.3">
      <c r="A1610" s="4">
        <v>20151007</v>
      </c>
      <c r="B1610" s="4">
        <v>2015</v>
      </c>
      <c r="C1610" s="4" t="s">
        <v>25</v>
      </c>
      <c r="D1610" s="4" t="s">
        <v>2</v>
      </c>
      <c r="E1610" s="5">
        <v>9</v>
      </c>
      <c r="F1610" s="5">
        <v>9</v>
      </c>
      <c r="G1610" s="8">
        <v>30</v>
      </c>
      <c r="H1610" s="13">
        <v>0.48387000000000002</v>
      </c>
    </row>
    <row r="1611" spans="1:8" x14ac:dyDescent="0.3">
      <c r="A1611" s="4">
        <v>20151007</v>
      </c>
      <c r="B1611" s="4">
        <v>2015</v>
      </c>
      <c r="C1611" s="4" t="s">
        <v>25</v>
      </c>
      <c r="D1611" s="4" t="s">
        <v>2</v>
      </c>
      <c r="E1611" s="5">
        <v>9</v>
      </c>
      <c r="F1611" s="5">
        <v>9</v>
      </c>
      <c r="G1611" s="8">
        <v>31</v>
      </c>
      <c r="H1611" s="13">
        <v>0.49999900000000003</v>
      </c>
    </row>
    <row r="1612" spans="1:8" x14ac:dyDescent="0.3">
      <c r="A1612" s="4">
        <v>20151007</v>
      </c>
      <c r="B1612" s="4">
        <v>2015</v>
      </c>
      <c r="C1612" s="4" t="s">
        <v>25</v>
      </c>
      <c r="D1612" s="4" t="s">
        <v>2</v>
      </c>
      <c r="E1612" s="5">
        <v>10</v>
      </c>
      <c r="F1612" s="5">
        <v>10</v>
      </c>
      <c r="G1612" s="8">
        <v>31</v>
      </c>
      <c r="H1612" s="13">
        <v>0.49999900000000003</v>
      </c>
    </row>
    <row r="1613" spans="1:8" x14ac:dyDescent="0.3">
      <c r="A1613" s="4">
        <v>20151007</v>
      </c>
      <c r="B1613" s="4">
        <v>2015</v>
      </c>
      <c r="C1613" s="4" t="s">
        <v>25</v>
      </c>
      <c r="D1613" s="4" t="s">
        <v>2</v>
      </c>
      <c r="E1613" s="5">
        <v>11</v>
      </c>
      <c r="F1613" s="5">
        <v>11</v>
      </c>
      <c r="G1613" s="8">
        <v>31</v>
      </c>
      <c r="H1613" s="13">
        <v>0.49999900000000003</v>
      </c>
    </row>
    <row r="1614" spans="1:8" x14ac:dyDescent="0.3">
      <c r="A1614" s="4">
        <v>20151007</v>
      </c>
      <c r="B1614" s="4">
        <v>2015</v>
      </c>
      <c r="C1614" s="4" t="s">
        <v>25</v>
      </c>
      <c r="D1614" s="4" t="s">
        <v>2</v>
      </c>
      <c r="E1614" s="5">
        <v>9</v>
      </c>
      <c r="F1614" s="5">
        <v>9</v>
      </c>
      <c r="G1614" s="8">
        <v>32</v>
      </c>
      <c r="H1614" s="13">
        <v>0.51612800000000003</v>
      </c>
    </row>
    <row r="1615" spans="1:8" x14ac:dyDescent="0.3">
      <c r="A1615" s="4">
        <v>20151007</v>
      </c>
      <c r="B1615" s="4">
        <v>2015</v>
      </c>
      <c r="C1615" s="4" t="s">
        <v>25</v>
      </c>
      <c r="D1615" s="4" t="s">
        <v>2</v>
      </c>
      <c r="E1615" s="5">
        <v>8.5</v>
      </c>
      <c r="F1615" s="5">
        <v>9</v>
      </c>
      <c r="G1615" s="8">
        <v>32</v>
      </c>
      <c r="H1615" s="13">
        <v>0.51612800000000003</v>
      </c>
    </row>
    <row r="1616" spans="1:8" x14ac:dyDescent="0.3">
      <c r="A1616" s="4">
        <v>20151007</v>
      </c>
      <c r="B1616" s="4">
        <v>2015</v>
      </c>
      <c r="C1616" s="4" t="s">
        <v>25</v>
      </c>
      <c r="D1616" s="4" t="s">
        <v>2</v>
      </c>
      <c r="E1616" s="5">
        <v>9</v>
      </c>
      <c r="F1616" s="5">
        <v>9</v>
      </c>
      <c r="G1616" s="8">
        <v>32</v>
      </c>
      <c r="H1616" s="13">
        <v>0.51612800000000003</v>
      </c>
    </row>
    <row r="1617" spans="1:8" x14ac:dyDescent="0.3">
      <c r="A1617" s="4">
        <v>20151007</v>
      </c>
      <c r="B1617" s="4">
        <v>2015</v>
      </c>
      <c r="C1617" s="4" t="s">
        <v>25</v>
      </c>
      <c r="D1617" s="4" t="s">
        <v>2</v>
      </c>
      <c r="E1617" s="5">
        <v>9</v>
      </c>
      <c r="F1617" s="5">
        <v>9</v>
      </c>
      <c r="G1617" s="8">
        <v>32</v>
      </c>
      <c r="H1617" s="13">
        <v>0.51612800000000003</v>
      </c>
    </row>
    <row r="1618" spans="1:8" x14ac:dyDescent="0.3">
      <c r="A1618" s="4">
        <v>20151007</v>
      </c>
      <c r="B1618" s="4">
        <v>2015</v>
      </c>
      <c r="C1618" s="4" t="s">
        <v>25</v>
      </c>
      <c r="D1618" s="4" t="s">
        <v>2</v>
      </c>
      <c r="E1618" s="5">
        <v>10</v>
      </c>
      <c r="F1618" s="5">
        <v>10</v>
      </c>
      <c r="G1618" s="8">
        <v>32</v>
      </c>
      <c r="H1618" s="13">
        <v>0.51612800000000003</v>
      </c>
    </row>
    <row r="1619" spans="1:8" x14ac:dyDescent="0.3">
      <c r="A1619" s="4">
        <v>20151007</v>
      </c>
      <c r="B1619" s="4">
        <v>2015</v>
      </c>
      <c r="C1619" s="4" t="s">
        <v>25</v>
      </c>
      <c r="D1619" s="4" t="s">
        <v>2</v>
      </c>
      <c r="E1619" s="5">
        <v>9</v>
      </c>
      <c r="F1619" s="5">
        <v>9</v>
      </c>
      <c r="G1619" s="8">
        <v>33</v>
      </c>
      <c r="H1619" s="13">
        <v>0.53225699999999998</v>
      </c>
    </row>
    <row r="1620" spans="1:8" x14ac:dyDescent="0.3">
      <c r="A1620" s="4">
        <v>20151007</v>
      </c>
      <c r="B1620" s="4">
        <v>2015</v>
      </c>
      <c r="C1620" s="4" t="s">
        <v>25</v>
      </c>
      <c r="D1620" s="4" t="s">
        <v>2</v>
      </c>
      <c r="E1620" s="5">
        <v>9</v>
      </c>
      <c r="F1620" s="5">
        <v>9</v>
      </c>
      <c r="G1620" s="8">
        <v>33</v>
      </c>
      <c r="H1620" s="13">
        <v>0.53225699999999998</v>
      </c>
    </row>
    <row r="1621" spans="1:8" x14ac:dyDescent="0.3">
      <c r="A1621" s="4">
        <v>20151007</v>
      </c>
      <c r="B1621" s="4">
        <v>2015</v>
      </c>
      <c r="C1621" s="4" t="s">
        <v>25</v>
      </c>
      <c r="D1621" s="4" t="s">
        <v>2</v>
      </c>
      <c r="E1621" s="5">
        <v>9</v>
      </c>
      <c r="F1621" s="5">
        <v>9</v>
      </c>
      <c r="G1621" s="8">
        <v>33</v>
      </c>
      <c r="H1621" s="13">
        <v>0.53225699999999998</v>
      </c>
    </row>
    <row r="1622" spans="1:8" x14ac:dyDescent="0.3">
      <c r="A1622" s="4">
        <v>20151007</v>
      </c>
      <c r="B1622" s="4">
        <v>2015</v>
      </c>
      <c r="C1622" s="4" t="s">
        <v>25</v>
      </c>
      <c r="D1622" s="4" t="s">
        <v>2</v>
      </c>
      <c r="E1622" s="5">
        <v>9.5</v>
      </c>
      <c r="F1622" s="5">
        <v>10</v>
      </c>
      <c r="G1622" s="8">
        <v>33</v>
      </c>
      <c r="H1622" s="13">
        <v>0.53225699999999998</v>
      </c>
    </row>
    <row r="1623" spans="1:8" x14ac:dyDescent="0.3">
      <c r="A1623" s="4">
        <v>20151007</v>
      </c>
      <c r="B1623" s="4">
        <v>2015</v>
      </c>
      <c r="C1623" s="4" t="s">
        <v>25</v>
      </c>
      <c r="D1623" s="4" t="s">
        <v>2</v>
      </c>
      <c r="E1623" s="5">
        <v>9</v>
      </c>
      <c r="F1623" s="5">
        <v>9</v>
      </c>
      <c r="G1623" s="8">
        <v>34</v>
      </c>
      <c r="H1623" s="13">
        <v>0.54838600000000004</v>
      </c>
    </row>
    <row r="1624" spans="1:8" x14ac:dyDescent="0.3">
      <c r="A1624" s="4">
        <v>20151007</v>
      </c>
      <c r="B1624" s="4">
        <v>2015</v>
      </c>
      <c r="C1624" s="4" t="s">
        <v>25</v>
      </c>
      <c r="D1624" s="4" t="s">
        <v>2</v>
      </c>
      <c r="E1624" s="5">
        <v>10</v>
      </c>
      <c r="F1624" s="5">
        <v>10</v>
      </c>
      <c r="G1624" s="8">
        <v>34</v>
      </c>
      <c r="H1624" s="13">
        <v>0.54838600000000004</v>
      </c>
    </row>
    <row r="1625" spans="1:8" x14ac:dyDescent="0.3">
      <c r="A1625" s="4">
        <v>20151007</v>
      </c>
      <c r="B1625" s="4">
        <v>2015</v>
      </c>
      <c r="C1625" s="4" t="s">
        <v>25</v>
      </c>
      <c r="D1625" s="4" t="s">
        <v>2</v>
      </c>
      <c r="E1625" s="5">
        <v>9.5</v>
      </c>
      <c r="F1625" s="5">
        <v>10</v>
      </c>
      <c r="G1625" s="8">
        <v>34</v>
      </c>
      <c r="H1625" s="13">
        <v>0.54838600000000004</v>
      </c>
    </row>
    <row r="1626" spans="1:8" x14ac:dyDescent="0.3">
      <c r="A1626" s="4">
        <v>20151007</v>
      </c>
      <c r="B1626" s="4">
        <v>2015</v>
      </c>
      <c r="C1626" s="4" t="s">
        <v>25</v>
      </c>
      <c r="D1626" s="4" t="s">
        <v>2</v>
      </c>
      <c r="E1626" s="5">
        <v>10</v>
      </c>
      <c r="F1626" s="5">
        <v>10</v>
      </c>
      <c r="G1626" s="8">
        <v>34</v>
      </c>
      <c r="H1626" s="13">
        <v>0.54838600000000004</v>
      </c>
    </row>
    <row r="1627" spans="1:8" x14ac:dyDescent="0.3">
      <c r="A1627" s="4">
        <v>20151007</v>
      </c>
      <c r="B1627" s="4">
        <v>2015</v>
      </c>
      <c r="C1627" s="4" t="s">
        <v>25</v>
      </c>
      <c r="D1627" s="4" t="s">
        <v>2</v>
      </c>
      <c r="E1627" s="5">
        <v>10</v>
      </c>
      <c r="F1627" s="5">
        <v>10</v>
      </c>
      <c r="G1627" s="8">
        <v>35</v>
      </c>
      <c r="H1627" s="13">
        <v>0.56451499999999999</v>
      </c>
    </row>
    <row r="1628" spans="1:8" x14ac:dyDescent="0.3">
      <c r="A1628" s="4">
        <v>20151007</v>
      </c>
      <c r="B1628" s="4">
        <v>2015</v>
      </c>
      <c r="C1628" s="4" t="s">
        <v>25</v>
      </c>
      <c r="D1628" s="4" t="s">
        <v>2</v>
      </c>
      <c r="E1628" s="5">
        <v>10</v>
      </c>
      <c r="F1628" s="5">
        <v>10</v>
      </c>
      <c r="G1628" s="8">
        <v>35</v>
      </c>
      <c r="H1628" s="13">
        <v>0.56451499999999999</v>
      </c>
    </row>
    <row r="1629" spans="1:8" x14ac:dyDescent="0.3">
      <c r="A1629" s="4">
        <v>20151007</v>
      </c>
      <c r="B1629" s="4">
        <v>2015</v>
      </c>
      <c r="C1629" s="4" t="s">
        <v>25</v>
      </c>
      <c r="D1629" s="4" t="s">
        <v>2</v>
      </c>
      <c r="E1629" s="5">
        <v>11</v>
      </c>
      <c r="F1629" s="5">
        <v>11</v>
      </c>
      <c r="G1629" s="8">
        <v>35</v>
      </c>
      <c r="H1629" s="13">
        <v>0.56451499999999999</v>
      </c>
    </row>
    <row r="1630" spans="1:8" x14ac:dyDescent="0.3">
      <c r="A1630" s="4">
        <v>20151007</v>
      </c>
      <c r="B1630" s="4">
        <v>2015</v>
      </c>
      <c r="C1630" s="4" t="s">
        <v>25</v>
      </c>
      <c r="D1630" s="4" t="s">
        <v>2</v>
      </c>
      <c r="E1630" s="5">
        <v>10</v>
      </c>
      <c r="F1630" s="5">
        <v>10</v>
      </c>
      <c r="G1630" s="8">
        <v>36</v>
      </c>
      <c r="H1630" s="13">
        <v>0.58064400000000005</v>
      </c>
    </row>
    <row r="1631" spans="1:8" x14ac:dyDescent="0.3">
      <c r="A1631" s="4">
        <v>20151007</v>
      </c>
      <c r="B1631" s="4">
        <v>2015</v>
      </c>
      <c r="C1631" s="4" t="s">
        <v>25</v>
      </c>
      <c r="D1631" s="4" t="s">
        <v>2</v>
      </c>
      <c r="E1631" s="5">
        <v>10</v>
      </c>
      <c r="F1631" s="5">
        <v>10</v>
      </c>
      <c r="G1631" s="8">
        <v>36</v>
      </c>
      <c r="H1631" s="13">
        <v>0.58064400000000005</v>
      </c>
    </row>
    <row r="1632" spans="1:8" x14ac:dyDescent="0.3">
      <c r="A1632" s="4">
        <v>20151007</v>
      </c>
      <c r="B1632" s="4">
        <v>2015</v>
      </c>
      <c r="C1632" s="4" t="s">
        <v>25</v>
      </c>
      <c r="D1632" s="4" t="s">
        <v>2</v>
      </c>
      <c r="E1632" s="5">
        <v>10</v>
      </c>
      <c r="F1632" s="5">
        <v>10</v>
      </c>
      <c r="G1632" s="8">
        <v>36</v>
      </c>
      <c r="H1632" s="13">
        <v>0.58064400000000005</v>
      </c>
    </row>
    <row r="1633" spans="1:9" x14ac:dyDescent="0.3">
      <c r="A1633" s="4">
        <v>20151007</v>
      </c>
      <c r="B1633" s="4">
        <v>2015</v>
      </c>
      <c r="C1633" s="4" t="s">
        <v>25</v>
      </c>
      <c r="D1633" s="4" t="s">
        <v>2</v>
      </c>
      <c r="E1633" s="5">
        <v>10</v>
      </c>
      <c r="F1633" s="5">
        <v>10</v>
      </c>
      <c r="G1633" s="8">
        <v>36</v>
      </c>
      <c r="H1633" s="13">
        <v>0.58064400000000005</v>
      </c>
    </row>
    <row r="1634" spans="1:9" x14ac:dyDescent="0.3">
      <c r="A1634" s="4">
        <v>20151007</v>
      </c>
      <c r="B1634" s="4">
        <v>2015</v>
      </c>
      <c r="C1634" s="4" t="s">
        <v>25</v>
      </c>
      <c r="D1634" s="4" t="s">
        <v>2</v>
      </c>
      <c r="E1634" s="5">
        <v>10</v>
      </c>
      <c r="F1634" s="5">
        <v>10</v>
      </c>
      <c r="G1634" s="8">
        <v>36</v>
      </c>
      <c r="H1634" s="13">
        <v>0.58064400000000005</v>
      </c>
    </row>
    <row r="1635" spans="1:9" x14ac:dyDescent="0.3">
      <c r="A1635" s="4">
        <v>20151007</v>
      </c>
      <c r="B1635" s="4">
        <v>2015</v>
      </c>
      <c r="C1635" s="4" t="s">
        <v>25</v>
      </c>
      <c r="D1635" s="4" t="s">
        <v>2</v>
      </c>
      <c r="E1635" s="5">
        <v>10</v>
      </c>
      <c r="F1635" s="5">
        <v>10</v>
      </c>
      <c r="G1635" s="8">
        <v>36</v>
      </c>
      <c r="H1635" s="13">
        <v>0.58064400000000005</v>
      </c>
    </row>
    <row r="1636" spans="1:9" x14ac:dyDescent="0.3">
      <c r="A1636" s="4">
        <v>20151007</v>
      </c>
      <c r="B1636" s="4">
        <v>2015</v>
      </c>
      <c r="C1636" s="4" t="s">
        <v>25</v>
      </c>
      <c r="D1636" s="4" t="s">
        <v>2</v>
      </c>
      <c r="E1636" s="5">
        <v>10</v>
      </c>
      <c r="F1636" s="5">
        <v>10</v>
      </c>
      <c r="G1636" s="8">
        <v>36</v>
      </c>
      <c r="H1636" s="13">
        <v>0.58064400000000005</v>
      </c>
    </row>
    <row r="1637" spans="1:9" x14ac:dyDescent="0.3">
      <c r="A1637" s="4">
        <v>20151007</v>
      </c>
      <c r="B1637" s="4">
        <v>2015</v>
      </c>
      <c r="C1637" s="4" t="s">
        <v>25</v>
      </c>
      <c r="D1637" s="4" t="s">
        <v>2</v>
      </c>
      <c r="E1637" s="5">
        <v>11</v>
      </c>
      <c r="F1637" s="5">
        <v>11</v>
      </c>
      <c r="G1637" s="8">
        <v>36</v>
      </c>
      <c r="H1637" s="13">
        <v>0.58064400000000005</v>
      </c>
    </row>
    <row r="1638" spans="1:9" x14ac:dyDescent="0.3">
      <c r="A1638" s="4">
        <v>20151007</v>
      </c>
      <c r="B1638" s="4">
        <v>2015</v>
      </c>
      <c r="C1638" s="4" t="s">
        <v>25</v>
      </c>
      <c r="D1638" s="4" t="s">
        <v>2</v>
      </c>
      <c r="E1638" s="5">
        <v>11</v>
      </c>
      <c r="F1638" s="5">
        <v>11</v>
      </c>
      <c r="G1638" s="8">
        <v>36</v>
      </c>
      <c r="H1638" s="13">
        <v>0.58064400000000005</v>
      </c>
    </row>
    <row r="1639" spans="1:9" x14ac:dyDescent="0.3">
      <c r="A1639" s="4">
        <v>20151007</v>
      </c>
      <c r="B1639" s="4">
        <v>2015</v>
      </c>
      <c r="C1639" s="4" t="s">
        <v>25</v>
      </c>
      <c r="D1639" s="4" t="s">
        <v>2</v>
      </c>
      <c r="E1639" s="5">
        <v>11</v>
      </c>
      <c r="F1639" s="5">
        <v>11</v>
      </c>
      <c r="G1639" s="8">
        <v>36</v>
      </c>
      <c r="H1639" s="13">
        <v>0.58064400000000005</v>
      </c>
    </row>
    <row r="1640" spans="1:9" x14ac:dyDescent="0.3">
      <c r="A1640" s="4">
        <v>20151007</v>
      </c>
      <c r="B1640" s="4">
        <v>2015</v>
      </c>
      <c r="C1640" s="4" t="s">
        <v>25</v>
      </c>
      <c r="D1640" s="4" t="s">
        <v>2</v>
      </c>
      <c r="E1640" s="5">
        <v>10</v>
      </c>
      <c r="F1640" s="5">
        <v>10</v>
      </c>
      <c r="G1640" s="8">
        <v>37</v>
      </c>
      <c r="H1640" s="13">
        <v>0.596773</v>
      </c>
    </row>
    <row r="1641" spans="1:9" x14ac:dyDescent="0.3">
      <c r="A1641" s="4">
        <v>20151007</v>
      </c>
      <c r="B1641" s="4">
        <v>2015</v>
      </c>
      <c r="C1641" s="4" t="s">
        <v>25</v>
      </c>
      <c r="D1641" s="4" t="s">
        <v>2</v>
      </c>
      <c r="E1641" s="5">
        <v>10.5</v>
      </c>
      <c r="F1641" s="5">
        <v>11</v>
      </c>
      <c r="G1641" s="8">
        <v>37</v>
      </c>
      <c r="H1641" s="13">
        <v>0.596773</v>
      </c>
    </row>
    <row r="1642" spans="1:9" x14ac:dyDescent="0.3">
      <c r="A1642" s="4">
        <v>20151007</v>
      </c>
      <c r="B1642" s="4">
        <v>2015</v>
      </c>
      <c r="C1642" s="4" t="s">
        <v>25</v>
      </c>
      <c r="D1642" s="4" t="s">
        <v>2</v>
      </c>
      <c r="E1642" s="5">
        <v>10</v>
      </c>
      <c r="F1642" s="5">
        <v>10</v>
      </c>
      <c r="G1642" s="8">
        <v>38</v>
      </c>
      <c r="H1642" s="13">
        <v>0.61290200000000006</v>
      </c>
    </row>
    <row r="1643" spans="1:9" x14ac:dyDescent="0.3">
      <c r="A1643" s="4">
        <v>20151007</v>
      </c>
      <c r="B1643" s="4">
        <v>2015</v>
      </c>
      <c r="C1643" s="4" t="s">
        <v>25</v>
      </c>
      <c r="D1643" s="4" t="s">
        <v>2</v>
      </c>
      <c r="E1643" s="5">
        <v>11</v>
      </c>
      <c r="F1643" s="5">
        <v>11</v>
      </c>
      <c r="G1643" s="8">
        <v>38</v>
      </c>
      <c r="H1643" s="13">
        <v>0.61290200000000006</v>
      </c>
    </row>
    <row r="1644" spans="1:9" x14ac:dyDescent="0.3">
      <c r="A1644" s="4">
        <v>20151007</v>
      </c>
      <c r="B1644" s="4">
        <v>2015</v>
      </c>
      <c r="C1644" s="4" t="s">
        <v>25</v>
      </c>
      <c r="D1644" s="4" t="s">
        <v>2</v>
      </c>
      <c r="E1644" s="5">
        <v>11</v>
      </c>
      <c r="F1644" s="5">
        <v>11</v>
      </c>
      <c r="G1644" s="8">
        <v>38</v>
      </c>
      <c r="H1644" s="13">
        <v>0.61290200000000006</v>
      </c>
    </row>
    <row r="1645" spans="1:9" x14ac:dyDescent="0.3">
      <c r="A1645" s="4">
        <v>20151007</v>
      </c>
      <c r="B1645" s="4">
        <v>2015</v>
      </c>
      <c r="C1645" s="4" t="s">
        <v>25</v>
      </c>
      <c r="D1645" s="4" t="s">
        <v>2</v>
      </c>
      <c r="E1645" s="5">
        <v>11</v>
      </c>
      <c r="F1645" s="5">
        <v>11</v>
      </c>
      <c r="G1645" s="8">
        <v>38</v>
      </c>
      <c r="H1645" s="13">
        <v>0.61290200000000006</v>
      </c>
    </row>
    <row r="1646" spans="1:9" x14ac:dyDescent="0.3">
      <c r="A1646" s="4">
        <v>20151007</v>
      </c>
      <c r="B1646" s="4">
        <v>2015</v>
      </c>
      <c r="C1646" s="4" t="s">
        <v>25</v>
      </c>
      <c r="D1646" s="4" t="s">
        <v>2</v>
      </c>
      <c r="E1646" s="5">
        <v>11</v>
      </c>
      <c r="F1646" s="5">
        <v>11</v>
      </c>
      <c r="G1646" s="8">
        <v>38</v>
      </c>
      <c r="H1646" s="13">
        <v>0.61290200000000006</v>
      </c>
    </row>
    <row r="1647" spans="1:9" x14ac:dyDescent="0.3">
      <c r="A1647" s="4">
        <v>20151007</v>
      </c>
      <c r="B1647" s="4">
        <v>2015</v>
      </c>
      <c r="C1647" s="4" t="s">
        <v>25</v>
      </c>
      <c r="D1647" s="4" t="s">
        <v>2</v>
      </c>
      <c r="E1647" s="5">
        <v>10.5</v>
      </c>
      <c r="F1647" s="5">
        <v>11</v>
      </c>
      <c r="G1647" s="8">
        <v>38</v>
      </c>
      <c r="H1647" s="13">
        <v>0.61290200000000006</v>
      </c>
    </row>
    <row r="1648" spans="1:9" x14ac:dyDescent="0.3">
      <c r="A1648" s="4">
        <v>20151007</v>
      </c>
      <c r="B1648" s="4">
        <v>2015</v>
      </c>
      <c r="C1648" s="4" t="s">
        <v>2</v>
      </c>
      <c r="D1648" s="4" t="s">
        <v>2</v>
      </c>
      <c r="E1648" s="5">
        <v>7.5</v>
      </c>
      <c r="F1648" s="5">
        <v>8</v>
      </c>
      <c r="G1648" s="8">
        <v>40</v>
      </c>
      <c r="H1648" s="13">
        <v>0.64516000000000007</v>
      </c>
      <c r="I1648" s="4">
        <f>COUNT(G1648:G1704)</f>
        <v>57</v>
      </c>
    </row>
    <row r="1649" spans="1:8" x14ac:dyDescent="0.3">
      <c r="A1649" s="4">
        <v>20151007</v>
      </c>
      <c r="B1649" s="4">
        <v>2015</v>
      </c>
      <c r="C1649" s="4" t="s">
        <v>25</v>
      </c>
      <c r="D1649" s="4" t="s">
        <v>2</v>
      </c>
      <c r="E1649" s="5">
        <v>10</v>
      </c>
      <c r="F1649" s="5">
        <v>10</v>
      </c>
      <c r="G1649" s="8">
        <v>40</v>
      </c>
      <c r="H1649" s="13">
        <v>0.64516000000000007</v>
      </c>
    </row>
    <row r="1650" spans="1:8" x14ac:dyDescent="0.3">
      <c r="A1650" s="4">
        <v>20151007</v>
      </c>
      <c r="B1650" s="4">
        <v>2015</v>
      </c>
      <c r="C1650" s="4" t="s">
        <v>25</v>
      </c>
      <c r="D1650" s="4" t="s">
        <v>2</v>
      </c>
      <c r="E1650" s="5">
        <v>11</v>
      </c>
      <c r="F1650" s="5">
        <v>11</v>
      </c>
      <c r="G1650" s="8">
        <v>40</v>
      </c>
      <c r="H1650" s="13">
        <v>0.64516000000000007</v>
      </c>
    </row>
    <row r="1651" spans="1:8" x14ac:dyDescent="0.3">
      <c r="A1651" s="4">
        <v>20151007</v>
      </c>
      <c r="B1651" s="4">
        <v>2015</v>
      </c>
      <c r="C1651" s="4" t="s">
        <v>25</v>
      </c>
      <c r="D1651" s="4" t="s">
        <v>2</v>
      </c>
      <c r="E1651" s="5">
        <v>11</v>
      </c>
      <c r="F1651" s="5">
        <v>11</v>
      </c>
      <c r="G1651" s="8">
        <v>40</v>
      </c>
      <c r="H1651" s="13">
        <v>0.64516000000000007</v>
      </c>
    </row>
    <row r="1652" spans="1:8" x14ac:dyDescent="0.3">
      <c r="A1652" s="4">
        <v>20151007</v>
      </c>
      <c r="B1652" s="4">
        <v>2015</v>
      </c>
      <c r="C1652" s="4" t="s">
        <v>25</v>
      </c>
      <c r="D1652" s="4" t="s">
        <v>2</v>
      </c>
      <c r="E1652" s="5">
        <v>11</v>
      </c>
      <c r="F1652" s="5">
        <v>11</v>
      </c>
      <c r="G1652" s="8">
        <v>40</v>
      </c>
      <c r="H1652" s="13">
        <v>0.64516000000000007</v>
      </c>
    </row>
    <row r="1653" spans="1:8" x14ac:dyDescent="0.3">
      <c r="A1653" s="4">
        <v>20151007</v>
      </c>
      <c r="B1653" s="4">
        <v>2015</v>
      </c>
      <c r="C1653" s="4" t="s">
        <v>25</v>
      </c>
      <c r="D1653" s="4" t="s">
        <v>2</v>
      </c>
      <c r="E1653" s="5">
        <v>11</v>
      </c>
      <c r="F1653" s="5">
        <v>11</v>
      </c>
      <c r="G1653" s="8">
        <v>40</v>
      </c>
      <c r="H1653" s="13">
        <v>0.64516000000000007</v>
      </c>
    </row>
    <row r="1654" spans="1:8" x14ac:dyDescent="0.3">
      <c r="A1654" s="4">
        <v>20151007</v>
      </c>
      <c r="B1654" s="4">
        <v>2015</v>
      </c>
      <c r="C1654" s="4" t="s">
        <v>2</v>
      </c>
      <c r="D1654" s="4" t="s">
        <v>2</v>
      </c>
      <c r="E1654" s="5">
        <v>13</v>
      </c>
      <c r="F1654" s="5">
        <v>13</v>
      </c>
      <c r="G1654" s="8">
        <v>41</v>
      </c>
      <c r="H1654" s="13">
        <v>0.66128900000000002</v>
      </c>
    </row>
    <row r="1655" spans="1:8" x14ac:dyDescent="0.3">
      <c r="A1655" s="4">
        <v>20151007</v>
      </c>
      <c r="B1655" s="4">
        <v>2015</v>
      </c>
      <c r="C1655" s="4" t="s">
        <v>2</v>
      </c>
      <c r="D1655" s="4" t="s">
        <v>2</v>
      </c>
      <c r="E1655" s="5">
        <v>13</v>
      </c>
      <c r="F1655" s="5">
        <v>13</v>
      </c>
      <c r="G1655" s="8">
        <v>42</v>
      </c>
      <c r="H1655" s="13">
        <v>0.67741800000000008</v>
      </c>
    </row>
    <row r="1656" spans="1:8" x14ac:dyDescent="0.3">
      <c r="A1656" s="4">
        <v>20151007</v>
      </c>
      <c r="B1656" s="4">
        <v>2015</v>
      </c>
      <c r="C1656" s="4" t="s">
        <v>2</v>
      </c>
      <c r="D1656" s="4" t="s">
        <v>2</v>
      </c>
      <c r="E1656" s="5">
        <v>12</v>
      </c>
      <c r="F1656" s="5">
        <v>12</v>
      </c>
      <c r="G1656" s="8">
        <v>43</v>
      </c>
      <c r="H1656" s="13">
        <v>0.69354700000000002</v>
      </c>
    </row>
    <row r="1657" spans="1:8" x14ac:dyDescent="0.3">
      <c r="A1657" s="4">
        <v>20151007</v>
      </c>
      <c r="B1657" s="4">
        <v>2015</v>
      </c>
      <c r="C1657" s="4" t="s">
        <v>2</v>
      </c>
      <c r="D1657" s="4" t="s">
        <v>2</v>
      </c>
      <c r="E1657" s="5">
        <v>12</v>
      </c>
      <c r="F1657" s="5">
        <v>12</v>
      </c>
      <c r="G1657" s="8">
        <v>43</v>
      </c>
      <c r="H1657" s="13">
        <v>0.69354700000000002</v>
      </c>
    </row>
    <row r="1658" spans="1:8" x14ac:dyDescent="0.3">
      <c r="A1658" s="4">
        <v>20151007</v>
      </c>
      <c r="B1658" s="4">
        <v>2015</v>
      </c>
      <c r="C1658" s="4" t="s">
        <v>2</v>
      </c>
      <c r="D1658" s="4" t="s">
        <v>2</v>
      </c>
      <c r="E1658" s="5">
        <v>12</v>
      </c>
      <c r="F1658" s="5">
        <v>12</v>
      </c>
      <c r="G1658" s="8">
        <v>43</v>
      </c>
      <c r="H1658" s="13">
        <v>0.69354700000000002</v>
      </c>
    </row>
    <row r="1659" spans="1:8" x14ac:dyDescent="0.3">
      <c r="A1659" s="4">
        <v>20151007</v>
      </c>
      <c r="B1659" s="4">
        <v>2015</v>
      </c>
      <c r="C1659" s="4" t="s">
        <v>2</v>
      </c>
      <c r="D1659" s="4" t="s">
        <v>2</v>
      </c>
      <c r="E1659" s="5" t="s">
        <v>32</v>
      </c>
      <c r="F1659" s="5">
        <v>12</v>
      </c>
      <c r="G1659" s="8">
        <v>43</v>
      </c>
      <c r="H1659" s="13">
        <v>0.69354700000000002</v>
      </c>
    </row>
    <row r="1660" spans="1:8" x14ac:dyDescent="0.3">
      <c r="A1660" s="4">
        <v>20151007</v>
      </c>
      <c r="B1660" s="4">
        <v>2015</v>
      </c>
      <c r="C1660" s="4" t="s">
        <v>2</v>
      </c>
      <c r="D1660" s="4" t="s">
        <v>2</v>
      </c>
      <c r="E1660" s="5">
        <v>12</v>
      </c>
      <c r="F1660" s="5">
        <v>12</v>
      </c>
      <c r="G1660" s="8">
        <v>43</v>
      </c>
      <c r="H1660" s="13">
        <v>0.69354700000000002</v>
      </c>
    </row>
    <row r="1661" spans="1:8" x14ac:dyDescent="0.3">
      <c r="A1661" s="4">
        <v>20151007</v>
      </c>
      <c r="B1661" s="4">
        <v>2015</v>
      </c>
      <c r="C1661" s="4" t="s">
        <v>2</v>
      </c>
      <c r="D1661" s="4" t="s">
        <v>2</v>
      </c>
      <c r="E1661" s="5">
        <v>13</v>
      </c>
      <c r="F1661" s="5">
        <v>13</v>
      </c>
      <c r="G1661" s="8">
        <v>43</v>
      </c>
      <c r="H1661" s="13">
        <v>0.69354700000000002</v>
      </c>
    </row>
    <row r="1662" spans="1:8" x14ac:dyDescent="0.3">
      <c r="A1662" s="4">
        <v>20151007</v>
      </c>
      <c r="B1662" s="4">
        <v>2015</v>
      </c>
      <c r="C1662" s="4" t="s">
        <v>2</v>
      </c>
      <c r="D1662" s="4" t="s">
        <v>2</v>
      </c>
      <c r="E1662" s="5">
        <v>12</v>
      </c>
      <c r="F1662" s="5">
        <v>12</v>
      </c>
      <c r="G1662" s="8">
        <v>44</v>
      </c>
      <c r="H1662" s="13">
        <v>0.70967600000000008</v>
      </c>
    </row>
    <row r="1663" spans="1:8" x14ac:dyDescent="0.3">
      <c r="A1663" s="4">
        <v>20151007</v>
      </c>
      <c r="B1663" s="4">
        <v>2015</v>
      </c>
      <c r="C1663" s="4" t="s">
        <v>2</v>
      </c>
      <c r="D1663" s="4" t="s">
        <v>2</v>
      </c>
      <c r="E1663" s="5">
        <v>12</v>
      </c>
      <c r="F1663" s="5">
        <v>12</v>
      </c>
      <c r="G1663" s="8">
        <v>45</v>
      </c>
      <c r="H1663" s="13">
        <v>0.72580500000000003</v>
      </c>
    </row>
    <row r="1664" spans="1:8" x14ac:dyDescent="0.3">
      <c r="A1664" s="4">
        <v>20151007</v>
      </c>
      <c r="B1664" s="4">
        <v>2015</v>
      </c>
      <c r="C1664" s="4" t="s">
        <v>2</v>
      </c>
      <c r="D1664" s="4" t="s">
        <v>2</v>
      </c>
      <c r="E1664" s="5">
        <v>12</v>
      </c>
      <c r="F1664" s="5">
        <v>12</v>
      </c>
      <c r="G1664" s="8">
        <v>45</v>
      </c>
      <c r="H1664" s="13">
        <v>0.72580500000000003</v>
      </c>
    </row>
    <row r="1665" spans="1:8" x14ac:dyDescent="0.3">
      <c r="A1665" s="4">
        <v>20151007</v>
      </c>
      <c r="B1665" s="4">
        <v>2015</v>
      </c>
      <c r="C1665" s="4" t="s">
        <v>2</v>
      </c>
      <c r="D1665" s="4" t="s">
        <v>2</v>
      </c>
      <c r="E1665" s="5">
        <v>12</v>
      </c>
      <c r="F1665" s="5">
        <v>12</v>
      </c>
      <c r="G1665" s="8">
        <v>45</v>
      </c>
      <c r="H1665" s="13">
        <v>0.72580500000000003</v>
      </c>
    </row>
    <row r="1666" spans="1:8" x14ac:dyDescent="0.3">
      <c r="A1666" s="4">
        <v>20151007</v>
      </c>
      <c r="B1666" s="4">
        <v>2015</v>
      </c>
      <c r="C1666" s="4" t="s">
        <v>2</v>
      </c>
      <c r="D1666" s="4" t="s">
        <v>2</v>
      </c>
      <c r="E1666" s="5">
        <v>13</v>
      </c>
      <c r="F1666" s="5">
        <v>13</v>
      </c>
      <c r="G1666" s="8">
        <v>45</v>
      </c>
      <c r="H1666" s="13">
        <v>0.72580500000000003</v>
      </c>
    </row>
    <row r="1667" spans="1:8" x14ac:dyDescent="0.3">
      <c r="A1667" s="4">
        <v>20151007</v>
      </c>
      <c r="B1667" s="4">
        <v>2015</v>
      </c>
      <c r="C1667" s="4" t="s">
        <v>2</v>
      </c>
      <c r="D1667" s="4" t="s">
        <v>2</v>
      </c>
      <c r="E1667" s="5">
        <v>14</v>
      </c>
      <c r="F1667" s="5">
        <v>14</v>
      </c>
      <c r="G1667" s="8">
        <v>45</v>
      </c>
      <c r="H1667" s="13">
        <v>0.72580500000000003</v>
      </c>
    </row>
    <row r="1668" spans="1:8" x14ac:dyDescent="0.3">
      <c r="A1668" s="4">
        <v>20151007</v>
      </c>
      <c r="B1668" s="4">
        <v>2015</v>
      </c>
      <c r="C1668" s="4" t="s">
        <v>25</v>
      </c>
      <c r="D1668" s="4" t="s">
        <v>2</v>
      </c>
      <c r="E1668" s="5" t="s">
        <v>31</v>
      </c>
      <c r="F1668" s="5">
        <v>13</v>
      </c>
      <c r="G1668" s="8">
        <v>45</v>
      </c>
      <c r="H1668" s="13">
        <v>0.72580500000000003</v>
      </c>
    </row>
    <row r="1669" spans="1:8" x14ac:dyDescent="0.3">
      <c r="A1669" s="4">
        <v>20151007</v>
      </c>
      <c r="B1669" s="4">
        <v>2015</v>
      </c>
      <c r="C1669" s="4" t="s">
        <v>2</v>
      </c>
      <c r="D1669" s="4" t="s">
        <v>2</v>
      </c>
      <c r="E1669" s="5">
        <v>13</v>
      </c>
      <c r="F1669" s="5">
        <v>13</v>
      </c>
      <c r="G1669" s="8">
        <v>46</v>
      </c>
      <c r="H1669" s="13">
        <v>0.74193400000000009</v>
      </c>
    </row>
    <row r="1670" spans="1:8" x14ac:dyDescent="0.3">
      <c r="A1670" s="4">
        <v>20151007</v>
      </c>
      <c r="B1670" s="4">
        <v>2015</v>
      </c>
      <c r="C1670" s="4" t="s">
        <v>2</v>
      </c>
      <c r="D1670" s="4" t="s">
        <v>2</v>
      </c>
      <c r="E1670" s="5">
        <v>13</v>
      </c>
      <c r="F1670" s="5">
        <v>13</v>
      </c>
      <c r="G1670" s="8">
        <v>46</v>
      </c>
      <c r="H1670" s="13">
        <v>0.74193400000000009</v>
      </c>
    </row>
    <row r="1671" spans="1:8" x14ac:dyDescent="0.3">
      <c r="A1671" s="4">
        <v>20151007</v>
      </c>
      <c r="B1671" s="4">
        <v>2015</v>
      </c>
      <c r="C1671" s="4" t="s">
        <v>2</v>
      </c>
      <c r="D1671" s="4" t="s">
        <v>2</v>
      </c>
      <c r="E1671" s="5">
        <v>13</v>
      </c>
      <c r="F1671" s="5">
        <v>13</v>
      </c>
      <c r="G1671" s="8">
        <v>46</v>
      </c>
      <c r="H1671" s="13">
        <v>0.74193400000000009</v>
      </c>
    </row>
    <row r="1672" spans="1:8" x14ac:dyDescent="0.3">
      <c r="A1672" s="4">
        <v>20151007</v>
      </c>
      <c r="B1672" s="4">
        <v>2015</v>
      </c>
      <c r="C1672" s="4" t="s">
        <v>2</v>
      </c>
      <c r="D1672" s="4" t="s">
        <v>2</v>
      </c>
      <c r="E1672" s="5">
        <v>12</v>
      </c>
      <c r="F1672" s="5">
        <v>12</v>
      </c>
      <c r="G1672" s="8">
        <v>47</v>
      </c>
      <c r="H1672" s="13">
        <v>0.75806300000000004</v>
      </c>
    </row>
    <row r="1673" spans="1:8" x14ac:dyDescent="0.3">
      <c r="A1673" s="4">
        <v>20151007</v>
      </c>
      <c r="B1673" s="4">
        <v>2015</v>
      </c>
      <c r="C1673" s="4" t="s">
        <v>2</v>
      </c>
      <c r="D1673" s="4" t="s">
        <v>2</v>
      </c>
      <c r="E1673" s="5">
        <v>13</v>
      </c>
      <c r="F1673" s="5">
        <v>13</v>
      </c>
      <c r="G1673" s="8">
        <v>48</v>
      </c>
      <c r="H1673" s="13">
        <v>0.77419199999999999</v>
      </c>
    </row>
    <row r="1674" spans="1:8" x14ac:dyDescent="0.3">
      <c r="A1674" s="4">
        <v>20151007</v>
      </c>
      <c r="B1674" s="4">
        <v>2015</v>
      </c>
      <c r="C1674" s="4" t="s">
        <v>2</v>
      </c>
      <c r="D1674" s="4" t="s">
        <v>2</v>
      </c>
      <c r="E1674" s="5">
        <v>13</v>
      </c>
      <c r="F1674" s="5">
        <v>13</v>
      </c>
      <c r="G1674" s="8">
        <v>48</v>
      </c>
      <c r="H1674" s="13">
        <v>0.77419199999999999</v>
      </c>
    </row>
    <row r="1675" spans="1:8" x14ac:dyDescent="0.3">
      <c r="A1675" s="4">
        <v>20151007</v>
      </c>
      <c r="B1675" s="4">
        <v>2015</v>
      </c>
      <c r="C1675" s="4" t="s">
        <v>2</v>
      </c>
      <c r="D1675" s="4" t="s">
        <v>2</v>
      </c>
      <c r="E1675" s="5">
        <v>13</v>
      </c>
      <c r="F1675" s="5">
        <v>13</v>
      </c>
      <c r="G1675" s="8">
        <v>49</v>
      </c>
      <c r="H1675" s="13">
        <v>0.79032100000000005</v>
      </c>
    </row>
    <row r="1676" spans="1:8" x14ac:dyDescent="0.3">
      <c r="A1676" s="4">
        <v>20151007</v>
      </c>
      <c r="B1676" s="4">
        <v>2015</v>
      </c>
      <c r="C1676" s="4" t="s">
        <v>2</v>
      </c>
      <c r="D1676" s="4" t="s">
        <v>2</v>
      </c>
      <c r="E1676" s="5">
        <v>14</v>
      </c>
      <c r="F1676" s="5">
        <v>14</v>
      </c>
      <c r="G1676" s="8">
        <v>49</v>
      </c>
      <c r="H1676" s="13">
        <v>0.79032100000000005</v>
      </c>
    </row>
    <row r="1677" spans="1:8" x14ac:dyDescent="0.3">
      <c r="A1677" s="4">
        <v>20151007</v>
      </c>
      <c r="B1677" s="4">
        <v>2015</v>
      </c>
      <c r="C1677" s="4" t="s">
        <v>2</v>
      </c>
      <c r="D1677" s="4" t="s">
        <v>2</v>
      </c>
      <c r="E1677" s="5">
        <v>13</v>
      </c>
      <c r="F1677" s="5">
        <v>13</v>
      </c>
      <c r="G1677" s="8">
        <v>50</v>
      </c>
      <c r="H1677" s="13">
        <v>0.80645</v>
      </c>
    </row>
    <row r="1678" spans="1:8" x14ac:dyDescent="0.3">
      <c r="A1678" s="4">
        <v>20151007</v>
      </c>
      <c r="B1678" s="4">
        <v>2015</v>
      </c>
      <c r="C1678" s="4" t="s">
        <v>2</v>
      </c>
      <c r="D1678" s="4" t="s">
        <v>2</v>
      </c>
      <c r="E1678" s="5">
        <v>13</v>
      </c>
      <c r="F1678" s="5">
        <v>13</v>
      </c>
      <c r="G1678" s="8">
        <v>50</v>
      </c>
      <c r="H1678" s="13">
        <v>0.80645</v>
      </c>
    </row>
    <row r="1679" spans="1:8" x14ac:dyDescent="0.3">
      <c r="A1679" s="4">
        <v>20151007</v>
      </c>
      <c r="B1679" s="4">
        <v>2015</v>
      </c>
      <c r="C1679" s="4" t="s">
        <v>2</v>
      </c>
      <c r="D1679" s="4" t="s">
        <v>2</v>
      </c>
      <c r="E1679" s="5">
        <v>13</v>
      </c>
      <c r="F1679" s="5">
        <v>13</v>
      </c>
      <c r="G1679" s="8">
        <v>50</v>
      </c>
      <c r="H1679" s="13">
        <v>0.80645</v>
      </c>
    </row>
    <row r="1680" spans="1:8" x14ac:dyDescent="0.3">
      <c r="A1680" s="4">
        <v>20151007</v>
      </c>
      <c r="B1680" s="4">
        <v>2015</v>
      </c>
      <c r="C1680" s="4" t="s">
        <v>2</v>
      </c>
      <c r="D1680" s="4" t="s">
        <v>2</v>
      </c>
      <c r="E1680" s="5">
        <v>14</v>
      </c>
      <c r="F1680" s="5">
        <v>14</v>
      </c>
      <c r="G1680" s="8">
        <v>50</v>
      </c>
      <c r="H1680" s="13">
        <v>0.80645</v>
      </c>
    </row>
    <row r="1681" spans="1:8" x14ac:dyDescent="0.3">
      <c r="A1681" s="4">
        <v>20151007</v>
      </c>
      <c r="B1681" s="4">
        <v>2015</v>
      </c>
      <c r="C1681" s="4" t="s">
        <v>2</v>
      </c>
      <c r="D1681" s="4" t="s">
        <v>2</v>
      </c>
      <c r="E1681" s="5">
        <v>14</v>
      </c>
      <c r="F1681" s="5">
        <v>14</v>
      </c>
      <c r="G1681" s="8">
        <v>50</v>
      </c>
      <c r="H1681" s="13">
        <v>0.80645</v>
      </c>
    </row>
    <row r="1682" spans="1:8" x14ac:dyDescent="0.3">
      <c r="A1682" s="4">
        <v>20151007</v>
      </c>
      <c r="B1682" s="4">
        <v>2015</v>
      </c>
      <c r="C1682" s="4" t="s">
        <v>2</v>
      </c>
      <c r="D1682" s="4" t="s">
        <v>2</v>
      </c>
      <c r="E1682" s="5">
        <v>14</v>
      </c>
      <c r="F1682" s="5">
        <v>14</v>
      </c>
      <c r="G1682" s="8">
        <v>50</v>
      </c>
      <c r="H1682" s="13">
        <v>0.80645</v>
      </c>
    </row>
    <row r="1683" spans="1:8" x14ac:dyDescent="0.3">
      <c r="A1683" s="4">
        <v>20151007</v>
      </c>
      <c r="B1683" s="4">
        <v>2015</v>
      </c>
      <c r="C1683" s="4" t="s">
        <v>2</v>
      </c>
      <c r="D1683" s="4" t="s">
        <v>2</v>
      </c>
      <c r="E1683" s="5">
        <v>13.5</v>
      </c>
      <c r="F1683" s="5">
        <v>14</v>
      </c>
      <c r="G1683" s="8">
        <v>51</v>
      </c>
      <c r="H1683" s="13">
        <v>0.82257900000000006</v>
      </c>
    </row>
    <row r="1684" spans="1:8" x14ac:dyDescent="0.3">
      <c r="A1684" s="4">
        <v>20151007</v>
      </c>
      <c r="B1684" s="4">
        <v>2015</v>
      </c>
      <c r="C1684" s="4" t="s">
        <v>2</v>
      </c>
      <c r="D1684" s="4" t="s">
        <v>2</v>
      </c>
      <c r="E1684" s="5">
        <v>15</v>
      </c>
      <c r="F1684" s="5">
        <v>15</v>
      </c>
      <c r="G1684" s="8">
        <v>51</v>
      </c>
      <c r="H1684" s="13">
        <v>0.82257900000000006</v>
      </c>
    </row>
    <row r="1685" spans="1:8" x14ac:dyDescent="0.3">
      <c r="A1685" s="4">
        <v>20151007</v>
      </c>
      <c r="B1685" s="4">
        <v>2015</v>
      </c>
      <c r="C1685" s="4" t="s">
        <v>2</v>
      </c>
      <c r="D1685" s="4" t="s">
        <v>2</v>
      </c>
      <c r="E1685" s="5">
        <v>14</v>
      </c>
      <c r="F1685" s="5">
        <v>14</v>
      </c>
      <c r="G1685" s="8">
        <v>53</v>
      </c>
      <c r="H1685" s="13">
        <v>0.85483700000000007</v>
      </c>
    </row>
    <row r="1686" spans="1:8" x14ac:dyDescent="0.3">
      <c r="A1686" s="4">
        <v>20151007</v>
      </c>
      <c r="B1686" s="4">
        <v>2015</v>
      </c>
      <c r="C1686" s="4" t="s">
        <v>2</v>
      </c>
      <c r="D1686" s="4" t="s">
        <v>2</v>
      </c>
      <c r="E1686" s="5">
        <v>14</v>
      </c>
      <c r="F1686" s="5">
        <v>14</v>
      </c>
      <c r="G1686" s="8">
        <v>53</v>
      </c>
      <c r="H1686" s="13">
        <v>0.85483700000000007</v>
      </c>
    </row>
    <row r="1687" spans="1:8" x14ac:dyDescent="0.3">
      <c r="A1687" s="4">
        <v>20151007</v>
      </c>
      <c r="B1687" s="4">
        <v>2015</v>
      </c>
      <c r="C1687" s="4" t="s">
        <v>2</v>
      </c>
      <c r="D1687" s="4" t="s">
        <v>2</v>
      </c>
      <c r="E1687" s="5">
        <v>13.5</v>
      </c>
      <c r="F1687" s="5">
        <v>14</v>
      </c>
      <c r="G1687" s="8">
        <v>53</v>
      </c>
      <c r="H1687" s="13">
        <v>0.85483700000000007</v>
      </c>
    </row>
    <row r="1688" spans="1:8" x14ac:dyDescent="0.3">
      <c r="A1688" s="4">
        <v>20151007</v>
      </c>
      <c r="B1688" s="4">
        <v>2015</v>
      </c>
      <c r="C1688" s="4" t="s">
        <v>2</v>
      </c>
      <c r="D1688" s="4" t="s">
        <v>2</v>
      </c>
      <c r="E1688" s="5">
        <v>13</v>
      </c>
      <c r="F1688" s="5">
        <v>13</v>
      </c>
      <c r="G1688" s="8">
        <v>54</v>
      </c>
      <c r="H1688" s="13">
        <v>0.87096600000000002</v>
      </c>
    </row>
    <row r="1689" spans="1:8" x14ac:dyDescent="0.3">
      <c r="A1689" s="4">
        <v>20151007</v>
      </c>
      <c r="B1689" s="4">
        <v>2015</v>
      </c>
      <c r="C1689" s="4" t="s">
        <v>2</v>
      </c>
      <c r="D1689" s="4" t="s">
        <v>2</v>
      </c>
      <c r="E1689" s="5">
        <v>14</v>
      </c>
      <c r="F1689" s="5">
        <v>14</v>
      </c>
      <c r="G1689" s="8">
        <v>54</v>
      </c>
      <c r="H1689" s="13">
        <v>0.87096600000000002</v>
      </c>
    </row>
    <row r="1690" spans="1:8" x14ac:dyDescent="0.3">
      <c r="A1690" s="4">
        <v>20151007</v>
      </c>
      <c r="B1690" s="4">
        <v>2015</v>
      </c>
      <c r="C1690" s="4" t="s">
        <v>2</v>
      </c>
      <c r="D1690" s="4" t="s">
        <v>2</v>
      </c>
      <c r="E1690" s="5">
        <v>15</v>
      </c>
      <c r="F1690" s="5">
        <v>15</v>
      </c>
      <c r="G1690" s="8">
        <v>54</v>
      </c>
      <c r="H1690" s="13">
        <v>0.87096600000000002</v>
      </c>
    </row>
    <row r="1691" spans="1:8" x14ac:dyDescent="0.3">
      <c r="A1691" s="4">
        <v>20151007</v>
      </c>
      <c r="B1691" s="4">
        <v>2015</v>
      </c>
      <c r="C1691" s="4" t="s">
        <v>2</v>
      </c>
      <c r="D1691" s="4" t="s">
        <v>2</v>
      </c>
      <c r="E1691" s="5">
        <v>13</v>
      </c>
      <c r="F1691" s="5">
        <v>13</v>
      </c>
      <c r="G1691" s="8">
        <v>55</v>
      </c>
      <c r="H1691" s="13">
        <v>0.88709500000000008</v>
      </c>
    </row>
    <row r="1692" spans="1:8" x14ac:dyDescent="0.3">
      <c r="A1692" s="4">
        <v>20151007</v>
      </c>
      <c r="B1692" s="4">
        <v>2015</v>
      </c>
      <c r="C1692" s="4" t="s">
        <v>2</v>
      </c>
      <c r="D1692" s="4" t="s">
        <v>2</v>
      </c>
      <c r="E1692" s="5">
        <v>13</v>
      </c>
      <c r="F1692" s="5">
        <v>13</v>
      </c>
      <c r="G1692" s="8">
        <v>55</v>
      </c>
      <c r="H1692" s="13">
        <v>0.88709500000000008</v>
      </c>
    </row>
    <row r="1693" spans="1:8" x14ac:dyDescent="0.3">
      <c r="A1693" s="4">
        <v>20151007</v>
      </c>
      <c r="B1693" s="4">
        <v>2015</v>
      </c>
      <c r="C1693" s="4" t="s">
        <v>2</v>
      </c>
      <c r="D1693" s="4" t="s">
        <v>2</v>
      </c>
      <c r="E1693" s="5">
        <v>13</v>
      </c>
      <c r="F1693" s="5">
        <v>13</v>
      </c>
      <c r="G1693" s="8">
        <v>55</v>
      </c>
      <c r="H1693" s="13">
        <v>0.88709500000000008</v>
      </c>
    </row>
    <row r="1694" spans="1:8" x14ac:dyDescent="0.3">
      <c r="A1694" s="4">
        <v>20151007</v>
      </c>
      <c r="B1694" s="4">
        <v>2015</v>
      </c>
      <c r="C1694" s="4" t="s">
        <v>2</v>
      </c>
      <c r="D1694" s="4" t="s">
        <v>2</v>
      </c>
      <c r="E1694" s="5">
        <v>14</v>
      </c>
      <c r="F1694" s="5">
        <v>14</v>
      </c>
      <c r="G1694" s="8">
        <v>55</v>
      </c>
      <c r="H1694" s="13">
        <v>0.88709500000000008</v>
      </c>
    </row>
    <row r="1695" spans="1:8" x14ac:dyDescent="0.3">
      <c r="A1695" s="4">
        <v>20151007</v>
      </c>
      <c r="B1695" s="4">
        <v>2015</v>
      </c>
      <c r="C1695" s="4" t="s">
        <v>2</v>
      </c>
      <c r="D1695" s="4" t="s">
        <v>2</v>
      </c>
      <c r="E1695" s="5">
        <v>14</v>
      </c>
      <c r="F1695" s="5">
        <v>14</v>
      </c>
      <c r="G1695" s="8">
        <v>55</v>
      </c>
      <c r="H1695" s="13">
        <v>0.88709500000000008</v>
      </c>
    </row>
    <row r="1696" spans="1:8" x14ac:dyDescent="0.3">
      <c r="A1696" s="4">
        <v>20151007</v>
      </c>
      <c r="B1696" s="4">
        <v>2015</v>
      </c>
      <c r="C1696" s="4" t="s">
        <v>2</v>
      </c>
      <c r="D1696" s="4" t="s">
        <v>2</v>
      </c>
      <c r="E1696" s="5">
        <v>14</v>
      </c>
      <c r="F1696" s="5">
        <v>14</v>
      </c>
      <c r="G1696" s="8">
        <v>55</v>
      </c>
      <c r="H1696" s="13">
        <v>0.88709500000000008</v>
      </c>
    </row>
    <row r="1697" spans="1:8" x14ac:dyDescent="0.3">
      <c r="A1697" s="4">
        <v>20151007</v>
      </c>
      <c r="B1697" s="4">
        <v>2015</v>
      </c>
      <c r="C1697" s="4" t="s">
        <v>2</v>
      </c>
      <c r="D1697" s="4" t="s">
        <v>2</v>
      </c>
      <c r="E1697" s="5">
        <v>15</v>
      </c>
      <c r="F1697" s="5">
        <v>15</v>
      </c>
      <c r="G1697" s="8">
        <v>55</v>
      </c>
      <c r="H1697" s="13">
        <v>0.88709500000000008</v>
      </c>
    </row>
    <row r="1698" spans="1:8" x14ac:dyDescent="0.3">
      <c r="A1698" s="4">
        <v>20151007</v>
      </c>
      <c r="B1698" s="4">
        <v>2015</v>
      </c>
      <c r="C1698" s="4" t="s">
        <v>2</v>
      </c>
      <c r="D1698" s="4" t="s">
        <v>2</v>
      </c>
      <c r="E1698" s="5">
        <v>14.5</v>
      </c>
      <c r="F1698" s="5">
        <v>15</v>
      </c>
      <c r="G1698" s="8">
        <v>55</v>
      </c>
      <c r="H1698" s="13">
        <v>0.88709500000000008</v>
      </c>
    </row>
    <row r="1699" spans="1:8" x14ac:dyDescent="0.3">
      <c r="A1699" s="4">
        <v>20151007</v>
      </c>
      <c r="B1699" s="4">
        <v>2015</v>
      </c>
      <c r="C1699" s="4" t="s">
        <v>2</v>
      </c>
      <c r="D1699" s="4" t="s">
        <v>2</v>
      </c>
      <c r="E1699" s="5">
        <v>13.5</v>
      </c>
      <c r="F1699" s="5">
        <v>14</v>
      </c>
      <c r="G1699" s="8">
        <v>56</v>
      </c>
      <c r="H1699" s="13">
        <v>0.90322400000000003</v>
      </c>
    </row>
    <row r="1700" spans="1:8" x14ac:dyDescent="0.3">
      <c r="A1700" s="4">
        <v>20151007</v>
      </c>
      <c r="B1700" s="4">
        <v>2015</v>
      </c>
      <c r="C1700" s="4" t="s">
        <v>2</v>
      </c>
      <c r="D1700" s="4" t="s">
        <v>2</v>
      </c>
      <c r="E1700" s="5">
        <v>14</v>
      </c>
      <c r="F1700" s="5">
        <v>14</v>
      </c>
      <c r="G1700" s="8">
        <v>56</v>
      </c>
      <c r="H1700" s="13">
        <v>0.90322400000000003</v>
      </c>
    </row>
    <row r="1701" spans="1:8" x14ac:dyDescent="0.3">
      <c r="A1701" s="4">
        <v>20151007</v>
      </c>
      <c r="B1701" s="4">
        <v>2015</v>
      </c>
      <c r="C1701" s="4" t="s">
        <v>2</v>
      </c>
      <c r="D1701" s="4" t="s">
        <v>2</v>
      </c>
      <c r="E1701" s="5">
        <v>15</v>
      </c>
      <c r="F1701" s="5">
        <v>15</v>
      </c>
      <c r="G1701" s="8">
        <v>56</v>
      </c>
      <c r="H1701" s="13">
        <v>0.90322400000000003</v>
      </c>
    </row>
    <row r="1702" spans="1:8" x14ac:dyDescent="0.3">
      <c r="A1702" s="4">
        <v>20151007</v>
      </c>
      <c r="B1702" s="4">
        <v>2015</v>
      </c>
      <c r="C1702" s="4" t="s">
        <v>2</v>
      </c>
      <c r="D1702" s="4" t="s">
        <v>2</v>
      </c>
      <c r="E1702" s="5">
        <v>15</v>
      </c>
      <c r="F1702" s="5">
        <v>15</v>
      </c>
      <c r="G1702" s="8">
        <v>56</v>
      </c>
      <c r="H1702" s="13">
        <v>0.90322400000000003</v>
      </c>
    </row>
    <row r="1703" spans="1:8" x14ac:dyDescent="0.3">
      <c r="A1703" s="4">
        <v>20151007</v>
      </c>
      <c r="B1703" s="4">
        <v>2015</v>
      </c>
      <c r="C1703" s="4" t="s">
        <v>2</v>
      </c>
      <c r="D1703" s="4" t="s">
        <v>2</v>
      </c>
      <c r="E1703" s="5">
        <v>15</v>
      </c>
      <c r="F1703" s="5">
        <v>15</v>
      </c>
      <c r="G1703" s="8">
        <v>57</v>
      </c>
      <c r="H1703" s="13">
        <v>0.91935300000000009</v>
      </c>
    </row>
    <row r="1704" spans="1:8" x14ac:dyDescent="0.3">
      <c r="A1704" s="4">
        <v>20151007</v>
      </c>
      <c r="B1704" s="4">
        <v>2015</v>
      </c>
      <c r="C1704" s="4" t="s">
        <v>2</v>
      </c>
      <c r="D1704" s="4" t="s">
        <v>2</v>
      </c>
      <c r="E1704" s="5">
        <v>15</v>
      </c>
      <c r="F1704" s="5">
        <v>15</v>
      </c>
      <c r="G1704" s="8">
        <v>59</v>
      </c>
      <c r="H1704" s="13">
        <v>0.9516110000000001</v>
      </c>
    </row>
    <row r="1705" spans="1:8" x14ac:dyDescent="0.3">
      <c r="A1705" s="4">
        <v>20151007</v>
      </c>
      <c r="B1705" s="4">
        <v>2015</v>
      </c>
      <c r="C1705" s="4" t="s">
        <v>2</v>
      </c>
      <c r="D1705" s="4" t="s">
        <v>2</v>
      </c>
      <c r="E1705" s="5">
        <v>16</v>
      </c>
      <c r="F1705" s="5">
        <v>16</v>
      </c>
      <c r="G1705" s="8">
        <v>59</v>
      </c>
      <c r="H1705" s="13">
        <v>0.9516110000000001</v>
      </c>
    </row>
    <row r="1706" spans="1:8" x14ac:dyDescent="0.3">
      <c r="A1706" s="4">
        <v>20151007</v>
      </c>
      <c r="B1706" s="4">
        <v>2015</v>
      </c>
      <c r="C1706" s="4" t="s">
        <v>2</v>
      </c>
      <c r="D1706" s="4" t="s">
        <v>2</v>
      </c>
      <c r="E1706" s="5">
        <v>15.5</v>
      </c>
      <c r="F1706" s="5">
        <v>16</v>
      </c>
      <c r="G1706" s="8">
        <v>60</v>
      </c>
      <c r="H1706" s="13">
        <v>0.96774000000000004</v>
      </c>
    </row>
    <row r="1707" spans="1:8" x14ac:dyDescent="0.3">
      <c r="A1707" s="4">
        <v>20151007</v>
      </c>
      <c r="B1707" s="4">
        <v>2015</v>
      </c>
      <c r="C1707" s="4" t="s">
        <v>2</v>
      </c>
      <c r="D1707" s="4" t="s">
        <v>2</v>
      </c>
      <c r="E1707" s="5">
        <v>16</v>
      </c>
      <c r="F1707" s="5">
        <v>16</v>
      </c>
      <c r="G1707" s="8">
        <v>60</v>
      </c>
      <c r="H1707" s="13">
        <v>0.96774000000000004</v>
      </c>
    </row>
    <row r="1708" spans="1:8" x14ac:dyDescent="0.3">
      <c r="A1708" s="4">
        <v>20151007</v>
      </c>
      <c r="B1708" s="4">
        <v>2015</v>
      </c>
      <c r="C1708" s="4" t="s">
        <v>2</v>
      </c>
      <c r="D1708" s="4" t="s">
        <v>2</v>
      </c>
      <c r="E1708" s="5">
        <v>15</v>
      </c>
      <c r="F1708" s="5">
        <v>15</v>
      </c>
      <c r="G1708" s="8">
        <v>61</v>
      </c>
      <c r="H1708" s="13">
        <v>0.9838690000000001</v>
      </c>
    </row>
    <row r="1709" spans="1:8" x14ac:dyDescent="0.3">
      <c r="A1709" s="4">
        <v>20151007</v>
      </c>
      <c r="B1709" s="4">
        <v>2015</v>
      </c>
      <c r="C1709" s="4" t="s">
        <v>2</v>
      </c>
      <c r="D1709" s="4" t="s">
        <v>2</v>
      </c>
      <c r="E1709" s="5">
        <v>15</v>
      </c>
      <c r="F1709" s="5">
        <v>15</v>
      </c>
      <c r="G1709" s="8">
        <v>62</v>
      </c>
      <c r="H1709" s="13">
        <v>0.99999800000000005</v>
      </c>
    </row>
    <row r="1710" spans="1:8" x14ac:dyDescent="0.3">
      <c r="A1710" s="4">
        <v>20151007</v>
      </c>
      <c r="B1710" s="4">
        <v>2015</v>
      </c>
      <c r="C1710" s="4" t="s">
        <v>2</v>
      </c>
      <c r="D1710" s="4" t="s">
        <v>2</v>
      </c>
      <c r="E1710" s="5">
        <v>15.5</v>
      </c>
      <c r="F1710" s="5">
        <v>16</v>
      </c>
      <c r="G1710" s="8">
        <v>64</v>
      </c>
      <c r="H1710" s="13">
        <v>1.0322560000000001</v>
      </c>
    </row>
    <row r="1711" spans="1:8" x14ac:dyDescent="0.3">
      <c r="A1711" s="4">
        <v>20151007</v>
      </c>
      <c r="B1711" s="4">
        <v>2015</v>
      </c>
      <c r="C1711" s="4" t="s">
        <v>25</v>
      </c>
      <c r="D1711" s="4" t="s">
        <v>3</v>
      </c>
      <c r="E1711" s="5">
        <v>6</v>
      </c>
      <c r="F1711" s="5">
        <v>6</v>
      </c>
      <c r="G1711" s="8">
        <v>21</v>
      </c>
      <c r="H1711" s="13">
        <v>0.33870900000000004</v>
      </c>
    </row>
    <row r="1712" spans="1:8" x14ac:dyDescent="0.3">
      <c r="A1712" s="4">
        <v>20151007</v>
      </c>
      <c r="B1712" s="4">
        <v>2015</v>
      </c>
      <c r="C1712" s="4" t="s">
        <v>25</v>
      </c>
      <c r="D1712" s="4" t="s">
        <v>3</v>
      </c>
      <c r="E1712" s="5">
        <v>7</v>
      </c>
      <c r="F1712" s="5">
        <v>7</v>
      </c>
      <c r="G1712" s="8">
        <v>24</v>
      </c>
      <c r="H1712" s="13">
        <v>0.387096</v>
      </c>
    </row>
    <row r="1713" spans="1:8" x14ac:dyDescent="0.3">
      <c r="A1713" s="4">
        <v>20151007</v>
      </c>
      <c r="B1713" s="4">
        <v>2015</v>
      </c>
      <c r="C1713" s="4" t="s">
        <v>25</v>
      </c>
      <c r="D1713" s="4" t="s">
        <v>3</v>
      </c>
      <c r="E1713" s="5">
        <v>7</v>
      </c>
      <c r="F1713" s="5">
        <v>7</v>
      </c>
      <c r="G1713" s="8">
        <v>24</v>
      </c>
      <c r="H1713" s="13">
        <v>0.387096</v>
      </c>
    </row>
    <row r="1714" spans="1:8" x14ac:dyDescent="0.3">
      <c r="A1714" s="4">
        <v>20151007</v>
      </c>
      <c r="B1714" s="4">
        <v>2015</v>
      </c>
      <c r="C1714" s="4" t="s">
        <v>25</v>
      </c>
      <c r="D1714" s="4" t="s">
        <v>3</v>
      </c>
      <c r="E1714" s="5">
        <v>9</v>
      </c>
      <c r="F1714" s="5">
        <v>9</v>
      </c>
      <c r="G1714" s="8">
        <v>31</v>
      </c>
      <c r="H1714" s="13">
        <v>0.49999900000000003</v>
      </c>
    </row>
    <row r="1715" spans="1:8" x14ac:dyDescent="0.3">
      <c r="A1715" s="4">
        <v>20151007</v>
      </c>
      <c r="B1715" s="4">
        <v>2015</v>
      </c>
      <c r="C1715" s="4" t="s">
        <v>25</v>
      </c>
      <c r="D1715" s="4" t="s">
        <v>3</v>
      </c>
      <c r="E1715" s="5">
        <v>9</v>
      </c>
      <c r="F1715" s="5">
        <v>9</v>
      </c>
      <c r="G1715" s="8">
        <v>32</v>
      </c>
      <c r="H1715" s="13">
        <v>0.51612800000000003</v>
      </c>
    </row>
    <row r="1716" spans="1:8" x14ac:dyDescent="0.3">
      <c r="A1716" s="4">
        <v>20151007</v>
      </c>
      <c r="B1716" s="4">
        <v>2015</v>
      </c>
      <c r="C1716" s="4" t="s">
        <v>25</v>
      </c>
      <c r="D1716" s="4" t="s">
        <v>3</v>
      </c>
      <c r="E1716" s="5">
        <v>9</v>
      </c>
      <c r="F1716" s="5">
        <v>9</v>
      </c>
      <c r="G1716" s="8">
        <v>32</v>
      </c>
      <c r="H1716" s="13">
        <v>0.51612800000000003</v>
      </c>
    </row>
    <row r="1717" spans="1:8" x14ac:dyDescent="0.3">
      <c r="A1717" s="4">
        <v>20151007</v>
      </c>
      <c r="B1717" s="4">
        <v>2015</v>
      </c>
      <c r="C1717" s="4" t="s">
        <v>25</v>
      </c>
      <c r="D1717" s="4" t="s">
        <v>3</v>
      </c>
      <c r="E1717" s="5">
        <v>10</v>
      </c>
      <c r="F1717" s="5">
        <v>10</v>
      </c>
      <c r="G1717" s="8">
        <v>33</v>
      </c>
      <c r="H1717" s="13">
        <v>0.53225699999999998</v>
      </c>
    </row>
    <row r="1718" spans="1:8" x14ac:dyDescent="0.3">
      <c r="A1718" s="4">
        <v>20151007</v>
      </c>
      <c r="B1718" s="4">
        <v>2015</v>
      </c>
      <c r="C1718" s="4" t="s">
        <v>25</v>
      </c>
      <c r="D1718" s="4" t="s">
        <v>3</v>
      </c>
      <c r="E1718" s="5">
        <v>9.5</v>
      </c>
      <c r="F1718" s="5">
        <v>10</v>
      </c>
      <c r="G1718" s="8">
        <v>33</v>
      </c>
      <c r="H1718" s="13">
        <v>0.53225699999999998</v>
      </c>
    </row>
    <row r="1719" spans="1:8" x14ac:dyDescent="0.3">
      <c r="A1719" s="4">
        <v>20151007</v>
      </c>
      <c r="B1719" s="4">
        <v>2015</v>
      </c>
      <c r="C1719" s="4" t="s">
        <v>25</v>
      </c>
      <c r="D1719" s="4" t="s">
        <v>3</v>
      </c>
      <c r="E1719" s="5">
        <v>9</v>
      </c>
      <c r="F1719" s="5">
        <v>9</v>
      </c>
      <c r="G1719" s="8">
        <v>34</v>
      </c>
      <c r="H1719" s="13">
        <v>0.54838600000000004</v>
      </c>
    </row>
    <row r="1720" spans="1:8" x14ac:dyDescent="0.3">
      <c r="A1720" s="4">
        <v>20151007</v>
      </c>
      <c r="B1720" s="4">
        <v>2015</v>
      </c>
      <c r="C1720" s="4" t="s">
        <v>25</v>
      </c>
      <c r="D1720" s="4" t="s">
        <v>3</v>
      </c>
      <c r="E1720" s="5">
        <v>10</v>
      </c>
      <c r="F1720" s="5">
        <v>10</v>
      </c>
      <c r="G1720" s="8">
        <v>34</v>
      </c>
      <c r="H1720" s="13">
        <v>0.54838600000000004</v>
      </c>
    </row>
    <row r="1721" spans="1:8" x14ac:dyDescent="0.3">
      <c r="A1721" s="4">
        <v>20151007</v>
      </c>
      <c r="B1721" s="4">
        <v>2015</v>
      </c>
      <c r="C1721" s="4" t="s">
        <v>25</v>
      </c>
      <c r="D1721" s="4" t="s">
        <v>3</v>
      </c>
      <c r="E1721" s="5">
        <v>11</v>
      </c>
      <c r="F1721" s="5">
        <v>11</v>
      </c>
      <c r="G1721" s="8">
        <v>34</v>
      </c>
      <c r="H1721" s="13">
        <v>0.54838600000000004</v>
      </c>
    </row>
    <row r="1722" spans="1:8" x14ac:dyDescent="0.3">
      <c r="A1722" s="4">
        <v>20151007</v>
      </c>
      <c r="B1722" s="4">
        <v>2015</v>
      </c>
      <c r="C1722" s="4" t="s">
        <v>25</v>
      </c>
      <c r="D1722" s="4" t="s">
        <v>3</v>
      </c>
      <c r="E1722" s="5">
        <v>6</v>
      </c>
      <c r="F1722" s="5">
        <v>6</v>
      </c>
      <c r="G1722" s="8">
        <v>35</v>
      </c>
      <c r="H1722" s="13">
        <v>0.56451499999999999</v>
      </c>
    </row>
    <row r="1723" spans="1:8" x14ac:dyDescent="0.3">
      <c r="A1723" s="4">
        <v>20151007</v>
      </c>
      <c r="B1723" s="4">
        <v>2015</v>
      </c>
      <c r="C1723" s="4" t="s">
        <v>25</v>
      </c>
      <c r="D1723" s="4" t="s">
        <v>3</v>
      </c>
      <c r="E1723" s="5">
        <v>9</v>
      </c>
      <c r="F1723" s="5">
        <v>9</v>
      </c>
      <c r="G1723" s="8">
        <v>35</v>
      </c>
      <c r="H1723" s="13">
        <v>0.56451499999999999</v>
      </c>
    </row>
    <row r="1724" spans="1:8" x14ac:dyDescent="0.3">
      <c r="A1724" s="4">
        <v>20151007</v>
      </c>
      <c r="B1724" s="4">
        <v>2015</v>
      </c>
      <c r="C1724" s="4" t="s">
        <v>25</v>
      </c>
      <c r="D1724" s="4" t="s">
        <v>3</v>
      </c>
      <c r="E1724" s="5">
        <v>10</v>
      </c>
      <c r="F1724" s="5">
        <v>10</v>
      </c>
      <c r="G1724" s="8">
        <v>35</v>
      </c>
      <c r="H1724" s="13">
        <v>0.56451499999999999</v>
      </c>
    </row>
    <row r="1725" spans="1:8" x14ac:dyDescent="0.3">
      <c r="A1725" s="4">
        <v>20151007</v>
      </c>
      <c r="B1725" s="4">
        <v>2015</v>
      </c>
      <c r="C1725" s="4" t="s">
        <v>25</v>
      </c>
      <c r="D1725" s="4" t="s">
        <v>3</v>
      </c>
      <c r="E1725" s="5">
        <v>11</v>
      </c>
      <c r="F1725" s="5">
        <v>11</v>
      </c>
      <c r="G1725" s="8">
        <v>35</v>
      </c>
      <c r="H1725" s="13">
        <v>0.56451499999999999</v>
      </c>
    </row>
    <row r="1726" spans="1:8" x14ac:dyDescent="0.3">
      <c r="A1726" s="4">
        <v>20151007</v>
      </c>
      <c r="B1726" s="4">
        <v>2015</v>
      </c>
      <c r="C1726" s="4" t="s">
        <v>25</v>
      </c>
      <c r="D1726" s="4" t="s">
        <v>3</v>
      </c>
      <c r="E1726" s="5">
        <v>10</v>
      </c>
      <c r="F1726" s="5">
        <v>10</v>
      </c>
      <c r="G1726" s="8">
        <v>36</v>
      </c>
      <c r="H1726" s="13">
        <v>0.58064400000000005</v>
      </c>
    </row>
    <row r="1727" spans="1:8" x14ac:dyDescent="0.3">
      <c r="A1727" s="4">
        <v>20151007</v>
      </c>
      <c r="B1727" s="4">
        <v>2015</v>
      </c>
      <c r="C1727" s="4" t="s">
        <v>25</v>
      </c>
      <c r="D1727" s="4" t="s">
        <v>3</v>
      </c>
      <c r="E1727" s="5">
        <v>10</v>
      </c>
      <c r="F1727" s="5">
        <v>10</v>
      </c>
      <c r="G1727" s="8">
        <v>37</v>
      </c>
      <c r="H1727" s="13">
        <v>0.596773</v>
      </c>
    </row>
    <row r="1728" spans="1:8" x14ac:dyDescent="0.3">
      <c r="A1728" s="4">
        <v>20151007</v>
      </c>
      <c r="B1728" s="4">
        <v>2015</v>
      </c>
      <c r="C1728" s="4" t="s">
        <v>25</v>
      </c>
      <c r="D1728" s="4" t="s">
        <v>3</v>
      </c>
      <c r="E1728" s="5">
        <v>11</v>
      </c>
      <c r="F1728" s="5">
        <v>11</v>
      </c>
      <c r="G1728" s="8">
        <v>37</v>
      </c>
      <c r="H1728" s="13">
        <v>0.596773</v>
      </c>
    </row>
    <row r="1729" spans="1:8" x14ac:dyDescent="0.3">
      <c r="A1729" s="4">
        <v>20151007</v>
      </c>
      <c r="B1729" s="4">
        <v>2015</v>
      </c>
      <c r="C1729" s="4" t="s">
        <v>25</v>
      </c>
      <c r="D1729" s="4" t="s">
        <v>3</v>
      </c>
      <c r="E1729" s="5">
        <v>11</v>
      </c>
      <c r="F1729" s="5">
        <v>11</v>
      </c>
      <c r="G1729" s="8">
        <v>42</v>
      </c>
      <c r="H1729" s="13">
        <v>0.67741800000000008</v>
      </c>
    </row>
    <row r="1730" spans="1:8" x14ac:dyDescent="0.3">
      <c r="A1730" s="4">
        <v>20151007</v>
      </c>
      <c r="B1730" s="4">
        <v>2015</v>
      </c>
      <c r="C1730" s="4" t="s">
        <v>3</v>
      </c>
      <c r="D1730" s="4" t="s">
        <v>3</v>
      </c>
      <c r="E1730" s="5">
        <v>13</v>
      </c>
      <c r="F1730" s="5">
        <v>13</v>
      </c>
      <c r="G1730" s="8">
        <v>42</v>
      </c>
      <c r="H1730" s="13">
        <v>0.67741800000000008</v>
      </c>
    </row>
    <row r="1731" spans="1:8" x14ac:dyDescent="0.3">
      <c r="A1731" s="4">
        <v>20151007</v>
      </c>
      <c r="B1731" s="4">
        <v>2015</v>
      </c>
      <c r="C1731" s="4" t="s">
        <v>25</v>
      </c>
      <c r="D1731" s="4" t="s">
        <v>3</v>
      </c>
      <c r="G1731" s="8">
        <v>44</v>
      </c>
      <c r="H1731" s="13">
        <v>0.70967600000000008</v>
      </c>
    </row>
    <row r="1732" spans="1:8" x14ac:dyDescent="0.3">
      <c r="A1732" s="4">
        <v>20151007</v>
      </c>
      <c r="B1732" s="4">
        <v>2015</v>
      </c>
      <c r="C1732" s="4" t="s">
        <v>3</v>
      </c>
      <c r="D1732" s="4" t="s">
        <v>3</v>
      </c>
      <c r="E1732" s="5">
        <v>15</v>
      </c>
      <c r="F1732" s="5">
        <v>15</v>
      </c>
      <c r="G1732" s="8">
        <v>48</v>
      </c>
      <c r="H1732" s="13">
        <v>0.77419199999999999</v>
      </c>
    </row>
    <row r="1733" spans="1:8" x14ac:dyDescent="0.3">
      <c r="A1733" s="4">
        <v>20151007</v>
      </c>
      <c r="B1733" s="4">
        <v>2015</v>
      </c>
      <c r="C1733" s="4" t="s">
        <v>3</v>
      </c>
      <c r="D1733" s="4" t="s">
        <v>3</v>
      </c>
      <c r="E1733" s="5">
        <v>13</v>
      </c>
      <c r="F1733" s="5">
        <v>13</v>
      </c>
      <c r="G1733" s="8">
        <v>52</v>
      </c>
      <c r="H1733" s="13">
        <v>0.83870800000000001</v>
      </c>
    </row>
    <row r="1734" spans="1:8" x14ac:dyDescent="0.3">
      <c r="A1734" s="4">
        <v>20151007</v>
      </c>
      <c r="B1734" s="4">
        <v>2015</v>
      </c>
      <c r="C1734" s="4" t="s">
        <v>3</v>
      </c>
      <c r="D1734" s="4" t="s">
        <v>3</v>
      </c>
      <c r="E1734" s="5">
        <v>17</v>
      </c>
      <c r="F1734" s="5">
        <v>17</v>
      </c>
      <c r="G1734" s="8">
        <v>59</v>
      </c>
      <c r="H1734" s="13">
        <v>0.9516110000000001</v>
      </c>
    </row>
    <row r="1735" spans="1:8" x14ac:dyDescent="0.3">
      <c r="A1735" s="4">
        <v>20151007</v>
      </c>
      <c r="B1735" s="4">
        <v>2015</v>
      </c>
      <c r="C1735" s="4" t="s">
        <v>3</v>
      </c>
      <c r="D1735" s="4" t="s">
        <v>3</v>
      </c>
      <c r="E1735" s="5">
        <v>15</v>
      </c>
      <c r="F1735" s="5">
        <v>15</v>
      </c>
      <c r="G1735" s="8">
        <v>60</v>
      </c>
      <c r="H1735" s="13">
        <v>0.96774000000000004</v>
      </c>
    </row>
    <row r="1736" spans="1:8" x14ac:dyDescent="0.3">
      <c r="A1736" s="4">
        <v>20151007</v>
      </c>
      <c r="B1736" s="4">
        <v>2015</v>
      </c>
      <c r="C1736" s="4" t="s">
        <v>3</v>
      </c>
      <c r="D1736" s="4" t="s">
        <v>3</v>
      </c>
      <c r="E1736" s="5">
        <v>16</v>
      </c>
      <c r="F1736" s="5">
        <v>16</v>
      </c>
      <c r="G1736" s="8">
        <v>60</v>
      </c>
      <c r="H1736" s="13">
        <v>0.96774000000000004</v>
      </c>
    </row>
    <row r="1737" spans="1:8" x14ac:dyDescent="0.3">
      <c r="A1737" s="4">
        <v>20151007</v>
      </c>
      <c r="B1737" s="4">
        <v>2015</v>
      </c>
      <c r="C1737" s="4" t="s">
        <v>3</v>
      </c>
      <c r="D1737" s="4" t="s">
        <v>3</v>
      </c>
      <c r="E1737" s="5">
        <v>16</v>
      </c>
      <c r="F1737" s="5">
        <v>16</v>
      </c>
      <c r="G1737" s="8">
        <v>60</v>
      </c>
      <c r="H1737" s="13">
        <v>0.96774000000000004</v>
      </c>
    </row>
    <row r="1738" spans="1:8" x14ac:dyDescent="0.3">
      <c r="A1738" s="4">
        <v>20151007</v>
      </c>
      <c r="B1738" s="4">
        <v>2015</v>
      </c>
      <c r="C1738" s="4" t="s">
        <v>3</v>
      </c>
      <c r="D1738" s="4" t="s">
        <v>3</v>
      </c>
      <c r="E1738" s="5">
        <v>16</v>
      </c>
      <c r="F1738" s="5">
        <v>16</v>
      </c>
      <c r="G1738" s="8">
        <v>60</v>
      </c>
      <c r="H1738" s="13">
        <v>0.96774000000000004</v>
      </c>
    </row>
    <row r="1739" spans="1:8" x14ac:dyDescent="0.3">
      <c r="A1739" s="4">
        <v>20151007</v>
      </c>
      <c r="B1739" s="4">
        <v>2015</v>
      </c>
      <c r="C1739" s="4" t="s">
        <v>3</v>
      </c>
      <c r="D1739" s="4" t="s">
        <v>3</v>
      </c>
      <c r="E1739" s="5">
        <v>16</v>
      </c>
      <c r="F1739" s="5">
        <v>16</v>
      </c>
      <c r="G1739" s="8">
        <v>60</v>
      </c>
      <c r="H1739" s="13">
        <v>0.96774000000000004</v>
      </c>
    </row>
    <row r="1740" spans="1:8" x14ac:dyDescent="0.3">
      <c r="A1740" s="4">
        <v>20151007</v>
      </c>
      <c r="B1740" s="4">
        <v>2015</v>
      </c>
      <c r="C1740" s="4" t="s">
        <v>3</v>
      </c>
      <c r="D1740" s="4" t="s">
        <v>3</v>
      </c>
      <c r="E1740" s="5">
        <v>17</v>
      </c>
      <c r="F1740" s="5">
        <v>17</v>
      </c>
      <c r="G1740" s="8">
        <v>60</v>
      </c>
      <c r="H1740" s="13">
        <v>0.96774000000000004</v>
      </c>
    </row>
    <row r="1741" spans="1:8" x14ac:dyDescent="0.3">
      <c r="A1741" s="4">
        <v>20151007</v>
      </c>
      <c r="B1741" s="4">
        <v>2015</v>
      </c>
      <c r="C1741" s="4" t="s">
        <v>3</v>
      </c>
      <c r="D1741" s="4" t="s">
        <v>3</v>
      </c>
      <c r="E1741" s="5">
        <v>16</v>
      </c>
      <c r="F1741" s="5">
        <v>16</v>
      </c>
      <c r="G1741" s="8">
        <v>63</v>
      </c>
      <c r="H1741" s="13">
        <v>1.016127</v>
      </c>
    </row>
    <row r="1742" spans="1:8" x14ac:dyDescent="0.3">
      <c r="A1742" s="4">
        <v>20151007</v>
      </c>
      <c r="B1742" s="4">
        <v>2015</v>
      </c>
      <c r="C1742" s="4" t="s">
        <v>3</v>
      </c>
      <c r="D1742" s="4" t="s">
        <v>3</v>
      </c>
      <c r="E1742" s="5">
        <v>16.5</v>
      </c>
      <c r="F1742" s="5">
        <v>17</v>
      </c>
      <c r="G1742" s="8">
        <v>63</v>
      </c>
      <c r="H1742" s="13">
        <v>1.016127</v>
      </c>
    </row>
    <row r="1743" spans="1:8" x14ac:dyDescent="0.3">
      <c r="A1743" s="4">
        <v>20151007</v>
      </c>
      <c r="B1743" s="4">
        <v>2015</v>
      </c>
      <c r="C1743" s="4" t="s">
        <v>3</v>
      </c>
      <c r="D1743" s="4" t="s">
        <v>3</v>
      </c>
      <c r="E1743" s="5">
        <v>17</v>
      </c>
      <c r="F1743" s="5">
        <v>17</v>
      </c>
      <c r="G1743" s="8">
        <v>64</v>
      </c>
      <c r="H1743" s="13">
        <v>1.0322560000000001</v>
      </c>
    </row>
    <row r="1744" spans="1:8" x14ac:dyDescent="0.3">
      <c r="A1744" s="4">
        <v>20151007</v>
      </c>
      <c r="B1744" s="4">
        <v>2015</v>
      </c>
      <c r="C1744" s="4" t="s">
        <v>3</v>
      </c>
      <c r="D1744" s="4" t="s">
        <v>3</v>
      </c>
      <c r="E1744" s="5">
        <v>16</v>
      </c>
      <c r="F1744" s="5">
        <v>16</v>
      </c>
      <c r="G1744" s="8">
        <v>65</v>
      </c>
      <c r="H1744" s="13">
        <v>1.0483850000000001</v>
      </c>
    </row>
    <row r="1745" spans="1:8" x14ac:dyDescent="0.3">
      <c r="A1745" s="4">
        <v>20151007</v>
      </c>
      <c r="B1745" s="4">
        <v>2015</v>
      </c>
      <c r="C1745" s="4" t="s">
        <v>3</v>
      </c>
      <c r="D1745" s="4" t="s">
        <v>3</v>
      </c>
      <c r="E1745" s="5">
        <v>17</v>
      </c>
      <c r="F1745" s="5">
        <v>17</v>
      </c>
      <c r="G1745" s="8">
        <v>65</v>
      </c>
      <c r="H1745" s="13">
        <v>1.0483850000000001</v>
      </c>
    </row>
    <row r="1746" spans="1:8" x14ac:dyDescent="0.3">
      <c r="A1746" s="4">
        <v>20151007</v>
      </c>
      <c r="B1746" s="4">
        <v>2015</v>
      </c>
      <c r="C1746" s="4" t="s">
        <v>3</v>
      </c>
      <c r="D1746" s="4" t="s">
        <v>3</v>
      </c>
      <c r="E1746" s="5">
        <v>16.5</v>
      </c>
      <c r="F1746" s="5">
        <v>17</v>
      </c>
      <c r="G1746" s="8">
        <v>66</v>
      </c>
      <c r="H1746" s="13">
        <v>1.064514</v>
      </c>
    </row>
    <row r="1747" spans="1:8" x14ac:dyDescent="0.3">
      <c r="A1747" s="4">
        <v>20151007</v>
      </c>
      <c r="B1747" s="4">
        <v>2015</v>
      </c>
      <c r="C1747" s="4" t="s">
        <v>3</v>
      </c>
      <c r="D1747" s="4" t="s">
        <v>3</v>
      </c>
      <c r="E1747" s="5">
        <v>18</v>
      </c>
      <c r="F1747" s="5">
        <v>18</v>
      </c>
      <c r="G1747" s="8">
        <v>66</v>
      </c>
      <c r="H1747" s="13">
        <v>1.064514</v>
      </c>
    </row>
    <row r="1748" spans="1:8" x14ac:dyDescent="0.3">
      <c r="A1748" s="4">
        <v>20151007</v>
      </c>
      <c r="B1748" s="4">
        <v>2015</v>
      </c>
      <c r="C1748" s="4" t="s">
        <v>3</v>
      </c>
      <c r="D1748" s="4" t="s">
        <v>3</v>
      </c>
      <c r="E1748" s="5">
        <v>18</v>
      </c>
      <c r="F1748" s="5">
        <v>18</v>
      </c>
      <c r="G1748" s="8">
        <v>67</v>
      </c>
      <c r="H1748" s="13">
        <v>1.080643</v>
      </c>
    </row>
    <row r="1749" spans="1:8" x14ac:dyDescent="0.3">
      <c r="A1749" s="4">
        <v>20151007</v>
      </c>
      <c r="B1749" s="4">
        <v>2015</v>
      </c>
      <c r="C1749" s="4" t="s">
        <v>3</v>
      </c>
      <c r="D1749" s="4" t="s">
        <v>3</v>
      </c>
      <c r="E1749" s="5">
        <v>17</v>
      </c>
      <c r="F1749" s="5">
        <v>17</v>
      </c>
      <c r="G1749" s="8">
        <v>69</v>
      </c>
      <c r="H1749" s="13">
        <v>1.1129010000000001</v>
      </c>
    </row>
    <row r="1750" spans="1:8" x14ac:dyDescent="0.3">
      <c r="A1750" s="4">
        <v>20151007</v>
      </c>
      <c r="B1750" s="4">
        <v>2015</v>
      </c>
      <c r="C1750" s="4" t="s">
        <v>3</v>
      </c>
      <c r="D1750" s="4" t="s">
        <v>3</v>
      </c>
      <c r="E1750" s="5">
        <v>19</v>
      </c>
      <c r="F1750" s="5">
        <v>19</v>
      </c>
      <c r="G1750" s="8">
        <v>80</v>
      </c>
      <c r="H1750" s="13">
        <v>1.2903200000000001</v>
      </c>
    </row>
    <row r="1751" spans="1:8" x14ac:dyDescent="0.3">
      <c r="A1751" s="4">
        <v>20151210</v>
      </c>
      <c r="B1751" s="4">
        <v>2015</v>
      </c>
      <c r="C1751" s="4" t="s">
        <v>25</v>
      </c>
      <c r="D1751" s="4" t="s">
        <v>2</v>
      </c>
      <c r="E1751" s="5">
        <v>8</v>
      </c>
      <c r="F1751" s="5">
        <v>8</v>
      </c>
      <c r="G1751" s="8">
        <v>27</v>
      </c>
      <c r="H1751" s="13">
        <v>0.43548300000000001</v>
      </c>
    </row>
    <row r="1752" spans="1:8" x14ac:dyDescent="0.3">
      <c r="A1752" s="4">
        <v>20151210</v>
      </c>
      <c r="B1752" s="4">
        <v>2015</v>
      </c>
      <c r="C1752" s="4" t="s">
        <v>2</v>
      </c>
      <c r="D1752" s="4" t="s">
        <v>2</v>
      </c>
      <c r="E1752" s="5">
        <v>11</v>
      </c>
      <c r="F1752" s="5">
        <v>11</v>
      </c>
      <c r="G1752" s="8">
        <v>41</v>
      </c>
      <c r="H1752" s="13">
        <v>0.66128900000000002</v>
      </c>
    </row>
    <row r="1753" spans="1:8" x14ac:dyDescent="0.3">
      <c r="A1753" s="4">
        <v>20151210</v>
      </c>
      <c r="B1753" s="4">
        <v>2015</v>
      </c>
      <c r="C1753" s="4" t="s">
        <v>2</v>
      </c>
      <c r="D1753" s="4" t="s">
        <v>2</v>
      </c>
      <c r="E1753" s="5">
        <v>12</v>
      </c>
      <c r="F1753" s="5">
        <v>12</v>
      </c>
      <c r="G1753" s="8">
        <v>41</v>
      </c>
      <c r="H1753" s="13">
        <v>0.66128900000000002</v>
      </c>
    </row>
    <row r="1754" spans="1:8" x14ac:dyDescent="0.3">
      <c r="A1754" s="4">
        <v>20151210</v>
      </c>
      <c r="B1754" s="4">
        <v>2015</v>
      </c>
      <c r="C1754" s="4" t="s">
        <v>2</v>
      </c>
      <c r="D1754" s="4" t="s">
        <v>2</v>
      </c>
      <c r="E1754" s="5">
        <v>11.5</v>
      </c>
      <c r="F1754" s="5">
        <v>12</v>
      </c>
      <c r="G1754" s="8">
        <v>41</v>
      </c>
      <c r="H1754" s="13">
        <v>0.66128900000000002</v>
      </c>
    </row>
    <row r="1755" spans="1:8" x14ac:dyDescent="0.3">
      <c r="A1755" s="4">
        <v>20151210</v>
      </c>
      <c r="B1755" s="4">
        <v>2015</v>
      </c>
      <c r="C1755" s="4" t="s">
        <v>2</v>
      </c>
      <c r="D1755" s="4" t="s">
        <v>2</v>
      </c>
      <c r="E1755" s="5">
        <v>13</v>
      </c>
      <c r="F1755" s="5">
        <v>13</v>
      </c>
      <c r="G1755" s="8">
        <v>42</v>
      </c>
      <c r="H1755" s="13">
        <v>0.67741800000000008</v>
      </c>
    </row>
    <row r="1756" spans="1:8" x14ac:dyDescent="0.3">
      <c r="A1756" s="4">
        <v>20151210</v>
      </c>
      <c r="B1756" s="4">
        <v>2015</v>
      </c>
      <c r="C1756" s="4" t="s">
        <v>2</v>
      </c>
      <c r="D1756" s="4" t="s">
        <v>2</v>
      </c>
      <c r="E1756" s="5">
        <v>11.5</v>
      </c>
      <c r="F1756" s="5">
        <v>12</v>
      </c>
      <c r="G1756" s="8">
        <v>43</v>
      </c>
      <c r="H1756" s="13">
        <v>0.69354700000000002</v>
      </c>
    </row>
    <row r="1757" spans="1:8" x14ac:dyDescent="0.3">
      <c r="A1757" s="4">
        <v>20151210</v>
      </c>
      <c r="B1757" s="4">
        <v>2015</v>
      </c>
      <c r="C1757" s="4" t="s">
        <v>2</v>
      </c>
      <c r="D1757" s="4" t="s">
        <v>2</v>
      </c>
      <c r="E1757" s="5">
        <v>13</v>
      </c>
      <c r="F1757" s="5">
        <v>13</v>
      </c>
      <c r="G1757" s="8">
        <v>43</v>
      </c>
      <c r="H1757" s="13">
        <v>0.69354700000000002</v>
      </c>
    </row>
    <row r="1758" spans="1:8" x14ac:dyDescent="0.3">
      <c r="A1758" s="4">
        <v>20151210</v>
      </c>
      <c r="B1758" s="4">
        <v>2015</v>
      </c>
      <c r="C1758" s="4" t="s">
        <v>2</v>
      </c>
      <c r="D1758" s="4" t="s">
        <v>2</v>
      </c>
      <c r="E1758" s="5">
        <v>13</v>
      </c>
      <c r="F1758" s="5">
        <v>13</v>
      </c>
      <c r="G1758" s="8">
        <v>44</v>
      </c>
      <c r="H1758" s="13">
        <v>0.70967600000000008</v>
      </c>
    </row>
    <row r="1759" spans="1:8" x14ac:dyDescent="0.3">
      <c r="A1759" s="4">
        <v>20151210</v>
      </c>
      <c r="B1759" s="4">
        <v>2015</v>
      </c>
      <c r="C1759" s="4" t="s">
        <v>2</v>
      </c>
      <c r="D1759" s="4" t="s">
        <v>2</v>
      </c>
      <c r="E1759" s="5">
        <v>12.5</v>
      </c>
      <c r="F1759" s="5">
        <v>13</v>
      </c>
      <c r="G1759" s="8">
        <v>44</v>
      </c>
      <c r="H1759" s="13">
        <v>0.70967600000000008</v>
      </c>
    </row>
    <row r="1760" spans="1:8" x14ac:dyDescent="0.3">
      <c r="A1760" s="4">
        <v>20151210</v>
      </c>
      <c r="B1760" s="4">
        <v>2015</v>
      </c>
      <c r="C1760" s="4" t="s">
        <v>2</v>
      </c>
      <c r="D1760" s="4" t="s">
        <v>2</v>
      </c>
      <c r="E1760" s="5">
        <v>12</v>
      </c>
      <c r="F1760" s="5">
        <v>12</v>
      </c>
      <c r="G1760" s="8">
        <v>45</v>
      </c>
      <c r="H1760" s="13">
        <v>0.72580500000000003</v>
      </c>
    </row>
    <row r="1761" spans="1:8" x14ac:dyDescent="0.3">
      <c r="A1761" s="4">
        <v>20151210</v>
      </c>
      <c r="B1761" s="4">
        <v>2015</v>
      </c>
      <c r="C1761" s="4" t="s">
        <v>2</v>
      </c>
      <c r="D1761" s="4" t="s">
        <v>2</v>
      </c>
      <c r="E1761" s="5">
        <v>13</v>
      </c>
      <c r="F1761" s="5">
        <v>13</v>
      </c>
      <c r="G1761" s="8">
        <v>45</v>
      </c>
      <c r="H1761" s="13">
        <v>0.72580500000000003</v>
      </c>
    </row>
    <row r="1762" spans="1:8" x14ac:dyDescent="0.3">
      <c r="A1762" s="4">
        <v>20151210</v>
      </c>
      <c r="B1762" s="4">
        <v>2015</v>
      </c>
      <c r="C1762" s="4" t="s">
        <v>2</v>
      </c>
      <c r="D1762" s="4" t="s">
        <v>2</v>
      </c>
      <c r="E1762" s="5">
        <v>13</v>
      </c>
      <c r="F1762" s="5">
        <v>13</v>
      </c>
      <c r="G1762" s="8">
        <v>46</v>
      </c>
      <c r="H1762" s="13">
        <v>0.74193400000000009</v>
      </c>
    </row>
    <row r="1763" spans="1:8" x14ac:dyDescent="0.3">
      <c r="A1763" s="4">
        <v>20151210</v>
      </c>
      <c r="B1763" s="4">
        <v>2015</v>
      </c>
      <c r="C1763" s="4" t="s">
        <v>2</v>
      </c>
      <c r="D1763" s="4" t="s">
        <v>2</v>
      </c>
      <c r="E1763" s="5">
        <v>13</v>
      </c>
      <c r="F1763" s="5">
        <v>13</v>
      </c>
      <c r="G1763" s="8">
        <v>46</v>
      </c>
      <c r="H1763" s="13">
        <v>0.74193400000000009</v>
      </c>
    </row>
    <row r="1764" spans="1:8" x14ac:dyDescent="0.3">
      <c r="A1764" s="4">
        <v>20151210</v>
      </c>
      <c r="B1764" s="4">
        <v>2015</v>
      </c>
      <c r="C1764" s="4" t="s">
        <v>2</v>
      </c>
      <c r="D1764" s="4" t="s">
        <v>2</v>
      </c>
      <c r="E1764" s="5">
        <v>13.5</v>
      </c>
      <c r="F1764" s="5">
        <v>14</v>
      </c>
      <c r="G1764" s="8">
        <v>46</v>
      </c>
      <c r="H1764" s="13">
        <v>0.74193400000000009</v>
      </c>
    </row>
    <row r="1765" spans="1:8" x14ac:dyDescent="0.3">
      <c r="A1765" s="4">
        <v>20151210</v>
      </c>
      <c r="B1765" s="4">
        <v>2015</v>
      </c>
      <c r="C1765" s="4" t="s">
        <v>2</v>
      </c>
      <c r="D1765" s="4" t="s">
        <v>2</v>
      </c>
      <c r="E1765" s="5">
        <v>13</v>
      </c>
      <c r="F1765" s="5">
        <v>13</v>
      </c>
      <c r="G1765" s="8">
        <v>47</v>
      </c>
      <c r="H1765" s="13">
        <v>0.75806300000000004</v>
      </c>
    </row>
    <row r="1766" spans="1:8" x14ac:dyDescent="0.3">
      <c r="A1766" s="4">
        <v>20151210</v>
      </c>
      <c r="B1766" s="4">
        <v>2015</v>
      </c>
      <c r="C1766" s="4" t="s">
        <v>2</v>
      </c>
      <c r="D1766" s="4" t="s">
        <v>2</v>
      </c>
      <c r="E1766" s="5">
        <v>13</v>
      </c>
      <c r="F1766" s="5">
        <v>13</v>
      </c>
      <c r="G1766" s="8">
        <v>47</v>
      </c>
      <c r="H1766" s="13">
        <v>0.75806300000000004</v>
      </c>
    </row>
    <row r="1767" spans="1:8" x14ac:dyDescent="0.3">
      <c r="A1767" s="4">
        <v>20151210</v>
      </c>
      <c r="B1767" s="4">
        <v>2015</v>
      </c>
      <c r="C1767" s="4" t="s">
        <v>2</v>
      </c>
      <c r="D1767" s="4" t="s">
        <v>2</v>
      </c>
      <c r="E1767" s="5">
        <v>13</v>
      </c>
      <c r="F1767" s="5">
        <v>13</v>
      </c>
      <c r="G1767" s="8">
        <v>47</v>
      </c>
      <c r="H1767" s="13">
        <v>0.75806300000000004</v>
      </c>
    </row>
    <row r="1768" spans="1:8" x14ac:dyDescent="0.3">
      <c r="A1768" s="4">
        <v>20151210</v>
      </c>
      <c r="B1768" s="4">
        <v>2015</v>
      </c>
      <c r="C1768" s="4" t="s">
        <v>2</v>
      </c>
      <c r="D1768" s="4" t="s">
        <v>2</v>
      </c>
      <c r="E1768" s="5">
        <v>13</v>
      </c>
      <c r="F1768" s="5">
        <v>13</v>
      </c>
      <c r="G1768" s="8">
        <v>47</v>
      </c>
      <c r="H1768" s="13">
        <v>0.75806300000000004</v>
      </c>
    </row>
    <row r="1769" spans="1:8" x14ac:dyDescent="0.3">
      <c r="A1769" s="4">
        <v>20151210</v>
      </c>
      <c r="B1769" s="4">
        <v>2015</v>
      </c>
      <c r="C1769" s="4" t="s">
        <v>2</v>
      </c>
      <c r="D1769" s="4" t="s">
        <v>2</v>
      </c>
      <c r="E1769" s="5">
        <v>13</v>
      </c>
      <c r="F1769" s="5">
        <v>13</v>
      </c>
      <c r="G1769" s="8">
        <v>47</v>
      </c>
      <c r="H1769" s="13">
        <v>0.75806300000000004</v>
      </c>
    </row>
    <row r="1770" spans="1:8" x14ac:dyDescent="0.3">
      <c r="A1770" s="4">
        <v>20151210</v>
      </c>
      <c r="B1770" s="4">
        <v>2015</v>
      </c>
      <c r="C1770" s="4" t="s">
        <v>2</v>
      </c>
      <c r="D1770" s="4" t="s">
        <v>2</v>
      </c>
      <c r="E1770" s="5">
        <v>14</v>
      </c>
      <c r="F1770" s="5">
        <v>14</v>
      </c>
      <c r="G1770" s="8">
        <v>47</v>
      </c>
      <c r="H1770" s="13">
        <v>0.75806300000000004</v>
      </c>
    </row>
    <row r="1771" spans="1:8" x14ac:dyDescent="0.3">
      <c r="A1771" s="4">
        <v>20151210</v>
      </c>
      <c r="B1771" s="4">
        <v>2015</v>
      </c>
      <c r="C1771" s="4" t="s">
        <v>2</v>
      </c>
      <c r="D1771" s="4" t="s">
        <v>2</v>
      </c>
      <c r="E1771" s="5">
        <v>15</v>
      </c>
      <c r="F1771" s="5">
        <v>15</v>
      </c>
      <c r="G1771" s="8">
        <v>47</v>
      </c>
      <c r="H1771" s="13">
        <v>0.75806300000000004</v>
      </c>
    </row>
    <row r="1772" spans="1:8" x14ac:dyDescent="0.3">
      <c r="A1772" s="4">
        <v>20151210</v>
      </c>
      <c r="B1772" s="4">
        <v>2015</v>
      </c>
      <c r="C1772" s="4" t="s">
        <v>2</v>
      </c>
      <c r="D1772" s="4" t="s">
        <v>2</v>
      </c>
      <c r="E1772" s="5">
        <v>13</v>
      </c>
      <c r="F1772" s="5">
        <v>13</v>
      </c>
      <c r="G1772" s="8">
        <v>48</v>
      </c>
      <c r="H1772" s="13">
        <v>0.77419199999999999</v>
      </c>
    </row>
    <row r="1773" spans="1:8" x14ac:dyDescent="0.3">
      <c r="A1773" s="4">
        <v>20151210</v>
      </c>
      <c r="B1773" s="4">
        <v>2015</v>
      </c>
      <c r="C1773" s="4" t="s">
        <v>2</v>
      </c>
      <c r="D1773" s="4" t="s">
        <v>2</v>
      </c>
      <c r="E1773" s="5">
        <v>14</v>
      </c>
      <c r="F1773" s="5">
        <v>14</v>
      </c>
      <c r="G1773" s="8">
        <v>48</v>
      </c>
      <c r="H1773" s="13">
        <v>0.77419199999999999</v>
      </c>
    </row>
    <row r="1774" spans="1:8" x14ac:dyDescent="0.3">
      <c r="A1774" s="4">
        <v>20151210</v>
      </c>
      <c r="B1774" s="4">
        <v>2015</v>
      </c>
      <c r="C1774" s="4" t="s">
        <v>2</v>
      </c>
      <c r="D1774" s="4" t="s">
        <v>2</v>
      </c>
      <c r="E1774" s="5">
        <v>13</v>
      </c>
      <c r="F1774" s="5">
        <v>13</v>
      </c>
      <c r="G1774" s="8">
        <v>49</v>
      </c>
      <c r="H1774" s="13">
        <v>0.79032100000000005</v>
      </c>
    </row>
    <row r="1775" spans="1:8" x14ac:dyDescent="0.3">
      <c r="A1775" s="4">
        <v>20151210</v>
      </c>
      <c r="B1775" s="4">
        <v>2015</v>
      </c>
      <c r="C1775" s="4" t="s">
        <v>2</v>
      </c>
      <c r="D1775" s="4" t="s">
        <v>2</v>
      </c>
      <c r="E1775" s="5">
        <v>13.5</v>
      </c>
      <c r="F1775" s="5">
        <v>14</v>
      </c>
      <c r="G1775" s="8">
        <v>49</v>
      </c>
      <c r="H1775" s="13">
        <v>0.79032100000000005</v>
      </c>
    </row>
    <row r="1776" spans="1:8" x14ac:dyDescent="0.3">
      <c r="A1776" s="4">
        <v>20151210</v>
      </c>
      <c r="B1776" s="4">
        <v>2015</v>
      </c>
      <c r="C1776" s="4" t="s">
        <v>2</v>
      </c>
      <c r="D1776" s="4" t="s">
        <v>2</v>
      </c>
      <c r="E1776" s="5">
        <v>13.5</v>
      </c>
      <c r="F1776" s="5">
        <v>14</v>
      </c>
      <c r="G1776" s="8">
        <v>49</v>
      </c>
      <c r="H1776" s="13">
        <v>0.79032100000000005</v>
      </c>
    </row>
    <row r="1777" spans="1:8" x14ac:dyDescent="0.3">
      <c r="A1777" s="4">
        <v>20151210</v>
      </c>
      <c r="B1777" s="4">
        <v>2015</v>
      </c>
      <c r="C1777" s="4" t="s">
        <v>2</v>
      </c>
      <c r="D1777" s="4" t="s">
        <v>2</v>
      </c>
      <c r="E1777" s="5">
        <v>15</v>
      </c>
      <c r="F1777" s="5">
        <v>15</v>
      </c>
      <c r="G1777" s="8">
        <v>49</v>
      </c>
      <c r="H1777" s="13">
        <v>0.79032100000000005</v>
      </c>
    </row>
    <row r="1778" spans="1:8" x14ac:dyDescent="0.3">
      <c r="A1778" s="4">
        <v>20151210</v>
      </c>
      <c r="B1778" s="4">
        <v>2015</v>
      </c>
      <c r="C1778" s="4" t="s">
        <v>2</v>
      </c>
      <c r="D1778" s="4" t="s">
        <v>2</v>
      </c>
      <c r="G1778" s="8">
        <v>49</v>
      </c>
      <c r="H1778" s="13">
        <v>0.79032100000000005</v>
      </c>
    </row>
    <row r="1779" spans="1:8" x14ac:dyDescent="0.3">
      <c r="A1779" s="4">
        <v>20151210</v>
      </c>
      <c r="B1779" s="4">
        <v>2015</v>
      </c>
      <c r="C1779" s="4" t="s">
        <v>2</v>
      </c>
      <c r="D1779" s="4" t="s">
        <v>2</v>
      </c>
      <c r="E1779" s="5">
        <v>13</v>
      </c>
      <c r="F1779" s="5">
        <v>13</v>
      </c>
      <c r="G1779" s="8">
        <v>50</v>
      </c>
      <c r="H1779" s="13">
        <v>0.80645</v>
      </c>
    </row>
    <row r="1780" spans="1:8" x14ac:dyDescent="0.3">
      <c r="A1780" s="4">
        <v>20151210</v>
      </c>
      <c r="B1780" s="4">
        <v>2015</v>
      </c>
      <c r="C1780" s="4" t="s">
        <v>2</v>
      </c>
      <c r="D1780" s="4" t="s">
        <v>2</v>
      </c>
      <c r="E1780" s="5">
        <v>13</v>
      </c>
      <c r="F1780" s="5">
        <v>13</v>
      </c>
      <c r="G1780" s="8">
        <v>50</v>
      </c>
      <c r="H1780" s="13">
        <v>0.80645</v>
      </c>
    </row>
    <row r="1781" spans="1:8" x14ac:dyDescent="0.3">
      <c r="A1781" s="4">
        <v>20151210</v>
      </c>
      <c r="B1781" s="4">
        <v>2015</v>
      </c>
      <c r="C1781" s="4" t="s">
        <v>2</v>
      </c>
      <c r="D1781" s="4" t="s">
        <v>2</v>
      </c>
      <c r="E1781" s="5">
        <v>13</v>
      </c>
      <c r="F1781" s="5">
        <v>13</v>
      </c>
      <c r="G1781" s="8">
        <v>50</v>
      </c>
      <c r="H1781" s="13">
        <v>0.80645</v>
      </c>
    </row>
    <row r="1782" spans="1:8" x14ac:dyDescent="0.3">
      <c r="A1782" s="4">
        <v>20151210</v>
      </c>
      <c r="B1782" s="4">
        <v>2015</v>
      </c>
      <c r="C1782" s="4" t="s">
        <v>2</v>
      </c>
      <c r="D1782" s="4" t="s">
        <v>2</v>
      </c>
      <c r="E1782" s="5">
        <v>14</v>
      </c>
      <c r="F1782" s="5">
        <v>14</v>
      </c>
      <c r="G1782" s="8">
        <v>50</v>
      </c>
      <c r="H1782" s="13">
        <v>0.80645</v>
      </c>
    </row>
    <row r="1783" spans="1:8" x14ac:dyDescent="0.3">
      <c r="A1783" s="4">
        <v>20151210</v>
      </c>
      <c r="B1783" s="4">
        <v>2015</v>
      </c>
      <c r="C1783" s="4" t="s">
        <v>2</v>
      </c>
      <c r="D1783" s="4" t="s">
        <v>2</v>
      </c>
      <c r="E1783" s="5">
        <v>14</v>
      </c>
      <c r="F1783" s="5">
        <v>14</v>
      </c>
      <c r="G1783" s="8">
        <v>50</v>
      </c>
      <c r="H1783" s="13">
        <v>0.80645</v>
      </c>
    </row>
    <row r="1784" spans="1:8" x14ac:dyDescent="0.3">
      <c r="A1784" s="4">
        <v>20151210</v>
      </c>
      <c r="B1784" s="4">
        <v>2015</v>
      </c>
      <c r="C1784" s="4" t="s">
        <v>2</v>
      </c>
      <c r="D1784" s="4" t="s">
        <v>2</v>
      </c>
      <c r="E1784" s="5">
        <v>14</v>
      </c>
      <c r="F1784" s="5">
        <v>14</v>
      </c>
      <c r="G1784" s="8">
        <v>50</v>
      </c>
      <c r="H1784" s="13">
        <v>0.80645</v>
      </c>
    </row>
    <row r="1785" spans="1:8" x14ac:dyDescent="0.3">
      <c r="A1785" s="4">
        <v>20151210</v>
      </c>
      <c r="B1785" s="4">
        <v>2015</v>
      </c>
      <c r="C1785" s="4" t="s">
        <v>2</v>
      </c>
      <c r="D1785" s="4" t="s">
        <v>2</v>
      </c>
      <c r="E1785" s="5">
        <v>14</v>
      </c>
      <c r="F1785" s="5">
        <v>14</v>
      </c>
      <c r="G1785" s="8">
        <v>50</v>
      </c>
      <c r="H1785" s="13">
        <v>0.80645</v>
      </c>
    </row>
    <row r="1786" spans="1:8" x14ac:dyDescent="0.3">
      <c r="A1786" s="4">
        <v>20151210</v>
      </c>
      <c r="B1786" s="4">
        <v>2015</v>
      </c>
      <c r="C1786" s="4" t="s">
        <v>2</v>
      </c>
      <c r="D1786" s="4" t="s">
        <v>2</v>
      </c>
      <c r="E1786" s="5" t="s">
        <v>15</v>
      </c>
      <c r="F1786" s="5">
        <v>14</v>
      </c>
      <c r="G1786" s="8">
        <v>50</v>
      </c>
      <c r="H1786" s="13">
        <v>0.80645</v>
      </c>
    </row>
    <row r="1787" spans="1:8" x14ac:dyDescent="0.3">
      <c r="A1787" s="4">
        <v>20151210</v>
      </c>
      <c r="B1787" s="4">
        <v>2015</v>
      </c>
      <c r="C1787" s="4" t="s">
        <v>2</v>
      </c>
      <c r="D1787" s="4" t="s">
        <v>2</v>
      </c>
      <c r="E1787" s="5">
        <v>14</v>
      </c>
      <c r="F1787" s="5">
        <v>14</v>
      </c>
      <c r="G1787" s="8">
        <v>50</v>
      </c>
      <c r="H1787" s="13">
        <v>0.80645</v>
      </c>
    </row>
    <row r="1788" spans="1:8" x14ac:dyDescent="0.3">
      <c r="A1788" s="4">
        <v>20151210</v>
      </c>
      <c r="B1788" s="4">
        <v>2015</v>
      </c>
      <c r="C1788" s="4" t="s">
        <v>2</v>
      </c>
      <c r="D1788" s="4" t="s">
        <v>2</v>
      </c>
      <c r="E1788" s="5">
        <v>13</v>
      </c>
      <c r="F1788" s="5">
        <v>13</v>
      </c>
      <c r="G1788" s="8">
        <v>51</v>
      </c>
      <c r="H1788" s="13">
        <v>0.82257900000000006</v>
      </c>
    </row>
    <row r="1789" spans="1:8" x14ac:dyDescent="0.3">
      <c r="A1789" s="4">
        <v>20151210</v>
      </c>
      <c r="B1789" s="4">
        <v>2015</v>
      </c>
      <c r="C1789" s="4" t="s">
        <v>2</v>
      </c>
      <c r="D1789" s="4" t="s">
        <v>2</v>
      </c>
      <c r="E1789" s="5" t="s">
        <v>28</v>
      </c>
      <c r="F1789" s="5">
        <v>13</v>
      </c>
      <c r="G1789" s="8">
        <v>51</v>
      </c>
      <c r="H1789" s="13">
        <v>0.82257900000000006</v>
      </c>
    </row>
    <row r="1790" spans="1:8" x14ac:dyDescent="0.3">
      <c r="A1790" s="4">
        <v>20151210</v>
      </c>
      <c r="B1790" s="4">
        <v>2015</v>
      </c>
      <c r="C1790" s="4" t="s">
        <v>2</v>
      </c>
      <c r="D1790" s="4" t="s">
        <v>2</v>
      </c>
      <c r="E1790" s="5">
        <v>13.5</v>
      </c>
      <c r="F1790" s="5">
        <v>14</v>
      </c>
      <c r="G1790" s="8">
        <v>51</v>
      </c>
      <c r="H1790" s="13">
        <v>0.82257900000000006</v>
      </c>
    </row>
    <row r="1791" spans="1:8" x14ac:dyDescent="0.3">
      <c r="A1791" s="4">
        <v>20151210</v>
      </c>
      <c r="B1791" s="4">
        <v>2015</v>
      </c>
      <c r="C1791" s="4" t="s">
        <v>2</v>
      </c>
      <c r="D1791" s="4" t="s">
        <v>2</v>
      </c>
      <c r="E1791" s="5">
        <v>14</v>
      </c>
      <c r="F1791" s="5">
        <v>14</v>
      </c>
      <c r="G1791" s="8">
        <v>51</v>
      </c>
      <c r="H1791" s="13">
        <v>0.82257900000000006</v>
      </c>
    </row>
    <row r="1792" spans="1:8" x14ac:dyDescent="0.3">
      <c r="A1792" s="4">
        <v>20151210</v>
      </c>
      <c r="B1792" s="4">
        <v>2015</v>
      </c>
      <c r="C1792" s="4" t="s">
        <v>2</v>
      </c>
      <c r="D1792" s="4" t="s">
        <v>2</v>
      </c>
      <c r="E1792" s="5">
        <v>14</v>
      </c>
      <c r="F1792" s="5">
        <v>14</v>
      </c>
      <c r="G1792" s="8">
        <v>51</v>
      </c>
      <c r="H1792" s="13">
        <v>0.82257900000000006</v>
      </c>
    </row>
    <row r="1793" spans="1:8" x14ac:dyDescent="0.3">
      <c r="A1793" s="4">
        <v>20151210</v>
      </c>
      <c r="B1793" s="4">
        <v>2015</v>
      </c>
      <c r="C1793" s="4" t="s">
        <v>2</v>
      </c>
      <c r="D1793" s="4" t="s">
        <v>2</v>
      </c>
      <c r="E1793" s="5">
        <v>15</v>
      </c>
      <c r="F1793" s="5">
        <v>15</v>
      </c>
      <c r="G1793" s="8">
        <v>51</v>
      </c>
      <c r="H1793" s="13">
        <v>0.82257900000000006</v>
      </c>
    </row>
    <row r="1794" spans="1:8" x14ac:dyDescent="0.3">
      <c r="A1794" s="4">
        <v>20151210</v>
      </c>
      <c r="B1794" s="4">
        <v>2015</v>
      </c>
      <c r="C1794" s="4" t="s">
        <v>2</v>
      </c>
      <c r="D1794" s="4" t="s">
        <v>2</v>
      </c>
      <c r="E1794" s="5">
        <v>14</v>
      </c>
      <c r="F1794" s="5">
        <v>14</v>
      </c>
      <c r="G1794" s="8">
        <v>52</v>
      </c>
      <c r="H1794" s="13">
        <v>0.83870800000000001</v>
      </c>
    </row>
    <row r="1795" spans="1:8" x14ac:dyDescent="0.3">
      <c r="A1795" s="4">
        <v>20151210</v>
      </c>
      <c r="B1795" s="4">
        <v>2015</v>
      </c>
      <c r="C1795" s="4" t="s">
        <v>2</v>
      </c>
      <c r="D1795" s="4" t="s">
        <v>2</v>
      </c>
      <c r="E1795" s="5">
        <v>15</v>
      </c>
      <c r="F1795" s="5">
        <v>15</v>
      </c>
      <c r="G1795" s="8">
        <v>52</v>
      </c>
      <c r="H1795" s="13">
        <v>0.83870800000000001</v>
      </c>
    </row>
    <row r="1796" spans="1:8" x14ac:dyDescent="0.3">
      <c r="A1796" s="4">
        <v>20151210</v>
      </c>
      <c r="B1796" s="4">
        <v>2015</v>
      </c>
      <c r="C1796" s="4" t="s">
        <v>2</v>
      </c>
      <c r="D1796" s="4" t="s">
        <v>2</v>
      </c>
      <c r="E1796" s="5">
        <v>14</v>
      </c>
      <c r="F1796" s="5">
        <v>14</v>
      </c>
      <c r="G1796" s="8">
        <v>53</v>
      </c>
      <c r="H1796" s="13">
        <v>0.85483700000000007</v>
      </c>
    </row>
    <row r="1797" spans="1:8" x14ac:dyDescent="0.3">
      <c r="A1797" s="4">
        <v>20151210</v>
      </c>
      <c r="B1797" s="4">
        <v>2015</v>
      </c>
      <c r="C1797" s="4" t="s">
        <v>2</v>
      </c>
      <c r="D1797" s="4" t="s">
        <v>2</v>
      </c>
      <c r="E1797" s="5">
        <v>14</v>
      </c>
      <c r="F1797" s="5">
        <v>14</v>
      </c>
      <c r="G1797" s="8">
        <v>53</v>
      </c>
      <c r="H1797" s="13">
        <v>0.85483700000000007</v>
      </c>
    </row>
    <row r="1798" spans="1:8" x14ac:dyDescent="0.3">
      <c r="A1798" s="4">
        <v>20151210</v>
      </c>
      <c r="B1798" s="4">
        <v>2015</v>
      </c>
      <c r="C1798" s="4" t="s">
        <v>2</v>
      </c>
      <c r="D1798" s="4" t="s">
        <v>2</v>
      </c>
      <c r="E1798" s="5">
        <v>14</v>
      </c>
      <c r="F1798" s="5">
        <v>14</v>
      </c>
      <c r="G1798" s="8">
        <v>53</v>
      </c>
      <c r="H1798" s="13">
        <v>0.85483700000000007</v>
      </c>
    </row>
    <row r="1799" spans="1:8" x14ac:dyDescent="0.3">
      <c r="A1799" s="4">
        <v>20151210</v>
      </c>
      <c r="B1799" s="4">
        <v>2015</v>
      </c>
      <c r="C1799" s="4" t="s">
        <v>2</v>
      </c>
      <c r="D1799" s="4" t="s">
        <v>2</v>
      </c>
      <c r="E1799" s="5">
        <v>14</v>
      </c>
      <c r="F1799" s="5">
        <v>14</v>
      </c>
      <c r="G1799" s="8">
        <v>53</v>
      </c>
      <c r="H1799" s="13">
        <v>0.85483700000000007</v>
      </c>
    </row>
    <row r="1800" spans="1:8" x14ac:dyDescent="0.3">
      <c r="A1800" s="4">
        <v>20151210</v>
      </c>
      <c r="B1800" s="4">
        <v>2015</v>
      </c>
      <c r="C1800" s="4" t="s">
        <v>2</v>
      </c>
      <c r="D1800" s="4" t="s">
        <v>2</v>
      </c>
      <c r="E1800" s="5">
        <v>14</v>
      </c>
      <c r="F1800" s="5">
        <v>14</v>
      </c>
      <c r="G1800" s="8">
        <v>53</v>
      </c>
      <c r="H1800" s="13">
        <v>0.85483700000000007</v>
      </c>
    </row>
    <row r="1801" spans="1:8" x14ac:dyDescent="0.3">
      <c r="A1801" s="4">
        <v>20151210</v>
      </c>
      <c r="B1801" s="4">
        <v>2015</v>
      </c>
      <c r="C1801" s="4" t="s">
        <v>2</v>
      </c>
      <c r="D1801" s="4" t="s">
        <v>2</v>
      </c>
      <c r="E1801" s="5">
        <v>14</v>
      </c>
      <c r="F1801" s="5">
        <v>14</v>
      </c>
      <c r="G1801" s="8">
        <v>53</v>
      </c>
      <c r="H1801" s="13">
        <v>0.85483700000000007</v>
      </c>
    </row>
    <row r="1802" spans="1:8" x14ac:dyDescent="0.3">
      <c r="A1802" s="4">
        <v>20151210</v>
      </c>
      <c r="B1802" s="4">
        <v>2015</v>
      </c>
      <c r="C1802" s="4" t="s">
        <v>2</v>
      </c>
      <c r="D1802" s="4" t="s">
        <v>2</v>
      </c>
      <c r="E1802" s="5">
        <v>15</v>
      </c>
      <c r="F1802" s="5">
        <v>15</v>
      </c>
      <c r="G1802" s="8">
        <v>53</v>
      </c>
      <c r="H1802" s="13">
        <v>0.85483700000000007</v>
      </c>
    </row>
    <row r="1803" spans="1:8" x14ac:dyDescent="0.3">
      <c r="A1803" s="4">
        <v>20151210</v>
      </c>
      <c r="B1803" s="4">
        <v>2015</v>
      </c>
      <c r="C1803" s="4" t="s">
        <v>2</v>
      </c>
      <c r="D1803" s="4" t="s">
        <v>2</v>
      </c>
      <c r="E1803" s="5">
        <v>16</v>
      </c>
      <c r="F1803" s="5">
        <v>16</v>
      </c>
      <c r="G1803" s="8">
        <v>53</v>
      </c>
      <c r="H1803" s="13">
        <v>0.85483700000000007</v>
      </c>
    </row>
    <row r="1804" spans="1:8" x14ac:dyDescent="0.3">
      <c r="A1804" s="4">
        <v>20151210</v>
      </c>
      <c r="B1804" s="4">
        <v>2015</v>
      </c>
      <c r="C1804" s="4" t="s">
        <v>2</v>
      </c>
      <c r="D1804" s="4" t="s">
        <v>2</v>
      </c>
      <c r="E1804" s="5">
        <v>13</v>
      </c>
      <c r="F1804" s="5">
        <v>13</v>
      </c>
      <c r="G1804" s="8">
        <v>54</v>
      </c>
      <c r="H1804" s="13">
        <v>0.87096600000000002</v>
      </c>
    </row>
    <row r="1805" spans="1:8" x14ac:dyDescent="0.3">
      <c r="A1805" s="4">
        <v>20151210</v>
      </c>
      <c r="B1805" s="4">
        <v>2015</v>
      </c>
      <c r="C1805" s="4" t="s">
        <v>2</v>
      </c>
      <c r="D1805" s="4" t="s">
        <v>2</v>
      </c>
      <c r="E1805" s="5">
        <v>14</v>
      </c>
      <c r="F1805" s="5">
        <v>14</v>
      </c>
      <c r="G1805" s="8">
        <v>54</v>
      </c>
      <c r="H1805" s="13">
        <v>0.87096600000000002</v>
      </c>
    </row>
    <row r="1806" spans="1:8" x14ac:dyDescent="0.3">
      <c r="A1806" s="4">
        <v>20151210</v>
      </c>
      <c r="B1806" s="4">
        <v>2015</v>
      </c>
      <c r="C1806" s="4" t="s">
        <v>2</v>
      </c>
      <c r="D1806" s="4" t="s">
        <v>2</v>
      </c>
      <c r="E1806" s="5">
        <v>15</v>
      </c>
      <c r="F1806" s="5">
        <v>15</v>
      </c>
      <c r="G1806" s="8">
        <v>54</v>
      </c>
      <c r="H1806" s="13">
        <v>0.87096600000000002</v>
      </c>
    </row>
    <row r="1807" spans="1:8" x14ac:dyDescent="0.3">
      <c r="A1807" s="4">
        <v>20151210</v>
      </c>
      <c r="B1807" s="4">
        <v>2015</v>
      </c>
      <c r="C1807" s="4" t="s">
        <v>2</v>
      </c>
      <c r="D1807" s="4" t="s">
        <v>2</v>
      </c>
      <c r="E1807" s="5">
        <v>14.5</v>
      </c>
      <c r="F1807" s="5">
        <v>15</v>
      </c>
      <c r="G1807" s="8">
        <v>54</v>
      </c>
      <c r="H1807" s="13">
        <v>0.87096600000000002</v>
      </c>
    </row>
    <row r="1808" spans="1:8" x14ac:dyDescent="0.3">
      <c r="A1808" s="4">
        <v>20151210</v>
      </c>
      <c r="B1808" s="4">
        <v>2015</v>
      </c>
      <c r="C1808" s="4" t="s">
        <v>2</v>
      </c>
      <c r="D1808" s="4" t="s">
        <v>2</v>
      </c>
      <c r="E1808" s="5">
        <v>15</v>
      </c>
      <c r="F1808" s="5">
        <v>15</v>
      </c>
      <c r="G1808" s="8">
        <v>54</v>
      </c>
      <c r="H1808" s="13">
        <v>0.87096600000000002</v>
      </c>
    </row>
    <row r="1809" spans="1:8" x14ac:dyDescent="0.3">
      <c r="A1809" s="4">
        <v>20151210</v>
      </c>
      <c r="B1809" s="4">
        <v>2015</v>
      </c>
      <c r="C1809" s="4" t="s">
        <v>2</v>
      </c>
      <c r="D1809" s="4" t="s">
        <v>2</v>
      </c>
      <c r="E1809" s="5">
        <v>15</v>
      </c>
      <c r="F1809" s="5">
        <v>15</v>
      </c>
      <c r="G1809" s="8">
        <v>54</v>
      </c>
      <c r="H1809" s="13">
        <v>0.87096600000000002</v>
      </c>
    </row>
    <row r="1810" spans="1:8" x14ac:dyDescent="0.3">
      <c r="A1810" s="4">
        <v>20151210</v>
      </c>
      <c r="B1810" s="4">
        <v>2015</v>
      </c>
      <c r="C1810" s="4" t="s">
        <v>2</v>
      </c>
      <c r="D1810" s="4" t="s">
        <v>2</v>
      </c>
      <c r="E1810" s="5">
        <v>15</v>
      </c>
      <c r="F1810" s="5">
        <v>15</v>
      </c>
      <c r="G1810" s="8">
        <v>54</v>
      </c>
      <c r="H1810" s="13">
        <v>0.87096600000000002</v>
      </c>
    </row>
    <row r="1811" spans="1:8" x14ac:dyDescent="0.3">
      <c r="A1811" s="4">
        <v>20151210</v>
      </c>
      <c r="B1811" s="4">
        <v>2015</v>
      </c>
      <c r="C1811" s="4" t="s">
        <v>2</v>
      </c>
      <c r="D1811" s="4" t="s">
        <v>2</v>
      </c>
      <c r="E1811" s="5">
        <v>14</v>
      </c>
      <c r="F1811" s="5">
        <v>14</v>
      </c>
      <c r="G1811" s="8">
        <v>55</v>
      </c>
      <c r="H1811" s="13">
        <v>0.88709500000000008</v>
      </c>
    </row>
    <row r="1812" spans="1:8" x14ac:dyDescent="0.3">
      <c r="A1812" s="4">
        <v>20151210</v>
      </c>
      <c r="B1812" s="4">
        <v>2015</v>
      </c>
      <c r="C1812" s="4" t="s">
        <v>2</v>
      </c>
      <c r="D1812" s="4" t="s">
        <v>2</v>
      </c>
      <c r="E1812" s="5">
        <v>14</v>
      </c>
      <c r="F1812" s="5">
        <v>14</v>
      </c>
      <c r="G1812" s="8">
        <v>55</v>
      </c>
      <c r="H1812" s="13">
        <v>0.88709500000000008</v>
      </c>
    </row>
    <row r="1813" spans="1:8" x14ac:dyDescent="0.3">
      <c r="A1813" s="4">
        <v>20151210</v>
      </c>
      <c r="B1813" s="4">
        <v>2015</v>
      </c>
      <c r="C1813" s="4" t="s">
        <v>2</v>
      </c>
      <c r="D1813" s="4" t="s">
        <v>2</v>
      </c>
      <c r="E1813" s="5">
        <v>14</v>
      </c>
      <c r="F1813" s="5">
        <v>14</v>
      </c>
      <c r="G1813" s="8">
        <v>55</v>
      </c>
      <c r="H1813" s="13">
        <v>0.88709500000000008</v>
      </c>
    </row>
    <row r="1814" spans="1:8" x14ac:dyDescent="0.3">
      <c r="A1814" s="4">
        <v>20151210</v>
      </c>
      <c r="B1814" s="4">
        <v>2015</v>
      </c>
      <c r="C1814" s="4" t="s">
        <v>2</v>
      </c>
      <c r="D1814" s="4" t="s">
        <v>2</v>
      </c>
      <c r="E1814" s="5">
        <v>15</v>
      </c>
      <c r="F1814" s="5">
        <v>15</v>
      </c>
      <c r="G1814" s="8">
        <v>55</v>
      </c>
      <c r="H1814" s="13">
        <v>0.88709500000000008</v>
      </c>
    </row>
    <row r="1815" spans="1:8" x14ac:dyDescent="0.3">
      <c r="A1815" s="4">
        <v>20151210</v>
      </c>
      <c r="B1815" s="4">
        <v>2015</v>
      </c>
      <c r="C1815" s="4" t="s">
        <v>2</v>
      </c>
      <c r="D1815" s="4" t="s">
        <v>2</v>
      </c>
      <c r="E1815" s="5">
        <v>15</v>
      </c>
      <c r="F1815" s="5">
        <v>15</v>
      </c>
      <c r="G1815" s="8">
        <v>55</v>
      </c>
      <c r="H1815" s="13">
        <v>0.88709500000000008</v>
      </c>
    </row>
    <row r="1816" spans="1:8" x14ac:dyDescent="0.3">
      <c r="A1816" s="4">
        <v>20151210</v>
      </c>
      <c r="B1816" s="4">
        <v>2015</v>
      </c>
      <c r="C1816" s="4" t="s">
        <v>2</v>
      </c>
      <c r="D1816" s="4" t="s">
        <v>2</v>
      </c>
      <c r="E1816" s="5">
        <v>15</v>
      </c>
      <c r="F1816" s="5">
        <v>15</v>
      </c>
      <c r="G1816" s="8">
        <v>55</v>
      </c>
      <c r="H1816" s="13">
        <v>0.88709500000000008</v>
      </c>
    </row>
    <row r="1817" spans="1:8" x14ac:dyDescent="0.3">
      <c r="A1817" s="4">
        <v>20151210</v>
      </c>
      <c r="B1817" s="4">
        <v>2015</v>
      </c>
      <c r="C1817" s="4" t="s">
        <v>2</v>
      </c>
      <c r="D1817" s="4" t="s">
        <v>2</v>
      </c>
      <c r="G1817" s="8">
        <v>55</v>
      </c>
      <c r="H1817" s="13">
        <v>0.88709500000000008</v>
      </c>
    </row>
    <row r="1818" spans="1:8" x14ac:dyDescent="0.3">
      <c r="A1818" s="4">
        <v>20151210</v>
      </c>
      <c r="B1818" s="4">
        <v>2015</v>
      </c>
      <c r="C1818" s="4" t="s">
        <v>2</v>
      </c>
      <c r="D1818" s="4" t="s">
        <v>2</v>
      </c>
      <c r="E1818" s="5">
        <v>14</v>
      </c>
      <c r="F1818" s="5">
        <v>14</v>
      </c>
      <c r="G1818" s="8">
        <v>56</v>
      </c>
      <c r="H1818" s="13">
        <v>0.90322400000000003</v>
      </c>
    </row>
    <row r="1819" spans="1:8" x14ac:dyDescent="0.3">
      <c r="A1819" s="4">
        <v>20151210</v>
      </c>
      <c r="B1819" s="4">
        <v>2015</v>
      </c>
      <c r="C1819" s="4" t="s">
        <v>2</v>
      </c>
      <c r="D1819" s="4" t="s">
        <v>2</v>
      </c>
      <c r="E1819" s="5">
        <v>15</v>
      </c>
      <c r="F1819" s="5">
        <v>15</v>
      </c>
      <c r="G1819" s="8">
        <v>56</v>
      </c>
      <c r="H1819" s="13">
        <v>0.90322400000000003</v>
      </c>
    </row>
    <row r="1820" spans="1:8" x14ac:dyDescent="0.3">
      <c r="A1820" s="4">
        <v>20151210</v>
      </c>
      <c r="B1820" s="4">
        <v>2015</v>
      </c>
      <c r="C1820" s="4" t="s">
        <v>2</v>
      </c>
      <c r="D1820" s="4" t="s">
        <v>2</v>
      </c>
      <c r="E1820" s="5">
        <v>15</v>
      </c>
      <c r="F1820" s="5">
        <v>15</v>
      </c>
      <c r="G1820" s="8">
        <v>56</v>
      </c>
      <c r="H1820" s="13">
        <v>0.90322400000000003</v>
      </c>
    </row>
    <row r="1821" spans="1:8" x14ac:dyDescent="0.3">
      <c r="A1821" s="4">
        <v>20151210</v>
      </c>
      <c r="B1821" s="4">
        <v>2015</v>
      </c>
      <c r="C1821" s="4" t="s">
        <v>2</v>
      </c>
      <c r="D1821" s="4" t="s">
        <v>2</v>
      </c>
      <c r="E1821" s="5">
        <v>15</v>
      </c>
      <c r="F1821" s="5">
        <v>15</v>
      </c>
      <c r="G1821" s="8">
        <v>56</v>
      </c>
      <c r="H1821" s="13">
        <v>0.90322400000000003</v>
      </c>
    </row>
    <row r="1822" spans="1:8" x14ac:dyDescent="0.3">
      <c r="A1822" s="4">
        <v>20151210</v>
      </c>
      <c r="B1822" s="4">
        <v>2015</v>
      </c>
      <c r="C1822" s="4" t="s">
        <v>2</v>
      </c>
      <c r="D1822" s="4" t="s">
        <v>2</v>
      </c>
      <c r="E1822" s="5">
        <v>16</v>
      </c>
      <c r="F1822" s="5">
        <v>16</v>
      </c>
      <c r="G1822" s="8">
        <v>56</v>
      </c>
      <c r="H1822" s="13">
        <v>0.90322400000000003</v>
      </c>
    </row>
    <row r="1823" spans="1:8" x14ac:dyDescent="0.3">
      <c r="A1823" s="4">
        <v>20151210</v>
      </c>
      <c r="B1823" s="4">
        <v>2015</v>
      </c>
      <c r="C1823" s="4" t="s">
        <v>2</v>
      </c>
      <c r="D1823" s="4" t="s">
        <v>2</v>
      </c>
      <c r="E1823" s="5">
        <v>16</v>
      </c>
      <c r="F1823" s="5">
        <v>16</v>
      </c>
      <c r="G1823" s="8">
        <v>56</v>
      </c>
      <c r="H1823" s="13">
        <v>0.90322400000000003</v>
      </c>
    </row>
    <row r="1824" spans="1:8" x14ac:dyDescent="0.3">
      <c r="A1824" s="4">
        <v>20151210</v>
      </c>
      <c r="B1824" s="4">
        <v>2015</v>
      </c>
      <c r="C1824" s="4" t="s">
        <v>2</v>
      </c>
      <c r="D1824" s="4" t="s">
        <v>2</v>
      </c>
      <c r="E1824" s="5">
        <v>15</v>
      </c>
      <c r="F1824" s="5">
        <v>15</v>
      </c>
      <c r="G1824" s="8">
        <v>57</v>
      </c>
      <c r="H1824" s="13">
        <v>0.91935300000000009</v>
      </c>
    </row>
    <row r="1825" spans="1:8" x14ac:dyDescent="0.3">
      <c r="A1825" s="4">
        <v>20151210</v>
      </c>
      <c r="B1825" s="4">
        <v>2015</v>
      </c>
      <c r="C1825" s="4" t="s">
        <v>2</v>
      </c>
      <c r="D1825" s="4" t="s">
        <v>2</v>
      </c>
      <c r="E1825" s="5">
        <v>15</v>
      </c>
      <c r="F1825" s="5">
        <v>15</v>
      </c>
      <c r="G1825" s="8">
        <v>57</v>
      </c>
      <c r="H1825" s="13">
        <v>0.91935300000000009</v>
      </c>
    </row>
    <row r="1826" spans="1:8" x14ac:dyDescent="0.3">
      <c r="A1826" s="4">
        <v>20151210</v>
      </c>
      <c r="B1826" s="4">
        <v>2015</v>
      </c>
      <c r="C1826" s="4" t="s">
        <v>2</v>
      </c>
      <c r="D1826" s="4" t="s">
        <v>2</v>
      </c>
      <c r="E1826" s="5">
        <v>14.5</v>
      </c>
      <c r="F1826" s="5">
        <v>15</v>
      </c>
      <c r="G1826" s="8">
        <v>57</v>
      </c>
      <c r="H1826" s="13">
        <v>0.91935300000000009</v>
      </c>
    </row>
    <row r="1827" spans="1:8" x14ac:dyDescent="0.3">
      <c r="A1827" s="4">
        <v>20151210</v>
      </c>
      <c r="B1827" s="4">
        <v>2015</v>
      </c>
      <c r="C1827" s="4" t="s">
        <v>2</v>
      </c>
      <c r="D1827" s="4" t="s">
        <v>2</v>
      </c>
      <c r="E1827" s="5">
        <v>15</v>
      </c>
      <c r="F1827" s="5">
        <v>15</v>
      </c>
      <c r="G1827" s="8">
        <v>57</v>
      </c>
      <c r="H1827" s="13">
        <v>0.91935300000000009</v>
      </c>
    </row>
    <row r="1828" spans="1:8" x14ac:dyDescent="0.3">
      <c r="A1828" s="4">
        <v>20151210</v>
      </c>
      <c r="B1828" s="4">
        <v>2015</v>
      </c>
      <c r="C1828" s="4" t="s">
        <v>2</v>
      </c>
      <c r="D1828" s="4" t="s">
        <v>2</v>
      </c>
      <c r="E1828" s="5">
        <v>15</v>
      </c>
      <c r="F1828" s="5">
        <v>15</v>
      </c>
      <c r="G1828" s="8">
        <v>57</v>
      </c>
      <c r="H1828" s="13">
        <v>0.91935300000000009</v>
      </c>
    </row>
    <row r="1829" spans="1:8" x14ac:dyDescent="0.3">
      <c r="A1829" s="4">
        <v>20151210</v>
      </c>
      <c r="B1829" s="4">
        <v>2015</v>
      </c>
      <c r="C1829" s="4" t="s">
        <v>2</v>
      </c>
      <c r="D1829" s="4" t="s">
        <v>2</v>
      </c>
      <c r="E1829" s="5">
        <v>15</v>
      </c>
      <c r="F1829" s="5">
        <v>15</v>
      </c>
      <c r="G1829" s="8">
        <v>57</v>
      </c>
      <c r="H1829" s="13">
        <v>0.91935300000000009</v>
      </c>
    </row>
    <row r="1830" spans="1:8" x14ac:dyDescent="0.3">
      <c r="A1830" s="4">
        <v>20151210</v>
      </c>
      <c r="B1830" s="4">
        <v>2015</v>
      </c>
      <c r="C1830" s="4" t="s">
        <v>2</v>
      </c>
      <c r="D1830" s="4" t="s">
        <v>2</v>
      </c>
      <c r="E1830" s="5">
        <v>16</v>
      </c>
      <c r="F1830" s="5">
        <v>16</v>
      </c>
      <c r="G1830" s="8">
        <v>57</v>
      </c>
      <c r="H1830" s="13">
        <v>0.91935300000000009</v>
      </c>
    </row>
    <row r="1831" spans="1:8" x14ac:dyDescent="0.3">
      <c r="A1831" s="4">
        <v>20151210</v>
      </c>
      <c r="B1831" s="4">
        <v>2015</v>
      </c>
      <c r="C1831" s="4" t="s">
        <v>2</v>
      </c>
      <c r="D1831" s="4" t="s">
        <v>2</v>
      </c>
      <c r="E1831" s="5">
        <v>16</v>
      </c>
      <c r="F1831" s="5">
        <v>16</v>
      </c>
      <c r="G1831" s="8">
        <v>57</v>
      </c>
      <c r="H1831" s="13">
        <v>0.91935300000000009</v>
      </c>
    </row>
    <row r="1832" spans="1:8" x14ac:dyDescent="0.3">
      <c r="A1832" s="4">
        <v>20151210</v>
      </c>
      <c r="B1832" s="4">
        <v>2015</v>
      </c>
      <c r="C1832" s="4" t="s">
        <v>2</v>
      </c>
      <c r="D1832" s="4" t="s">
        <v>2</v>
      </c>
      <c r="E1832" s="5">
        <v>15.5</v>
      </c>
      <c r="F1832" s="5">
        <v>16</v>
      </c>
      <c r="G1832" s="8">
        <v>57</v>
      </c>
      <c r="H1832" s="13">
        <v>0.91935300000000009</v>
      </c>
    </row>
    <row r="1833" spans="1:8" x14ac:dyDescent="0.3">
      <c r="A1833" s="4">
        <v>20151210</v>
      </c>
      <c r="B1833" s="4">
        <v>2015</v>
      </c>
      <c r="C1833" s="4" t="s">
        <v>2</v>
      </c>
      <c r="D1833" s="4" t="s">
        <v>2</v>
      </c>
      <c r="E1833" s="5">
        <v>16</v>
      </c>
      <c r="F1833" s="5">
        <v>16</v>
      </c>
      <c r="G1833" s="8">
        <v>57</v>
      </c>
      <c r="H1833" s="13">
        <v>0.91935300000000009</v>
      </c>
    </row>
    <row r="1834" spans="1:8" x14ac:dyDescent="0.3">
      <c r="A1834" s="4">
        <v>20151210</v>
      </c>
      <c r="B1834" s="4">
        <v>2015</v>
      </c>
      <c r="C1834" s="4" t="s">
        <v>2</v>
      </c>
      <c r="D1834" s="4" t="s">
        <v>2</v>
      </c>
      <c r="E1834" s="5">
        <v>14</v>
      </c>
      <c r="F1834" s="5">
        <v>14</v>
      </c>
      <c r="G1834" s="8">
        <v>58</v>
      </c>
      <c r="H1834" s="13">
        <v>0.93548200000000004</v>
      </c>
    </row>
    <row r="1835" spans="1:8" x14ac:dyDescent="0.3">
      <c r="A1835" s="4">
        <v>20151210</v>
      </c>
      <c r="B1835" s="4">
        <v>2015</v>
      </c>
      <c r="C1835" s="4" t="s">
        <v>2</v>
      </c>
      <c r="D1835" s="4" t="s">
        <v>2</v>
      </c>
      <c r="E1835" s="5">
        <v>15</v>
      </c>
      <c r="F1835" s="5">
        <v>15</v>
      </c>
      <c r="G1835" s="8">
        <v>58</v>
      </c>
      <c r="H1835" s="13">
        <v>0.93548200000000004</v>
      </c>
    </row>
    <row r="1836" spans="1:8" x14ac:dyDescent="0.3">
      <c r="A1836" s="4">
        <v>20151210</v>
      </c>
      <c r="B1836" s="4">
        <v>2015</v>
      </c>
      <c r="C1836" s="4" t="s">
        <v>2</v>
      </c>
      <c r="D1836" s="4" t="s">
        <v>2</v>
      </c>
      <c r="E1836" s="5">
        <v>15.5</v>
      </c>
      <c r="F1836" s="5">
        <v>16</v>
      </c>
      <c r="G1836" s="8">
        <v>58</v>
      </c>
      <c r="H1836" s="13">
        <v>0.93548200000000004</v>
      </c>
    </row>
    <row r="1837" spans="1:8" x14ac:dyDescent="0.3">
      <c r="A1837" s="4">
        <v>20151210</v>
      </c>
      <c r="B1837" s="4">
        <v>2015</v>
      </c>
      <c r="C1837" s="4" t="s">
        <v>2</v>
      </c>
      <c r="D1837" s="4" t="s">
        <v>2</v>
      </c>
      <c r="E1837" s="5">
        <v>15.5</v>
      </c>
      <c r="F1837" s="5">
        <v>16</v>
      </c>
      <c r="G1837" s="8">
        <v>59</v>
      </c>
      <c r="H1837" s="13">
        <v>0.9516110000000001</v>
      </c>
    </row>
    <row r="1838" spans="1:8" x14ac:dyDescent="0.3">
      <c r="A1838" s="4">
        <v>20151210</v>
      </c>
      <c r="B1838" s="4">
        <v>2015</v>
      </c>
      <c r="C1838" s="4" t="s">
        <v>2</v>
      </c>
      <c r="D1838" s="4" t="s">
        <v>2</v>
      </c>
      <c r="E1838" s="5">
        <v>15</v>
      </c>
      <c r="F1838" s="5">
        <v>15</v>
      </c>
      <c r="G1838" s="8">
        <v>60</v>
      </c>
      <c r="H1838" s="13">
        <v>0.96774000000000004</v>
      </c>
    </row>
    <row r="1839" spans="1:8" x14ac:dyDescent="0.3">
      <c r="A1839" s="4">
        <v>20151210</v>
      </c>
      <c r="B1839" s="4">
        <v>2015</v>
      </c>
      <c r="C1839" s="4" t="s">
        <v>2</v>
      </c>
      <c r="D1839" s="4" t="s">
        <v>2</v>
      </c>
      <c r="E1839" s="5">
        <v>15</v>
      </c>
      <c r="F1839" s="5">
        <v>15</v>
      </c>
      <c r="G1839" s="8">
        <v>60</v>
      </c>
      <c r="H1839" s="13">
        <v>0.96774000000000004</v>
      </c>
    </row>
    <row r="1840" spans="1:8" x14ac:dyDescent="0.3">
      <c r="A1840" s="4">
        <v>20151210</v>
      </c>
      <c r="B1840" s="4">
        <v>2015</v>
      </c>
      <c r="C1840" s="4" t="s">
        <v>2</v>
      </c>
      <c r="D1840" s="4" t="s">
        <v>2</v>
      </c>
      <c r="E1840" s="5">
        <v>15</v>
      </c>
      <c r="F1840" s="5">
        <v>15</v>
      </c>
      <c r="G1840" s="8">
        <v>60</v>
      </c>
      <c r="H1840" s="13">
        <v>0.96774000000000004</v>
      </c>
    </row>
    <row r="1841" spans="1:8" x14ac:dyDescent="0.3">
      <c r="A1841" s="4">
        <v>20151210</v>
      </c>
      <c r="B1841" s="4">
        <v>2015</v>
      </c>
      <c r="C1841" s="4" t="s">
        <v>2</v>
      </c>
      <c r="D1841" s="4" t="s">
        <v>2</v>
      </c>
      <c r="E1841" s="5" t="s">
        <v>27</v>
      </c>
      <c r="F1841" s="5">
        <v>16</v>
      </c>
      <c r="G1841" s="8">
        <v>60</v>
      </c>
      <c r="H1841" s="13">
        <v>0.96774000000000004</v>
      </c>
    </row>
    <row r="1842" spans="1:8" x14ac:dyDescent="0.3">
      <c r="A1842" s="4">
        <v>20151210</v>
      </c>
      <c r="B1842" s="4">
        <v>2015</v>
      </c>
      <c r="C1842" s="4" t="s">
        <v>2</v>
      </c>
      <c r="D1842" s="4" t="s">
        <v>2</v>
      </c>
      <c r="E1842" s="5" t="s">
        <v>27</v>
      </c>
      <c r="F1842" s="5">
        <v>16</v>
      </c>
      <c r="G1842" s="8">
        <v>60</v>
      </c>
      <c r="H1842" s="13">
        <v>0.96774000000000004</v>
      </c>
    </row>
    <row r="1843" spans="1:8" x14ac:dyDescent="0.3">
      <c r="A1843" s="4">
        <v>20151210</v>
      </c>
      <c r="B1843" s="4">
        <v>2015</v>
      </c>
      <c r="C1843" s="4" t="s">
        <v>2</v>
      </c>
      <c r="D1843" s="4" t="s">
        <v>2</v>
      </c>
      <c r="E1843" s="5">
        <v>16</v>
      </c>
      <c r="F1843" s="5">
        <v>16</v>
      </c>
      <c r="G1843" s="8">
        <v>61</v>
      </c>
      <c r="H1843" s="13">
        <v>0.9838690000000001</v>
      </c>
    </row>
    <row r="1844" spans="1:8" x14ac:dyDescent="0.3">
      <c r="A1844" s="4">
        <v>20151210</v>
      </c>
      <c r="B1844" s="4">
        <v>2015</v>
      </c>
      <c r="C1844" s="4" t="s">
        <v>2</v>
      </c>
      <c r="D1844" s="4" t="s">
        <v>2</v>
      </c>
      <c r="E1844" s="5">
        <v>16</v>
      </c>
      <c r="F1844" s="5">
        <v>16</v>
      </c>
      <c r="G1844" s="8">
        <v>61</v>
      </c>
      <c r="H1844" s="13">
        <v>0.9838690000000001</v>
      </c>
    </row>
    <row r="1845" spans="1:8" x14ac:dyDescent="0.3">
      <c r="A1845" s="4">
        <v>20151210</v>
      </c>
      <c r="B1845" s="4">
        <v>2015</v>
      </c>
      <c r="C1845" s="4" t="s">
        <v>2</v>
      </c>
      <c r="D1845" s="4" t="s">
        <v>2</v>
      </c>
      <c r="E1845" s="5" t="s">
        <v>14</v>
      </c>
      <c r="F1845" s="5">
        <v>15</v>
      </c>
      <c r="G1845" s="8">
        <v>62</v>
      </c>
      <c r="H1845" s="13">
        <v>0.99999800000000005</v>
      </c>
    </row>
    <row r="1846" spans="1:8" x14ac:dyDescent="0.3">
      <c r="A1846" s="4">
        <v>20151210</v>
      </c>
      <c r="B1846" s="4">
        <v>2015</v>
      </c>
      <c r="C1846" s="4" t="s">
        <v>2</v>
      </c>
      <c r="D1846" s="4" t="s">
        <v>2</v>
      </c>
      <c r="E1846" s="5">
        <v>15.5</v>
      </c>
      <c r="F1846" s="5">
        <v>16</v>
      </c>
      <c r="G1846" s="8">
        <v>62</v>
      </c>
      <c r="H1846" s="13">
        <v>0.99999800000000005</v>
      </c>
    </row>
    <row r="1847" spans="1:8" x14ac:dyDescent="0.3">
      <c r="A1847" s="4">
        <v>20151210</v>
      </c>
      <c r="B1847" s="4">
        <v>2015</v>
      </c>
      <c r="C1847" s="4" t="s">
        <v>22</v>
      </c>
      <c r="D1847" s="4" t="s">
        <v>22</v>
      </c>
      <c r="E1847" s="5">
        <v>13</v>
      </c>
      <c r="F1847" s="5">
        <v>13</v>
      </c>
      <c r="G1847" s="8">
        <v>43</v>
      </c>
      <c r="H1847" s="13">
        <v>0.69354700000000002</v>
      </c>
    </row>
    <row r="1848" spans="1:8" x14ac:dyDescent="0.3">
      <c r="A1848" s="4">
        <v>20151210</v>
      </c>
      <c r="B1848" s="4">
        <v>2015</v>
      </c>
      <c r="C1848" s="4" t="s">
        <v>22</v>
      </c>
      <c r="D1848" s="4" t="s">
        <v>22</v>
      </c>
      <c r="E1848" s="5">
        <v>14</v>
      </c>
      <c r="F1848" s="5">
        <v>14</v>
      </c>
      <c r="G1848" s="8">
        <v>46</v>
      </c>
      <c r="H1848" s="13">
        <v>0.74193400000000009</v>
      </c>
    </row>
    <row r="1849" spans="1:8" x14ac:dyDescent="0.3">
      <c r="A1849" s="4">
        <v>20151210</v>
      </c>
      <c r="B1849" s="4">
        <v>2015</v>
      </c>
      <c r="C1849" s="4" t="s">
        <v>22</v>
      </c>
      <c r="D1849" s="4" t="s">
        <v>22</v>
      </c>
      <c r="E1849" s="5">
        <v>15</v>
      </c>
      <c r="F1849" s="5">
        <v>15</v>
      </c>
      <c r="G1849" s="8">
        <v>54</v>
      </c>
      <c r="H1849" s="13">
        <v>0.87096600000000002</v>
      </c>
    </row>
    <row r="1850" spans="1:8" x14ac:dyDescent="0.3">
      <c r="A1850" s="4">
        <v>20151210</v>
      </c>
      <c r="B1850" s="4">
        <v>2015</v>
      </c>
      <c r="C1850" s="4" t="s">
        <v>22</v>
      </c>
      <c r="D1850" s="4" t="s">
        <v>22</v>
      </c>
      <c r="E1850" s="5">
        <v>14</v>
      </c>
      <c r="F1850" s="5">
        <v>14</v>
      </c>
      <c r="G1850" s="8">
        <v>55</v>
      </c>
      <c r="H1850" s="13">
        <v>0.88709500000000008</v>
      </c>
    </row>
    <row r="1851" spans="1:8" x14ac:dyDescent="0.3">
      <c r="A1851" s="4">
        <v>20151210</v>
      </c>
      <c r="B1851" s="4">
        <v>2015</v>
      </c>
      <c r="C1851" s="4" t="s">
        <v>22</v>
      </c>
      <c r="D1851" s="4" t="s">
        <v>22</v>
      </c>
      <c r="E1851" s="5">
        <v>15</v>
      </c>
      <c r="F1851" s="5">
        <v>15</v>
      </c>
      <c r="G1851" s="8">
        <v>59</v>
      </c>
      <c r="H1851" s="13">
        <v>0.9516110000000001</v>
      </c>
    </row>
    <row r="1852" spans="1:8" x14ac:dyDescent="0.3">
      <c r="A1852" s="4">
        <v>20151210</v>
      </c>
      <c r="B1852" s="4">
        <v>2015</v>
      </c>
      <c r="C1852" s="4" t="s">
        <v>22</v>
      </c>
      <c r="D1852" s="4" t="s">
        <v>22</v>
      </c>
      <c r="E1852" s="5">
        <v>16</v>
      </c>
      <c r="F1852" s="5">
        <v>16</v>
      </c>
      <c r="G1852" s="8">
        <v>59</v>
      </c>
      <c r="H1852" s="13">
        <v>0.9516110000000001</v>
      </c>
    </row>
    <row r="1853" spans="1:8" x14ac:dyDescent="0.3">
      <c r="A1853" s="4">
        <v>20151210</v>
      </c>
      <c r="B1853" s="4">
        <v>2015</v>
      </c>
      <c r="C1853" s="4" t="s">
        <v>3</v>
      </c>
      <c r="D1853" s="4" t="s">
        <v>3</v>
      </c>
      <c r="E1853" s="5">
        <v>12</v>
      </c>
      <c r="F1853" s="5">
        <v>12</v>
      </c>
      <c r="G1853" s="8">
        <v>45</v>
      </c>
      <c r="H1853" s="13">
        <v>0.72580500000000003</v>
      </c>
    </row>
    <row r="1854" spans="1:8" x14ac:dyDescent="0.3">
      <c r="A1854" s="4">
        <v>20151210</v>
      </c>
      <c r="B1854" s="4">
        <v>2015</v>
      </c>
      <c r="C1854" s="4" t="s">
        <v>3</v>
      </c>
      <c r="D1854" s="4" t="s">
        <v>3</v>
      </c>
      <c r="E1854" s="5">
        <v>14</v>
      </c>
      <c r="F1854" s="5">
        <v>14</v>
      </c>
      <c r="G1854" s="8">
        <v>53</v>
      </c>
      <c r="H1854" s="13">
        <v>0.85483700000000007</v>
      </c>
    </row>
    <row r="1855" spans="1:8" x14ac:dyDescent="0.3">
      <c r="A1855" s="4">
        <v>20151210</v>
      </c>
      <c r="B1855" s="4">
        <v>2015</v>
      </c>
      <c r="C1855" s="4" t="s">
        <v>3</v>
      </c>
      <c r="D1855" s="4" t="s">
        <v>3</v>
      </c>
      <c r="E1855" s="5">
        <v>15.5</v>
      </c>
      <c r="F1855" s="5">
        <v>16</v>
      </c>
      <c r="G1855" s="8">
        <v>53</v>
      </c>
      <c r="H1855" s="13">
        <v>0.85483700000000007</v>
      </c>
    </row>
    <row r="1856" spans="1:8" x14ac:dyDescent="0.3">
      <c r="A1856" s="4">
        <v>20151210</v>
      </c>
      <c r="B1856" s="4">
        <v>2015</v>
      </c>
      <c r="C1856" s="4" t="s">
        <v>3</v>
      </c>
      <c r="D1856" s="4" t="s">
        <v>3</v>
      </c>
      <c r="E1856" s="5">
        <v>15</v>
      </c>
      <c r="F1856" s="5">
        <v>15</v>
      </c>
      <c r="G1856" s="8">
        <v>54</v>
      </c>
      <c r="H1856" s="13">
        <v>0.87096600000000002</v>
      </c>
    </row>
    <row r="1857" spans="1:8" x14ac:dyDescent="0.3">
      <c r="A1857" s="4">
        <v>20151210</v>
      </c>
      <c r="B1857" s="4">
        <v>2015</v>
      </c>
      <c r="C1857" s="4" t="s">
        <v>3</v>
      </c>
      <c r="D1857" s="4" t="s">
        <v>3</v>
      </c>
      <c r="E1857" s="5">
        <v>15</v>
      </c>
      <c r="F1857" s="5">
        <v>15</v>
      </c>
      <c r="G1857" s="8">
        <v>54</v>
      </c>
      <c r="H1857" s="13">
        <v>0.87096600000000002</v>
      </c>
    </row>
    <row r="1858" spans="1:8" x14ac:dyDescent="0.3">
      <c r="A1858" s="4">
        <v>20151210</v>
      </c>
      <c r="B1858" s="4">
        <v>2015</v>
      </c>
      <c r="C1858" s="4" t="s">
        <v>3</v>
      </c>
      <c r="D1858" s="4" t="s">
        <v>3</v>
      </c>
      <c r="E1858" s="5">
        <v>15</v>
      </c>
      <c r="F1858" s="5">
        <v>15</v>
      </c>
      <c r="G1858" s="8">
        <v>55</v>
      </c>
      <c r="H1858" s="13">
        <v>0.88709500000000008</v>
      </c>
    </row>
    <row r="1859" spans="1:8" x14ac:dyDescent="0.3">
      <c r="A1859" s="4">
        <v>20151210</v>
      </c>
      <c r="B1859" s="4">
        <v>2015</v>
      </c>
      <c r="C1859" s="4" t="s">
        <v>3</v>
      </c>
      <c r="D1859" s="4" t="s">
        <v>3</v>
      </c>
      <c r="E1859" s="5">
        <v>16</v>
      </c>
      <c r="F1859" s="5">
        <v>16</v>
      </c>
      <c r="G1859" s="8">
        <v>56</v>
      </c>
      <c r="H1859" s="13">
        <v>0.90322400000000003</v>
      </c>
    </row>
    <row r="1860" spans="1:8" x14ac:dyDescent="0.3">
      <c r="A1860" s="4">
        <v>20151210</v>
      </c>
      <c r="B1860" s="4">
        <v>2015</v>
      </c>
      <c r="C1860" s="4" t="s">
        <v>3</v>
      </c>
      <c r="D1860" s="4" t="s">
        <v>3</v>
      </c>
      <c r="E1860" s="5">
        <v>17</v>
      </c>
      <c r="F1860" s="5">
        <v>17</v>
      </c>
      <c r="G1860" s="8">
        <v>58</v>
      </c>
      <c r="H1860" s="13">
        <v>0.93548200000000004</v>
      </c>
    </row>
    <row r="1861" spans="1:8" x14ac:dyDescent="0.3">
      <c r="A1861" s="4">
        <v>20151210</v>
      </c>
      <c r="B1861" s="4">
        <v>2015</v>
      </c>
      <c r="C1861" s="4" t="s">
        <v>3</v>
      </c>
      <c r="D1861" s="4" t="s">
        <v>3</v>
      </c>
      <c r="E1861" s="5">
        <v>16.5</v>
      </c>
      <c r="F1861" s="5">
        <v>17</v>
      </c>
      <c r="G1861" s="8">
        <v>58</v>
      </c>
      <c r="H1861" s="13">
        <v>0.93548200000000004</v>
      </c>
    </row>
    <row r="1862" spans="1:8" x14ac:dyDescent="0.3">
      <c r="A1862" s="4">
        <v>20151210</v>
      </c>
      <c r="B1862" s="4">
        <v>2015</v>
      </c>
      <c r="C1862" s="4" t="s">
        <v>3</v>
      </c>
      <c r="D1862" s="4" t="s">
        <v>3</v>
      </c>
      <c r="E1862" s="5">
        <v>15.5</v>
      </c>
      <c r="F1862" s="5">
        <v>16</v>
      </c>
      <c r="G1862" s="8">
        <v>59</v>
      </c>
      <c r="H1862" s="13">
        <v>0.9516110000000001</v>
      </c>
    </row>
    <row r="1863" spans="1:8" x14ac:dyDescent="0.3">
      <c r="A1863" s="4">
        <v>20151210</v>
      </c>
      <c r="B1863" s="4">
        <v>2015</v>
      </c>
      <c r="C1863" s="4" t="s">
        <v>3</v>
      </c>
      <c r="D1863" s="4" t="s">
        <v>3</v>
      </c>
      <c r="E1863" s="5">
        <v>16</v>
      </c>
      <c r="F1863" s="5">
        <v>16</v>
      </c>
      <c r="G1863" s="8">
        <v>59</v>
      </c>
      <c r="H1863" s="13">
        <v>0.9516110000000001</v>
      </c>
    </row>
    <row r="1864" spans="1:8" x14ac:dyDescent="0.3">
      <c r="A1864" s="4">
        <v>20151210</v>
      </c>
      <c r="B1864" s="4">
        <v>2015</v>
      </c>
      <c r="C1864" s="4" t="s">
        <v>3</v>
      </c>
      <c r="D1864" s="4" t="s">
        <v>3</v>
      </c>
      <c r="E1864" s="5">
        <v>16</v>
      </c>
      <c r="F1864" s="5">
        <v>16</v>
      </c>
      <c r="G1864" s="8">
        <v>60</v>
      </c>
      <c r="H1864" s="13">
        <v>0.96774000000000004</v>
      </c>
    </row>
    <row r="1865" spans="1:8" x14ac:dyDescent="0.3">
      <c r="A1865" s="4">
        <v>20151210</v>
      </c>
      <c r="B1865" s="4">
        <v>2015</v>
      </c>
      <c r="C1865" s="4" t="s">
        <v>3</v>
      </c>
      <c r="D1865" s="4" t="s">
        <v>3</v>
      </c>
      <c r="E1865" s="5">
        <v>16</v>
      </c>
      <c r="F1865" s="5">
        <v>16</v>
      </c>
      <c r="G1865" s="8">
        <v>60</v>
      </c>
      <c r="H1865" s="13">
        <v>0.96774000000000004</v>
      </c>
    </row>
    <row r="1866" spans="1:8" x14ac:dyDescent="0.3">
      <c r="A1866" s="4">
        <v>20151210</v>
      </c>
      <c r="B1866" s="4">
        <v>2015</v>
      </c>
      <c r="C1866" s="4" t="s">
        <v>3</v>
      </c>
      <c r="D1866" s="4" t="s">
        <v>3</v>
      </c>
      <c r="E1866" s="5">
        <v>17</v>
      </c>
      <c r="F1866" s="5">
        <v>17</v>
      </c>
      <c r="G1866" s="8">
        <v>61</v>
      </c>
      <c r="H1866" s="13">
        <v>0.9838690000000001</v>
      </c>
    </row>
    <row r="1867" spans="1:8" x14ac:dyDescent="0.3">
      <c r="A1867" s="4">
        <v>20151210</v>
      </c>
      <c r="B1867" s="4">
        <v>2015</v>
      </c>
      <c r="C1867" s="4" t="s">
        <v>3</v>
      </c>
      <c r="D1867" s="4" t="s">
        <v>3</v>
      </c>
      <c r="E1867" s="5">
        <v>16</v>
      </c>
      <c r="F1867" s="5">
        <v>16</v>
      </c>
      <c r="G1867" s="8">
        <v>62</v>
      </c>
      <c r="H1867" s="13">
        <v>0.99999800000000005</v>
      </c>
    </row>
    <row r="1868" spans="1:8" x14ac:dyDescent="0.3">
      <c r="A1868" s="4">
        <v>20151210</v>
      </c>
      <c r="B1868" s="4">
        <v>2015</v>
      </c>
      <c r="C1868" s="4" t="s">
        <v>3</v>
      </c>
      <c r="D1868" s="4" t="s">
        <v>3</v>
      </c>
      <c r="E1868" s="5">
        <v>16</v>
      </c>
      <c r="F1868" s="5">
        <v>16</v>
      </c>
      <c r="G1868" s="8">
        <v>63</v>
      </c>
      <c r="H1868" s="13">
        <v>1.016127</v>
      </c>
    </row>
    <row r="1869" spans="1:8" x14ac:dyDescent="0.3">
      <c r="A1869" s="4">
        <v>20151210</v>
      </c>
      <c r="B1869" s="4">
        <v>2015</v>
      </c>
      <c r="C1869" s="4" t="s">
        <v>3</v>
      </c>
      <c r="D1869" s="4" t="s">
        <v>3</v>
      </c>
      <c r="E1869" s="5">
        <v>16</v>
      </c>
      <c r="F1869" s="5">
        <v>16</v>
      </c>
      <c r="G1869" s="8">
        <v>63</v>
      </c>
      <c r="H1869" s="13">
        <v>1.016127</v>
      </c>
    </row>
    <row r="1870" spans="1:8" x14ac:dyDescent="0.3">
      <c r="A1870" s="4">
        <v>20151210</v>
      </c>
      <c r="B1870" s="4">
        <v>2015</v>
      </c>
      <c r="C1870" s="4" t="s">
        <v>3</v>
      </c>
      <c r="D1870" s="4" t="s">
        <v>3</v>
      </c>
      <c r="E1870" s="5">
        <v>17</v>
      </c>
      <c r="F1870" s="5">
        <v>17</v>
      </c>
      <c r="G1870" s="8">
        <v>63</v>
      </c>
      <c r="H1870" s="13">
        <v>1.016127</v>
      </c>
    </row>
    <row r="1871" spans="1:8" x14ac:dyDescent="0.3">
      <c r="A1871" s="4">
        <v>20151210</v>
      </c>
      <c r="B1871" s="4">
        <v>2015</v>
      </c>
      <c r="C1871" s="4" t="s">
        <v>3</v>
      </c>
      <c r="D1871" s="4" t="s">
        <v>3</v>
      </c>
      <c r="E1871" s="5">
        <v>17</v>
      </c>
      <c r="F1871" s="5">
        <v>17</v>
      </c>
      <c r="G1871" s="8">
        <v>63</v>
      </c>
      <c r="H1871" s="13">
        <v>1.016127</v>
      </c>
    </row>
    <row r="1872" spans="1:8" x14ac:dyDescent="0.3">
      <c r="A1872" s="4">
        <v>20151210</v>
      </c>
      <c r="B1872" s="4">
        <v>2015</v>
      </c>
      <c r="C1872" s="4" t="s">
        <v>3</v>
      </c>
      <c r="D1872" s="4" t="s">
        <v>3</v>
      </c>
      <c r="E1872" s="5">
        <v>17</v>
      </c>
      <c r="F1872" s="5">
        <v>17</v>
      </c>
      <c r="G1872" s="8">
        <v>64</v>
      </c>
      <c r="H1872" s="13">
        <v>1.0322560000000001</v>
      </c>
    </row>
    <row r="1873" spans="1:8" x14ac:dyDescent="0.3">
      <c r="A1873" s="4">
        <v>20151210</v>
      </c>
      <c r="B1873" s="4">
        <v>2015</v>
      </c>
      <c r="C1873" s="4" t="s">
        <v>3</v>
      </c>
      <c r="D1873" s="4" t="s">
        <v>3</v>
      </c>
      <c r="E1873" s="5">
        <v>16.5</v>
      </c>
      <c r="F1873" s="5">
        <v>17</v>
      </c>
      <c r="G1873" s="8">
        <v>64</v>
      </c>
      <c r="H1873" s="13">
        <v>1.0322560000000001</v>
      </c>
    </row>
    <row r="1874" spans="1:8" x14ac:dyDescent="0.3">
      <c r="A1874" s="4">
        <v>20151210</v>
      </c>
      <c r="B1874" s="4">
        <v>2015</v>
      </c>
      <c r="C1874" s="4" t="s">
        <v>3</v>
      </c>
      <c r="D1874" s="4" t="s">
        <v>3</v>
      </c>
      <c r="E1874" s="5">
        <v>15.5</v>
      </c>
      <c r="F1874" s="5">
        <v>16</v>
      </c>
      <c r="G1874" s="8">
        <v>65</v>
      </c>
      <c r="H1874" s="13">
        <v>1.0483850000000001</v>
      </c>
    </row>
    <row r="1875" spans="1:8" x14ac:dyDescent="0.3">
      <c r="A1875" s="4">
        <v>20151210</v>
      </c>
      <c r="B1875" s="4">
        <v>2015</v>
      </c>
      <c r="C1875" s="4" t="s">
        <v>3</v>
      </c>
      <c r="D1875" s="4" t="s">
        <v>3</v>
      </c>
      <c r="E1875" s="5">
        <v>16</v>
      </c>
      <c r="F1875" s="5">
        <v>16</v>
      </c>
      <c r="G1875" s="8">
        <v>66</v>
      </c>
      <c r="H1875" s="13">
        <v>1.064514</v>
      </c>
    </row>
    <row r="1876" spans="1:8" x14ac:dyDescent="0.3">
      <c r="A1876" s="4">
        <v>20151210</v>
      </c>
      <c r="B1876" s="4">
        <v>2015</v>
      </c>
      <c r="C1876" s="4" t="s">
        <v>3</v>
      </c>
      <c r="D1876" s="4" t="s">
        <v>3</v>
      </c>
      <c r="E1876" s="5">
        <v>16</v>
      </c>
      <c r="F1876" s="5">
        <v>16</v>
      </c>
      <c r="G1876" s="8">
        <v>66</v>
      </c>
      <c r="H1876" s="13">
        <v>1.064514</v>
      </c>
    </row>
    <row r="1877" spans="1:8" x14ac:dyDescent="0.3">
      <c r="A1877" s="4">
        <v>20151210</v>
      </c>
      <c r="B1877" s="4">
        <v>2015</v>
      </c>
      <c r="C1877" s="4" t="s">
        <v>3</v>
      </c>
      <c r="D1877" s="4" t="s">
        <v>3</v>
      </c>
      <c r="E1877" s="5">
        <v>19</v>
      </c>
      <c r="F1877" s="5">
        <v>19</v>
      </c>
      <c r="G1877" s="8">
        <v>66</v>
      </c>
      <c r="H1877" s="13">
        <v>1.064514</v>
      </c>
    </row>
    <row r="1878" spans="1:8" x14ac:dyDescent="0.3">
      <c r="A1878" s="4">
        <v>20151210</v>
      </c>
      <c r="B1878" s="4">
        <v>2015</v>
      </c>
      <c r="C1878" s="4" t="s">
        <v>3</v>
      </c>
      <c r="D1878" s="4" t="s">
        <v>3</v>
      </c>
      <c r="E1878" s="5">
        <v>16</v>
      </c>
      <c r="F1878" s="5">
        <v>16</v>
      </c>
      <c r="G1878" s="8">
        <v>67</v>
      </c>
      <c r="H1878" s="13">
        <v>1.080643</v>
      </c>
    </row>
    <row r="1879" spans="1:8" x14ac:dyDescent="0.3">
      <c r="A1879" s="4">
        <v>20151210</v>
      </c>
      <c r="B1879" s="4">
        <v>2015</v>
      </c>
      <c r="C1879" s="4" t="s">
        <v>3</v>
      </c>
      <c r="D1879" s="4" t="s">
        <v>3</v>
      </c>
      <c r="E1879" s="5">
        <v>16</v>
      </c>
      <c r="F1879" s="5">
        <v>16</v>
      </c>
      <c r="G1879" s="8">
        <v>68</v>
      </c>
      <c r="H1879" s="13">
        <v>1.0967720000000001</v>
      </c>
    </row>
    <row r="1880" spans="1:8" x14ac:dyDescent="0.3">
      <c r="A1880" s="4">
        <v>20151210</v>
      </c>
      <c r="B1880" s="4">
        <v>2015</v>
      </c>
      <c r="C1880" s="4" t="s">
        <v>3</v>
      </c>
      <c r="D1880" s="4" t="s">
        <v>3</v>
      </c>
      <c r="E1880" s="5">
        <v>18</v>
      </c>
      <c r="F1880" s="5">
        <v>18</v>
      </c>
      <c r="G1880" s="8">
        <v>70</v>
      </c>
      <c r="H1880" s="13">
        <v>1.12903</v>
      </c>
    </row>
    <row r="1881" spans="1:8" x14ac:dyDescent="0.3">
      <c r="A1881" s="4">
        <v>20151210</v>
      </c>
      <c r="B1881" s="4">
        <v>2015</v>
      </c>
      <c r="C1881" s="4" t="s">
        <v>3</v>
      </c>
      <c r="D1881" s="4" t="s">
        <v>3</v>
      </c>
      <c r="E1881" s="5">
        <v>18</v>
      </c>
      <c r="F1881" s="5">
        <v>18</v>
      </c>
      <c r="G1881" s="8">
        <v>71</v>
      </c>
      <c r="H1881" s="13">
        <v>1.145159</v>
      </c>
    </row>
    <row r="1882" spans="1:8" x14ac:dyDescent="0.3">
      <c r="A1882" s="4">
        <v>20151210</v>
      </c>
      <c r="B1882" s="4">
        <v>2015</v>
      </c>
      <c r="C1882" s="4" t="s">
        <v>3</v>
      </c>
      <c r="D1882" s="4" t="s">
        <v>3</v>
      </c>
      <c r="E1882" s="5">
        <v>18</v>
      </c>
      <c r="F1882" s="5">
        <v>18</v>
      </c>
      <c r="G1882" s="8">
        <v>71</v>
      </c>
      <c r="H1882" s="13">
        <v>1.145159</v>
      </c>
    </row>
    <row r="1883" spans="1:8" x14ac:dyDescent="0.3">
      <c r="A1883" s="4">
        <v>20151210</v>
      </c>
      <c r="B1883" s="4">
        <v>2015</v>
      </c>
      <c r="C1883" s="4" t="s">
        <v>3</v>
      </c>
      <c r="D1883" s="4" t="s">
        <v>3</v>
      </c>
      <c r="E1883" s="5">
        <v>17</v>
      </c>
      <c r="F1883" s="5">
        <v>17</v>
      </c>
      <c r="G1883" s="8">
        <v>72</v>
      </c>
      <c r="H1883" s="13">
        <v>1.1612880000000001</v>
      </c>
    </row>
    <row r="1884" spans="1:8" x14ac:dyDescent="0.3">
      <c r="A1884" s="4">
        <v>20151210</v>
      </c>
      <c r="B1884" s="4">
        <v>2015</v>
      </c>
      <c r="C1884" s="4" t="s">
        <v>3</v>
      </c>
      <c r="D1884" s="4" t="s">
        <v>3</v>
      </c>
      <c r="E1884" s="5">
        <v>17</v>
      </c>
      <c r="F1884" s="5">
        <v>17</v>
      </c>
      <c r="G1884" s="8">
        <v>75</v>
      </c>
      <c r="H1884" s="13">
        <v>1.2096750000000001</v>
      </c>
    </row>
    <row r="1885" spans="1:8" x14ac:dyDescent="0.3">
      <c r="A1885" s="4">
        <v>20151210</v>
      </c>
      <c r="B1885" s="4">
        <v>2015</v>
      </c>
      <c r="C1885" s="4" t="s">
        <v>3</v>
      </c>
      <c r="D1885" s="4" t="s">
        <v>3</v>
      </c>
      <c r="E1885" s="5">
        <v>18</v>
      </c>
      <c r="F1885" s="5">
        <v>18</v>
      </c>
      <c r="G1885" s="8">
        <v>76</v>
      </c>
      <c r="H1885" s="13">
        <v>1.2258040000000001</v>
      </c>
    </row>
    <row r="1886" spans="1:8" x14ac:dyDescent="0.3">
      <c r="A1886" s="4">
        <v>20151210</v>
      </c>
      <c r="B1886" s="4">
        <v>2015</v>
      </c>
      <c r="C1886" s="4" t="s">
        <v>3</v>
      </c>
      <c r="D1886" s="4" t="s">
        <v>3</v>
      </c>
      <c r="E1886" s="5" t="s">
        <v>33</v>
      </c>
      <c r="F1886" s="5">
        <v>20</v>
      </c>
      <c r="G1886" s="8">
        <v>78</v>
      </c>
      <c r="H1886" s="13">
        <v>1.258062</v>
      </c>
    </row>
    <row r="1887" spans="1:8" x14ac:dyDescent="0.3">
      <c r="A1887" s="4">
        <v>20151210</v>
      </c>
      <c r="B1887" s="4">
        <v>2015</v>
      </c>
      <c r="C1887" s="4" t="s">
        <v>3</v>
      </c>
      <c r="D1887" s="4" t="s">
        <v>3</v>
      </c>
      <c r="E1887" s="5">
        <v>17.5</v>
      </c>
      <c r="F1887" s="5">
        <v>18</v>
      </c>
      <c r="G1887" s="8">
        <v>82</v>
      </c>
      <c r="H1887" s="13">
        <v>1.322578</v>
      </c>
    </row>
    <row r="1888" spans="1:8" x14ac:dyDescent="0.3">
      <c r="A1888" s="4">
        <v>20160226</v>
      </c>
      <c r="B1888" s="4">
        <v>2016</v>
      </c>
      <c r="C1888" s="4" t="s">
        <v>25</v>
      </c>
      <c r="D1888" s="4" t="s">
        <v>2</v>
      </c>
      <c r="E1888" s="5">
        <v>9</v>
      </c>
      <c r="F1888" s="5">
        <v>9</v>
      </c>
      <c r="G1888" s="8">
        <v>31</v>
      </c>
      <c r="H1888" s="13">
        <v>0.49999900000000003</v>
      </c>
    </row>
    <row r="1889" spans="1:8" x14ac:dyDescent="0.3">
      <c r="A1889" s="4">
        <v>20160226</v>
      </c>
      <c r="B1889" s="4">
        <v>2016</v>
      </c>
      <c r="C1889" s="4" t="s">
        <v>25</v>
      </c>
      <c r="D1889" s="4" t="s">
        <v>2</v>
      </c>
      <c r="E1889" s="5">
        <v>10</v>
      </c>
      <c r="F1889" s="5">
        <v>10</v>
      </c>
      <c r="G1889" s="8">
        <v>32</v>
      </c>
      <c r="H1889" s="13">
        <v>0.51612800000000003</v>
      </c>
    </row>
    <row r="1890" spans="1:8" x14ac:dyDescent="0.3">
      <c r="A1890" s="4">
        <v>20160226</v>
      </c>
      <c r="B1890" s="4">
        <v>2016</v>
      </c>
      <c r="C1890" s="4" t="s">
        <v>25</v>
      </c>
      <c r="D1890" s="4" t="s">
        <v>2</v>
      </c>
      <c r="E1890" s="5">
        <v>9</v>
      </c>
      <c r="F1890" s="5">
        <v>9</v>
      </c>
      <c r="G1890" s="8">
        <v>33</v>
      </c>
      <c r="H1890" s="13">
        <v>0.53225699999999998</v>
      </c>
    </row>
    <row r="1891" spans="1:8" x14ac:dyDescent="0.3">
      <c r="A1891" s="4">
        <v>20160226</v>
      </c>
      <c r="B1891" s="4">
        <v>2016</v>
      </c>
      <c r="C1891" s="4" t="s">
        <v>25</v>
      </c>
      <c r="D1891" s="4" t="s">
        <v>2</v>
      </c>
      <c r="E1891" s="5">
        <v>10</v>
      </c>
      <c r="F1891" s="5">
        <v>10</v>
      </c>
      <c r="G1891" s="8">
        <v>34</v>
      </c>
      <c r="H1891" s="13">
        <v>0.54838600000000004</v>
      </c>
    </row>
    <row r="1892" spans="1:8" x14ac:dyDescent="0.3">
      <c r="A1892" s="4">
        <v>20160226</v>
      </c>
      <c r="B1892" s="4">
        <v>2016</v>
      </c>
      <c r="C1892" s="4" t="s">
        <v>2</v>
      </c>
      <c r="D1892" s="4" t="s">
        <v>2</v>
      </c>
      <c r="E1892" s="5" t="s">
        <v>36</v>
      </c>
      <c r="F1892" s="5">
        <v>12</v>
      </c>
      <c r="G1892" s="8">
        <v>37</v>
      </c>
      <c r="H1892" s="13">
        <v>0.596773</v>
      </c>
    </row>
    <row r="1893" spans="1:8" x14ac:dyDescent="0.3">
      <c r="A1893" s="4">
        <v>20160226</v>
      </c>
      <c r="B1893" s="4">
        <v>2016</v>
      </c>
      <c r="C1893" s="4" t="s">
        <v>25</v>
      </c>
      <c r="D1893" s="4" t="s">
        <v>2</v>
      </c>
      <c r="E1893" s="5">
        <v>10</v>
      </c>
      <c r="F1893" s="5">
        <v>10</v>
      </c>
      <c r="G1893" s="8">
        <v>37</v>
      </c>
      <c r="H1893" s="13">
        <v>0.596773</v>
      </c>
    </row>
    <row r="1894" spans="1:8" x14ac:dyDescent="0.3">
      <c r="A1894" s="4">
        <v>20160226</v>
      </c>
      <c r="B1894" s="4">
        <v>2016</v>
      </c>
      <c r="C1894" s="4" t="s">
        <v>25</v>
      </c>
      <c r="D1894" s="4" t="s">
        <v>2</v>
      </c>
      <c r="E1894" s="5">
        <v>10</v>
      </c>
      <c r="F1894" s="5">
        <v>10</v>
      </c>
      <c r="G1894" s="8">
        <v>37</v>
      </c>
      <c r="H1894" s="13">
        <v>0.596773</v>
      </c>
    </row>
    <row r="1895" spans="1:8" x14ac:dyDescent="0.3">
      <c r="A1895" s="4">
        <v>20160226</v>
      </c>
      <c r="B1895" s="4">
        <v>2016</v>
      </c>
      <c r="C1895" s="4" t="s">
        <v>2</v>
      </c>
      <c r="D1895" s="4" t="s">
        <v>2</v>
      </c>
      <c r="E1895" s="5">
        <v>11</v>
      </c>
      <c r="F1895" s="5">
        <v>11</v>
      </c>
      <c r="G1895" s="8">
        <v>38</v>
      </c>
      <c r="H1895" s="13">
        <v>0.61290200000000006</v>
      </c>
    </row>
    <row r="1896" spans="1:8" x14ac:dyDescent="0.3">
      <c r="A1896" s="4">
        <v>20160226</v>
      </c>
      <c r="B1896" s="4">
        <v>2016</v>
      </c>
      <c r="C1896" s="4" t="s">
        <v>2</v>
      </c>
      <c r="D1896" s="4" t="s">
        <v>2</v>
      </c>
      <c r="E1896" s="5">
        <v>12</v>
      </c>
      <c r="F1896" s="5">
        <v>12</v>
      </c>
      <c r="G1896" s="8">
        <v>38</v>
      </c>
      <c r="H1896" s="13">
        <v>0.61290200000000006</v>
      </c>
    </row>
    <row r="1897" spans="1:8" x14ac:dyDescent="0.3">
      <c r="A1897" s="4">
        <v>20160226</v>
      </c>
      <c r="B1897" s="4">
        <v>2016</v>
      </c>
      <c r="C1897" s="4" t="s">
        <v>2</v>
      </c>
      <c r="D1897" s="4" t="s">
        <v>2</v>
      </c>
      <c r="E1897" s="5">
        <v>11</v>
      </c>
      <c r="F1897" s="5">
        <v>11</v>
      </c>
      <c r="G1897" s="8">
        <v>39</v>
      </c>
      <c r="H1897" s="13">
        <v>0.62903100000000001</v>
      </c>
    </row>
    <row r="1898" spans="1:8" x14ac:dyDescent="0.3">
      <c r="A1898" s="4">
        <v>20160226</v>
      </c>
      <c r="B1898" s="4">
        <v>2016</v>
      </c>
      <c r="C1898" s="4" t="s">
        <v>2</v>
      </c>
      <c r="D1898" s="4" t="s">
        <v>2</v>
      </c>
      <c r="E1898" s="5">
        <v>11</v>
      </c>
      <c r="F1898" s="5">
        <v>11</v>
      </c>
      <c r="G1898" s="8">
        <v>39</v>
      </c>
      <c r="H1898" s="13">
        <v>0.62903100000000001</v>
      </c>
    </row>
    <row r="1899" spans="1:8" x14ac:dyDescent="0.3">
      <c r="A1899" s="4">
        <v>20160226</v>
      </c>
      <c r="B1899" s="4">
        <v>2016</v>
      </c>
      <c r="C1899" s="4" t="s">
        <v>2</v>
      </c>
      <c r="D1899" s="4" t="s">
        <v>2</v>
      </c>
      <c r="E1899" s="5">
        <v>11</v>
      </c>
      <c r="F1899" s="5">
        <v>11</v>
      </c>
      <c r="G1899" s="8">
        <v>39</v>
      </c>
      <c r="H1899" s="13">
        <v>0.62903100000000001</v>
      </c>
    </row>
    <row r="1900" spans="1:8" x14ac:dyDescent="0.3">
      <c r="A1900" s="4">
        <v>20160226</v>
      </c>
      <c r="B1900" s="4">
        <v>2016</v>
      </c>
      <c r="C1900" s="4" t="s">
        <v>2</v>
      </c>
      <c r="D1900" s="4" t="s">
        <v>2</v>
      </c>
      <c r="E1900" s="5">
        <v>12</v>
      </c>
      <c r="F1900" s="5">
        <v>12</v>
      </c>
      <c r="G1900" s="8">
        <v>39</v>
      </c>
      <c r="H1900" s="13">
        <v>0.62903100000000001</v>
      </c>
    </row>
    <row r="1901" spans="1:8" x14ac:dyDescent="0.3">
      <c r="A1901" s="4">
        <v>20160226</v>
      </c>
      <c r="B1901" s="4">
        <v>2016</v>
      </c>
      <c r="C1901" s="4" t="s">
        <v>2</v>
      </c>
      <c r="D1901" s="4" t="s">
        <v>2</v>
      </c>
      <c r="E1901" s="5">
        <v>12</v>
      </c>
      <c r="F1901" s="5">
        <v>12</v>
      </c>
      <c r="G1901" s="8">
        <v>39</v>
      </c>
      <c r="H1901" s="13">
        <v>0.62903100000000001</v>
      </c>
    </row>
    <row r="1902" spans="1:8" x14ac:dyDescent="0.3">
      <c r="A1902" s="4">
        <v>20160226</v>
      </c>
      <c r="B1902" s="4">
        <v>2016</v>
      </c>
      <c r="C1902" s="4" t="s">
        <v>2</v>
      </c>
      <c r="D1902" s="4" t="s">
        <v>2</v>
      </c>
      <c r="E1902" s="5">
        <v>11</v>
      </c>
      <c r="F1902" s="5">
        <v>11</v>
      </c>
      <c r="G1902" s="8">
        <v>40</v>
      </c>
      <c r="H1902" s="13">
        <v>0.64516000000000007</v>
      </c>
    </row>
    <row r="1903" spans="1:8" x14ac:dyDescent="0.3">
      <c r="A1903" s="4">
        <v>20160226</v>
      </c>
      <c r="B1903" s="4">
        <v>2016</v>
      </c>
      <c r="C1903" s="4" t="s">
        <v>2</v>
      </c>
      <c r="D1903" s="4" t="s">
        <v>2</v>
      </c>
      <c r="E1903" s="5">
        <v>11</v>
      </c>
      <c r="F1903" s="5">
        <v>11</v>
      </c>
      <c r="G1903" s="8">
        <v>40</v>
      </c>
      <c r="H1903" s="13">
        <v>0.64516000000000007</v>
      </c>
    </row>
    <row r="1904" spans="1:8" x14ac:dyDescent="0.3">
      <c r="A1904" s="4">
        <v>20160226</v>
      </c>
      <c r="B1904" s="4">
        <v>2016</v>
      </c>
      <c r="C1904" s="4" t="s">
        <v>2</v>
      </c>
      <c r="D1904" s="4" t="s">
        <v>2</v>
      </c>
      <c r="E1904" s="5">
        <v>11</v>
      </c>
      <c r="F1904" s="5">
        <v>11</v>
      </c>
      <c r="G1904" s="8">
        <v>40</v>
      </c>
      <c r="H1904" s="13">
        <v>0.64516000000000007</v>
      </c>
    </row>
    <row r="1905" spans="1:8" x14ac:dyDescent="0.3">
      <c r="A1905" s="4">
        <v>20160226</v>
      </c>
      <c r="B1905" s="4">
        <v>2016</v>
      </c>
      <c r="C1905" s="4" t="s">
        <v>2</v>
      </c>
      <c r="D1905" s="4" t="s">
        <v>2</v>
      </c>
      <c r="E1905" s="5">
        <v>11.5</v>
      </c>
      <c r="F1905" s="5">
        <v>12</v>
      </c>
      <c r="G1905" s="8">
        <v>40</v>
      </c>
      <c r="H1905" s="13">
        <v>0.64516000000000007</v>
      </c>
    </row>
    <row r="1906" spans="1:8" x14ac:dyDescent="0.3">
      <c r="A1906" s="4">
        <v>20160226</v>
      </c>
      <c r="B1906" s="4">
        <v>2016</v>
      </c>
      <c r="C1906" s="4" t="s">
        <v>2</v>
      </c>
      <c r="D1906" s="4" t="s">
        <v>2</v>
      </c>
      <c r="E1906" s="5">
        <v>11</v>
      </c>
      <c r="F1906" s="5">
        <v>11</v>
      </c>
      <c r="G1906" s="8">
        <v>41</v>
      </c>
      <c r="H1906" s="13">
        <v>0.66128900000000002</v>
      </c>
    </row>
    <row r="1907" spans="1:8" x14ac:dyDescent="0.3">
      <c r="A1907" s="4">
        <v>20160226</v>
      </c>
      <c r="B1907" s="4">
        <v>2016</v>
      </c>
      <c r="C1907" s="4" t="s">
        <v>2</v>
      </c>
      <c r="D1907" s="4" t="s">
        <v>2</v>
      </c>
      <c r="E1907" s="5">
        <v>12</v>
      </c>
      <c r="F1907" s="5">
        <v>12</v>
      </c>
      <c r="G1907" s="8">
        <v>41</v>
      </c>
      <c r="H1907" s="13">
        <v>0.66128900000000002</v>
      </c>
    </row>
    <row r="1908" spans="1:8" x14ac:dyDescent="0.3">
      <c r="A1908" s="4">
        <v>20160226</v>
      </c>
      <c r="B1908" s="4">
        <v>2016</v>
      </c>
      <c r="C1908" s="4" t="s">
        <v>2</v>
      </c>
      <c r="D1908" s="4" t="s">
        <v>2</v>
      </c>
      <c r="E1908" s="5">
        <v>11.5</v>
      </c>
      <c r="F1908" s="5">
        <v>12</v>
      </c>
      <c r="G1908" s="8">
        <v>41</v>
      </c>
      <c r="H1908" s="13">
        <v>0.66128900000000002</v>
      </c>
    </row>
    <row r="1909" spans="1:8" x14ac:dyDescent="0.3">
      <c r="A1909" s="4">
        <v>20160226</v>
      </c>
      <c r="B1909" s="4">
        <v>2016</v>
      </c>
      <c r="C1909" s="4" t="s">
        <v>2</v>
      </c>
      <c r="D1909" s="4" t="s">
        <v>2</v>
      </c>
      <c r="E1909" s="5">
        <v>12</v>
      </c>
      <c r="F1909" s="5">
        <v>12</v>
      </c>
      <c r="G1909" s="8">
        <v>41</v>
      </c>
      <c r="H1909" s="13">
        <v>0.66128900000000002</v>
      </c>
    </row>
    <row r="1910" spans="1:8" x14ac:dyDescent="0.3">
      <c r="A1910" s="4">
        <v>20160226</v>
      </c>
      <c r="B1910" s="4">
        <v>2016</v>
      </c>
      <c r="C1910" s="4" t="s">
        <v>2</v>
      </c>
      <c r="D1910" s="4" t="s">
        <v>2</v>
      </c>
      <c r="E1910" s="5">
        <v>11</v>
      </c>
      <c r="F1910" s="5">
        <v>11</v>
      </c>
      <c r="G1910" s="8">
        <v>42</v>
      </c>
      <c r="H1910" s="13">
        <v>0.67741800000000008</v>
      </c>
    </row>
    <row r="1911" spans="1:8" x14ac:dyDescent="0.3">
      <c r="A1911" s="4">
        <v>20160226</v>
      </c>
      <c r="B1911" s="4">
        <v>2016</v>
      </c>
      <c r="C1911" s="4" t="s">
        <v>2</v>
      </c>
      <c r="D1911" s="4" t="s">
        <v>2</v>
      </c>
      <c r="E1911" s="5">
        <v>11.5</v>
      </c>
      <c r="F1911" s="5">
        <v>12</v>
      </c>
      <c r="G1911" s="8">
        <v>42</v>
      </c>
      <c r="H1911" s="13">
        <v>0.67741800000000008</v>
      </c>
    </row>
    <row r="1912" spans="1:8" x14ac:dyDescent="0.3">
      <c r="A1912" s="4">
        <v>20160226</v>
      </c>
      <c r="B1912" s="4">
        <v>2016</v>
      </c>
      <c r="C1912" s="4" t="s">
        <v>2</v>
      </c>
      <c r="D1912" s="4" t="s">
        <v>2</v>
      </c>
      <c r="E1912" s="5">
        <v>11.5</v>
      </c>
      <c r="F1912" s="5">
        <v>12</v>
      </c>
      <c r="G1912" s="8">
        <v>42</v>
      </c>
      <c r="H1912" s="13">
        <v>0.67741800000000008</v>
      </c>
    </row>
    <row r="1913" spans="1:8" x14ac:dyDescent="0.3">
      <c r="A1913" s="4">
        <v>20160226</v>
      </c>
      <c r="B1913" s="4">
        <v>2016</v>
      </c>
      <c r="C1913" s="4" t="s">
        <v>2</v>
      </c>
      <c r="D1913" s="4" t="s">
        <v>2</v>
      </c>
      <c r="E1913" s="5">
        <v>12</v>
      </c>
      <c r="F1913" s="5">
        <v>12</v>
      </c>
      <c r="G1913" s="8">
        <v>42</v>
      </c>
      <c r="H1913" s="13">
        <v>0.67741800000000008</v>
      </c>
    </row>
    <row r="1914" spans="1:8" x14ac:dyDescent="0.3">
      <c r="A1914" s="4">
        <v>20160226</v>
      </c>
      <c r="B1914" s="4">
        <v>2016</v>
      </c>
      <c r="C1914" s="4" t="s">
        <v>2</v>
      </c>
      <c r="D1914" s="4" t="s">
        <v>2</v>
      </c>
      <c r="E1914" s="5">
        <v>12</v>
      </c>
      <c r="F1914" s="5">
        <v>12</v>
      </c>
      <c r="G1914" s="8">
        <v>43</v>
      </c>
      <c r="H1914" s="13">
        <v>0.69354700000000002</v>
      </c>
    </row>
    <row r="1915" spans="1:8" x14ac:dyDescent="0.3">
      <c r="A1915" s="4">
        <v>20160226</v>
      </c>
      <c r="B1915" s="4">
        <v>2016</v>
      </c>
      <c r="C1915" s="4" t="s">
        <v>2</v>
      </c>
      <c r="D1915" s="4" t="s">
        <v>2</v>
      </c>
      <c r="E1915" s="5">
        <v>12.5</v>
      </c>
      <c r="F1915" s="5">
        <v>13</v>
      </c>
      <c r="G1915" s="8">
        <v>43</v>
      </c>
      <c r="H1915" s="13">
        <v>0.69354700000000002</v>
      </c>
    </row>
    <row r="1916" spans="1:8" x14ac:dyDescent="0.3">
      <c r="A1916" s="4">
        <v>20160226</v>
      </c>
      <c r="B1916" s="4">
        <v>2016</v>
      </c>
      <c r="C1916" s="4" t="s">
        <v>2</v>
      </c>
      <c r="D1916" s="4" t="s">
        <v>2</v>
      </c>
      <c r="E1916" s="5">
        <v>13</v>
      </c>
      <c r="F1916" s="5">
        <v>13</v>
      </c>
      <c r="G1916" s="8">
        <v>43</v>
      </c>
      <c r="H1916" s="13">
        <v>0.69354700000000002</v>
      </c>
    </row>
    <row r="1917" spans="1:8" x14ac:dyDescent="0.3">
      <c r="A1917" s="4">
        <v>20160226</v>
      </c>
      <c r="B1917" s="4">
        <v>2016</v>
      </c>
      <c r="C1917" s="4" t="s">
        <v>2</v>
      </c>
      <c r="D1917" s="4" t="s">
        <v>2</v>
      </c>
      <c r="E1917" s="5">
        <v>12</v>
      </c>
      <c r="F1917" s="5">
        <v>12</v>
      </c>
      <c r="G1917" s="8">
        <v>44</v>
      </c>
      <c r="H1917" s="13">
        <v>0.70967600000000008</v>
      </c>
    </row>
    <row r="1918" spans="1:8" x14ac:dyDescent="0.3">
      <c r="A1918" s="4">
        <v>20160226</v>
      </c>
      <c r="B1918" s="4">
        <v>2016</v>
      </c>
      <c r="C1918" s="4" t="s">
        <v>2</v>
      </c>
      <c r="D1918" s="4" t="s">
        <v>2</v>
      </c>
      <c r="E1918" s="5">
        <v>13</v>
      </c>
      <c r="F1918" s="5">
        <v>13</v>
      </c>
      <c r="G1918" s="8">
        <v>44</v>
      </c>
      <c r="H1918" s="13">
        <v>0.70967600000000008</v>
      </c>
    </row>
    <row r="1919" spans="1:8" x14ac:dyDescent="0.3">
      <c r="A1919" s="4">
        <v>20160226</v>
      </c>
      <c r="B1919" s="4">
        <v>2016</v>
      </c>
      <c r="C1919" s="4" t="s">
        <v>2</v>
      </c>
      <c r="D1919" s="4" t="s">
        <v>2</v>
      </c>
      <c r="E1919" s="5">
        <v>15</v>
      </c>
      <c r="F1919" s="5">
        <v>15</v>
      </c>
      <c r="G1919" s="8">
        <v>44</v>
      </c>
      <c r="H1919" s="13">
        <v>0.70967600000000008</v>
      </c>
    </row>
    <row r="1920" spans="1:8" x14ac:dyDescent="0.3">
      <c r="A1920" s="4">
        <v>20160226</v>
      </c>
      <c r="B1920" s="4">
        <v>2016</v>
      </c>
      <c r="C1920" s="4" t="s">
        <v>25</v>
      </c>
      <c r="D1920" s="4" t="s">
        <v>2</v>
      </c>
      <c r="E1920" s="5">
        <v>12</v>
      </c>
      <c r="F1920" s="5">
        <v>12</v>
      </c>
      <c r="G1920" s="8">
        <v>44</v>
      </c>
      <c r="H1920" s="13">
        <v>0.70967600000000008</v>
      </c>
    </row>
    <row r="1921" spans="1:8" x14ac:dyDescent="0.3">
      <c r="A1921" s="4">
        <v>20160226</v>
      </c>
      <c r="B1921" s="4">
        <v>2016</v>
      </c>
      <c r="C1921" s="4" t="s">
        <v>2</v>
      </c>
      <c r="D1921" s="4" t="s">
        <v>2</v>
      </c>
      <c r="E1921" s="5">
        <v>12</v>
      </c>
      <c r="F1921" s="5">
        <v>12</v>
      </c>
      <c r="G1921" s="8">
        <v>45</v>
      </c>
      <c r="H1921" s="13">
        <v>0.72580500000000003</v>
      </c>
    </row>
    <row r="1922" spans="1:8" x14ac:dyDescent="0.3">
      <c r="A1922" s="4">
        <v>20160226</v>
      </c>
      <c r="B1922" s="4">
        <v>2016</v>
      </c>
      <c r="C1922" s="4" t="s">
        <v>2</v>
      </c>
      <c r="D1922" s="4" t="s">
        <v>2</v>
      </c>
      <c r="E1922" s="5">
        <v>12</v>
      </c>
      <c r="F1922" s="5">
        <v>12</v>
      </c>
      <c r="G1922" s="8">
        <v>45</v>
      </c>
      <c r="H1922" s="13">
        <v>0.72580500000000003</v>
      </c>
    </row>
    <row r="1923" spans="1:8" x14ac:dyDescent="0.3">
      <c r="A1923" s="4">
        <v>20160226</v>
      </c>
      <c r="B1923" s="4">
        <v>2016</v>
      </c>
      <c r="C1923" s="4" t="s">
        <v>2</v>
      </c>
      <c r="D1923" s="4" t="s">
        <v>2</v>
      </c>
      <c r="E1923" s="5">
        <v>12</v>
      </c>
      <c r="F1923" s="5">
        <v>12</v>
      </c>
      <c r="G1923" s="8">
        <v>45</v>
      </c>
      <c r="H1923" s="13">
        <v>0.72580500000000003</v>
      </c>
    </row>
    <row r="1924" spans="1:8" x14ac:dyDescent="0.3">
      <c r="A1924" s="4">
        <v>20160226</v>
      </c>
      <c r="B1924" s="4">
        <v>2016</v>
      </c>
      <c r="C1924" s="4" t="s">
        <v>2</v>
      </c>
      <c r="D1924" s="4" t="s">
        <v>2</v>
      </c>
      <c r="E1924" s="5">
        <v>13</v>
      </c>
      <c r="F1924" s="5">
        <v>13</v>
      </c>
      <c r="G1924" s="8">
        <v>45</v>
      </c>
      <c r="H1924" s="13">
        <v>0.72580500000000003</v>
      </c>
    </row>
    <row r="1925" spans="1:8" x14ac:dyDescent="0.3">
      <c r="A1925" s="4">
        <v>20160226</v>
      </c>
      <c r="B1925" s="4">
        <v>2016</v>
      </c>
      <c r="C1925" s="4" t="s">
        <v>2</v>
      </c>
      <c r="D1925" s="4" t="s">
        <v>2</v>
      </c>
      <c r="E1925" s="5">
        <v>13</v>
      </c>
      <c r="F1925" s="5">
        <v>13</v>
      </c>
      <c r="G1925" s="8">
        <v>45</v>
      </c>
      <c r="H1925" s="13">
        <v>0.72580500000000003</v>
      </c>
    </row>
    <row r="1926" spans="1:8" x14ac:dyDescent="0.3">
      <c r="A1926" s="4">
        <v>20160226</v>
      </c>
      <c r="B1926" s="4">
        <v>2016</v>
      </c>
      <c r="C1926" s="4" t="s">
        <v>2</v>
      </c>
      <c r="D1926" s="4" t="s">
        <v>2</v>
      </c>
      <c r="E1926" s="5">
        <v>13</v>
      </c>
      <c r="F1926" s="5">
        <v>13</v>
      </c>
      <c r="G1926" s="8">
        <v>45</v>
      </c>
      <c r="H1926" s="13">
        <v>0.72580500000000003</v>
      </c>
    </row>
    <row r="1927" spans="1:8" x14ac:dyDescent="0.3">
      <c r="A1927" s="4">
        <v>20160226</v>
      </c>
      <c r="B1927" s="4">
        <v>2016</v>
      </c>
      <c r="C1927" s="4" t="s">
        <v>2</v>
      </c>
      <c r="D1927" s="4" t="s">
        <v>2</v>
      </c>
      <c r="E1927" s="5">
        <v>14</v>
      </c>
      <c r="F1927" s="5">
        <v>14</v>
      </c>
      <c r="G1927" s="8">
        <v>45</v>
      </c>
      <c r="H1927" s="13">
        <v>0.72580500000000003</v>
      </c>
    </row>
    <row r="1928" spans="1:8" x14ac:dyDescent="0.3">
      <c r="A1928" s="4">
        <v>20160226</v>
      </c>
      <c r="B1928" s="4">
        <v>2016</v>
      </c>
      <c r="C1928" s="4" t="s">
        <v>2</v>
      </c>
      <c r="D1928" s="4" t="s">
        <v>2</v>
      </c>
      <c r="E1928" s="5">
        <v>12</v>
      </c>
      <c r="F1928" s="5">
        <v>12</v>
      </c>
      <c r="G1928" s="8">
        <v>46</v>
      </c>
      <c r="H1928" s="13">
        <v>0.74193400000000009</v>
      </c>
    </row>
    <row r="1929" spans="1:8" x14ac:dyDescent="0.3">
      <c r="A1929" s="4">
        <v>20160226</v>
      </c>
      <c r="B1929" s="4">
        <v>2016</v>
      </c>
      <c r="C1929" s="4" t="s">
        <v>2</v>
      </c>
      <c r="D1929" s="4" t="s">
        <v>2</v>
      </c>
      <c r="E1929" s="5">
        <v>13</v>
      </c>
      <c r="F1929" s="5">
        <v>13</v>
      </c>
      <c r="G1929" s="8">
        <v>46</v>
      </c>
      <c r="H1929" s="13">
        <v>0.74193400000000009</v>
      </c>
    </row>
    <row r="1930" spans="1:8" x14ac:dyDescent="0.3">
      <c r="A1930" s="4">
        <v>20160226</v>
      </c>
      <c r="B1930" s="4">
        <v>2016</v>
      </c>
      <c r="C1930" s="4" t="s">
        <v>2</v>
      </c>
      <c r="D1930" s="4" t="s">
        <v>2</v>
      </c>
      <c r="E1930" s="5">
        <v>13</v>
      </c>
      <c r="F1930" s="5">
        <v>13</v>
      </c>
      <c r="G1930" s="8">
        <v>46</v>
      </c>
      <c r="H1930" s="13">
        <v>0.74193400000000009</v>
      </c>
    </row>
    <row r="1931" spans="1:8" x14ac:dyDescent="0.3">
      <c r="A1931" s="4">
        <v>20160226</v>
      </c>
      <c r="B1931" s="4">
        <v>2016</v>
      </c>
      <c r="C1931" s="4" t="s">
        <v>2</v>
      </c>
      <c r="D1931" s="4" t="s">
        <v>2</v>
      </c>
      <c r="E1931" s="5">
        <v>13</v>
      </c>
      <c r="F1931" s="5">
        <v>13</v>
      </c>
      <c r="G1931" s="8">
        <v>46</v>
      </c>
      <c r="H1931" s="13">
        <v>0.74193400000000009</v>
      </c>
    </row>
    <row r="1932" spans="1:8" x14ac:dyDescent="0.3">
      <c r="A1932" s="4">
        <v>20160226</v>
      </c>
      <c r="B1932" s="4">
        <v>2016</v>
      </c>
      <c r="C1932" s="4" t="s">
        <v>2</v>
      </c>
      <c r="D1932" s="4" t="s">
        <v>2</v>
      </c>
      <c r="E1932" s="5">
        <v>13</v>
      </c>
      <c r="F1932" s="5">
        <v>13</v>
      </c>
      <c r="G1932" s="8">
        <v>46</v>
      </c>
      <c r="H1932" s="13">
        <v>0.74193400000000009</v>
      </c>
    </row>
    <row r="1933" spans="1:8" x14ac:dyDescent="0.3">
      <c r="A1933" s="4">
        <v>20160226</v>
      </c>
      <c r="B1933" s="4">
        <v>2016</v>
      </c>
      <c r="C1933" s="4" t="s">
        <v>2</v>
      </c>
      <c r="D1933" s="4" t="s">
        <v>2</v>
      </c>
      <c r="E1933" s="5">
        <v>13</v>
      </c>
      <c r="F1933" s="5">
        <v>13</v>
      </c>
      <c r="G1933" s="8">
        <v>47</v>
      </c>
      <c r="H1933" s="13">
        <v>0.75806300000000004</v>
      </c>
    </row>
    <row r="1934" spans="1:8" x14ac:dyDescent="0.3">
      <c r="A1934" s="4">
        <v>20160226</v>
      </c>
      <c r="B1934" s="4">
        <v>2016</v>
      </c>
      <c r="C1934" s="4" t="s">
        <v>2</v>
      </c>
      <c r="D1934" s="4" t="s">
        <v>2</v>
      </c>
      <c r="E1934" s="5">
        <v>13</v>
      </c>
      <c r="F1934" s="5">
        <v>13</v>
      </c>
      <c r="G1934" s="8">
        <v>47</v>
      </c>
      <c r="H1934" s="13">
        <v>0.75806300000000004</v>
      </c>
    </row>
    <row r="1935" spans="1:8" x14ac:dyDescent="0.3">
      <c r="A1935" s="4">
        <v>20160226</v>
      </c>
      <c r="B1935" s="4">
        <v>2016</v>
      </c>
      <c r="C1935" s="4" t="s">
        <v>2</v>
      </c>
      <c r="D1935" s="4" t="s">
        <v>2</v>
      </c>
      <c r="E1935" s="5">
        <v>13</v>
      </c>
      <c r="F1935" s="5">
        <v>13</v>
      </c>
      <c r="G1935" s="8">
        <v>47</v>
      </c>
      <c r="H1935" s="13">
        <v>0.75806300000000004</v>
      </c>
    </row>
    <row r="1936" spans="1:8" x14ac:dyDescent="0.3">
      <c r="A1936" s="4">
        <v>20160226</v>
      </c>
      <c r="B1936" s="4">
        <v>2016</v>
      </c>
      <c r="C1936" s="4" t="s">
        <v>2</v>
      </c>
      <c r="D1936" s="4" t="s">
        <v>2</v>
      </c>
      <c r="E1936" s="5">
        <v>14</v>
      </c>
      <c r="F1936" s="5">
        <v>14</v>
      </c>
      <c r="G1936" s="8">
        <v>48</v>
      </c>
      <c r="H1936" s="13">
        <v>0.77419199999999999</v>
      </c>
    </row>
    <row r="1937" spans="1:8" x14ac:dyDescent="0.3">
      <c r="A1937" s="4">
        <v>20160226</v>
      </c>
      <c r="B1937" s="4">
        <v>2016</v>
      </c>
      <c r="C1937" s="4" t="s">
        <v>2</v>
      </c>
      <c r="D1937" s="4" t="s">
        <v>2</v>
      </c>
      <c r="E1937" s="5">
        <v>13</v>
      </c>
      <c r="F1937" s="5">
        <v>13</v>
      </c>
      <c r="G1937" s="8">
        <v>49</v>
      </c>
      <c r="H1937" s="13">
        <v>0.79032100000000005</v>
      </c>
    </row>
    <row r="1938" spans="1:8" x14ac:dyDescent="0.3">
      <c r="A1938" s="4">
        <v>20160226</v>
      </c>
      <c r="B1938" s="4">
        <v>2016</v>
      </c>
      <c r="C1938" s="4" t="s">
        <v>2</v>
      </c>
      <c r="D1938" s="4" t="s">
        <v>2</v>
      </c>
      <c r="E1938" s="5">
        <v>13</v>
      </c>
      <c r="F1938" s="5">
        <v>13</v>
      </c>
      <c r="G1938" s="8">
        <v>49</v>
      </c>
      <c r="H1938" s="13">
        <v>0.79032100000000005</v>
      </c>
    </row>
    <row r="1939" spans="1:8" x14ac:dyDescent="0.3">
      <c r="A1939" s="4">
        <v>20160226</v>
      </c>
      <c r="B1939" s="4">
        <v>2016</v>
      </c>
      <c r="C1939" s="4" t="s">
        <v>2</v>
      </c>
      <c r="D1939" s="4" t="s">
        <v>2</v>
      </c>
      <c r="E1939" s="5">
        <v>14</v>
      </c>
      <c r="F1939" s="5">
        <v>14</v>
      </c>
      <c r="G1939" s="8">
        <v>49</v>
      </c>
      <c r="H1939" s="13">
        <v>0.79032100000000005</v>
      </c>
    </row>
    <row r="1940" spans="1:8" x14ac:dyDescent="0.3">
      <c r="A1940" s="4">
        <v>20160226</v>
      </c>
      <c r="B1940" s="4">
        <v>2016</v>
      </c>
      <c r="C1940" s="4" t="s">
        <v>2</v>
      </c>
      <c r="D1940" s="4" t="s">
        <v>2</v>
      </c>
      <c r="E1940" s="5">
        <v>14</v>
      </c>
      <c r="F1940" s="5">
        <v>14</v>
      </c>
      <c r="G1940" s="8">
        <v>49</v>
      </c>
      <c r="H1940" s="13">
        <v>0.79032100000000005</v>
      </c>
    </row>
    <row r="1941" spans="1:8" x14ac:dyDescent="0.3">
      <c r="A1941" s="4">
        <v>20160226</v>
      </c>
      <c r="B1941" s="4">
        <v>2016</v>
      </c>
      <c r="C1941" s="4" t="s">
        <v>2</v>
      </c>
      <c r="D1941" s="4" t="s">
        <v>2</v>
      </c>
      <c r="E1941" s="5">
        <v>13</v>
      </c>
      <c r="F1941" s="5">
        <v>13</v>
      </c>
      <c r="G1941" s="8">
        <v>50</v>
      </c>
      <c r="H1941" s="13">
        <v>0.80645</v>
      </c>
    </row>
    <row r="1942" spans="1:8" x14ac:dyDescent="0.3">
      <c r="A1942" s="4">
        <v>20160226</v>
      </c>
      <c r="B1942" s="4">
        <v>2016</v>
      </c>
      <c r="C1942" s="4" t="s">
        <v>2</v>
      </c>
      <c r="D1942" s="4" t="s">
        <v>2</v>
      </c>
      <c r="E1942" s="5">
        <v>13</v>
      </c>
      <c r="F1942" s="5">
        <v>13</v>
      </c>
      <c r="G1942" s="8">
        <v>50</v>
      </c>
      <c r="H1942" s="13">
        <v>0.80645</v>
      </c>
    </row>
    <row r="1943" spans="1:8" x14ac:dyDescent="0.3">
      <c r="A1943" s="4">
        <v>20160226</v>
      </c>
      <c r="B1943" s="4">
        <v>2016</v>
      </c>
      <c r="C1943" s="4" t="s">
        <v>2</v>
      </c>
      <c r="D1943" s="4" t="s">
        <v>2</v>
      </c>
      <c r="E1943" s="5">
        <v>13</v>
      </c>
      <c r="F1943" s="5">
        <v>13</v>
      </c>
      <c r="G1943" s="8">
        <v>50</v>
      </c>
      <c r="H1943" s="13">
        <v>0.80645</v>
      </c>
    </row>
    <row r="1944" spans="1:8" x14ac:dyDescent="0.3">
      <c r="A1944" s="4">
        <v>20160226</v>
      </c>
      <c r="B1944" s="4">
        <v>2016</v>
      </c>
      <c r="C1944" s="4" t="s">
        <v>2</v>
      </c>
      <c r="D1944" s="4" t="s">
        <v>2</v>
      </c>
      <c r="E1944" s="5">
        <v>14</v>
      </c>
      <c r="F1944" s="5">
        <v>14</v>
      </c>
      <c r="G1944" s="8">
        <v>50</v>
      </c>
      <c r="H1944" s="13">
        <v>0.80645</v>
      </c>
    </row>
    <row r="1945" spans="1:8" x14ac:dyDescent="0.3">
      <c r="A1945" s="4">
        <v>20160226</v>
      </c>
      <c r="B1945" s="4">
        <v>2016</v>
      </c>
      <c r="C1945" s="4" t="s">
        <v>2</v>
      </c>
      <c r="D1945" s="4" t="s">
        <v>2</v>
      </c>
      <c r="E1945" s="5">
        <v>14</v>
      </c>
      <c r="F1945" s="5">
        <v>14</v>
      </c>
      <c r="G1945" s="8">
        <v>50</v>
      </c>
      <c r="H1945" s="13">
        <v>0.80645</v>
      </c>
    </row>
    <row r="1946" spans="1:8" x14ac:dyDescent="0.3">
      <c r="A1946" s="4">
        <v>20160226</v>
      </c>
      <c r="B1946" s="4">
        <v>2016</v>
      </c>
      <c r="C1946" s="4" t="s">
        <v>2</v>
      </c>
      <c r="D1946" s="4" t="s">
        <v>2</v>
      </c>
      <c r="E1946" s="5">
        <v>14</v>
      </c>
      <c r="F1946" s="5">
        <v>14</v>
      </c>
      <c r="G1946" s="8">
        <v>50</v>
      </c>
      <c r="H1946" s="13">
        <v>0.80645</v>
      </c>
    </row>
    <row r="1947" spans="1:8" x14ac:dyDescent="0.3">
      <c r="A1947" s="4">
        <v>20160226</v>
      </c>
      <c r="B1947" s="4">
        <v>2016</v>
      </c>
      <c r="C1947" s="4" t="s">
        <v>2</v>
      </c>
      <c r="D1947" s="4" t="s">
        <v>2</v>
      </c>
      <c r="E1947" s="5">
        <v>14.5</v>
      </c>
      <c r="F1947" s="5">
        <v>15</v>
      </c>
      <c r="G1947" s="8">
        <v>50</v>
      </c>
      <c r="H1947" s="13">
        <v>0.80645</v>
      </c>
    </row>
    <row r="1948" spans="1:8" x14ac:dyDescent="0.3">
      <c r="A1948" s="4">
        <v>20160226</v>
      </c>
      <c r="B1948" s="4">
        <v>2016</v>
      </c>
      <c r="C1948" s="4" t="s">
        <v>2</v>
      </c>
      <c r="D1948" s="4" t="s">
        <v>2</v>
      </c>
      <c r="E1948" s="5">
        <v>13</v>
      </c>
      <c r="F1948" s="5">
        <v>13</v>
      </c>
      <c r="G1948" s="8">
        <v>51</v>
      </c>
      <c r="H1948" s="13">
        <v>0.82257900000000006</v>
      </c>
    </row>
    <row r="1949" spans="1:8" x14ac:dyDescent="0.3">
      <c r="A1949" s="4">
        <v>20160226</v>
      </c>
      <c r="B1949" s="4">
        <v>2016</v>
      </c>
      <c r="C1949" s="4" t="s">
        <v>2</v>
      </c>
      <c r="D1949" s="4" t="s">
        <v>2</v>
      </c>
      <c r="E1949" s="5">
        <v>13</v>
      </c>
      <c r="F1949" s="5">
        <v>13</v>
      </c>
      <c r="G1949" s="8">
        <v>51</v>
      </c>
      <c r="H1949" s="13">
        <v>0.82257900000000006</v>
      </c>
    </row>
    <row r="1950" spans="1:8" x14ac:dyDescent="0.3">
      <c r="A1950" s="4">
        <v>20160226</v>
      </c>
      <c r="B1950" s="4">
        <v>2016</v>
      </c>
      <c r="C1950" s="4" t="s">
        <v>2</v>
      </c>
      <c r="D1950" s="4" t="s">
        <v>2</v>
      </c>
      <c r="E1950" s="5">
        <v>13</v>
      </c>
      <c r="F1950" s="5">
        <v>13</v>
      </c>
      <c r="G1950" s="8">
        <v>51</v>
      </c>
      <c r="H1950" s="13">
        <v>0.82257900000000006</v>
      </c>
    </row>
    <row r="1951" spans="1:8" x14ac:dyDescent="0.3">
      <c r="A1951" s="4">
        <v>20160226</v>
      </c>
      <c r="B1951" s="4">
        <v>2016</v>
      </c>
      <c r="C1951" s="4" t="s">
        <v>2</v>
      </c>
      <c r="D1951" s="4" t="s">
        <v>2</v>
      </c>
      <c r="E1951" s="5" t="s">
        <v>28</v>
      </c>
      <c r="F1951" s="5">
        <v>13</v>
      </c>
      <c r="G1951" s="8">
        <v>51</v>
      </c>
      <c r="H1951" s="13">
        <v>0.82257900000000006</v>
      </c>
    </row>
    <row r="1952" spans="1:8" x14ac:dyDescent="0.3">
      <c r="A1952" s="4">
        <v>20160226</v>
      </c>
      <c r="B1952" s="4">
        <v>2016</v>
      </c>
      <c r="C1952" s="4" t="s">
        <v>2</v>
      </c>
      <c r="D1952" s="4" t="s">
        <v>2</v>
      </c>
      <c r="E1952" s="5">
        <v>14</v>
      </c>
      <c r="F1952" s="5">
        <v>14</v>
      </c>
      <c r="G1952" s="8">
        <v>51</v>
      </c>
      <c r="H1952" s="13">
        <v>0.82257900000000006</v>
      </c>
    </row>
    <row r="1953" spans="1:8" x14ac:dyDescent="0.3">
      <c r="A1953" s="4">
        <v>20160226</v>
      </c>
      <c r="B1953" s="4">
        <v>2016</v>
      </c>
      <c r="C1953" s="4" t="s">
        <v>2</v>
      </c>
      <c r="D1953" s="4" t="s">
        <v>2</v>
      </c>
      <c r="E1953" s="5">
        <v>14</v>
      </c>
      <c r="F1953" s="5">
        <v>14</v>
      </c>
      <c r="G1953" s="8">
        <v>51</v>
      </c>
      <c r="H1953" s="13">
        <v>0.82257900000000006</v>
      </c>
    </row>
    <row r="1954" spans="1:8" x14ac:dyDescent="0.3">
      <c r="A1954" s="4">
        <v>20160226</v>
      </c>
      <c r="B1954" s="4">
        <v>2016</v>
      </c>
      <c r="C1954" s="4" t="s">
        <v>2</v>
      </c>
      <c r="D1954" s="4" t="s">
        <v>2</v>
      </c>
      <c r="E1954" s="5">
        <v>14</v>
      </c>
      <c r="F1954" s="5">
        <v>14</v>
      </c>
      <c r="G1954" s="8">
        <v>51</v>
      </c>
      <c r="H1954" s="13">
        <v>0.82257900000000006</v>
      </c>
    </row>
    <row r="1955" spans="1:8" x14ac:dyDescent="0.3">
      <c r="A1955" s="4">
        <v>20160226</v>
      </c>
      <c r="B1955" s="4">
        <v>2016</v>
      </c>
      <c r="C1955" s="4" t="s">
        <v>2</v>
      </c>
      <c r="D1955" s="4" t="s">
        <v>2</v>
      </c>
      <c r="E1955" s="5">
        <v>14</v>
      </c>
      <c r="F1955" s="5">
        <v>14</v>
      </c>
      <c r="G1955" s="8">
        <v>51</v>
      </c>
      <c r="H1955" s="13">
        <v>0.82257900000000006</v>
      </c>
    </row>
    <row r="1956" spans="1:8" x14ac:dyDescent="0.3">
      <c r="A1956" s="4">
        <v>20160226</v>
      </c>
      <c r="B1956" s="4">
        <v>2016</v>
      </c>
      <c r="C1956" s="4" t="s">
        <v>2</v>
      </c>
      <c r="D1956" s="4" t="s">
        <v>2</v>
      </c>
      <c r="E1956" s="5">
        <v>14</v>
      </c>
      <c r="F1956" s="5">
        <v>14</v>
      </c>
      <c r="G1956" s="8">
        <v>51</v>
      </c>
      <c r="H1956" s="13">
        <v>0.82257900000000006</v>
      </c>
    </row>
    <row r="1957" spans="1:8" x14ac:dyDescent="0.3">
      <c r="A1957" s="4">
        <v>20160226</v>
      </c>
      <c r="B1957" s="4">
        <v>2016</v>
      </c>
      <c r="C1957" s="4" t="s">
        <v>2</v>
      </c>
      <c r="D1957" s="4" t="s">
        <v>2</v>
      </c>
      <c r="E1957" s="5">
        <v>14</v>
      </c>
      <c r="F1957" s="5">
        <v>14</v>
      </c>
      <c r="G1957" s="8">
        <v>51</v>
      </c>
      <c r="H1957" s="13">
        <v>0.82257900000000006</v>
      </c>
    </row>
    <row r="1958" spans="1:8" x14ac:dyDescent="0.3">
      <c r="A1958" s="4">
        <v>20160226</v>
      </c>
      <c r="B1958" s="4">
        <v>2016</v>
      </c>
      <c r="C1958" s="4" t="s">
        <v>2</v>
      </c>
      <c r="D1958" s="4" t="s">
        <v>2</v>
      </c>
      <c r="E1958" s="5">
        <v>14</v>
      </c>
      <c r="F1958" s="5">
        <v>14</v>
      </c>
      <c r="G1958" s="8">
        <v>51</v>
      </c>
      <c r="H1958" s="13">
        <v>0.82257900000000006</v>
      </c>
    </row>
    <row r="1959" spans="1:8" x14ac:dyDescent="0.3">
      <c r="A1959" s="4">
        <v>20160226</v>
      </c>
      <c r="B1959" s="4">
        <v>2016</v>
      </c>
      <c r="C1959" s="4" t="s">
        <v>2</v>
      </c>
      <c r="D1959" s="4" t="s">
        <v>2</v>
      </c>
      <c r="E1959" s="5">
        <v>14.5</v>
      </c>
      <c r="F1959" s="5">
        <v>15</v>
      </c>
      <c r="G1959" s="8">
        <v>51</v>
      </c>
      <c r="H1959" s="13">
        <v>0.82257900000000006</v>
      </c>
    </row>
    <row r="1960" spans="1:8" x14ac:dyDescent="0.3">
      <c r="A1960" s="4">
        <v>20160226</v>
      </c>
      <c r="B1960" s="4">
        <v>2016</v>
      </c>
      <c r="C1960" s="4" t="s">
        <v>2</v>
      </c>
      <c r="D1960" s="4" t="s">
        <v>2</v>
      </c>
      <c r="E1960" s="5">
        <v>14.5</v>
      </c>
      <c r="F1960" s="5">
        <v>15</v>
      </c>
      <c r="G1960" s="8">
        <v>51</v>
      </c>
      <c r="H1960" s="13">
        <v>0.82257900000000006</v>
      </c>
    </row>
    <row r="1961" spans="1:8" x14ac:dyDescent="0.3">
      <c r="A1961" s="4">
        <v>20160226</v>
      </c>
      <c r="B1961" s="4">
        <v>2016</v>
      </c>
      <c r="C1961" s="4" t="s">
        <v>2</v>
      </c>
      <c r="D1961" s="4" t="s">
        <v>2</v>
      </c>
      <c r="E1961" s="5">
        <v>13</v>
      </c>
      <c r="F1961" s="5">
        <v>13</v>
      </c>
      <c r="G1961" s="8">
        <v>52</v>
      </c>
      <c r="H1961" s="13">
        <v>0.83870800000000001</v>
      </c>
    </row>
    <row r="1962" spans="1:8" x14ac:dyDescent="0.3">
      <c r="A1962" s="4">
        <v>20160226</v>
      </c>
      <c r="B1962" s="4">
        <v>2016</v>
      </c>
      <c r="C1962" s="4" t="s">
        <v>2</v>
      </c>
      <c r="D1962" s="4" t="s">
        <v>2</v>
      </c>
      <c r="E1962" s="5">
        <v>13</v>
      </c>
      <c r="F1962" s="5">
        <v>13</v>
      </c>
      <c r="G1962" s="8">
        <v>52</v>
      </c>
      <c r="H1962" s="13">
        <v>0.83870800000000001</v>
      </c>
    </row>
    <row r="1963" spans="1:8" x14ac:dyDescent="0.3">
      <c r="A1963" s="4">
        <v>20160226</v>
      </c>
      <c r="B1963" s="4">
        <v>2016</v>
      </c>
      <c r="C1963" s="4" t="s">
        <v>2</v>
      </c>
      <c r="D1963" s="4" t="s">
        <v>2</v>
      </c>
      <c r="E1963" s="5">
        <v>14</v>
      </c>
      <c r="F1963" s="5">
        <v>14</v>
      </c>
      <c r="G1963" s="8">
        <v>52</v>
      </c>
      <c r="H1963" s="13">
        <v>0.83870800000000001</v>
      </c>
    </row>
    <row r="1964" spans="1:8" x14ac:dyDescent="0.3">
      <c r="A1964" s="4">
        <v>20160226</v>
      </c>
      <c r="B1964" s="4">
        <v>2016</v>
      </c>
      <c r="C1964" s="4" t="s">
        <v>2</v>
      </c>
      <c r="D1964" s="4" t="s">
        <v>2</v>
      </c>
      <c r="E1964" s="5">
        <v>14</v>
      </c>
      <c r="F1964" s="5">
        <v>14</v>
      </c>
      <c r="G1964" s="8">
        <v>52</v>
      </c>
      <c r="H1964" s="13">
        <v>0.83870800000000001</v>
      </c>
    </row>
    <row r="1965" spans="1:8" x14ac:dyDescent="0.3">
      <c r="A1965" s="4">
        <v>20160226</v>
      </c>
      <c r="B1965" s="4">
        <v>2016</v>
      </c>
      <c r="C1965" s="4" t="s">
        <v>2</v>
      </c>
      <c r="D1965" s="4" t="s">
        <v>2</v>
      </c>
      <c r="E1965" s="5">
        <v>15</v>
      </c>
      <c r="F1965" s="5">
        <v>15</v>
      </c>
      <c r="G1965" s="8">
        <v>52</v>
      </c>
      <c r="H1965" s="13">
        <v>0.83870800000000001</v>
      </c>
    </row>
    <row r="1966" spans="1:8" x14ac:dyDescent="0.3">
      <c r="A1966" s="4">
        <v>20160226</v>
      </c>
      <c r="B1966" s="4">
        <v>2016</v>
      </c>
      <c r="C1966" s="4" t="s">
        <v>2</v>
      </c>
      <c r="D1966" s="4" t="s">
        <v>2</v>
      </c>
      <c r="E1966" s="5">
        <v>14</v>
      </c>
      <c r="F1966" s="5">
        <v>14</v>
      </c>
      <c r="G1966" s="8">
        <v>53</v>
      </c>
      <c r="H1966" s="13">
        <v>0.85483700000000007</v>
      </c>
    </row>
    <row r="1967" spans="1:8" x14ac:dyDescent="0.3">
      <c r="A1967" s="4">
        <v>20160226</v>
      </c>
      <c r="B1967" s="4">
        <v>2016</v>
      </c>
      <c r="C1967" s="4" t="s">
        <v>2</v>
      </c>
      <c r="D1967" s="4" t="s">
        <v>2</v>
      </c>
      <c r="E1967" s="5">
        <v>14</v>
      </c>
      <c r="F1967" s="5">
        <v>14</v>
      </c>
      <c r="G1967" s="8">
        <v>53</v>
      </c>
      <c r="H1967" s="13">
        <v>0.85483700000000007</v>
      </c>
    </row>
    <row r="1968" spans="1:8" x14ac:dyDescent="0.3">
      <c r="A1968" s="4">
        <v>20160226</v>
      </c>
      <c r="B1968" s="4">
        <v>2016</v>
      </c>
      <c r="C1968" s="4" t="s">
        <v>2</v>
      </c>
      <c r="D1968" s="4" t="s">
        <v>2</v>
      </c>
      <c r="E1968" s="5">
        <v>14</v>
      </c>
      <c r="F1968" s="5">
        <v>14</v>
      </c>
      <c r="G1968" s="8">
        <v>53</v>
      </c>
      <c r="H1968" s="13">
        <v>0.85483700000000007</v>
      </c>
    </row>
    <row r="1969" spans="1:8" x14ac:dyDescent="0.3">
      <c r="A1969" s="4">
        <v>20160226</v>
      </c>
      <c r="B1969" s="4">
        <v>2016</v>
      </c>
      <c r="C1969" s="4" t="s">
        <v>2</v>
      </c>
      <c r="D1969" s="4" t="s">
        <v>2</v>
      </c>
      <c r="E1969" s="5">
        <v>14</v>
      </c>
      <c r="F1969" s="5">
        <v>14</v>
      </c>
      <c r="G1969" s="8">
        <v>53</v>
      </c>
      <c r="H1969" s="13">
        <v>0.85483700000000007</v>
      </c>
    </row>
    <row r="1970" spans="1:8" x14ac:dyDescent="0.3">
      <c r="A1970" s="4">
        <v>20160226</v>
      </c>
      <c r="B1970" s="4">
        <v>2016</v>
      </c>
      <c r="C1970" s="4" t="s">
        <v>2</v>
      </c>
      <c r="D1970" s="4" t="s">
        <v>2</v>
      </c>
      <c r="E1970" s="5">
        <v>14.5</v>
      </c>
      <c r="F1970" s="5">
        <v>15</v>
      </c>
      <c r="G1970" s="8">
        <v>53</v>
      </c>
      <c r="H1970" s="13">
        <v>0.85483700000000007</v>
      </c>
    </row>
    <row r="1971" spans="1:8" x14ac:dyDescent="0.3">
      <c r="A1971" s="4">
        <v>20160226</v>
      </c>
      <c r="B1971" s="4">
        <v>2016</v>
      </c>
      <c r="C1971" s="4" t="s">
        <v>2</v>
      </c>
      <c r="D1971" s="4" t="s">
        <v>2</v>
      </c>
      <c r="E1971" s="5">
        <v>13</v>
      </c>
      <c r="F1971" s="5">
        <v>13</v>
      </c>
      <c r="G1971" s="8">
        <v>54</v>
      </c>
      <c r="H1971" s="13">
        <v>0.87096600000000002</v>
      </c>
    </row>
    <row r="1972" spans="1:8" x14ac:dyDescent="0.3">
      <c r="A1972" s="4">
        <v>20160226</v>
      </c>
      <c r="B1972" s="4">
        <v>2016</v>
      </c>
      <c r="C1972" s="4" t="s">
        <v>2</v>
      </c>
      <c r="D1972" s="4" t="s">
        <v>2</v>
      </c>
      <c r="E1972" s="5">
        <v>13.5</v>
      </c>
      <c r="F1972" s="5">
        <v>14</v>
      </c>
      <c r="G1972" s="8">
        <v>54</v>
      </c>
      <c r="H1972" s="13">
        <v>0.87096600000000002</v>
      </c>
    </row>
    <row r="1973" spans="1:8" x14ac:dyDescent="0.3">
      <c r="A1973" s="4">
        <v>20160226</v>
      </c>
      <c r="B1973" s="4">
        <v>2016</v>
      </c>
      <c r="C1973" s="4" t="s">
        <v>2</v>
      </c>
      <c r="D1973" s="4" t="s">
        <v>2</v>
      </c>
      <c r="E1973" s="5">
        <v>14</v>
      </c>
      <c r="F1973" s="5">
        <v>14</v>
      </c>
      <c r="G1973" s="8">
        <v>54</v>
      </c>
      <c r="H1973" s="13">
        <v>0.87096600000000002</v>
      </c>
    </row>
    <row r="1974" spans="1:8" x14ac:dyDescent="0.3">
      <c r="A1974" s="4">
        <v>20160226</v>
      </c>
      <c r="B1974" s="4">
        <v>2016</v>
      </c>
      <c r="C1974" s="4" t="s">
        <v>2</v>
      </c>
      <c r="D1974" s="4" t="s">
        <v>2</v>
      </c>
      <c r="E1974" s="5">
        <v>14</v>
      </c>
      <c r="F1974" s="5">
        <v>14</v>
      </c>
      <c r="G1974" s="8">
        <v>54</v>
      </c>
      <c r="H1974" s="13">
        <v>0.87096600000000002</v>
      </c>
    </row>
    <row r="1975" spans="1:8" x14ac:dyDescent="0.3">
      <c r="A1975" s="4">
        <v>20160226</v>
      </c>
      <c r="B1975" s="4">
        <v>2016</v>
      </c>
      <c r="C1975" s="4" t="s">
        <v>2</v>
      </c>
      <c r="D1975" s="4" t="s">
        <v>2</v>
      </c>
      <c r="E1975" s="5">
        <v>14</v>
      </c>
      <c r="F1975" s="5">
        <v>14</v>
      </c>
      <c r="G1975" s="8">
        <v>54</v>
      </c>
      <c r="H1975" s="13">
        <v>0.87096600000000002</v>
      </c>
    </row>
    <row r="1976" spans="1:8" x14ac:dyDescent="0.3">
      <c r="A1976" s="4">
        <v>20160226</v>
      </c>
      <c r="B1976" s="4">
        <v>2016</v>
      </c>
      <c r="C1976" s="4" t="s">
        <v>2</v>
      </c>
      <c r="D1976" s="4" t="s">
        <v>2</v>
      </c>
      <c r="E1976" s="5">
        <v>15</v>
      </c>
      <c r="F1976" s="5">
        <v>15</v>
      </c>
      <c r="G1976" s="8">
        <v>54</v>
      </c>
      <c r="H1976" s="13">
        <v>0.87096600000000002</v>
      </c>
    </row>
    <row r="1977" spans="1:8" x14ac:dyDescent="0.3">
      <c r="A1977" s="4">
        <v>20160226</v>
      </c>
      <c r="B1977" s="4">
        <v>2016</v>
      </c>
      <c r="C1977" s="4" t="s">
        <v>2</v>
      </c>
      <c r="D1977" s="4" t="s">
        <v>2</v>
      </c>
      <c r="E1977" s="5">
        <v>15</v>
      </c>
      <c r="F1977" s="5">
        <v>15</v>
      </c>
      <c r="G1977" s="8">
        <v>54</v>
      </c>
      <c r="H1977" s="13">
        <v>0.87096600000000002</v>
      </c>
    </row>
    <row r="1978" spans="1:8" x14ac:dyDescent="0.3">
      <c r="A1978" s="4">
        <v>20160226</v>
      </c>
      <c r="B1978" s="4">
        <v>2016</v>
      </c>
      <c r="C1978" s="4" t="s">
        <v>2</v>
      </c>
      <c r="D1978" s="4" t="s">
        <v>2</v>
      </c>
      <c r="E1978" s="5">
        <v>15</v>
      </c>
      <c r="F1978" s="5">
        <v>15</v>
      </c>
      <c r="G1978" s="8">
        <v>54</v>
      </c>
      <c r="H1978" s="13">
        <v>0.87096600000000002</v>
      </c>
    </row>
    <row r="1979" spans="1:8" x14ac:dyDescent="0.3">
      <c r="A1979" s="4">
        <v>20160226</v>
      </c>
      <c r="B1979" s="4">
        <v>2016</v>
      </c>
      <c r="C1979" s="4" t="s">
        <v>2</v>
      </c>
      <c r="D1979" s="4" t="s">
        <v>2</v>
      </c>
      <c r="E1979" s="5">
        <v>14.5</v>
      </c>
      <c r="F1979" s="5">
        <v>15</v>
      </c>
      <c r="G1979" s="8">
        <v>54</v>
      </c>
      <c r="H1979" s="13">
        <v>0.87096600000000002</v>
      </c>
    </row>
    <row r="1980" spans="1:8" x14ac:dyDescent="0.3">
      <c r="A1980" s="4">
        <v>20160226</v>
      </c>
      <c r="B1980" s="4">
        <v>2016</v>
      </c>
      <c r="C1980" s="4" t="s">
        <v>2</v>
      </c>
      <c r="D1980" s="4" t="s">
        <v>2</v>
      </c>
      <c r="E1980" s="5">
        <v>15</v>
      </c>
      <c r="F1980" s="5">
        <v>15</v>
      </c>
      <c r="G1980" s="8">
        <v>54</v>
      </c>
      <c r="H1980" s="13">
        <v>0.87096600000000002</v>
      </c>
    </row>
    <row r="1981" spans="1:8" x14ac:dyDescent="0.3">
      <c r="A1981" s="4">
        <v>20160226</v>
      </c>
      <c r="B1981" s="4">
        <v>2016</v>
      </c>
      <c r="C1981" s="4" t="s">
        <v>2</v>
      </c>
      <c r="D1981" s="4" t="s">
        <v>2</v>
      </c>
      <c r="E1981" s="5" t="s">
        <v>7</v>
      </c>
      <c r="F1981" s="5">
        <v>15</v>
      </c>
      <c r="G1981" s="8">
        <v>54</v>
      </c>
      <c r="H1981" s="13">
        <v>0.87096600000000002</v>
      </c>
    </row>
    <row r="1982" spans="1:8" x14ac:dyDescent="0.3">
      <c r="A1982" s="4">
        <v>20160226</v>
      </c>
      <c r="B1982" s="4">
        <v>2016</v>
      </c>
      <c r="C1982" s="4" t="s">
        <v>2</v>
      </c>
      <c r="D1982" s="4" t="s">
        <v>2</v>
      </c>
      <c r="E1982" s="5">
        <v>15</v>
      </c>
      <c r="F1982" s="5">
        <v>15</v>
      </c>
      <c r="G1982" s="8">
        <v>54</v>
      </c>
      <c r="H1982" s="13">
        <v>0.87096600000000002</v>
      </c>
    </row>
    <row r="1983" spans="1:8" x14ac:dyDescent="0.3">
      <c r="A1983" s="4">
        <v>20160226</v>
      </c>
      <c r="B1983" s="4">
        <v>2016</v>
      </c>
      <c r="C1983" s="4" t="s">
        <v>2</v>
      </c>
      <c r="D1983" s="4" t="s">
        <v>2</v>
      </c>
      <c r="E1983" s="5">
        <v>14</v>
      </c>
      <c r="F1983" s="5">
        <v>14</v>
      </c>
      <c r="G1983" s="8">
        <v>55</v>
      </c>
      <c r="H1983" s="13">
        <v>0.88709500000000008</v>
      </c>
    </row>
    <row r="1984" spans="1:8" x14ac:dyDescent="0.3">
      <c r="A1984" s="4">
        <v>20160226</v>
      </c>
      <c r="B1984" s="4">
        <v>2016</v>
      </c>
      <c r="C1984" s="4" t="s">
        <v>2</v>
      </c>
      <c r="D1984" s="4" t="s">
        <v>2</v>
      </c>
      <c r="E1984" s="5">
        <v>14</v>
      </c>
      <c r="F1984" s="5">
        <v>14</v>
      </c>
      <c r="G1984" s="8">
        <v>55</v>
      </c>
      <c r="H1984" s="13">
        <v>0.88709500000000008</v>
      </c>
    </row>
    <row r="1985" spans="1:8" x14ac:dyDescent="0.3">
      <c r="A1985" s="4">
        <v>20160226</v>
      </c>
      <c r="B1985" s="4">
        <v>2016</v>
      </c>
      <c r="C1985" s="4" t="s">
        <v>2</v>
      </c>
      <c r="D1985" s="4" t="s">
        <v>2</v>
      </c>
      <c r="E1985" s="5">
        <v>14.5</v>
      </c>
      <c r="F1985" s="5">
        <v>15</v>
      </c>
      <c r="G1985" s="8">
        <v>55</v>
      </c>
      <c r="H1985" s="13">
        <v>0.88709500000000008</v>
      </c>
    </row>
    <row r="1986" spans="1:8" x14ac:dyDescent="0.3">
      <c r="A1986" s="4">
        <v>20160226</v>
      </c>
      <c r="B1986" s="4">
        <v>2016</v>
      </c>
      <c r="C1986" s="4" t="s">
        <v>2</v>
      </c>
      <c r="D1986" s="4" t="s">
        <v>2</v>
      </c>
      <c r="E1986" s="5">
        <v>15</v>
      </c>
      <c r="F1986" s="5">
        <v>15</v>
      </c>
      <c r="G1986" s="8">
        <v>55</v>
      </c>
      <c r="H1986" s="13">
        <v>0.88709500000000008</v>
      </c>
    </row>
    <row r="1987" spans="1:8" x14ac:dyDescent="0.3">
      <c r="A1987" s="4">
        <v>20160226</v>
      </c>
      <c r="B1987" s="4">
        <v>2016</v>
      </c>
      <c r="C1987" s="4" t="s">
        <v>2</v>
      </c>
      <c r="D1987" s="4" t="s">
        <v>2</v>
      </c>
      <c r="E1987" s="5">
        <v>14.5</v>
      </c>
      <c r="F1987" s="5">
        <v>15</v>
      </c>
      <c r="G1987" s="8">
        <v>55</v>
      </c>
      <c r="H1987" s="13">
        <v>0.88709500000000008</v>
      </c>
    </row>
    <row r="1988" spans="1:8" x14ac:dyDescent="0.3">
      <c r="A1988" s="4">
        <v>20160226</v>
      </c>
      <c r="B1988" s="4">
        <v>2016</v>
      </c>
      <c r="C1988" s="4" t="s">
        <v>2</v>
      </c>
      <c r="D1988" s="4" t="s">
        <v>2</v>
      </c>
      <c r="E1988" s="5">
        <v>15</v>
      </c>
      <c r="F1988" s="5">
        <v>15</v>
      </c>
      <c r="G1988" s="8">
        <v>55</v>
      </c>
      <c r="H1988" s="13">
        <v>0.88709500000000008</v>
      </c>
    </row>
    <row r="1989" spans="1:8" x14ac:dyDescent="0.3">
      <c r="A1989" s="4">
        <v>20160226</v>
      </c>
      <c r="B1989" s="4">
        <v>2016</v>
      </c>
      <c r="C1989" s="4" t="s">
        <v>2</v>
      </c>
      <c r="D1989" s="4" t="s">
        <v>2</v>
      </c>
      <c r="E1989" s="5">
        <v>14</v>
      </c>
      <c r="F1989" s="5">
        <v>14</v>
      </c>
      <c r="G1989" s="8">
        <v>56</v>
      </c>
      <c r="H1989" s="13">
        <v>0.90322400000000003</v>
      </c>
    </row>
    <row r="1990" spans="1:8" x14ac:dyDescent="0.3">
      <c r="A1990" s="4">
        <v>20160226</v>
      </c>
      <c r="B1990" s="4">
        <v>2016</v>
      </c>
      <c r="C1990" s="4" t="s">
        <v>2</v>
      </c>
      <c r="D1990" s="4" t="s">
        <v>2</v>
      </c>
      <c r="E1990" s="5" t="s">
        <v>37</v>
      </c>
      <c r="F1990" s="5">
        <v>14</v>
      </c>
      <c r="G1990" s="8">
        <v>56</v>
      </c>
      <c r="H1990" s="13">
        <v>0.90322400000000003</v>
      </c>
    </row>
    <row r="1991" spans="1:8" x14ac:dyDescent="0.3">
      <c r="A1991" s="4">
        <v>20160226</v>
      </c>
      <c r="B1991" s="4">
        <v>2016</v>
      </c>
      <c r="C1991" s="4" t="s">
        <v>2</v>
      </c>
      <c r="D1991" s="4" t="s">
        <v>2</v>
      </c>
      <c r="E1991" s="5">
        <v>15</v>
      </c>
      <c r="F1991" s="5">
        <v>15</v>
      </c>
      <c r="G1991" s="8">
        <v>56</v>
      </c>
      <c r="H1991" s="13">
        <v>0.90322400000000003</v>
      </c>
    </row>
    <row r="1992" spans="1:8" x14ac:dyDescent="0.3">
      <c r="A1992" s="4">
        <v>20160226</v>
      </c>
      <c r="B1992" s="4">
        <v>2016</v>
      </c>
      <c r="C1992" s="4" t="s">
        <v>2</v>
      </c>
      <c r="D1992" s="4" t="s">
        <v>2</v>
      </c>
      <c r="E1992" s="5">
        <v>15</v>
      </c>
      <c r="F1992" s="5">
        <v>15</v>
      </c>
      <c r="G1992" s="8">
        <v>56</v>
      </c>
      <c r="H1992" s="13">
        <v>0.90322400000000003</v>
      </c>
    </row>
    <row r="1993" spans="1:8" x14ac:dyDescent="0.3">
      <c r="A1993" s="4">
        <v>20160226</v>
      </c>
      <c r="B1993" s="4">
        <v>2016</v>
      </c>
      <c r="C1993" s="4" t="s">
        <v>2</v>
      </c>
      <c r="D1993" s="4" t="s">
        <v>2</v>
      </c>
      <c r="E1993" s="5">
        <v>15</v>
      </c>
      <c r="F1993" s="5">
        <v>15</v>
      </c>
      <c r="G1993" s="8">
        <v>56</v>
      </c>
      <c r="H1993" s="13">
        <v>0.90322400000000003</v>
      </c>
    </row>
    <row r="1994" spans="1:8" x14ac:dyDescent="0.3">
      <c r="A1994" s="4">
        <v>20160226</v>
      </c>
      <c r="B1994" s="4">
        <v>2016</v>
      </c>
      <c r="C1994" s="4" t="s">
        <v>2</v>
      </c>
      <c r="D1994" s="4" t="s">
        <v>2</v>
      </c>
      <c r="E1994" s="5">
        <v>16</v>
      </c>
      <c r="F1994" s="5">
        <v>16</v>
      </c>
      <c r="G1994" s="8">
        <v>56</v>
      </c>
      <c r="H1994" s="13">
        <v>0.90322400000000003</v>
      </c>
    </row>
    <row r="1995" spans="1:8" x14ac:dyDescent="0.3">
      <c r="A1995" s="4">
        <v>20160226</v>
      </c>
      <c r="B1995" s="4">
        <v>2016</v>
      </c>
      <c r="C1995" s="4" t="s">
        <v>2</v>
      </c>
      <c r="D1995" s="4" t="s">
        <v>2</v>
      </c>
      <c r="E1995" s="5">
        <v>16</v>
      </c>
      <c r="F1995" s="5">
        <v>16</v>
      </c>
      <c r="G1995" s="8">
        <v>56</v>
      </c>
      <c r="H1995" s="13">
        <v>0.90322400000000003</v>
      </c>
    </row>
    <row r="1996" spans="1:8" x14ac:dyDescent="0.3">
      <c r="A1996" s="4">
        <v>20160226</v>
      </c>
      <c r="B1996" s="4">
        <v>2016</v>
      </c>
      <c r="C1996" s="4" t="s">
        <v>2</v>
      </c>
      <c r="D1996" s="4" t="s">
        <v>2</v>
      </c>
      <c r="E1996" s="5">
        <v>14</v>
      </c>
      <c r="F1996" s="5">
        <v>14</v>
      </c>
      <c r="G1996" s="8">
        <v>57</v>
      </c>
      <c r="H1996" s="13">
        <v>0.91935300000000009</v>
      </c>
    </row>
    <row r="1997" spans="1:8" x14ac:dyDescent="0.3">
      <c r="A1997" s="4">
        <v>20160226</v>
      </c>
      <c r="B1997" s="4">
        <v>2016</v>
      </c>
      <c r="C1997" s="4" t="s">
        <v>2</v>
      </c>
      <c r="D1997" s="4" t="s">
        <v>2</v>
      </c>
      <c r="E1997" s="5">
        <v>14</v>
      </c>
      <c r="F1997" s="5">
        <v>14</v>
      </c>
      <c r="G1997" s="8">
        <v>57</v>
      </c>
      <c r="H1997" s="13">
        <v>0.91935300000000009</v>
      </c>
    </row>
    <row r="1998" spans="1:8" x14ac:dyDescent="0.3">
      <c r="A1998" s="4">
        <v>20160226</v>
      </c>
      <c r="B1998" s="4">
        <v>2016</v>
      </c>
      <c r="C1998" s="4" t="s">
        <v>2</v>
      </c>
      <c r="D1998" s="4" t="s">
        <v>2</v>
      </c>
      <c r="E1998" s="5">
        <v>15</v>
      </c>
      <c r="F1998" s="5">
        <v>15</v>
      </c>
      <c r="G1998" s="8">
        <v>57</v>
      </c>
      <c r="H1998" s="13">
        <v>0.91935300000000009</v>
      </c>
    </row>
    <row r="1999" spans="1:8" x14ac:dyDescent="0.3">
      <c r="A1999" s="4">
        <v>20160226</v>
      </c>
      <c r="B1999" s="4">
        <v>2016</v>
      </c>
      <c r="C1999" s="4" t="s">
        <v>2</v>
      </c>
      <c r="D1999" s="4" t="s">
        <v>2</v>
      </c>
      <c r="E1999" s="5">
        <v>15</v>
      </c>
      <c r="F1999" s="5">
        <v>15</v>
      </c>
      <c r="G1999" s="8">
        <v>57</v>
      </c>
      <c r="H1999" s="13">
        <v>0.91935300000000009</v>
      </c>
    </row>
    <row r="2000" spans="1:8" x14ac:dyDescent="0.3">
      <c r="A2000" s="4">
        <v>20160226</v>
      </c>
      <c r="B2000" s="4">
        <v>2016</v>
      </c>
      <c r="C2000" s="4" t="s">
        <v>2</v>
      </c>
      <c r="D2000" s="4" t="s">
        <v>2</v>
      </c>
      <c r="E2000" s="5">
        <v>15</v>
      </c>
      <c r="F2000" s="5">
        <v>15</v>
      </c>
      <c r="G2000" s="8">
        <v>57</v>
      </c>
      <c r="H2000" s="13">
        <v>0.91935300000000009</v>
      </c>
    </row>
    <row r="2001" spans="1:8" x14ac:dyDescent="0.3">
      <c r="A2001" s="4">
        <v>20160226</v>
      </c>
      <c r="B2001" s="4">
        <v>2016</v>
      </c>
      <c r="C2001" s="4" t="s">
        <v>2</v>
      </c>
      <c r="D2001" s="4" t="s">
        <v>2</v>
      </c>
      <c r="E2001" s="5">
        <v>14</v>
      </c>
      <c r="F2001" s="5">
        <v>14</v>
      </c>
      <c r="G2001" s="8">
        <v>58</v>
      </c>
      <c r="H2001" s="13">
        <v>0.93548200000000004</v>
      </c>
    </row>
    <row r="2002" spans="1:8" x14ac:dyDescent="0.3">
      <c r="A2002" s="4">
        <v>20160226</v>
      </c>
      <c r="B2002" s="4">
        <v>2016</v>
      </c>
      <c r="C2002" s="4" t="s">
        <v>2</v>
      </c>
      <c r="D2002" s="4" t="s">
        <v>2</v>
      </c>
      <c r="E2002" s="5">
        <v>15</v>
      </c>
      <c r="F2002" s="5">
        <v>15</v>
      </c>
      <c r="G2002" s="8">
        <v>58</v>
      </c>
      <c r="H2002" s="13">
        <v>0.93548200000000004</v>
      </c>
    </row>
    <row r="2003" spans="1:8" x14ac:dyDescent="0.3">
      <c r="A2003" s="4">
        <v>20160226</v>
      </c>
      <c r="B2003" s="4">
        <v>2016</v>
      </c>
      <c r="C2003" s="4" t="s">
        <v>2</v>
      </c>
      <c r="D2003" s="4" t="s">
        <v>2</v>
      </c>
      <c r="E2003" s="5">
        <v>15</v>
      </c>
      <c r="F2003" s="5">
        <v>15</v>
      </c>
      <c r="G2003" s="8">
        <v>58</v>
      </c>
      <c r="H2003" s="13">
        <v>0.93548200000000004</v>
      </c>
    </row>
    <row r="2004" spans="1:8" x14ac:dyDescent="0.3">
      <c r="A2004" s="4">
        <v>20160226</v>
      </c>
      <c r="B2004" s="4">
        <v>2016</v>
      </c>
      <c r="C2004" s="4" t="s">
        <v>2</v>
      </c>
      <c r="D2004" s="4" t="s">
        <v>2</v>
      </c>
      <c r="E2004" s="5">
        <v>16</v>
      </c>
      <c r="F2004" s="5">
        <v>16</v>
      </c>
      <c r="G2004" s="8">
        <v>58</v>
      </c>
      <c r="H2004" s="13">
        <v>0.93548200000000004</v>
      </c>
    </row>
    <row r="2005" spans="1:8" x14ac:dyDescent="0.3">
      <c r="A2005" s="4">
        <v>20160226</v>
      </c>
      <c r="B2005" s="4">
        <v>2016</v>
      </c>
      <c r="C2005" s="4" t="s">
        <v>2</v>
      </c>
      <c r="D2005" s="4" t="s">
        <v>2</v>
      </c>
      <c r="E2005" s="5">
        <v>14</v>
      </c>
      <c r="F2005" s="5">
        <v>14</v>
      </c>
      <c r="G2005" s="8">
        <v>59</v>
      </c>
      <c r="H2005" s="13">
        <v>0.9516110000000001</v>
      </c>
    </row>
    <row r="2006" spans="1:8" x14ac:dyDescent="0.3">
      <c r="A2006" s="4">
        <v>20160226</v>
      </c>
      <c r="B2006" s="4">
        <v>2016</v>
      </c>
      <c r="C2006" s="4" t="s">
        <v>2</v>
      </c>
      <c r="D2006" s="4" t="s">
        <v>2</v>
      </c>
      <c r="E2006" s="5">
        <v>15</v>
      </c>
      <c r="F2006" s="5">
        <v>15</v>
      </c>
      <c r="G2006" s="8">
        <v>60</v>
      </c>
      <c r="H2006" s="13">
        <v>0.96774000000000004</v>
      </c>
    </row>
    <row r="2007" spans="1:8" x14ac:dyDescent="0.3">
      <c r="A2007" s="4">
        <v>20160226</v>
      </c>
      <c r="B2007" s="4">
        <v>2016</v>
      </c>
      <c r="C2007" s="4" t="s">
        <v>2</v>
      </c>
      <c r="D2007" s="4" t="s">
        <v>2</v>
      </c>
      <c r="E2007" s="5">
        <v>16</v>
      </c>
      <c r="F2007" s="5">
        <v>16</v>
      </c>
      <c r="G2007" s="8">
        <v>62</v>
      </c>
      <c r="H2007" s="13">
        <v>0.99999800000000005</v>
      </c>
    </row>
    <row r="2008" spans="1:8" x14ac:dyDescent="0.3">
      <c r="A2008" s="4">
        <v>20160226</v>
      </c>
      <c r="B2008" s="4">
        <v>2016</v>
      </c>
      <c r="C2008" s="4" t="s">
        <v>2</v>
      </c>
      <c r="D2008" s="4" t="s">
        <v>2</v>
      </c>
      <c r="E2008" s="5">
        <v>16</v>
      </c>
      <c r="F2008" s="5">
        <v>16</v>
      </c>
      <c r="G2008" s="8">
        <v>62</v>
      </c>
      <c r="H2008" s="13">
        <v>0.99999800000000005</v>
      </c>
    </row>
    <row r="2009" spans="1:8" x14ac:dyDescent="0.3">
      <c r="A2009" s="4">
        <v>20160226</v>
      </c>
      <c r="B2009" s="4">
        <v>2016</v>
      </c>
      <c r="C2009" s="4" t="s">
        <v>2</v>
      </c>
      <c r="D2009" s="4" t="s">
        <v>2</v>
      </c>
      <c r="E2009" s="5">
        <v>16</v>
      </c>
      <c r="F2009" s="5">
        <v>16</v>
      </c>
      <c r="G2009" s="8">
        <v>67</v>
      </c>
      <c r="H2009" s="13">
        <v>1.080643</v>
      </c>
    </row>
    <row r="2010" spans="1:8" x14ac:dyDescent="0.3">
      <c r="A2010" s="4">
        <v>20160226</v>
      </c>
      <c r="B2010" s="4">
        <v>2016</v>
      </c>
      <c r="C2010" s="4" t="s">
        <v>2</v>
      </c>
      <c r="D2010" s="4" t="s">
        <v>2</v>
      </c>
      <c r="E2010" s="5">
        <v>17</v>
      </c>
      <c r="F2010" s="5">
        <v>17</v>
      </c>
      <c r="G2010" s="8">
        <v>68</v>
      </c>
      <c r="H2010" s="13">
        <v>1.0967720000000001</v>
      </c>
    </row>
    <row r="2011" spans="1:8" x14ac:dyDescent="0.3">
      <c r="A2011" s="4">
        <v>20160226</v>
      </c>
      <c r="B2011" s="4">
        <v>2016</v>
      </c>
      <c r="C2011" s="4" t="s">
        <v>2</v>
      </c>
      <c r="D2011" s="4" t="s">
        <v>2</v>
      </c>
      <c r="E2011" s="5">
        <v>16.5</v>
      </c>
      <c r="F2011" s="5">
        <v>17</v>
      </c>
      <c r="G2011" s="8">
        <v>75</v>
      </c>
      <c r="H2011" s="13">
        <v>1.2096750000000001</v>
      </c>
    </row>
    <row r="2012" spans="1:8" x14ac:dyDescent="0.3">
      <c r="A2012" s="4">
        <v>20160226</v>
      </c>
      <c r="B2012" s="4">
        <v>2016</v>
      </c>
      <c r="C2012" s="4" t="s">
        <v>22</v>
      </c>
      <c r="D2012" s="4" t="s">
        <v>22</v>
      </c>
      <c r="E2012" s="5">
        <v>13</v>
      </c>
      <c r="F2012" s="5">
        <v>13</v>
      </c>
      <c r="G2012" s="8">
        <v>41</v>
      </c>
      <c r="H2012" s="13">
        <v>0.66128900000000002</v>
      </c>
    </row>
    <row r="2013" spans="1:8" x14ac:dyDescent="0.3">
      <c r="A2013" s="4">
        <v>20160226</v>
      </c>
      <c r="B2013" s="4">
        <v>2016</v>
      </c>
      <c r="C2013" s="4" t="s">
        <v>22</v>
      </c>
      <c r="D2013" s="4" t="s">
        <v>22</v>
      </c>
      <c r="E2013" s="5">
        <v>13</v>
      </c>
      <c r="F2013" s="5">
        <v>13</v>
      </c>
      <c r="G2013" s="8">
        <v>44</v>
      </c>
      <c r="H2013" s="13">
        <v>0.70967600000000008</v>
      </c>
    </row>
    <row r="2014" spans="1:8" x14ac:dyDescent="0.3">
      <c r="A2014" s="4">
        <v>20160226</v>
      </c>
      <c r="B2014" s="4">
        <v>2016</v>
      </c>
      <c r="C2014" s="4" t="s">
        <v>22</v>
      </c>
      <c r="D2014" s="4" t="s">
        <v>22</v>
      </c>
      <c r="E2014" s="5">
        <v>13</v>
      </c>
      <c r="F2014" s="5">
        <v>13</v>
      </c>
      <c r="G2014" s="8">
        <v>48</v>
      </c>
      <c r="H2014" s="13">
        <v>0.77419199999999999</v>
      </c>
    </row>
    <row r="2015" spans="1:8" x14ac:dyDescent="0.3">
      <c r="A2015" s="4">
        <v>20160226</v>
      </c>
      <c r="B2015" s="4">
        <v>2016</v>
      </c>
      <c r="C2015" s="4" t="s">
        <v>22</v>
      </c>
      <c r="D2015" s="4" t="s">
        <v>22</v>
      </c>
      <c r="E2015" s="5">
        <v>14</v>
      </c>
      <c r="F2015" s="5">
        <v>14</v>
      </c>
      <c r="G2015" s="8">
        <v>50</v>
      </c>
      <c r="H2015" s="13">
        <v>0.80645</v>
      </c>
    </row>
    <row r="2016" spans="1:8" x14ac:dyDescent="0.3">
      <c r="A2016" s="4">
        <v>20160226</v>
      </c>
      <c r="B2016" s="4">
        <v>2016</v>
      </c>
      <c r="C2016" s="4" t="s">
        <v>22</v>
      </c>
      <c r="D2016" s="4" t="s">
        <v>22</v>
      </c>
      <c r="E2016" s="5">
        <v>14</v>
      </c>
      <c r="F2016" s="5">
        <v>14</v>
      </c>
      <c r="G2016" s="8">
        <v>52</v>
      </c>
      <c r="H2016" s="13">
        <v>0.83870800000000001</v>
      </c>
    </row>
    <row r="2017" spans="1:8" x14ac:dyDescent="0.3">
      <c r="A2017" s="4">
        <v>20160226</v>
      </c>
      <c r="B2017" s="4">
        <v>2016</v>
      </c>
      <c r="C2017" s="4" t="s">
        <v>22</v>
      </c>
      <c r="D2017" s="4" t="s">
        <v>22</v>
      </c>
      <c r="E2017" s="5">
        <v>15</v>
      </c>
      <c r="F2017" s="5">
        <v>15</v>
      </c>
      <c r="G2017" s="8">
        <v>53</v>
      </c>
      <c r="H2017" s="13">
        <v>0.85483700000000007</v>
      </c>
    </row>
    <row r="2018" spans="1:8" x14ac:dyDescent="0.3">
      <c r="A2018" s="4">
        <v>20160226</v>
      </c>
      <c r="B2018" s="4">
        <v>2016</v>
      </c>
      <c r="C2018" s="4" t="s">
        <v>22</v>
      </c>
      <c r="D2018" s="4" t="s">
        <v>22</v>
      </c>
      <c r="E2018" s="5">
        <v>17</v>
      </c>
      <c r="F2018" s="5">
        <v>17</v>
      </c>
      <c r="G2018" s="8">
        <v>65</v>
      </c>
      <c r="H2018" s="13">
        <v>1.0483850000000001</v>
      </c>
    </row>
    <row r="2019" spans="1:8" x14ac:dyDescent="0.3">
      <c r="A2019" s="4">
        <v>20160226</v>
      </c>
      <c r="B2019" s="4">
        <v>2016</v>
      </c>
      <c r="C2019" s="4" t="s">
        <v>22</v>
      </c>
      <c r="D2019" s="4" t="s">
        <v>22</v>
      </c>
      <c r="E2019" s="5">
        <v>16</v>
      </c>
      <c r="F2019" s="5">
        <v>16</v>
      </c>
      <c r="G2019" s="8">
        <v>67</v>
      </c>
      <c r="H2019" s="13">
        <v>1.080643</v>
      </c>
    </row>
    <row r="2020" spans="1:8" x14ac:dyDescent="0.3">
      <c r="A2020" s="4">
        <v>20160226</v>
      </c>
      <c r="B2020" s="4">
        <v>2016</v>
      </c>
      <c r="C2020" s="4" t="s">
        <v>25</v>
      </c>
      <c r="D2020" s="4" t="s">
        <v>3</v>
      </c>
      <c r="E2020" s="5">
        <v>9</v>
      </c>
      <c r="F2020" s="5">
        <v>9</v>
      </c>
      <c r="G2020" s="8">
        <v>29</v>
      </c>
      <c r="H2020" s="13">
        <v>0.46774100000000002</v>
      </c>
    </row>
    <row r="2021" spans="1:8" x14ac:dyDescent="0.3">
      <c r="A2021" s="4">
        <v>20160226</v>
      </c>
      <c r="B2021" s="4">
        <v>2016</v>
      </c>
      <c r="C2021" s="4" t="s">
        <v>25</v>
      </c>
      <c r="D2021" s="4" t="s">
        <v>3</v>
      </c>
      <c r="E2021" s="5">
        <v>10</v>
      </c>
      <c r="F2021" s="5">
        <v>10</v>
      </c>
      <c r="G2021" s="8">
        <v>34</v>
      </c>
      <c r="H2021" s="13">
        <v>0.54838600000000004</v>
      </c>
    </row>
    <row r="2022" spans="1:8" x14ac:dyDescent="0.3">
      <c r="A2022" s="4">
        <v>20160226</v>
      </c>
      <c r="B2022" s="4">
        <v>2016</v>
      </c>
      <c r="C2022" s="4" t="s">
        <v>25</v>
      </c>
      <c r="D2022" s="4" t="s">
        <v>3</v>
      </c>
      <c r="E2022" s="5">
        <v>10</v>
      </c>
      <c r="F2022" s="5">
        <v>10</v>
      </c>
      <c r="G2022" s="8">
        <v>35</v>
      </c>
      <c r="H2022" s="13">
        <v>0.56451499999999999</v>
      </c>
    </row>
    <row r="2023" spans="1:8" x14ac:dyDescent="0.3">
      <c r="A2023" s="4">
        <v>20160226</v>
      </c>
      <c r="B2023" s="4">
        <v>2016</v>
      </c>
      <c r="C2023" s="4" t="s">
        <v>25</v>
      </c>
      <c r="D2023" s="4" t="s">
        <v>3</v>
      </c>
      <c r="E2023" s="5">
        <v>9</v>
      </c>
      <c r="F2023" s="5">
        <v>9</v>
      </c>
      <c r="G2023" s="8">
        <v>36</v>
      </c>
      <c r="H2023" s="13">
        <v>0.58064400000000005</v>
      </c>
    </row>
    <row r="2024" spans="1:8" x14ac:dyDescent="0.3">
      <c r="A2024" s="4">
        <v>20160226</v>
      </c>
      <c r="B2024" s="4">
        <v>2016</v>
      </c>
      <c r="C2024" s="4" t="s">
        <v>25</v>
      </c>
      <c r="D2024" s="4" t="s">
        <v>3</v>
      </c>
      <c r="E2024" s="5">
        <v>11</v>
      </c>
      <c r="F2024" s="5">
        <v>11</v>
      </c>
      <c r="G2024" s="8">
        <v>39</v>
      </c>
      <c r="H2024" s="13">
        <v>0.62903100000000001</v>
      </c>
    </row>
    <row r="2025" spans="1:8" x14ac:dyDescent="0.3">
      <c r="A2025" s="4">
        <v>20160226</v>
      </c>
      <c r="B2025" s="4">
        <v>2016</v>
      </c>
      <c r="C2025" s="4" t="s">
        <v>3</v>
      </c>
      <c r="D2025" s="4" t="s">
        <v>3</v>
      </c>
      <c r="E2025" s="5">
        <v>13</v>
      </c>
      <c r="F2025" s="5">
        <v>13</v>
      </c>
      <c r="G2025" s="8">
        <v>45</v>
      </c>
      <c r="H2025" s="13">
        <v>0.72580500000000003</v>
      </c>
    </row>
    <row r="2026" spans="1:8" x14ac:dyDescent="0.3">
      <c r="A2026" s="4">
        <v>20160226</v>
      </c>
      <c r="B2026" s="4">
        <v>2016</v>
      </c>
      <c r="C2026" s="4" t="s">
        <v>3</v>
      </c>
      <c r="D2026" s="4" t="s">
        <v>3</v>
      </c>
      <c r="E2026" s="5">
        <v>13</v>
      </c>
      <c r="F2026" s="5">
        <v>13</v>
      </c>
      <c r="G2026" s="8">
        <v>47</v>
      </c>
      <c r="H2026" s="13">
        <v>0.75806300000000004</v>
      </c>
    </row>
    <row r="2027" spans="1:8" x14ac:dyDescent="0.3">
      <c r="A2027" s="4">
        <v>20160226</v>
      </c>
      <c r="B2027" s="4">
        <v>2016</v>
      </c>
      <c r="C2027" s="4" t="s">
        <v>3</v>
      </c>
      <c r="D2027" s="4" t="s">
        <v>3</v>
      </c>
      <c r="E2027" s="5">
        <v>14</v>
      </c>
      <c r="F2027" s="5">
        <v>14</v>
      </c>
      <c r="G2027" s="8">
        <v>47</v>
      </c>
      <c r="H2027" s="13">
        <v>0.75806300000000004</v>
      </c>
    </row>
    <row r="2028" spans="1:8" x14ac:dyDescent="0.3">
      <c r="A2028" s="4">
        <v>20160226</v>
      </c>
      <c r="B2028" s="4">
        <v>2016</v>
      </c>
      <c r="C2028" s="4" t="s">
        <v>3</v>
      </c>
      <c r="D2028" s="4" t="s">
        <v>3</v>
      </c>
      <c r="E2028" s="5">
        <v>14</v>
      </c>
      <c r="F2028" s="5">
        <v>14</v>
      </c>
      <c r="G2028" s="8">
        <v>49</v>
      </c>
      <c r="H2028" s="13">
        <v>0.79032100000000005</v>
      </c>
    </row>
    <row r="2029" spans="1:8" x14ac:dyDescent="0.3">
      <c r="A2029" s="4">
        <v>20160226</v>
      </c>
      <c r="B2029" s="4">
        <v>2016</v>
      </c>
      <c r="C2029" s="4" t="s">
        <v>3</v>
      </c>
      <c r="D2029" s="4" t="s">
        <v>3</v>
      </c>
      <c r="E2029" s="5">
        <v>15</v>
      </c>
      <c r="F2029" s="5">
        <v>15</v>
      </c>
      <c r="G2029" s="8">
        <v>49</v>
      </c>
      <c r="H2029" s="13">
        <v>0.79032100000000005</v>
      </c>
    </row>
    <row r="2030" spans="1:8" x14ac:dyDescent="0.3">
      <c r="A2030" s="4">
        <v>20160226</v>
      </c>
      <c r="B2030" s="4">
        <v>2016</v>
      </c>
      <c r="C2030" s="4" t="s">
        <v>3</v>
      </c>
      <c r="D2030" s="4" t="s">
        <v>3</v>
      </c>
      <c r="E2030" s="5">
        <v>15</v>
      </c>
      <c r="F2030" s="5">
        <v>15</v>
      </c>
      <c r="G2030" s="8">
        <v>51</v>
      </c>
      <c r="H2030" s="13">
        <v>0.82257900000000006</v>
      </c>
    </row>
    <row r="2031" spans="1:8" x14ac:dyDescent="0.3">
      <c r="A2031" s="4">
        <v>20160226</v>
      </c>
      <c r="B2031" s="4">
        <v>2016</v>
      </c>
      <c r="C2031" s="4" t="s">
        <v>3</v>
      </c>
      <c r="D2031" s="4" t="s">
        <v>3</v>
      </c>
      <c r="E2031" s="5">
        <v>14</v>
      </c>
      <c r="F2031" s="5">
        <v>14</v>
      </c>
      <c r="G2031" s="8">
        <v>52</v>
      </c>
      <c r="H2031" s="13">
        <v>0.83870800000000001</v>
      </c>
    </row>
    <row r="2032" spans="1:8" x14ac:dyDescent="0.3">
      <c r="A2032" s="4">
        <v>20160226</v>
      </c>
      <c r="B2032" s="4">
        <v>2016</v>
      </c>
      <c r="C2032" s="4" t="s">
        <v>3</v>
      </c>
      <c r="D2032" s="4" t="s">
        <v>3</v>
      </c>
      <c r="E2032" s="5">
        <v>14</v>
      </c>
      <c r="F2032" s="5">
        <v>14</v>
      </c>
      <c r="G2032" s="8">
        <v>53</v>
      </c>
      <c r="H2032" s="13">
        <v>0.85483700000000007</v>
      </c>
    </row>
    <row r="2033" spans="1:8" x14ac:dyDescent="0.3">
      <c r="A2033" s="4">
        <v>20160226</v>
      </c>
      <c r="B2033" s="4">
        <v>2016</v>
      </c>
      <c r="C2033" s="4" t="s">
        <v>3</v>
      </c>
      <c r="D2033" s="4" t="s">
        <v>3</v>
      </c>
      <c r="E2033" s="5">
        <v>15</v>
      </c>
      <c r="F2033" s="5">
        <v>15</v>
      </c>
      <c r="G2033" s="8">
        <v>53</v>
      </c>
      <c r="H2033" s="13">
        <v>0.85483700000000007</v>
      </c>
    </row>
    <row r="2034" spans="1:8" x14ac:dyDescent="0.3">
      <c r="A2034" s="4">
        <v>20160226</v>
      </c>
      <c r="B2034" s="4">
        <v>2016</v>
      </c>
      <c r="C2034" s="4" t="s">
        <v>3</v>
      </c>
      <c r="D2034" s="4" t="s">
        <v>3</v>
      </c>
      <c r="E2034" s="5">
        <v>15</v>
      </c>
      <c r="F2034" s="5">
        <v>15</v>
      </c>
      <c r="G2034" s="8">
        <v>53</v>
      </c>
      <c r="H2034" s="13">
        <v>0.85483700000000007</v>
      </c>
    </row>
    <row r="2035" spans="1:8" x14ac:dyDescent="0.3">
      <c r="A2035" s="4">
        <v>20160226</v>
      </c>
      <c r="B2035" s="4">
        <v>2016</v>
      </c>
      <c r="C2035" s="4" t="s">
        <v>3</v>
      </c>
      <c r="D2035" s="4" t="s">
        <v>3</v>
      </c>
      <c r="E2035" s="5">
        <v>15</v>
      </c>
      <c r="F2035" s="5">
        <v>15</v>
      </c>
      <c r="G2035" s="8">
        <v>54</v>
      </c>
      <c r="H2035" s="13">
        <v>0.87096600000000002</v>
      </c>
    </row>
    <row r="2036" spans="1:8" x14ac:dyDescent="0.3">
      <c r="A2036" s="4">
        <v>20160226</v>
      </c>
      <c r="B2036" s="4">
        <v>2016</v>
      </c>
      <c r="C2036" s="4" t="s">
        <v>3</v>
      </c>
      <c r="D2036" s="4" t="s">
        <v>3</v>
      </c>
      <c r="E2036" s="5">
        <v>15</v>
      </c>
      <c r="F2036" s="5">
        <v>15</v>
      </c>
      <c r="G2036" s="8">
        <v>55</v>
      </c>
      <c r="H2036" s="13">
        <v>0.88709500000000008</v>
      </c>
    </row>
    <row r="2037" spans="1:8" x14ac:dyDescent="0.3">
      <c r="A2037" s="4">
        <v>20160226</v>
      </c>
      <c r="B2037" s="4">
        <v>2016</v>
      </c>
      <c r="C2037" s="4" t="s">
        <v>3</v>
      </c>
      <c r="D2037" s="4" t="s">
        <v>3</v>
      </c>
      <c r="E2037" s="5">
        <v>16</v>
      </c>
      <c r="F2037" s="5">
        <v>16</v>
      </c>
      <c r="G2037" s="8">
        <v>55</v>
      </c>
      <c r="H2037" s="13">
        <v>0.88709500000000008</v>
      </c>
    </row>
    <row r="2038" spans="1:8" x14ac:dyDescent="0.3">
      <c r="A2038" s="4">
        <v>20160226</v>
      </c>
      <c r="B2038" s="4">
        <v>2016</v>
      </c>
      <c r="C2038" s="4" t="s">
        <v>3</v>
      </c>
      <c r="D2038" s="4" t="s">
        <v>3</v>
      </c>
      <c r="E2038" s="5">
        <v>16</v>
      </c>
      <c r="F2038" s="5">
        <v>16</v>
      </c>
      <c r="G2038" s="8">
        <v>55</v>
      </c>
      <c r="H2038" s="13">
        <v>0.88709500000000008</v>
      </c>
    </row>
    <row r="2039" spans="1:8" x14ac:dyDescent="0.3">
      <c r="A2039" s="4">
        <v>20160226</v>
      </c>
      <c r="B2039" s="4">
        <v>2016</v>
      </c>
      <c r="C2039" s="4" t="s">
        <v>3</v>
      </c>
      <c r="D2039" s="4" t="s">
        <v>3</v>
      </c>
      <c r="E2039" s="5">
        <v>15</v>
      </c>
      <c r="F2039" s="5">
        <v>15</v>
      </c>
      <c r="G2039" s="8">
        <v>56</v>
      </c>
      <c r="H2039" s="13">
        <v>0.90322400000000003</v>
      </c>
    </row>
    <row r="2040" spans="1:8" x14ac:dyDescent="0.3">
      <c r="A2040" s="4">
        <v>20160226</v>
      </c>
      <c r="B2040" s="4">
        <v>2016</v>
      </c>
      <c r="C2040" s="4" t="s">
        <v>3</v>
      </c>
      <c r="D2040" s="4" t="s">
        <v>3</v>
      </c>
      <c r="E2040" s="5">
        <v>15</v>
      </c>
      <c r="F2040" s="5">
        <v>15</v>
      </c>
      <c r="G2040" s="8">
        <v>57</v>
      </c>
      <c r="H2040" s="13">
        <v>0.91935300000000009</v>
      </c>
    </row>
    <row r="2041" spans="1:8" x14ac:dyDescent="0.3">
      <c r="A2041" s="4">
        <v>20160226</v>
      </c>
      <c r="B2041" s="4">
        <v>2016</v>
      </c>
      <c r="C2041" s="4" t="s">
        <v>3</v>
      </c>
      <c r="D2041" s="4" t="s">
        <v>3</v>
      </c>
      <c r="E2041" s="5">
        <v>16</v>
      </c>
      <c r="F2041" s="5">
        <v>16</v>
      </c>
      <c r="G2041" s="8">
        <v>60</v>
      </c>
      <c r="H2041" s="13">
        <v>0.96774000000000004</v>
      </c>
    </row>
    <row r="2042" spans="1:8" x14ac:dyDescent="0.3">
      <c r="A2042" s="4">
        <v>20160226</v>
      </c>
      <c r="B2042" s="4">
        <v>2016</v>
      </c>
      <c r="C2042" s="4" t="s">
        <v>3</v>
      </c>
      <c r="D2042" s="4" t="s">
        <v>3</v>
      </c>
      <c r="E2042" s="5">
        <v>16</v>
      </c>
      <c r="F2042" s="5">
        <v>16</v>
      </c>
      <c r="G2042" s="8">
        <v>60</v>
      </c>
      <c r="H2042" s="13">
        <v>0.96774000000000004</v>
      </c>
    </row>
    <row r="2043" spans="1:8" x14ac:dyDescent="0.3">
      <c r="A2043" s="4">
        <v>20160226</v>
      </c>
      <c r="B2043" s="4">
        <v>2016</v>
      </c>
      <c r="C2043" s="4" t="s">
        <v>3</v>
      </c>
      <c r="D2043" s="4" t="s">
        <v>3</v>
      </c>
      <c r="E2043" s="5">
        <v>16</v>
      </c>
      <c r="F2043" s="5">
        <v>16</v>
      </c>
      <c r="G2043" s="8">
        <v>60</v>
      </c>
      <c r="H2043" s="13">
        <v>0.96774000000000004</v>
      </c>
    </row>
    <row r="2044" spans="1:8" x14ac:dyDescent="0.3">
      <c r="A2044" s="4">
        <v>20160226</v>
      </c>
      <c r="B2044" s="4">
        <v>2016</v>
      </c>
      <c r="C2044" s="4" t="s">
        <v>3</v>
      </c>
      <c r="D2044" s="4" t="s">
        <v>3</v>
      </c>
      <c r="E2044" s="5">
        <v>15.5</v>
      </c>
      <c r="F2044" s="5">
        <v>16</v>
      </c>
      <c r="G2044" s="8">
        <v>61</v>
      </c>
      <c r="H2044" s="13">
        <v>0.9838690000000001</v>
      </c>
    </row>
    <row r="2045" spans="1:8" x14ac:dyDescent="0.3">
      <c r="A2045" s="4">
        <v>20160226</v>
      </c>
      <c r="B2045" s="4">
        <v>2016</v>
      </c>
      <c r="C2045" s="4" t="s">
        <v>3</v>
      </c>
      <c r="D2045" s="4" t="s">
        <v>3</v>
      </c>
      <c r="E2045" s="5">
        <v>16</v>
      </c>
      <c r="F2045" s="5">
        <v>16</v>
      </c>
      <c r="G2045" s="8">
        <v>61</v>
      </c>
      <c r="H2045" s="13">
        <v>0.9838690000000001</v>
      </c>
    </row>
    <row r="2046" spans="1:8" x14ac:dyDescent="0.3">
      <c r="A2046" s="4">
        <v>20160226</v>
      </c>
      <c r="B2046" s="4">
        <v>2016</v>
      </c>
      <c r="C2046" s="4" t="s">
        <v>3</v>
      </c>
      <c r="D2046" s="4" t="s">
        <v>3</v>
      </c>
      <c r="E2046" s="5">
        <v>17</v>
      </c>
      <c r="F2046" s="5">
        <v>17</v>
      </c>
      <c r="G2046" s="8">
        <v>61</v>
      </c>
      <c r="H2046" s="13">
        <v>0.9838690000000001</v>
      </c>
    </row>
    <row r="2047" spans="1:8" x14ac:dyDescent="0.3">
      <c r="A2047" s="4">
        <v>20160226</v>
      </c>
      <c r="B2047" s="4">
        <v>2016</v>
      </c>
      <c r="C2047" s="4" t="s">
        <v>3</v>
      </c>
      <c r="D2047" s="4" t="s">
        <v>3</v>
      </c>
      <c r="E2047" s="5">
        <v>16</v>
      </c>
      <c r="F2047" s="5">
        <v>16</v>
      </c>
      <c r="G2047" s="8">
        <v>62</v>
      </c>
      <c r="H2047" s="13">
        <v>0.99999800000000005</v>
      </c>
    </row>
    <row r="2048" spans="1:8" x14ac:dyDescent="0.3">
      <c r="A2048" s="4">
        <v>20160226</v>
      </c>
      <c r="B2048" s="4">
        <v>2016</v>
      </c>
      <c r="C2048" s="4" t="s">
        <v>3</v>
      </c>
      <c r="D2048" s="4" t="s">
        <v>3</v>
      </c>
      <c r="E2048" s="5">
        <v>17</v>
      </c>
      <c r="F2048" s="5">
        <v>17</v>
      </c>
      <c r="G2048" s="8">
        <v>62</v>
      </c>
      <c r="H2048" s="13">
        <v>0.99999800000000005</v>
      </c>
    </row>
    <row r="2049" spans="1:8" x14ac:dyDescent="0.3">
      <c r="A2049" s="4">
        <v>20160226</v>
      </c>
      <c r="B2049" s="4">
        <v>2016</v>
      </c>
      <c r="C2049" s="4" t="s">
        <v>3</v>
      </c>
      <c r="D2049" s="4" t="s">
        <v>3</v>
      </c>
      <c r="E2049" s="5">
        <v>16</v>
      </c>
      <c r="F2049" s="5">
        <v>16</v>
      </c>
      <c r="G2049" s="8">
        <v>63</v>
      </c>
      <c r="H2049" s="13">
        <v>1.016127</v>
      </c>
    </row>
    <row r="2050" spans="1:8" x14ac:dyDescent="0.3">
      <c r="A2050" s="4">
        <v>20160226</v>
      </c>
      <c r="B2050" s="4">
        <v>2016</v>
      </c>
      <c r="C2050" s="4" t="s">
        <v>3</v>
      </c>
      <c r="D2050" s="4" t="s">
        <v>3</v>
      </c>
      <c r="E2050" s="5">
        <v>16</v>
      </c>
      <c r="F2050" s="5">
        <v>16</v>
      </c>
      <c r="G2050" s="8">
        <v>63</v>
      </c>
      <c r="H2050" s="13">
        <v>1.016127</v>
      </c>
    </row>
    <row r="2051" spans="1:8" x14ac:dyDescent="0.3">
      <c r="A2051" s="4">
        <v>20160226</v>
      </c>
      <c r="B2051" s="4">
        <v>2016</v>
      </c>
      <c r="C2051" s="4" t="s">
        <v>3</v>
      </c>
      <c r="D2051" s="4" t="s">
        <v>3</v>
      </c>
      <c r="E2051" s="5">
        <v>17</v>
      </c>
      <c r="F2051" s="5">
        <v>17</v>
      </c>
      <c r="G2051" s="8">
        <v>63</v>
      </c>
      <c r="H2051" s="13">
        <v>1.016127</v>
      </c>
    </row>
    <row r="2052" spans="1:8" x14ac:dyDescent="0.3">
      <c r="A2052" s="4">
        <v>20160226</v>
      </c>
      <c r="B2052" s="4">
        <v>2016</v>
      </c>
      <c r="C2052" s="4" t="s">
        <v>3</v>
      </c>
      <c r="D2052" s="4" t="s">
        <v>3</v>
      </c>
      <c r="E2052" s="5">
        <v>17</v>
      </c>
      <c r="F2052" s="5">
        <v>17</v>
      </c>
      <c r="G2052" s="8">
        <v>63</v>
      </c>
      <c r="H2052" s="13">
        <v>1.016127</v>
      </c>
    </row>
    <row r="2053" spans="1:8" x14ac:dyDescent="0.3">
      <c r="A2053" s="4">
        <v>20160226</v>
      </c>
      <c r="B2053" s="4">
        <v>2016</v>
      </c>
      <c r="C2053" s="4" t="s">
        <v>3</v>
      </c>
      <c r="D2053" s="4" t="s">
        <v>3</v>
      </c>
      <c r="E2053" s="5">
        <v>17</v>
      </c>
      <c r="F2053" s="5">
        <v>17</v>
      </c>
      <c r="G2053" s="8">
        <v>63</v>
      </c>
      <c r="H2053" s="13">
        <v>1.016127</v>
      </c>
    </row>
    <row r="2054" spans="1:8" x14ac:dyDescent="0.3">
      <c r="A2054" s="4">
        <v>20160226</v>
      </c>
      <c r="B2054" s="4">
        <v>2016</v>
      </c>
      <c r="C2054" s="4" t="s">
        <v>3</v>
      </c>
      <c r="D2054" s="4" t="s">
        <v>3</v>
      </c>
      <c r="E2054" s="5">
        <v>16.5</v>
      </c>
      <c r="F2054" s="5">
        <v>17</v>
      </c>
      <c r="G2054" s="8">
        <v>63</v>
      </c>
      <c r="H2054" s="13">
        <v>1.016127</v>
      </c>
    </row>
    <row r="2055" spans="1:8" x14ac:dyDescent="0.3">
      <c r="A2055" s="4">
        <v>20160226</v>
      </c>
      <c r="B2055" s="4">
        <v>2016</v>
      </c>
      <c r="C2055" s="4" t="s">
        <v>3</v>
      </c>
      <c r="D2055" s="4" t="s">
        <v>3</v>
      </c>
      <c r="E2055" s="5">
        <v>17</v>
      </c>
      <c r="F2055" s="5">
        <v>17</v>
      </c>
      <c r="G2055" s="8">
        <v>63</v>
      </c>
      <c r="H2055" s="13">
        <v>1.016127</v>
      </c>
    </row>
    <row r="2056" spans="1:8" x14ac:dyDescent="0.3">
      <c r="A2056" s="4">
        <v>20160226</v>
      </c>
      <c r="B2056" s="4">
        <v>2016</v>
      </c>
      <c r="C2056" s="4" t="s">
        <v>3</v>
      </c>
      <c r="D2056" s="4" t="s">
        <v>3</v>
      </c>
      <c r="E2056" s="5">
        <v>15</v>
      </c>
      <c r="F2056" s="5">
        <v>15</v>
      </c>
      <c r="G2056" s="8">
        <v>65</v>
      </c>
      <c r="H2056" s="13">
        <v>1.0483850000000001</v>
      </c>
    </row>
    <row r="2057" spans="1:8" x14ac:dyDescent="0.3">
      <c r="A2057" s="4">
        <v>20160226</v>
      </c>
      <c r="B2057" s="4">
        <v>2016</v>
      </c>
      <c r="C2057" s="4" t="s">
        <v>3</v>
      </c>
      <c r="D2057" s="4" t="s">
        <v>3</v>
      </c>
      <c r="E2057" s="5">
        <v>17</v>
      </c>
      <c r="F2057" s="5">
        <v>17</v>
      </c>
      <c r="G2057" s="8">
        <v>65</v>
      </c>
      <c r="H2057" s="13">
        <v>1.0483850000000001</v>
      </c>
    </row>
    <row r="2058" spans="1:8" x14ac:dyDescent="0.3">
      <c r="A2058" s="4">
        <v>20160226</v>
      </c>
      <c r="B2058" s="4">
        <v>2016</v>
      </c>
      <c r="C2058" s="4" t="s">
        <v>3</v>
      </c>
      <c r="D2058" s="4" t="s">
        <v>3</v>
      </c>
      <c r="E2058" s="5">
        <v>17</v>
      </c>
      <c r="F2058" s="5">
        <v>17</v>
      </c>
      <c r="G2058" s="8">
        <v>66</v>
      </c>
      <c r="H2058" s="13">
        <v>1.064514</v>
      </c>
    </row>
    <row r="2059" spans="1:8" x14ac:dyDescent="0.3">
      <c r="A2059" s="4">
        <v>20160226</v>
      </c>
      <c r="B2059" s="4">
        <v>2016</v>
      </c>
      <c r="C2059" s="4" t="s">
        <v>3</v>
      </c>
      <c r="D2059" s="4" t="s">
        <v>3</v>
      </c>
      <c r="E2059" s="5">
        <v>17</v>
      </c>
      <c r="F2059" s="5">
        <v>17</v>
      </c>
      <c r="G2059" s="8">
        <v>66</v>
      </c>
      <c r="H2059" s="13">
        <v>1.064514</v>
      </c>
    </row>
    <row r="2060" spans="1:8" x14ac:dyDescent="0.3">
      <c r="A2060" s="4">
        <v>20160226</v>
      </c>
      <c r="B2060" s="4">
        <v>2016</v>
      </c>
      <c r="C2060" s="4" t="s">
        <v>3</v>
      </c>
      <c r="D2060" s="4" t="s">
        <v>3</v>
      </c>
      <c r="E2060" s="5">
        <v>17</v>
      </c>
      <c r="F2060" s="5">
        <v>17</v>
      </c>
      <c r="G2060" s="8">
        <v>66</v>
      </c>
      <c r="H2060" s="13">
        <v>1.064514</v>
      </c>
    </row>
    <row r="2061" spans="1:8" x14ac:dyDescent="0.3">
      <c r="A2061" s="4">
        <v>20160226</v>
      </c>
      <c r="B2061" s="4">
        <v>2016</v>
      </c>
      <c r="C2061" s="4" t="s">
        <v>3</v>
      </c>
      <c r="D2061" s="4" t="s">
        <v>3</v>
      </c>
      <c r="E2061" s="5">
        <v>18</v>
      </c>
      <c r="F2061" s="5">
        <v>18</v>
      </c>
      <c r="G2061" s="8">
        <v>66</v>
      </c>
      <c r="H2061" s="13">
        <v>1.064514</v>
      </c>
    </row>
    <row r="2062" spans="1:8" x14ac:dyDescent="0.3">
      <c r="A2062" s="4">
        <v>20160226</v>
      </c>
      <c r="B2062" s="4">
        <v>2016</v>
      </c>
      <c r="C2062" s="4" t="s">
        <v>3</v>
      </c>
      <c r="D2062" s="4" t="s">
        <v>3</v>
      </c>
      <c r="E2062" s="5">
        <v>17</v>
      </c>
      <c r="F2062" s="5">
        <v>17</v>
      </c>
      <c r="G2062" s="8">
        <v>67</v>
      </c>
      <c r="H2062" s="13">
        <v>1.080643</v>
      </c>
    </row>
    <row r="2063" spans="1:8" x14ac:dyDescent="0.3">
      <c r="A2063" s="4">
        <v>20160226</v>
      </c>
      <c r="B2063" s="4">
        <v>2016</v>
      </c>
      <c r="C2063" s="4" t="s">
        <v>3</v>
      </c>
      <c r="D2063" s="4" t="s">
        <v>3</v>
      </c>
      <c r="E2063" s="5">
        <v>17</v>
      </c>
      <c r="F2063" s="5">
        <v>17</v>
      </c>
      <c r="G2063" s="8">
        <v>68</v>
      </c>
      <c r="H2063" s="13">
        <v>1.0967720000000001</v>
      </c>
    </row>
    <row r="2064" spans="1:8" x14ac:dyDescent="0.3">
      <c r="A2064" s="4">
        <v>20160226</v>
      </c>
      <c r="B2064" s="4">
        <v>2016</v>
      </c>
      <c r="C2064" s="4" t="s">
        <v>3</v>
      </c>
      <c r="D2064" s="4" t="s">
        <v>3</v>
      </c>
      <c r="E2064" s="5">
        <v>17.5</v>
      </c>
      <c r="F2064" s="5">
        <v>18</v>
      </c>
      <c r="G2064" s="8">
        <v>69</v>
      </c>
      <c r="H2064" s="13">
        <v>1.1129010000000001</v>
      </c>
    </row>
    <row r="2065" spans="1:8" x14ac:dyDescent="0.3">
      <c r="A2065" s="4">
        <v>20160226</v>
      </c>
      <c r="B2065" s="4">
        <v>2016</v>
      </c>
      <c r="C2065" s="4" t="s">
        <v>3</v>
      </c>
      <c r="D2065" s="4" t="s">
        <v>3</v>
      </c>
      <c r="E2065" s="5">
        <v>17</v>
      </c>
      <c r="F2065" s="5">
        <v>17</v>
      </c>
      <c r="G2065" s="8">
        <v>70</v>
      </c>
      <c r="H2065" s="13">
        <v>1.12903</v>
      </c>
    </row>
    <row r="2066" spans="1:8" x14ac:dyDescent="0.3">
      <c r="A2066" s="4">
        <v>20160226</v>
      </c>
      <c r="B2066" s="4">
        <v>2016</v>
      </c>
      <c r="C2066" s="4" t="s">
        <v>3</v>
      </c>
      <c r="D2066" s="4" t="s">
        <v>3</v>
      </c>
      <c r="E2066" s="5">
        <v>17</v>
      </c>
      <c r="F2066" s="5">
        <v>17</v>
      </c>
      <c r="G2066" s="8">
        <v>70</v>
      </c>
      <c r="H2066" s="13">
        <v>1.12903</v>
      </c>
    </row>
    <row r="2067" spans="1:8" x14ac:dyDescent="0.3">
      <c r="A2067" s="4">
        <v>20160226</v>
      </c>
      <c r="B2067" s="4">
        <v>2016</v>
      </c>
      <c r="C2067" s="4" t="s">
        <v>3</v>
      </c>
      <c r="D2067" s="4" t="s">
        <v>3</v>
      </c>
      <c r="E2067" s="5">
        <v>18</v>
      </c>
      <c r="F2067" s="5">
        <v>18</v>
      </c>
      <c r="G2067" s="8">
        <v>70</v>
      </c>
      <c r="H2067" s="13">
        <v>1.12903</v>
      </c>
    </row>
    <row r="2068" spans="1:8" x14ac:dyDescent="0.3">
      <c r="A2068" s="4">
        <v>20160226</v>
      </c>
      <c r="B2068" s="4">
        <v>2016</v>
      </c>
      <c r="C2068" s="4" t="s">
        <v>3</v>
      </c>
      <c r="D2068" s="4" t="s">
        <v>3</v>
      </c>
      <c r="E2068" s="5">
        <v>17</v>
      </c>
      <c r="F2068" s="5">
        <v>17</v>
      </c>
      <c r="G2068" s="8">
        <v>71</v>
      </c>
      <c r="H2068" s="13">
        <v>1.145159</v>
      </c>
    </row>
    <row r="2069" spans="1:8" x14ac:dyDescent="0.3">
      <c r="A2069" s="4">
        <v>20160226</v>
      </c>
      <c r="B2069" s="4">
        <v>2016</v>
      </c>
      <c r="C2069" s="4" t="s">
        <v>3</v>
      </c>
      <c r="D2069" s="4" t="s">
        <v>3</v>
      </c>
      <c r="E2069" s="5">
        <v>17</v>
      </c>
      <c r="F2069" s="5">
        <v>17</v>
      </c>
      <c r="G2069" s="8">
        <v>72</v>
      </c>
      <c r="H2069" s="13">
        <v>1.1612880000000001</v>
      </c>
    </row>
    <row r="2070" spans="1:8" x14ac:dyDescent="0.3">
      <c r="A2070" s="4">
        <v>20160226</v>
      </c>
      <c r="B2070" s="4">
        <v>2016</v>
      </c>
      <c r="C2070" s="4" t="s">
        <v>3</v>
      </c>
      <c r="D2070" s="4" t="s">
        <v>3</v>
      </c>
      <c r="E2070" s="5">
        <v>18</v>
      </c>
      <c r="F2070" s="5">
        <v>18</v>
      </c>
      <c r="G2070" s="8">
        <v>76</v>
      </c>
      <c r="H2070" s="13">
        <v>1.2258040000000001</v>
      </c>
    </row>
    <row r="2071" spans="1:8" x14ac:dyDescent="0.3">
      <c r="A2071" s="4">
        <v>20160226</v>
      </c>
      <c r="B2071" s="4">
        <v>2016</v>
      </c>
      <c r="C2071" s="4" t="s">
        <v>3</v>
      </c>
      <c r="D2071" s="4" t="s">
        <v>3</v>
      </c>
      <c r="E2071" s="5">
        <v>17</v>
      </c>
      <c r="F2071" s="5">
        <v>17</v>
      </c>
      <c r="G2071" s="8">
        <v>77</v>
      </c>
      <c r="H2071" s="13">
        <v>1.2419330000000002</v>
      </c>
    </row>
    <row r="2072" spans="1:8" x14ac:dyDescent="0.3">
      <c r="A2072" s="4">
        <v>20160226</v>
      </c>
      <c r="B2072" s="4">
        <v>2016</v>
      </c>
      <c r="C2072" s="4" t="s">
        <v>3</v>
      </c>
      <c r="D2072" s="4" t="s">
        <v>3</v>
      </c>
      <c r="E2072" s="5">
        <v>18</v>
      </c>
      <c r="F2072" s="5">
        <v>18</v>
      </c>
      <c r="G2072" s="8">
        <v>77</v>
      </c>
      <c r="H2072" s="13">
        <v>1.2419330000000002</v>
      </c>
    </row>
    <row r="2073" spans="1:8" x14ac:dyDescent="0.3">
      <c r="A2073" s="4">
        <v>20160429</v>
      </c>
      <c r="B2073" s="4">
        <v>2016</v>
      </c>
      <c r="C2073" s="4" t="s">
        <v>25</v>
      </c>
      <c r="D2073" s="4" t="s">
        <v>2</v>
      </c>
      <c r="E2073" s="5">
        <v>10</v>
      </c>
      <c r="F2073" s="5">
        <v>10</v>
      </c>
      <c r="G2073" s="8">
        <v>36</v>
      </c>
      <c r="H2073" s="13">
        <v>0.58064400000000005</v>
      </c>
    </row>
    <row r="2074" spans="1:8" x14ac:dyDescent="0.3">
      <c r="A2074" s="4">
        <v>20160429</v>
      </c>
      <c r="B2074" s="4">
        <v>2016</v>
      </c>
      <c r="C2074" s="4" t="s">
        <v>25</v>
      </c>
      <c r="D2074" s="4" t="s">
        <v>2</v>
      </c>
      <c r="E2074" s="5">
        <v>10</v>
      </c>
      <c r="F2074" s="5">
        <v>10</v>
      </c>
      <c r="G2074" s="8">
        <v>38</v>
      </c>
      <c r="H2074" s="13">
        <v>0.61290200000000006</v>
      </c>
    </row>
    <row r="2075" spans="1:8" x14ac:dyDescent="0.3">
      <c r="A2075" s="4">
        <v>20160429</v>
      </c>
      <c r="B2075" s="4">
        <v>2016</v>
      </c>
      <c r="C2075" s="4" t="s">
        <v>2</v>
      </c>
      <c r="D2075" s="4" t="s">
        <v>2</v>
      </c>
      <c r="E2075" s="5">
        <v>11</v>
      </c>
      <c r="F2075" s="5">
        <v>11</v>
      </c>
      <c r="G2075" s="8">
        <v>39</v>
      </c>
      <c r="H2075" s="13">
        <v>0.62903100000000001</v>
      </c>
    </row>
    <row r="2076" spans="1:8" x14ac:dyDescent="0.3">
      <c r="A2076" s="4">
        <v>20160429</v>
      </c>
      <c r="B2076" s="4">
        <v>2016</v>
      </c>
      <c r="C2076" s="4" t="s">
        <v>2</v>
      </c>
      <c r="D2076" s="4" t="s">
        <v>2</v>
      </c>
      <c r="E2076" s="5">
        <v>11</v>
      </c>
      <c r="F2076" s="5">
        <v>11</v>
      </c>
      <c r="G2076" s="8">
        <v>40</v>
      </c>
      <c r="H2076" s="13">
        <v>0.64516000000000007</v>
      </c>
    </row>
    <row r="2077" spans="1:8" x14ac:dyDescent="0.3">
      <c r="A2077" s="4">
        <v>20160429</v>
      </c>
      <c r="B2077" s="4">
        <v>2016</v>
      </c>
      <c r="C2077" s="4" t="s">
        <v>2</v>
      </c>
      <c r="D2077" s="4" t="s">
        <v>2</v>
      </c>
      <c r="E2077" s="5">
        <v>11.5</v>
      </c>
      <c r="F2077" s="5">
        <v>12</v>
      </c>
      <c r="G2077" s="8">
        <v>40</v>
      </c>
      <c r="H2077" s="13">
        <v>0.64516000000000007</v>
      </c>
    </row>
    <row r="2078" spans="1:8" x14ac:dyDescent="0.3">
      <c r="A2078" s="4">
        <v>20160429</v>
      </c>
      <c r="B2078" s="4">
        <v>2016</v>
      </c>
      <c r="C2078" s="4" t="s">
        <v>2</v>
      </c>
      <c r="D2078" s="4" t="s">
        <v>2</v>
      </c>
      <c r="E2078" s="5">
        <v>13.5</v>
      </c>
      <c r="F2078" s="5">
        <v>14</v>
      </c>
      <c r="G2078" s="8">
        <v>42</v>
      </c>
      <c r="H2078" s="13">
        <v>0.67741800000000008</v>
      </c>
    </row>
    <row r="2079" spans="1:8" x14ac:dyDescent="0.3">
      <c r="A2079" s="4">
        <v>20160429</v>
      </c>
      <c r="B2079" s="4">
        <v>2016</v>
      </c>
      <c r="C2079" s="4" t="s">
        <v>2</v>
      </c>
      <c r="D2079" s="4" t="s">
        <v>2</v>
      </c>
      <c r="E2079" s="5">
        <v>13</v>
      </c>
      <c r="F2079" s="5">
        <v>13</v>
      </c>
      <c r="G2079" s="8">
        <v>43</v>
      </c>
      <c r="H2079" s="13">
        <v>0.69354700000000002</v>
      </c>
    </row>
    <row r="2080" spans="1:8" x14ac:dyDescent="0.3">
      <c r="A2080" s="4">
        <v>20160429</v>
      </c>
      <c r="B2080" s="4">
        <v>2016</v>
      </c>
      <c r="C2080" s="4" t="s">
        <v>2</v>
      </c>
      <c r="D2080" s="4" t="s">
        <v>2</v>
      </c>
      <c r="E2080" s="5" t="s">
        <v>17</v>
      </c>
      <c r="F2080" s="5">
        <v>12</v>
      </c>
      <c r="G2080" s="8">
        <v>44</v>
      </c>
      <c r="H2080" s="13">
        <v>0.70967600000000008</v>
      </c>
    </row>
    <row r="2081" spans="1:8" x14ac:dyDescent="0.3">
      <c r="A2081" s="4">
        <v>20160429</v>
      </c>
      <c r="B2081" s="4">
        <v>2016</v>
      </c>
      <c r="C2081" s="4" t="s">
        <v>2</v>
      </c>
      <c r="D2081" s="4" t="s">
        <v>2</v>
      </c>
      <c r="E2081" s="5">
        <v>12</v>
      </c>
      <c r="F2081" s="5">
        <v>12</v>
      </c>
      <c r="G2081" s="8">
        <v>44</v>
      </c>
      <c r="H2081" s="13">
        <v>0.70967600000000008</v>
      </c>
    </row>
    <row r="2082" spans="1:8" x14ac:dyDescent="0.3">
      <c r="A2082" s="4">
        <v>20160429</v>
      </c>
      <c r="B2082" s="4">
        <v>2016</v>
      </c>
      <c r="C2082" s="4" t="s">
        <v>2</v>
      </c>
      <c r="D2082" s="4" t="s">
        <v>2</v>
      </c>
      <c r="E2082" s="5">
        <v>11</v>
      </c>
      <c r="F2082" s="5">
        <v>11</v>
      </c>
      <c r="G2082" s="8">
        <v>45</v>
      </c>
      <c r="H2082" s="13">
        <v>0.72580500000000003</v>
      </c>
    </row>
    <row r="2083" spans="1:8" x14ac:dyDescent="0.3">
      <c r="A2083" s="4">
        <v>20160429</v>
      </c>
      <c r="B2083" s="4">
        <v>2016</v>
      </c>
      <c r="C2083" s="4" t="s">
        <v>2</v>
      </c>
      <c r="D2083" s="4" t="s">
        <v>2</v>
      </c>
      <c r="E2083" s="5">
        <v>12</v>
      </c>
      <c r="F2083" s="5">
        <v>12</v>
      </c>
      <c r="G2083" s="8">
        <v>45</v>
      </c>
      <c r="H2083" s="13">
        <v>0.72580500000000003</v>
      </c>
    </row>
    <row r="2084" spans="1:8" x14ac:dyDescent="0.3">
      <c r="A2084" s="4">
        <v>20160429</v>
      </c>
      <c r="B2084" s="4">
        <v>2016</v>
      </c>
      <c r="C2084" s="4" t="s">
        <v>2</v>
      </c>
      <c r="D2084" s="4" t="s">
        <v>2</v>
      </c>
      <c r="E2084" s="5" t="s">
        <v>39</v>
      </c>
      <c r="F2084" s="5">
        <v>13</v>
      </c>
      <c r="G2084" s="8">
        <v>45</v>
      </c>
      <c r="H2084" s="13">
        <v>0.72580500000000003</v>
      </c>
    </row>
    <row r="2085" spans="1:8" x14ac:dyDescent="0.3">
      <c r="A2085" s="4">
        <v>20160429</v>
      </c>
      <c r="B2085" s="4">
        <v>2016</v>
      </c>
      <c r="C2085" s="4" t="s">
        <v>2</v>
      </c>
      <c r="D2085" s="4" t="s">
        <v>2</v>
      </c>
      <c r="E2085" s="5" t="s">
        <v>36</v>
      </c>
      <c r="F2085" s="5">
        <v>12</v>
      </c>
      <c r="G2085" s="8">
        <v>46</v>
      </c>
      <c r="H2085" s="13">
        <v>0.74193400000000009</v>
      </c>
    </row>
    <row r="2086" spans="1:8" x14ac:dyDescent="0.3">
      <c r="A2086" s="4">
        <v>20160429</v>
      </c>
      <c r="B2086" s="4">
        <v>2016</v>
      </c>
      <c r="C2086" s="4" t="s">
        <v>2</v>
      </c>
      <c r="D2086" s="4" t="s">
        <v>2</v>
      </c>
      <c r="E2086" s="5">
        <v>13</v>
      </c>
      <c r="F2086" s="5">
        <v>13</v>
      </c>
      <c r="G2086" s="8">
        <v>46</v>
      </c>
      <c r="H2086" s="13">
        <v>0.74193400000000009</v>
      </c>
    </row>
    <row r="2087" spans="1:8" x14ac:dyDescent="0.3">
      <c r="A2087" s="4">
        <v>20160429</v>
      </c>
      <c r="B2087" s="4">
        <v>2016</v>
      </c>
      <c r="C2087" s="4" t="s">
        <v>2</v>
      </c>
      <c r="D2087" s="4" t="s">
        <v>2</v>
      </c>
      <c r="E2087" s="5">
        <v>13</v>
      </c>
      <c r="F2087" s="5">
        <v>13</v>
      </c>
      <c r="G2087" s="8">
        <v>46</v>
      </c>
      <c r="H2087" s="13">
        <v>0.74193400000000009</v>
      </c>
    </row>
    <row r="2088" spans="1:8" x14ac:dyDescent="0.3">
      <c r="A2088" s="4">
        <v>20160429</v>
      </c>
      <c r="B2088" s="4">
        <v>2016</v>
      </c>
      <c r="C2088" s="4" t="s">
        <v>2</v>
      </c>
      <c r="D2088" s="4" t="s">
        <v>2</v>
      </c>
      <c r="E2088" s="5">
        <v>14</v>
      </c>
      <c r="F2088" s="5">
        <v>14</v>
      </c>
      <c r="G2088" s="8">
        <v>46</v>
      </c>
      <c r="H2088" s="13">
        <v>0.74193400000000009</v>
      </c>
    </row>
    <row r="2089" spans="1:8" x14ac:dyDescent="0.3">
      <c r="A2089" s="4">
        <v>20160429</v>
      </c>
      <c r="B2089" s="4">
        <v>2016</v>
      </c>
      <c r="C2089" s="4" t="s">
        <v>2</v>
      </c>
      <c r="D2089" s="4" t="s">
        <v>2</v>
      </c>
      <c r="E2089" s="5">
        <v>12</v>
      </c>
      <c r="F2089" s="5">
        <v>12</v>
      </c>
      <c r="G2089" s="8">
        <v>47</v>
      </c>
      <c r="H2089" s="13">
        <v>0.75806300000000004</v>
      </c>
    </row>
    <row r="2090" spans="1:8" x14ac:dyDescent="0.3">
      <c r="A2090" s="4">
        <v>20160429</v>
      </c>
      <c r="B2090" s="4">
        <v>2016</v>
      </c>
      <c r="C2090" s="4" t="s">
        <v>2</v>
      </c>
      <c r="D2090" s="4" t="s">
        <v>2</v>
      </c>
      <c r="E2090" s="5">
        <v>13</v>
      </c>
      <c r="F2090" s="5">
        <v>13</v>
      </c>
      <c r="G2090" s="8">
        <v>47</v>
      </c>
      <c r="H2090" s="13">
        <v>0.75806300000000004</v>
      </c>
    </row>
    <row r="2091" spans="1:8" x14ac:dyDescent="0.3">
      <c r="A2091" s="4">
        <v>20160429</v>
      </c>
      <c r="B2091" s="4">
        <v>2016</v>
      </c>
      <c r="C2091" s="4" t="s">
        <v>2</v>
      </c>
      <c r="D2091" s="4" t="s">
        <v>2</v>
      </c>
      <c r="E2091" s="5">
        <v>12</v>
      </c>
      <c r="F2091" s="5">
        <v>12</v>
      </c>
      <c r="G2091" s="8">
        <v>48</v>
      </c>
      <c r="H2091" s="13">
        <v>0.77419199999999999</v>
      </c>
    </row>
    <row r="2092" spans="1:8" x14ac:dyDescent="0.3">
      <c r="A2092" s="4">
        <v>20160429</v>
      </c>
      <c r="B2092" s="4">
        <v>2016</v>
      </c>
      <c r="C2092" s="4" t="s">
        <v>2</v>
      </c>
      <c r="D2092" s="4" t="s">
        <v>2</v>
      </c>
      <c r="E2092" s="5">
        <v>13</v>
      </c>
      <c r="F2092" s="5">
        <v>13</v>
      </c>
      <c r="G2092" s="8">
        <v>48</v>
      </c>
      <c r="H2092" s="13">
        <v>0.77419199999999999</v>
      </c>
    </row>
    <row r="2093" spans="1:8" x14ac:dyDescent="0.3">
      <c r="A2093" s="4">
        <v>20160429</v>
      </c>
      <c r="B2093" s="4">
        <v>2016</v>
      </c>
      <c r="C2093" s="4" t="s">
        <v>2</v>
      </c>
      <c r="D2093" s="4" t="s">
        <v>2</v>
      </c>
      <c r="E2093" s="5">
        <v>14</v>
      </c>
      <c r="F2093" s="5">
        <v>14</v>
      </c>
      <c r="G2093" s="8">
        <v>48</v>
      </c>
      <c r="H2093" s="13">
        <v>0.77419199999999999</v>
      </c>
    </row>
    <row r="2094" spans="1:8" x14ac:dyDescent="0.3">
      <c r="A2094" s="4">
        <v>20160429</v>
      </c>
      <c r="B2094" s="4">
        <v>2016</v>
      </c>
      <c r="C2094" s="4" t="s">
        <v>2</v>
      </c>
      <c r="D2094" s="4" t="s">
        <v>2</v>
      </c>
      <c r="E2094" s="5">
        <v>13</v>
      </c>
      <c r="F2094" s="5">
        <v>13</v>
      </c>
      <c r="G2094" s="8">
        <v>49</v>
      </c>
      <c r="H2094" s="13">
        <v>0.79032100000000005</v>
      </c>
    </row>
    <row r="2095" spans="1:8" x14ac:dyDescent="0.3">
      <c r="A2095" s="4">
        <v>20160429</v>
      </c>
      <c r="B2095" s="4">
        <v>2016</v>
      </c>
      <c r="C2095" s="4" t="s">
        <v>2</v>
      </c>
      <c r="D2095" s="4" t="s">
        <v>2</v>
      </c>
      <c r="E2095" s="5">
        <v>13</v>
      </c>
      <c r="F2095" s="5">
        <v>13</v>
      </c>
      <c r="G2095" s="8">
        <v>49</v>
      </c>
      <c r="H2095" s="13">
        <v>0.79032100000000005</v>
      </c>
    </row>
    <row r="2096" spans="1:8" x14ac:dyDescent="0.3">
      <c r="A2096" s="4">
        <v>20160429</v>
      </c>
      <c r="B2096" s="4">
        <v>2016</v>
      </c>
      <c r="C2096" s="4" t="s">
        <v>2</v>
      </c>
      <c r="D2096" s="4" t="s">
        <v>2</v>
      </c>
      <c r="E2096" s="5">
        <v>13</v>
      </c>
      <c r="F2096" s="5">
        <v>13</v>
      </c>
      <c r="G2096" s="8">
        <v>49</v>
      </c>
      <c r="H2096" s="13">
        <v>0.79032100000000005</v>
      </c>
    </row>
    <row r="2097" spans="1:8" x14ac:dyDescent="0.3">
      <c r="A2097" s="4">
        <v>20160429</v>
      </c>
      <c r="B2097" s="4">
        <v>2016</v>
      </c>
      <c r="C2097" s="4" t="s">
        <v>2</v>
      </c>
      <c r="D2097" s="4" t="s">
        <v>2</v>
      </c>
      <c r="E2097" s="5">
        <v>13</v>
      </c>
      <c r="F2097" s="5">
        <v>13</v>
      </c>
      <c r="G2097" s="8">
        <v>49</v>
      </c>
      <c r="H2097" s="13">
        <v>0.79032100000000005</v>
      </c>
    </row>
    <row r="2098" spans="1:8" x14ac:dyDescent="0.3">
      <c r="A2098" s="4">
        <v>20160429</v>
      </c>
      <c r="B2098" s="4">
        <v>2016</v>
      </c>
      <c r="C2098" s="4" t="s">
        <v>2</v>
      </c>
      <c r="D2098" s="4" t="s">
        <v>2</v>
      </c>
      <c r="E2098" s="5">
        <v>14</v>
      </c>
      <c r="F2098" s="5">
        <v>14</v>
      </c>
      <c r="G2098" s="8">
        <v>49</v>
      </c>
      <c r="H2098" s="13">
        <v>0.79032100000000005</v>
      </c>
    </row>
    <row r="2099" spans="1:8" x14ac:dyDescent="0.3">
      <c r="A2099" s="4">
        <v>20160429</v>
      </c>
      <c r="B2099" s="4">
        <v>2016</v>
      </c>
      <c r="C2099" s="4" t="s">
        <v>2</v>
      </c>
      <c r="D2099" s="4" t="s">
        <v>2</v>
      </c>
      <c r="E2099" s="5">
        <v>15</v>
      </c>
      <c r="F2099" s="5">
        <v>15</v>
      </c>
      <c r="G2099" s="8">
        <v>49</v>
      </c>
      <c r="H2099" s="13">
        <v>0.79032100000000005</v>
      </c>
    </row>
    <row r="2100" spans="1:8" x14ac:dyDescent="0.3">
      <c r="A2100" s="4">
        <v>20160429</v>
      </c>
      <c r="B2100" s="4">
        <v>2016</v>
      </c>
      <c r="C2100" s="4" t="s">
        <v>2</v>
      </c>
      <c r="D2100" s="4" t="s">
        <v>2</v>
      </c>
      <c r="E2100" s="5">
        <v>12</v>
      </c>
      <c r="F2100" s="5">
        <v>12</v>
      </c>
      <c r="G2100" s="8">
        <v>50</v>
      </c>
      <c r="H2100" s="13">
        <v>0.80645</v>
      </c>
    </row>
    <row r="2101" spans="1:8" x14ac:dyDescent="0.3">
      <c r="A2101" s="4">
        <v>20160429</v>
      </c>
      <c r="B2101" s="4">
        <v>2016</v>
      </c>
      <c r="C2101" s="4" t="s">
        <v>2</v>
      </c>
      <c r="D2101" s="4" t="s">
        <v>2</v>
      </c>
      <c r="E2101" s="5">
        <v>11.5</v>
      </c>
      <c r="F2101" s="5">
        <v>12</v>
      </c>
      <c r="G2101" s="8">
        <v>50</v>
      </c>
      <c r="H2101" s="13">
        <v>0.80645</v>
      </c>
    </row>
    <row r="2102" spans="1:8" x14ac:dyDescent="0.3">
      <c r="A2102" s="4">
        <v>20160429</v>
      </c>
      <c r="B2102" s="4">
        <v>2016</v>
      </c>
      <c r="C2102" s="4" t="s">
        <v>2</v>
      </c>
      <c r="D2102" s="4" t="s">
        <v>2</v>
      </c>
      <c r="E2102" s="5">
        <v>12</v>
      </c>
      <c r="F2102" s="5">
        <v>12</v>
      </c>
      <c r="G2102" s="8">
        <v>50</v>
      </c>
      <c r="H2102" s="13">
        <v>0.80645</v>
      </c>
    </row>
    <row r="2103" spans="1:8" x14ac:dyDescent="0.3">
      <c r="A2103" s="4">
        <v>20160429</v>
      </c>
      <c r="B2103" s="4">
        <v>2016</v>
      </c>
      <c r="C2103" s="4" t="s">
        <v>2</v>
      </c>
      <c r="D2103" s="4" t="s">
        <v>2</v>
      </c>
      <c r="E2103" s="5">
        <v>14</v>
      </c>
      <c r="F2103" s="5">
        <v>14</v>
      </c>
      <c r="G2103" s="8">
        <v>50</v>
      </c>
      <c r="H2103" s="13">
        <v>0.80645</v>
      </c>
    </row>
    <row r="2104" spans="1:8" x14ac:dyDescent="0.3">
      <c r="A2104" s="4">
        <v>20160429</v>
      </c>
      <c r="B2104" s="4">
        <v>2016</v>
      </c>
      <c r="C2104" s="4" t="s">
        <v>2</v>
      </c>
      <c r="D2104" s="4" t="s">
        <v>2</v>
      </c>
      <c r="E2104" s="5">
        <v>14</v>
      </c>
      <c r="F2104" s="5">
        <v>14</v>
      </c>
      <c r="G2104" s="8">
        <v>50</v>
      </c>
      <c r="H2104" s="13">
        <v>0.80645</v>
      </c>
    </row>
    <row r="2105" spans="1:8" x14ac:dyDescent="0.3">
      <c r="A2105" s="4">
        <v>20160429</v>
      </c>
      <c r="B2105" s="4">
        <v>2016</v>
      </c>
      <c r="C2105" s="4" t="s">
        <v>2</v>
      </c>
      <c r="D2105" s="4" t="s">
        <v>2</v>
      </c>
      <c r="E2105" s="5">
        <v>12</v>
      </c>
      <c r="F2105" s="5">
        <v>12</v>
      </c>
      <c r="G2105" s="8">
        <v>51</v>
      </c>
      <c r="H2105" s="13">
        <v>0.82257900000000006</v>
      </c>
    </row>
    <row r="2106" spans="1:8" x14ac:dyDescent="0.3">
      <c r="A2106" s="4">
        <v>20160429</v>
      </c>
      <c r="B2106" s="4">
        <v>2016</v>
      </c>
      <c r="C2106" s="4" t="s">
        <v>2</v>
      </c>
      <c r="D2106" s="4" t="s">
        <v>2</v>
      </c>
      <c r="E2106" s="5">
        <v>13</v>
      </c>
      <c r="F2106" s="5">
        <v>13</v>
      </c>
      <c r="G2106" s="8">
        <v>51</v>
      </c>
      <c r="H2106" s="13">
        <v>0.82257900000000006</v>
      </c>
    </row>
    <row r="2107" spans="1:8" x14ac:dyDescent="0.3">
      <c r="A2107" s="4">
        <v>20160429</v>
      </c>
      <c r="B2107" s="4">
        <v>2016</v>
      </c>
      <c r="C2107" s="4" t="s">
        <v>2</v>
      </c>
      <c r="D2107" s="4" t="s">
        <v>2</v>
      </c>
      <c r="E2107" s="5">
        <v>13</v>
      </c>
      <c r="F2107" s="5">
        <v>13</v>
      </c>
      <c r="G2107" s="8">
        <v>51</v>
      </c>
      <c r="H2107" s="13">
        <v>0.82257900000000006</v>
      </c>
    </row>
    <row r="2108" spans="1:8" x14ac:dyDescent="0.3">
      <c r="A2108" s="4">
        <v>20160429</v>
      </c>
      <c r="B2108" s="4">
        <v>2016</v>
      </c>
      <c r="C2108" s="4" t="s">
        <v>2</v>
      </c>
      <c r="D2108" s="4" t="s">
        <v>2</v>
      </c>
      <c r="E2108" s="5">
        <v>13</v>
      </c>
      <c r="F2108" s="5">
        <v>13</v>
      </c>
      <c r="G2108" s="8">
        <v>51</v>
      </c>
      <c r="H2108" s="13">
        <v>0.82257900000000006</v>
      </c>
    </row>
    <row r="2109" spans="1:8" x14ac:dyDescent="0.3">
      <c r="A2109" s="4">
        <v>20160429</v>
      </c>
      <c r="B2109" s="4">
        <v>2016</v>
      </c>
      <c r="C2109" s="4" t="s">
        <v>2</v>
      </c>
      <c r="D2109" s="4" t="s">
        <v>2</v>
      </c>
      <c r="E2109" s="5">
        <v>13</v>
      </c>
      <c r="F2109" s="5">
        <v>13</v>
      </c>
      <c r="G2109" s="8">
        <v>51</v>
      </c>
      <c r="H2109" s="13">
        <v>0.82257900000000006</v>
      </c>
    </row>
    <row r="2110" spans="1:8" x14ac:dyDescent="0.3">
      <c r="A2110" s="4">
        <v>20160429</v>
      </c>
      <c r="B2110" s="4">
        <v>2016</v>
      </c>
      <c r="C2110" s="4" t="s">
        <v>2</v>
      </c>
      <c r="D2110" s="4" t="s">
        <v>2</v>
      </c>
      <c r="E2110" s="5">
        <v>13</v>
      </c>
      <c r="F2110" s="5">
        <v>13</v>
      </c>
      <c r="G2110" s="8">
        <v>51</v>
      </c>
      <c r="H2110" s="13">
        <v>0.82257900000000006</v>
      </c>
    </row>
    <row r="2111" spans="1:8" x14ac:dyDescent="0.3">
      <c r="A2111" s="4">
        <v>20160429</v>
      </c>
      <c r="B2111" s="4">
        <v>2016</v>
      </c>
      <c r="C2111" s="4" t="s">
        <v>2</v>
      </c>
      <c r="D2111" s="4" t="s">
        <v>2</v>
      </c>
      <c r="E2111" s="5">
        <v>14</v>
      </c>
      <c r="F2111" s="5">
        <v>14</v>
      </c>
      <c r="G2111" s="8">
        <v>51</v>
      </c>
      <c r="H2111" s="13">
        <v>0.82257900000000006</v>
      </c>
    </row>
    <row r="2112" spans="1:8" x14ac:dyDescent="0.3">
      <c r="A2112" s="4">
        <v>20160429</v>
      </c>
      <c r="B2112" s="4">
        <v>2016</v>
      </c>
      <c r="C2112" s="4" t="s">
        <v>2</v>
      </c>
      <c r="D2112" s="4" t="s">
        <v>2</v>
      </c>
      <c r="E2112" s="5">
        <v>14</v>
      </c>
      <c r="F2112" s="5">
        <v>14</v>
      </c>
      <c r="G2112" s="8">
        <v>51</v>
      </c>
      <c r="H2112" s="13">
        <v>0.82257900000000006</v>
      </c>
    </row>
    <row r="2113" spans="1:8" x14ac:dyDescent="0.3">
      <c r="A2113" s="4">
        <v>20160429</v>
      </c>
      <c r="B2113" s="4">
        <v>2016</v>
      </c>
      <c r="C2113" s="4" t="s">
        <v>2</v>
      </c>
      <c r="D2113" s="4" t="s">
        <v>2</v>
      </c>
      <c r="E2113" s="5">
        <v>14</v>
      </c>
      <c r="F2113" s="5">
        <v>14</v>
      </c>
      <c r="G2113" s="8">
        <v>51</v>
      </c>
      <c r="H2113" s="13">
        <v>0.82257900000000006</v>
      </c>
    </row>
    <row r="2114" spans="1:8" x14ac:dyDescent="0.3">
      <c r="A2114" s="4">
        <v>20160429</v>
      </c>
      <c r="B2114" s="4">
        <v>2016</v>
      </c>
      <c r="C2114" s="4" t="s">
        <v>2</v>
      </c>
      <c r="D2114" s="4" t="s">
        <v>2</v>
      </c>
      <c r="E2114" s="5">
        <v>14</v>
      </c>
      <c r="F2114" s="5">
        <v>14</v>
      </c>
      <c r="G2114" s="8">
        <v>51</v>
      </c>
      <c r="H2114" s="13">
        <v>0.82257900000000006</v>
      </c>
    </row>
    <row r="2115" spans="1:8" x14ac:dyDescent="0.3">
      <c r="A2115" s="4">
        <v>20160429</v>
      </c>
      <c r="B2115" s="4">
        <v>2016</v>
      </c>
      <c r="C2115" s="4" t="s">
        <v>2</v>
      </c>
      <c r="D2115" s="4" t="s">
        <v>2</v>
      </c>
      <c r="E2115" s="5">
        <v>15</v>
      </c>
      <c r="F2115" s="5">
        <v>15</v>
      </c>
      <c r="G2115" s="8">
        <v>51</v>
      </c>
      <c r="H2115" s="13">
        <v>0.82257900000000006</v>
      </c>
    </row>
    <row r="2116" spans="1:8" x14ac:dyDescent="0.3">
      <c r="A2116" s="4">
        <v>20160429</v>
      </c>
      <c r="B2116" s="4">
        <v>2016</v>
      </c>
      <c r="C2116" s="4" t="s">
        <v>2</v>
      </c>
      <c r="D2116" s="4" t="s">
        <v>2</v>
      </c>
      <c r="E2116" s="5">
        <v>12</v>
      </c>
      <c r="F2116" s="5">
        <v>12</v>
      </c>
      <c r="G2116" s="8">
        <v>52</v>
      </c>
      <c r="H2116" s="13">
        <v>0.83870800000000001</v>
      </c>
    </row>
    <row r="2117" spans="1:8" x14ac:dyDescent="0.3">
      <c r="A2117" s="4">
        <v>20160429</v>
      </c>
      <c r="B2117" s="4">
        <v>2016</v>
      </c>
      <c r="C2117" s="4" t="s">
        <v>2</v>
      </c>
      <c r="D2117" s="4" t="s">
        <v>2</v>
      </c>
      <c r="E2117" s="5">
        <v>13</v>
      </c>
      <c r="F2117" s="5">
        <v>13</v>
      </c>
      <c r="G2117" s="8">
        <v>52</v>
      </c>
      <c r="H2117" s="13">
        <v>0.83870800000000001</v>
      </c>
    </row>
    <row r="2118" spans="1:8" x14ac:dyDescent="0.3">
      <c r="A2118" s="4">
        <v>20160429</v>
      </c>
      <c r="B2118" s="4">
        <v>2016</v>
      </c>
      <c r="C2118" s="4" t="s">
        <v>2</v>
      </c>
      <c r="D2118" s="4" t="s">
        <v>2</v>
      </c>
      <c r="E2118" s="5">
        <v>13</v>
      </c>
      <c r="F2118" s="5">
        <v>13</v>
      </c>
      <c r="G2118" s="8">
        <v>52</v>
      </c>
      <c r="H2118" s="13">
        <v>0.83870800000000001</v>
      </c>
    </row>
    <row r="2119" spans="1:8" x14ac:dyDescent="0.3">
      <c r="A2119" s="4">
        <v>20160429</v>
      </c>
      <c r="B2119" s="4">
        <v>2016</v>
      </c>
      <c r="C2119" s="4" t="s">
        <v>2</v>
      </c>
      <c r="D2119" s="4" t="s">
        <v>2</v>
      </c>
      <c r="E2119" s="5">
        <v>14</v>
      </c>
      <c r="F2119" s="5">
        <v>14</v>
      </c>
      <c r="G2119" s="8">
        <v>52</v>
      </c>
      <c r="H2119" s="13">
        <v>0.83870800000000001</v>
      </c>
    </row>
    <row r="2120" spans="1:8" x14ac:dyDescent="0.3">
      <c r="A2120" s="4">
        <v>20160429</v>
      </c>
      <c r="B2120" s="4">
        <v>2016</v>
      </c>
      <c r="C2120" s="4" t="s">
        <v>2</v>
      </c>
      <c r="D2120" s="4" t="s">
        <v>2</v>
      </c>
      <c r="E2120" s="5">
        <v>14</v>
      </c>
      <c r="F2120" s="5">
        <v>14</v>
      </c>
      <c r="G2120" s="8">
        <v>52</v>
      </c>
      <c r="H2120" s="13">
        <v>0.83870800000000001</v>
      </c>
    </row>
    <row r="2121" spans="1:8" x14ac:dyDescent="0.3">
      <c r="A2121" s="4">
        <v>20160429</v>
      </c>
      <c r="B2121" s="4">
        <v>2016</v>
      </c>
      <c r="C2121" s="4" t="s">
        <v>2</v>
      </c>
      <c r="D2121" s="4" t="s">
        <v>2</v>
      </c>
      <c r="E2121" s="5">
        <v>14</v>
      </c>
      <c r="F2121" s="5">
        <v>14</v>
      </c>
      <c r="G2121" s="8">
        <v>52</v>
      </c>
      <c r="H2121" s="13">
        <v>0.83870800000000001</v>
      </c>
    </row>
    <row r="2122" spans="1:8" x14ac:dyDescent="0.3">
      <c r="A2122" s="4">
        <v>20160429</v>
      </c>
      <c r="B2122" s="4">
        <v>2016</v>
      </c>
      <c r="C2122" s="4" t="s">
        <v>2</v>
      </c>
      <c r="D2122" s="4" t="s">
        <v>2</v>
      </c>
      <c r="E2122" s="5">
        <v>14</v>
      </c>
      <c r="F2122" s="5">
        <v>14</v>
      </c>
      <c r="G2122" s="8">
        <v>52</v>
      </c>
      <c r="H2122" s="13">
        <v>0.83870800000000001</v>
      </c>
    </row>
    <row r="2123" spans="1:8" x14ac:dyDescent="0.3">
      <c r="A2123" s="4">
        <v>20160429</v>
      </c>
      <c r="B2123" s="4">
        <v>2016</v>
      </c>
      <c r="C2123" s="4" t="s">
        <v>2</v>
      </c>
      <c r="D2123" s="4" t="s">
        <v>2</v>
      </c>
      <c r="E2123" s="5">
        <v>14</v>
      </c>
      <c r="F2123" s="5">
        <v>14</v>
      </c>
      <c r="G2123" s="8">
        <v>52</v>
      </c>
      <c r="H2123" s="13">
        <v>0.83870800000000001</v>
      </c>
    </row>
    <row r="2124" spans="1:8" x14ac:dyDescent="0.3">
      <c r="A2124" s="4">
        <v>20160429</v>
      </c>
      <c r="B2124" s="4">
        <v>2016</v>
      </c>
      <c r="C2124" s="4" t="s">
        <v>2</v>
      </c>
      <c r="D2124" s="4" t="s">
        <v>2</v>
      </c>
      <c r="E2124" s="5">
        <v>14.5</v>
      </c>
      <c r="F2124" s="5">
        <v>15</v>
      </c>
      <c r="G2124" s="8">
        <v>52</v>
      </c>
      <c r="H2124" s="13">
        <v>0.83870800000000001</v>
      </c>
    </row>
    <row r="2125" spans="1:8" x14ac:dyDescent="0.3">
      <c r="A2125" s="4">
        <v>20160429</v>
      </c>
      <c r="B2125" s="4">
        <v>2016</v>
      </c>
      <c r="C2125" s="4" t="s">
        <v>2</v>
      </c>
      <c r="D2125" s="4" t="s">
        <v>2</v>
      </c>
      <c r="E2125" s="5">
        <v>15</v>
      </c>
      <c r="F2125" s="5">
        <v>15</v>
      </c>
      <c r="G2125" s="8">
        <v>52</v>
      </c>
      <c r="H2125" s="13">
        <v>0.83870800000000001</v>
      </c>
    </row>
    <row r="2126" spans="1:8" x14ac:dyDescent="0.3">
      <c r="A2126" s="4">
        <v>20160429</v>
      </c>
      <c r="B2126" s="4">
        <v>2016</v>
      </c>
      <c r="C2126" s="4" t="s">
        <v>2</v>
      </c>
      <c r="D2126" s="4" t="s">
        <v>2</v>
      </c>
      <c r="E2126" s="5">
        <v>13</v>
      </c>
      <c r="F2126" s="5">
        <v>13</v>
      </c>
      <c r="G2126" s="8">
        <v>53</v>
      </c>
      <c r="H2126" s="13">
        <v>0.85483700000000007</v>
      </c>
    </row>
    <row r="2127" spans="1:8" x14ac:dyDescent="0.3">
      <c r="A2127" s="4">
        <v>20160429</v>
      </c>
      <c r="B2127" s="4">
        <v>2016</v>
      </c>
      <c r="C2127" s="4" t="s">
        <v>2</v>
      </c>
      <c r="D2127" s="4" t="s">
        <v>2</v>
      </c>
      <c r="E2127" s="5">
        <v>13</v>
      </c>
      <c r="F2127" s="5">
        <v>13</v>
      </c>
      <c r="G2127" s="8">
        <v>53</v>
      </c>
      <c r="H2127" s="13">
        <v>0.85483700000000007</v>
      </c>
    </row>
    <row r="2128" spans="1:8" x14ac:dyDescent="0.3">
      <c r="A2128" s="4">
        <v>20160429</v>
      </c>
      <c r="B2128" s="4">
        <v>2016</v>
      </c>
      <c r="C2128" s="4" t="s">
        <v>2</v>
      </c>
      <c r="D2128" s="4" t="s">
        <v>2</v>
      </c>
      <c r="E2128" s="5">
        <v>13</v>
      </c>
      <c r="F2128" s="5">
        <v>13</v>
      </c>
      <c r="G2128" s="8">
        <v>53</v>
      </c>
      <c r="H2128" s="13">
        <v>0.85483700000000007</v>
      </c>
    </row>
    <row r="2129" spans="1:8" x14ac:dyDescent="0.3">
      <c r="A2129" s="4">
        <v>20160429</v>
      </c>
      <c r="B2129" s="4">
        <v>2016</v>
      </c>
      <c r="C2129" s="4" t="s">
        <v>2</v>
      </c>
      <c r="D2129" s="4" t="s">
        <v>2</v>
      </c>
      <c r="E2129" s="5">
        <v>13</v>
      </c>
      <c r="F2129" s="5">
        <v>13</v>
      </c>
      <c r="G2129" s="8">
        <v>53</v>
      </c>
      <c r="H2129" s="13">
        <v>0.85483700000000007</v>
      </c>
    </row>
    <row r="2130" spans="1:8" x14ac:dyDescent="0.3">
      <c r="A2130" s="4">
        <v>20160429</v>
      </c>
      <c r="B2130" s="4">
        <v>2016</v>
      </c>
      <c r="C2130" s="4" t="s">
        <v>2</v>
      </c>
      <c r="D2130" s="4" t="s">
        <v>2</v>
      </c>
      <c r="E2130" s="5">
        <v>13</v>
      </c>
      <c r="F2130" s="5">
        <v>13</v>
      </c>
      <c r="G2130" s="8">
        <v>53</v>
      </c>
      <c r="H2130" s="13">
        <v>0.85483700000000007</v>
      </c>
    </row>
    <row r="2131" spans="1:8" x14ac:dyDescent="0.3">
      <c r="A2131" s="4">
        <v>20160429</v>
      </c>
      <c r="B2131" s="4">
        <v>2016</v>
      </c>
      <c r="C2131" s="4" t="s">
        <v>2</v>
      </c>
      <c r="D2131" s="4" t="s">
        <v>2</v>
      </c>
      <c r="E2131" s="5">
        <v>13.5</v>
      </c>
      <c r="F2131" s="5">
        <v>14</v>
      </c>
      <c r="G2131" s="8">
        <v>53</v>
      </c>
      <c r="H2131" s="13">
        <v>0.85483700000000007</v>
      </c>
    </row>
    <row r="2132" spans="1:8" x14ac:dyDescent="0.3">
      <c r="A2132" s="4">
        <v>20160429</v>
      </c>
      <c r="B2132" s="4">
        <v>2016</v>
      </c>
      <c r="C2132" s="4" t="s">
        <v>2</v>
      </c>
      <c r="D2132" s="4" t="s">
        <v>2</v>
      </c>
      <c r="E2132" s="5">
        <v>14</v>
      </c>
      <c r="F2132" s="5">
        <v>14</v>
      </c>
      <c r="G2132" s="8">
        <v>53</v>
      </c>
      <c r="H2132" s="13">
        <v>0.85483700000000007</v>
      </c>
    </row>
    <row r="2133" spans="1:8" x14ac:dyDescent="0.3">
      <c r="A2133" s="4">
        <v>20160429</v>
      </c>
      <c r="B2133" s="4">
        <v>2016</v>
      </c>
      <c r="C2133" s="4" t="s">
        <v>2</v>
      </c>
      <c r="D2133" s="4" t="s">
        <v>2</v>
      </c>
      <c r="E2133" s="5">
        <v>14</v>
      </c>
      <c r="F2133" s="5">
        <v>14</v>
      </c>
      <c r="G2133" s="8">
        <v>53</v>
      </c>
      <c r="H2133" s="13">
        <v>0.85483700000000007</v>
      </c>
    </row>
    <row r="2134" spans="1:8" x14ac:dyDescent="0.3">
      <c r="A2134" s="4">
        <v>20160429</v>
      </c>
      <c r="B2134" s="4">
        <v>2016</v>
      </c>
      <c r="C2134" s="4" t="s">
        <v>2</v>
      </c>
      <c r="D2134" s="4" t="s">
        <v>2</v>
      </c>
      <c r="E2134" s="5" t="s">
        <v>6</v>
      </c>
      <c r="F2134" s="5">
        <v>14</v>
      </c>
      <c r="G2134" s="8">
        <v>53</v>
      </c>
      <c r="H2134" s="13">
        <v>0.85483700000000007</v>
      </c>
    </row>
    <row r="2135" spans="1:8" x14ac:dyDescent="0.3">
      <c r="A2135" s="4">
        <v>20160429</v>
      </c>
      <c r="B2135" s="4">
        <v>2016</v>
      </c>
      <c r="C2135" s="4" t="s">
        <v>2</v>
      </c>
      <c r="D2135" s="4" t="s">
        <v>2</v>
      </c>
      <c r="E2135" s="5">
        <v>14.5</v>
      </c>
      <c r="F2135" s="5">
        <v>15</v>
      </c>
      <c r="G2135" s="8">
        <v>53</v>
      </c>
      <c r="H2135" s="13">
        <v>0.85483700000000007</v>
      </c>
    </row>
    <row r="2136" spans="1:8" x14ac:dyDescent="0.3">
      <c r="A2136" s="4">
        <v>20160429</v>
      </c>
      <c r="B2136" s="4">
        <v>2016</v>
      </c>
      <c r="C2136" s="4" t="s">
        <v>2</v>
      </c>
      <c r="D2136" s="4" t="s">
        <v>2</v>
      </c>
      <c r="E2136" s="5">
        <v>15</v>
      </c>
      <c r="F2136" s="5">
        <v>15</v>
      </c>
      <c r="G2136" s="8">
        <v>53</v>
      </c>
      <c r="H2136" s="13">
        <v>0.85483700000000007</v>
      </c>
    </row>
    <row r="2137" spans="1:8" x14ac:dyDescent="0.3">
      <c r="A2137" s="4">
        <v>20160429</v>
      </c>
      <c r="B2137" s="4">
        <v>2016</v>
      </c>
      <c r="C2137" s="4" t="s">
        <v>2</v>
      </c>
      <c r="D2137" s="4" t="s">
        <v>2</v>
      </c>
      <c r="E2137" s="5">
        <v>14.5</v>
      </c>
      <c r="F2137" s="5">
        <v>15</v>
      </c>
      <c r="G2137" s="8">
        <v>53</v>
      </c>
      <c r="H2137" s="13">
        <v>0.85483700000000007</v>
      </c>
    </row>
    <row r="2138" spans="1:8" x14ac:dyDescent="0.3">
      <c r="A2138" s="4">
        <v>20160429</v>
      </c>
      <c r="B2138" s="4">
        <v>2016</v>
      </c>
      <c r="C2138" s="4" t="s">
        <v>2</v>
      </c>
      <c r="D2138" s="4" t="s">
        <v>2</v>
      </c>
      <c r="E2138" s="5">
        <v>15</v>
      </c>
      <c r="F2138" s="5">
        <v>15</v>
      </c>
      <c r="G2138" s="8">
        <v>53</v>
      </c>
      <c r="H2138" s="13">
        <v>0.85483700000000007</v>
      </c>
    </row>
    <row r="2139" spans="1:8" x14ac:dyDescent="0.3">
      <c r="A2139" s="4">
        <v>20160429</v>
      </c>
      <c r="B2139" s="4">
        <v>2016</v>
      </c>
      <c r="C2139" s="4" t="s">
        <v>2</v>
      </c>
      <c r="D2139" s="4" t="s">
        <v>2</v>
      </c>
      <c r="E2139" s="5">
        <v>15</v>
      </c>
      <c r="F2139" s="5">
        <v>15</v>
      </c>
      <c r="G2139" s="8">
        <v>53</v>
      </c>
      <c r="H2139" s="13">
        <v>0.85483700000000007</v>
      </c>
    </row>
    <row r="2140" spans="1:8" x14ac:dyDescent="0.3">
      <c r="A2140" s="4">
        <v>20160429</v>
      </c>
      <c r="B2140" s="4">
        <v>2016</v>
      </c>
      <c r="C2140" s="4" t="s">
        <v>2</v>
      </c>
      <c r="D2140" s="4" t="s">
        <v>2</v>
      </c>
      <c r="E2140" s="5">
        <v>14.5</v>
      </c>
      <c r="F2140" s="5">
        <v>15</v>
      </c>
      <c r="G2140" s="8">
        <v>53</v>
      </c>
      <c r="H2140" s="13">
        <v>0.85483700000000007</v>
      </c>
    </row>
    <row r="2141" spans="1:8" x14ac:dyDescent="0.3">
      <c r="A2141" s="4">
        <v>20160429</v>
      </c>
      <c r="B2141" s="4">
        <v>2016</v>
      </c>
      <c r="C2141" s="4" t="s">
        <v>2</v>
      </c>
      <c r="D2141" s="4" t="s">
        <v>2</v>
      </c>
      <c r="E2141" s="5">
        <v>15.5</v>
      </c>
      <c r="F2141" s="5">
        <v>16</v>
      </c>
      <c r="G2141" s="8">
        <v>53</v>
      </c>
      <c r="H2141" s="13">
        <v>0.85483700000000007</v>
      </c>
    </row>
    <row r="2142" spans="1:8" x14ac:dyDescent="0.3">
      <c r="A2142" s="4">
        <v>20160429</v>
      </c>
      <c r="B2142" s="4">
        <v>2016</v>
      </c>
      <c r="C2142" s="4" t="s">
        <v>2</v>
      </c>
      <c r="D2142" s="4" t="s">
        <v>2</v>
      </c>
      <c r="G2142" s="8">
        <v>53</v>
      </c>
      <c r="H2142" s="13">
        <v>0.85483700000000007</v>
      </c>
    </row>
    <row r="2143" spans="1:8" x14ac:dyDescent="0.3">
      <c r="A2143" s="4">
        <v>20160429</v>
      </c>
      <c r="B2143" s="4">
        <v>2016</v>
      </c>
      <c r="C2143" s="4" t="s">
        <v>2</v>
      </c>
      <c r="D2143" s="4" t="s">
        <v>2</v>
      </c>
      <c r="E2143" s="5">
        <v>13</v>
      </c>
      <c r="F2143" s="5">
        <v>13</v>
      </c>
      <c r="G2143" s="8">
        <v>54</v>
      </c>
      <c r="H2143" s="13">
        <v>0.87096600000000002</v>
      </c>
    </row>
    <row r="2144" spans="1:8" x14ac:dyDescent="0.3">
      <c r="A2144" s="4">
        <v>20160429</v>
      </c>
      <c r="B2144" s="4">
        <v>2016</v>
      </c>
      <c r="C2144" s="4" t="s">
        <v>2</v>
      </c>
      <c r="D2144" s="4" t="s">
        <v>2</v>
      </c>
      <c r="E2144" s="5">
        <v>13</v>
      </c>
      <c r="F2144" s="5">
        <v>13</v>
      </c>
      <c r="G2144" s="8">
        <v>54</v>
      </c>
      <c r="H2144" s="13">
        <v>0.87096600000000002</v>
      </c>
    </row>
    <row r="2145" spans="1:8" x14ac:dyDescent="0.3">
      <c r="A2145" s="4">
        <v>20160429</v>
      </c>
      <c r="B2145" s="4">
        <v>2016</v>
      </c>
      <c r="C2145" s="4" t="s">
        <v>2</v>
      </c>
      <c r="D2145" s="4" t="s">
        <v>2</v>
      </c>
      <c r="E2145" s="5">
        <v>13</v>
      </c>
      <c r="F2145" s="5">
        <v>13</v>
      </c>
      <c r="G2145" s="8">
        <v>54</v>
      </c>
      <c r="H2145" s="13">
        <v>0.87096600000000002</v>
      </c>
    </row>
    <row r="2146" spans="1:8" x14ac:dyDescent="0.3">
      <c r="A2146" s="4">
        <v>20160429</v>
      </c>
      <c r="B2146" s="4">
        <v>2016</v>
      </c>
      <c r="C2146" s="4" t="s">
        <v>2</v>
      </c>
      <c r="D2146" s="4" t="s">
        <v>2</v>
      </c>
      <c r="E2146" s="5">
        <v>13</v>
      </c>
      <c r="F2146" s="5">
        <v>13</v>
      </c>
      <c r="G2146" s="8">
        <v>54</v>
      </c>
      <c r="H2146" s="13">
        <v>0.87096600000000002</v>
      </c>
    </row>
    <row r="2147" spans="1:8" x14ac:dyDescent="0.3">
      <c r="A2147" s="4">
        <v>20160429</v>
      </c>
      <c r="B2147" s="4">
        <v>2016</v>
      </c>
      <c r="C2147" s="4" t="s">
        <v>2</v>
      </c>
      <c r="D2147" s="4" t="s">
        <v>2</v>
      </c>
      <c r="E2147" s="5">
        <v>14</v>
      </c>
      <c r="F2147" s="5">
        <v>14</v>
      </c>
      <c r="G2147" s="8">
        <v>54</v>
      </c>
      <c r="H2147" s="13">
        <v>0.87096600000000002</v>
      </c>
    </row>
    <row r="2148" spans="1:8" x14ac:dyDescent="0.3">
      <c r="A2148" s="4">
        <v>20160429</v>
      </c>
      <c r="B2148" s="4">
        <v>2016</v>
      </c>
      <c r="C2148" s="4" t="s">
        <v>2</v>
      </c>
      <c r="D2148" s="4" t="s">
        <v>2</v>
      </c>
      <c r="E2148" s="5">
        <v>14</v>
      </c>
      <c r="F2148" s="5">
        <v>14</v>
      </c>
      <c r="G2148" s="8">
        <v>54</v>
      </c>
      <c r="H2148" s="13">
        <v>0.87096600000000002</v>
      </c>
    </row>
    <row r="2149" spans="1:8" x14ac:dyDescent="0.3">
      <c r="A2149" s="4">
        <v>20160429</v>
      </c>
      <c r="B2149" s="4">
        <v>2016</v>
      </c>
      <c r="C2149" s="4" t="s">
        <v>2</v>
      </c>
      <c r="D2149" s="4" t="s">
        <v>2</v>
      </c>
      <c r="E2149" s="5">
        <v>14</v>
      </c>
      <c r="F2149" s="5">
        <v>14</v>
      </c>
      <c r="G2149" s="8">
        <v>54</v>
      </c>
      <c r="H2149" s="13">
        <v>0.87096600000000002</v>
      </c>
    </row>
    <row r="2150" spans="1:8" x14ac:dyDescent="0.3">
      <c r="A2150" s="4">
        <v>20160429</v>
      </c>
      <c r="B2150" s="4">
        <v>2016</v>
      </c>
      <c r="C2150" s="4" t="s">
        <v>2</v>
      </c>
      <c r="D2150" s="4" t="s">
        <v>2</v>
      </c>
      <c r="E2150" s="5">
        <v>14</v>
      </c>
      <c r="F2150" s="5">
        <v>14</v>
      </c>
      <c r="G2150" s="8">
        <v>54</v>
      </c>
      <c r="H2150" s="13">
        <v>0.87096600000000002</v>
      </c>
    </row>
    <row r="2151" spans="1:8" x14ac:dyDescent="0.3">
      <c r="A2151" s="4">
        <v>20160429</v>
      </c>
      <c r="B2151" s="4">
        <v>2016</v>
      </c>
      <c r="C2151" s="4" t="s">
        <v>2</v>
      </c>
      <c r="D2151" s="4" t="s">
        <v>2</v>
      </c>
      <c r="E2151" s="5">
        <v>14</v>
      </c>
      <c r="F2151" s="5">
        <v>14</v>
      </c>
      <c r="G2151" s="8">
        <v>54</v>
      </c>
      <c r="H2151" s="13">
        <v>0.87096600000000002</v>
      </c>
    </row>
    <row r="2152" spans="1:8" x14ac:dyDescent="0.3">
      <c r="A2152" s="4">
        <v>20160429</v>
      </c>
      <c r="B2152" s="4">
        <v>2016</v>
      </c>
      <c r="C2152" s="4" t="s">
        <v>2</v>
      </c>
      <c r="D2152" s="4" t="s">
        <v>2</v>
      </c>
      <c r="E2152" s="5">
        <v>14</v>
      </c>
      <c r="F2152" s="5">
        <v>14</v>
      </c>
      <c r="G2152" s="8">
        <v>54</v>
      </c>
      <c r="H2152" s="13">
        <v>0.87096600000000002</v>
      </c>
    </row>
    <row r="2153" spans="1:8" x14ac:dyDescent="0.3">
      <c r="A2153" s="4">
        <v>20160429</v>
      </c>
      <c r="B2153" s="4">
        <v>2016</v>
      </c>
      <c r="C2153" s="4" t="s">
        <v>2</v>
      </c>
      <c r="D2153" s="4" t="s">
        <v>2</v>
      </c>
      <c r="E2153" s="5">
        <v>14</v>
      </c>
      <c r="F2153" s="5">
        <v>14</v>
      </c>
      <c r="G2153" s="8">
        <v>54</v>
      </c>
      <c r="H2153" s="13">
        <v>0.87096600000000002</v>
      </c>
    </row>
    <row r="2154" spans="1:8" x14ac:dyDescent="0.3">
      <c r="A2154" s="4">
        <v>20160429</v>
      </c>
      <c r="B2154" s="4">
        <v>2016</v>
      </c>
      <c r="C2154" s="4" t="s">
        <v>2</v>
      </c>
      <c r="D2154" s="4" t="s">
        <v>2</v>
      </c>
      <c r="E2154" s="5">
        <v>15</v>
      </c>
      <c r="F2154" s="5">
        <v>15</v>
      </c>
      <c r="G2154" s="8">
        <v>54</v>
      </c>
      <c r="H2154" s="13">
        <v>0.87096600000000002</v>
      </c>
    </row>
    <row r="2155" spans="1:8" x14ac:dyDescent="0.3">
      <c r="A2155" s="4">
        <v>20160429</v>
      </c>
      <c r="B2155" s="4">
        <v>2016</v>
      </c>
      <c r="C2155" s="4" t="s">
        <v>2</v>
      </c>
      <c r="D2155" s="4" t="s">
        <v>2</v>
      </c>
      <c r="E2155" s="5">
        <v>15</v>
      </c>
      <c r="F2155" s="5">
        <v>15</v>
      </c>
      <c r="G2155" s="8">
        <v>54</v>
      </c>
      <c r="H2155" s="13">
        <v>0.87096600000000002</v>
      </c>
    </row>
    <row r="2156" spans="1:8" x14ac:dyDescent="0.3">
      <c r="A2156" s="4">
        <v>20160429</v>
      </c>
      <c r="B2156" s="4">
        <v>2016</v>
      </c>
      <c r="C2156" s="4" t="s">
        <v>2</v>
      </c>
      <c r="D2156" s="4" t="s">
        <v>2</v>
      </c>
      <c r="E2156" s="5">
        <v>15</v>
      </c>
      <c r="F2156" s="5">
        <v>15</v>
      </c>
      <c r="G2156" s="8">
        <v>54</v>
      </c>
      <c r="H2156" s="13">
        <v>0.87096600000000002</v>
      </c>
    </row>
    <row r="2157" spans="1:8" x14ac:dyDescent="0.3">
      <c r="A2157" s="4">
        <v>20160429</v>
      </c>
      <c r="B2157" s="4">
        <v>2016</v>
      </c>
      <c r="C2157" s="4" t="s">
        <v>2</v>
      </c>
      <c r="D2157" s="4" t="s">
        <v>2</v>
      </c>
      <c r="E2157" s="5">
        <v>14.5</v>
      </c>
      <c r="F2157" s="5">
        <v>15</v>
      </c>
      <c r="G2157" s="8">
        <v>54</v>
      </c>
      <c r="H2157" s="13">
        <v>0.87096600000000002</v>
      </c>
    </row>
    <row r="2158" spans="1:8" x14ac:dyDescent="0.3">
      <c r="A2158" s="4">
        <v>20160429</v>
      </c>
      <c r="B2158" s="4">
        <v>2016</v>
      </c>
      <c r="C2158" s="4" t="s">
        <v>2</v>
      </c>
      <c r="D2158" s="4" t="s">
        <v>2</v>
      </c>
      <c r="E2158" s="5">
        <v>14.5</v>
      </c>
      <c r="F2158" s="5">
        <v>15</v>
      </c>
      <c r="G2158" s="8">
        <v>54</v>
      </c>
      <c r="H2158" s="13">
        <v>0.87096600000000002</v>
      </c>
    </row>
    <row r="2159" spans="1:8" x14ac:dyDescent="0.3">
      <c r="A2159" s="4">
        <v>20160429</v>
      </c>
      <c r="B2159" s="4">
        <v>2016</v>
      </c>
      <c r="C2159" s="4" t="s">
        <v>2</v>
      </c>
      <c r="D2159" s="4" t="s">
        <v>2</v>
      </c>
      <c r="E2159" s="5">
        <v>13</v>
      </c>
      <c r="F2159" s="5">
        <v>13</v>
      </c>
      <c r="G2159" s="8">
        <v>55</v>
      </c>
      <c r="H2159" s="13">
        <v>0.88709500000000008</v>
      </c>
    </row>
    <row r="2160" spans="1:8" x14ac:dyDescent="0.3">
      <c r="A2160" s="4">
        <v>20160429</v>
      </c>
      <c r="B2160" s="4">
        <v>2016</v>
      </c>
      <c r="C2160" s="4" t="s">
        <v>2</v>
      </c>
      <c r="D2160" s="4" t="s">
        <v>2</v>
      </c>
      <c r="E2160" s="5">
        <v>13</v>
      </c>
      <c r="F2160" s="5">
        <v>13</v>
      </c>
      <c r="G2160" s="8">
        <v>55</v>
      </c>
      <c r="H2160" s="13">
        <v>0.88709500000000008</v>
      </c>
    </row>
    <row r="2161" spans="1:8" x14ac:dyDescent="0.3">
      <c r="A2161" s="4">
        <v>20160429</v>
      </c>
      <c r="B2161" s="4">
        <v>2016</v>
      </c>
      <c r="C2161" s="4" t="s">
        <v>2</v>
      </c>
      <c r="D2161" s="4" t="s">
        <v>2</v>
      </c>
      <c r="E2161" s="5">
        <v>13</v>
      </c>
      <c r="F2161" s="5">
        <v>13</v>
      </c>
      <c r="G2161" s="8">
        <v>55</v>
      </c>
      <c r="H2161" s="13">
        <v>0.88709500000000008</v>
      </c>
    </row>
    <row r="2162" spans="1:8" x14ac:dyDescent="0.3">
      <c r="A2162" s="4">
        <v>20160429</v>
      </c>
      <c r="B2162" s="4">
        <v>2016</v>
      </c>
      <c r="C2162" s="4" t="s">
        <v>2</v>
      </c>
      <c r="D2162" s="4" t="s">
        <v>2</v>
      </c>
      <c r="E2162" s="5">
        <v>14</v>
      </c>
      <c r="F2162" s="5">
        <v>14</v>
      </c>
      <c r="G2162" s="8">
        <v>55</v>
      </c>
      <c r="H2162" s="13">
        <v>0.88709500000000008</v>
      </c>
    </row>
    <row r="2163" spans="1:8" x14ac:dyDescent="0.3">
      <c r="A2163" s="4">
        <v>20160429</v>
      </c>
      <c r="B2163" s="4">
        <v>2016</v>
      </c>
      <c r="C2163" s="4" t="s">
        <v>2</v>
      </c>
      <c r="D2163" s="4" t="s">
        <v>2</v>
      </c>
      <c r="E2163" s="5">
        <v>14</v>
      </c>
      <c r="F2163" s="5">
        <v>14</v>
      </c>
      <c r="G2163" s="8">
        <v>55</v>
      </c>
      <c r="H2163" s="13">
        <v>0.88709500000000008</v>
      </c>
    </row>
    <row r="2164" spans="1:8" x14ac:dyDescent="0.3">
      <c r="A2164" s="4">
        <v>20160429</v>
      </c>
      <c r="B2164" s="4">
        <v>2016</v>
      </c>
      <c r="C2164" s="4" t="s">
        <v>2</v>
      </c>
      <c r="D2164" s="4" t="s">
        <v>2</v>
      </c>
      <c r="E2164" s="5">
        <v>14</v>
      </c>
      <c r="F2164" s="5">
        <v>14</v>
      </c>
      <c r="G2164" s="8">
        <v>55</v>
      </c>
      <c r="H2164" s="13">
        <v>0.88709500000000008</v>
      </c>
    </row>
    <row r="2165" spans="1:8" x14ac:dyDescent="0.3">
      <c r="A2165" s="4">
        <v>20160429</v>
      </c>
      <c r="B2165" s="4">
        <v>2016</v>
      </c>
      <c r="C2165" s="4" t="s">
        <v>2</v>
      </c>
      <c r="D2165" s="4" t="s">
        <v>2</v>
      </c>
      <c r="E2165" s="5">
        <v>13.5</v>
      </c>
      <c r="F2165" s="5">
        <v>14</v>
      </c>
      <c r="G2165" s="8">
        <v>55</v>
      </c>
      <c r="H2165" s="13">
        <v>0.88709500000000008</v>
      </c>
    </row>
    <row r="2166" spans="1:8" x14ac:dyDescent="0.3">
      <c r="A2166" s="4">
        <v>20160429</v>
      </c>
      <c r="B2166" s="4">
        <v>2016</v>
      </c>
      <c r="C2166" s="4" t="s">
        <v>2</v>
      </c>
      <c r="D2166" s="4" t="s">
        <v>2</v>
      </c>
      <c r="E2166" s="5">
        <v>14</v>
      </c>
      <c r="F2166" s="5">
        <v>14</v>
      </c>
      <c r="G2166" s="8">
        <v>55</v>
      </c>
      <c r="H2166" s="13">
        <v>0.88709500000000008</v>
      </c>
    </row>
    <row r="2167" spans="1:8" x14ac:dyDescent="0.3">
      <c r="A2167" s="4">
        <v>20160429</v>
      </c>
      <c r="B2167" s="4">
        <v>2016</v>
      </c>
      <c r="C2167" s="4" t="s">
        <v>2</v>
      </c>
      <c r="D2167" s="4" t="s">
        <v>2</v>
      </c>
      <c r="E2167" s="5">
        <v>14</v>
      </c>
      <c r="F2167" s="5">
        <v>14</v>
      </c>
      <c r="G2167" s="8">
        <v>55</v>
      </c>
      <c r="H2167" s="13">
        <v>0.88709500000000008</v>
      </c>
    </row>
    <row r="2168" spans="1:8" x14ac:dyDescent="0.3">
      <c r="A2168" s="4">
        <v>20160429</v>
      </c>
      <c r="B2168" s="4">
        <v>2016</v>
      </c>
      <c r="C2168" s="4" t="s">
        <v>2</v>
      </c>
      <c r="D2168" s="4" t="s">
        <v>2</v>
      </c>
      <c r="E2168" s="5">
        <v>14</v>
      </c>
      <c r="F2168" s="5">
        <v>14</v>
      </c>
      <c r="G2168" s="8">
        <v>55</v>
      </c>
      <c r="H2168" s="13">
        <v>0.88709500000000008</v>
      </c>
    </row>
    <row r="2169" spans="1:8" x14ac:dyDescent="0.3">
      <c r="A2169" s="4">
        <v>20160429</v>
      </c>
      <c r="B2169" s="4">
        <v>2016</v>
      </c>
      <c r="C2169" s="4" t="s">
        <v>2</v>
      </c>
      <c r="D2169" s="4" t="s">
        <v>2</v>
      </c>
      <c r="E2169" s="5">
        <v>14</v>
      </c>
      <c r="F2169" s="5">
        <v>14</v>
      </c>
      <c r="G2169" s="8">
        <v>55</v>
      </c>
      <c r="H2169" s="13">
        <v>0.88709500000000008</v>
      </c>
    </row>
    <row r="2170" spans="1:8" x14ac:dyDescent="0.3">
      <c r="A2170" s="4">
        <v>20160429</v>
      </c>
      <c r="B2170" s="4">
        <v>2016</v>
      </c>
      <c r="C2170" s="4" t="s">
        <v>2</v>
      </c>
      <c r="D2170" s="4" t="s">
        <v>2</v>
      </c>
      <c r="E2170" s="5">
        <v>14</v>
      </c>
      <c r="F2170" s="5">
        <v>14</v>
      </c>
      <c r="G2170" s="8">
        <v>55</v>
      </c>
      <c r="H2170" s="13">
        <v>0.88709500000000008</v>
      </c>
    </row>
    <row r="2171" spans="1:8" x14ac:dyDescent="0.3">
      <c r="A2171" s="4">
        <v>20160429</v>
      </c>
      <c r="B2171" s="4">
        <v>2016</v>
      </c>
      <c r="C2171" s="4" t="s">
        <v>2</v>
      </c>
      <c r="D2171" s="4" t="s">
        <v>2</v>
      </c>
      <c r="E2171" s="5">
        <v>14.5</v>
      </c>
      <c r="F2171" s="5">
        <v>15</v>
      </c>
      <c r="G2171" s="8">
        <v>55</v>
      </c>
      <c r="H2171" s="13">
        <v>0.88709500000000008</v>
      </c>
    </row>
    <row r="2172" spans="1:8" x14ac:dyDescent="0.3">
      <c r="A2172" s="4">
        <v>20160429</v>
      </c>
      <c r="B2172" s="4">
        <v>2016</v>
      </c>
      <c r="C2172" s="4" t="s">
        <v>2</v>
      </c>
      <c r="D2172" s="4" t="s">
        <v>2</v>
      </c>
      <c r="E2172" s="5">
        <v>15</v>
      </c>
      <c r="F2172" s="5">
        <v>15</v>
      </c>
      <c r="G2172" s="8">
        <v>55</v>
      </c>
      <c r="H2172" s="13">
        <v>0.88709500000000008</v>
      </c>
    </row>
    <row r="2173" spans="1:8" x14ac:dyDescent="0.3">
      <c r="A2173" s="4">
        <v>20160429</v>
      </c>
      <c r="B2173" s="4">
        <v>2016</v>
      </c>
      <c r="C2173" s="4" t="s">
        <v>2</v>
      </c>
      <c r="D2173" s="4" t="s">
        <v>2</v>
      </c>
      <c r="E2173" s="5">
        <v>14.5</v>
      </c>
      <c r="F2173" s="5">
        <v>15</v>
      </c>
      <c r="G2173" s="8">
        <v>55</v>
      </c>
      <c r="H2173" s="13">
        <v>0.88709500000000008</v>
      </c>
    </row>
    <row r="2174" spans="1:8" x14ac:dyDescent="0.3">
      <c r="A2174" s="4">
        <v>20160429</v>
      </c>
      <c r="B2174" s="4">
        <v>2016</v>
      </c>
      <c r="C2174" s="4" t="s">
        <v>2</v>
      </c>
      <c r="D2174" s="4" t="s">
        <v>2</v>
      </c>
      <c r="E2174" s="5">
        <v>16</v>
      </c>
      <c r="F2174" s="5">
        <v>16</v>
      </c>
      <c r="G2174" s="8">
        <v>55</v>
      </c>
      <c r="H2174" s="13">
        <v>0.88709500000000008</v>
      </c>
    </row>
    <row r="2175" spans="1:8" x14ac:dyDescent="0.3">
      <c r="A2175" s="4">
        <v>20160429</v>
      </c>
      <c r="B2175" s="4">
        <v>2016</v>
      </c>
      <c r="C2175" s="4" t="s">
        <v>2</v>
      </c>
      <c r="D2175" s="4" t="s">
        <v>2</v>
      </c>
      <c r="E2175" s="5">
        <v>12</v>
      </c>
      <c r="F2175" s="5">
        <v>12</v>
      </c>
      <c r="G2175" s="8">
        <v>56</v>
      </c>
      <c r="H2175" s="13">
        <v>0.90322400000000003</v>
      </c>
    </row>
    <row r="2176" spans="1:8" x14ac:dyDescent="0.3">
      <c r="A2176" s="4">
        <v>20160429</v>
      </c>
      <c r="B2176" s="4">
        <v>2016</v>
      </c>
      <c r="C2176" s="4" t="s">
        <v>2</v>
      </c>
      <c r="D2176" s="4" t="s">
        <v>2</v>
      </c>
      <c r="E2176" s="5">
        <v>13</v>
      </c>
      <c r="F2176" s="5">
        <v>13</v>
      </c>
      <c r="G2176" s="8">
        <v>56</v>
      </c>
      <c r="H2176" s="13">
        <v>0.90322400000000003</v>
      </c>
    </row>
    <row r="2177" spans="1:8" x14ac:dyDescent="0.3">
      <c r="A2177" s="4">
        <v>20160429</v>
      </c>
      <c r="B2177" s="4">
        <v>2016</v>
      </c>
      <c r="C2177" s="4" t="s">
        <v>2</v>
      </c>
      <c r="D2177" s="4" t="s">
        <v>2</v>
      </c>
      <c r="E2177" s="5">
        <v>14</v>
      </c>
      <c r="F2177" s="5">
        <v>14</v>
      </c>
      <c r="G2177" s="8">
        <v>56</v>
      </c>
      <c r="H2177" s="13">
        <v>0.90322400000000003</v>
      </c>
    </row>
    <row r="2178" spans="1:8" x14ac:dyDescent="0.3">
      <c r="A2178" s="4">
        <v>20160429</v>
      </c>
      <c r="B2178" s="4">
        <v>2016</v>
      </c>
      <c r="C2178" s="4" t="s">
        <v>2</v>
      </c>
      <c r="D2178" s="4" t="s">
        <v>2</v>
      </c>
      <c r="E2178" s="5">
        <v>14</v>
      </c>
      <c r="F2178" s="5">
        <v>14</v>
      </c>
      <c r="G2178" s="8">
        <v>56</v>
      </c>
      <c r="H2178" s="13">
        <v>0.90322400000000003</v>
      </c>
    </row>
    <row r="2179" spans="1:8" x14ac:dyDescent="0.3">
      <c r="A2179" s="4">
        <v>20160429</v>
      </c>
      <c r="B2179" s="4">
        <v>2016</v>
      </c>
      <c r="C2179" s="4" t="s">
        <v>2</v>
      </c>
      <c r="D2179" s="4" t="s">
        <v>2</v>
      </c>
      <c r="E2179" s="5">
        <v>14</v>
      </c>
      <c r="F2179" s="5">
        <v>14</v>
      </c>
      <c r="G2179" s="8">
        <v>56</v>
      </c>
      <c r="H2179" s="13">
        <v>0.90322400000000003</v>
      </c>
    </row>
    <row r="2180" spans="1:8" x14ac:dyDescent="0.3">
      <c r="A2180" s="4">
        <v>20160429</v>
      </c>
      <c r="B2180" s="4">
        <v>2016</v>
      </c>
      <c r="C2180" s="4" t="s">
        <v>2</v>
      </c>
      <c r="D2180" s="4" t="s">
        <v>2</v>
      </c>
      <c r="E2180" s="5">
        <v>13.5</v>
      </c>
      <c r="F2180" s="5">
        <v>14</v>
      </c>
      <c r="G2180" s="8">
        <v>56</v>
      </c>
      <c r="H2180" s="13">
        <v>0.90322400000000003</v>
      </c>
    </row>
    <row r="2181" spans="1:8" x14ac:dyDescent="0.3">
      <c r="A2181" s="4">
        <v>20160429</v>
      </c>
      <c r="B2181" s="4">
        <v>2016</v>
      </c>
      <c r="C2181" s="4" t="s">
        <v>2</v>
      </c>
      <c r="D2181" s="4" t="s">
        <v>2</v>
      </c>
      <c r="E2181" s="5">
        <v>14</v>
      </c>
      <c r="F2181" s="5">
        <v>14</v>
      </c>
      <c r="G2181" s="8">
        <v>56</v>
      </c>
      <c r="H2181" s="13">
        <v>0.90322400000000003</v>
      </c>
    </row>
    <row r="2182" spans="1:8" x14ac:dyDescent="0.3">
      <c r="A2182" s="4">
        <v>20160429</v>
      </c>
      <c r="B2182" s="4">
        <v>2016</v>
      </c>
      <c r="C2182" s="4" t="s">
        <v>2</v>
      </c>
      <c r="D2182" s="4" t="s">
        <v>2</v>
      </c>
      <c r="E2182" s="5">
        <v>15</v>
      </c>
      <c r="F2182" s="5">
        <v>15</v>
      </c>
      <c r="G2182" s="8">
        <v>56</v>
      </c>
      <c r="H2182" s="13">
        <v>0.90322400000000003</v>
      </c>
    </row>
    <row r="2183" spans="1:8" x14ac:dyDescent="0.3">
      <c r="A2183" s="4">
        <v>20160429</v>
      </c>
      <c r="B2183" s="4">
        <v>2016</v>
      </c>
      <c r="C2183" s="4" t="s">
        <v>2</v>
      </c>
      <c r="D2183" s="4" t="s">
        <v>2</v>
      </c>
      <c r="E2183" s="5">
        <v>14.5</v>
      </c>
      <c r="F2183" s="5">
        <v>15</v>
      </c>
      <c r="G2183" s="8">
        <v>56</v>
      </c>
      <c r="H2183" s="13">
        <v>0.90322400000000003</v>
      </c>
    </row>
    <row r="2184" spans="1:8" x14ac:dyDescent="0.3">
      <c r="A2184" s="4">
        <v>20160429</v>
      </c>
      <c r="B2184" s="4">
        <v>2016</v>
      </c>
      <c r="C2184" s="4" t="s">
        <v>2</v>
      </c>
      <c r="D2184" s="4" t="s">
        <v>2</v>
      </c>
      <c r="E2184" s="5">
        <v>15</v>
      </c>
      <c r="F2184" s="5">
        <v>15</v>
      </c>
      <c r="G2184" s="8">
        <v>56</v>
      </c>
      <c r="H2184" s="13">
        <v>0.90322400000000003</v>
      </c>
    </row>
    <row r="2185" spans="1:8" x14ac:dyDescent="0.3">
      <c r="A2185" s="4">
        <v>20160429</v>
      </c>
      <c r="B2185" s="4">
        <v>2016</v>
      </c>
      <c r="C2185" s="4" t="s">
        <v>2</v>
      </c>
      <c r="D2185" s="4" t="s">
        <v>2</v>
      </c>
      <c r="E2185" s="5">
        <v>15</v>
      </c>
      <c r="F2185" s="5">
        <v>15</v>
      </c>
      <c r="G2185" s="8">
        <v>56</v>
      </c>
      <c r="H2185" s="13">
        <v>0.90322400000000003</v>
      </c>
    </row>
    <row r="2186" spans="1:8" x14ac:dyDescent="0.3">
      <c r="A2186" s="4">
        <v>20160429</v>
      </c>
      <c r="B2186" s="4">
        <v>2016</v>
      </c>
      <c r="C2186" s="4" t="s">
        <v>2</v>
      </c>
      <c r="D2186" s="4" t="s">
        <v>2</v>
      </c>
      <c r="E2186" s="5">
        <v>15</v>
      </c>
      <c r="F2186" s="5">
        <v>15</v>
      </c>
      <c r="G2186" s="8">
        <v>56</v>
      </c>
      <c r="H2186" s="13">
        <v>0.90322400000000003</v>
      </c>
    </row>
    <row r="2187" spans="1:8" x14ac:dyDescent="0.3">
      <c r="A2187" s="4">
        <v>20160429</v>
      </c>
      <c r="B2187" s="4">
        <v>2016</v>
      </c>
      <c r="C2187" s="4" t="s">
        <v>2</v>
      </c>
      <c r="D2187" s="4" t="s">
        <v>2</v>
      </c>
      <c r="E2187" s="5">
        <v>14</v>
      </c>
      <c r="F2187" s="5">
        <v>14</v>
      </c>
      <c r="G2187" s="8">
        <v>57</v>
      </c>
      <c r="H2187" s="13">
        <v>0.91935300000000009</v>
      </c>
    </row>
    <row r="2188" spans="1:8" x14ac:dyDescent="0.3">
      <c r="A2188" s="4">
        <v>20160429</v>
      </c>
      <c r="B2188" s="4">
        <v>2016</v>
      </c>
      <c r="C2188" s="4" t="s">
        <v>2</v>
      </c>
      <c r="D2188" s="4" t="s">
        <v>2</v>
      </c>
      <c r="E2188" s="5">
        <v>14</v>
      </c>
      <c r="F2188" s="5">
        <v>14</v>
      </c>
      <c r="G2188" s="8">
        <v>57</v>
      </c>
      <c r="H2188" s="13">
        <v>0.91935300000000009</v>
      </c>
    </row>
    <row r="2189" spans="1:8" x14ac:dyDescent="0.3">
      <c r="A2189" s="4">
        <v>20160429</v>
      </c>
      <c r="B2189" s="4">
        <v>2016</v>
      </c>
      <c r="C2189" s="4" t="s">
        <v>2</v>
      </c>
      <c r="D2189" s="4" t="s">
        <v>2</v>
      </c>
      <c r="E2189" s="5">
        <v>14</v>
      </c>
      <c r="F2189" s="5">
        <v>14</v>
      </c>
      <c r="G2189" s="8">
        <v>57</v>
      </c>
      <c r="H2189" s="13">
        <v>0.91935300000000009</v>
      </c>
    </row>
    <row r="2190" spans="1:8" x14ac:dyDescent="0.3">
      <c r="A2190" s="4">
        <v>20160429</v>
      </c>
      <c r="B2190" s="4">
        <v>2016</v>
      </c>
      <c r="C2190" s="4" t="s">
        <v>2</v>
      </c>
      <c r="D2190" s="4" t="s">
        <v>2</v>
      </c>
      <c r="E2190" s="5">
        <v>14</v>
      </c>
      <c r="F2190" s="5">
        <v>14</v>
      </c>
      <c r="G2190" s="8">
        <v>57</v>
      </c>
      <c r="H2190" s="13">
        <v>0.91935300000000009</v>
      </c>
    </row>
    <row r="2191" spans="1:8" x14ac:dyDescent="0.3">
      <c r="A2191" s="4">
        <v>20160429</v>
      </c>
      <c r="B2191" s="4">
        <v>2016</v>
      </c>
      <c r="C2191" s="4" t="s">
        <v>2</v>
      </c>
      <c r="D2191" s="4" t="s">
        <v>2</v>
      </c>
      <c r="E2191" s="5">
        <v>14</v>
      </c>
      <c r="F2191" s="5">
        <v>14</v>
      </c>
      <c r="G2191" s="8">
        <v>57</v>
      </c>
      <c r="H2191" s="13">
        <v>0.91935300000000009</v>
      </c>
    </row>
    <row r="2192" spans="1:8" x14ac:dyDescent="0.3">
      <c r="A2192" s="4">
        <v>20160429</v>
      </c>
      <c r="B2192" s="4">
        <v>2016</v>
      </c>
      <c r="C2192" s="4" t="s">
        <v>2</v>
      </c>
      <c r="D2192" s="4" t="s">
        <v>2</v>
      </c>
      <c r="E2192" s="5">
        <v>14</v>
      </c>
      <c r="F2192" s="5">
        <v>14</v>
      </c>
      <c r="G2192" s="8">
        <v>57</v>
      </c>
      <c r="H2192" s="13">
        <v>0.91935300000000009</v>
      </c>
    </row>
    <row r="2193" spans="1:8" x14ac:dyDescent="0.3">
      <c r="A2193" s="4">
        <v>20160429</v>
      </c>
      <c r="B2193" s="4">
        <v>2016</v>
      </c>
      <c r="C2193" s="4" t="s">
        <v>2</v>
      </c>
      <c r="D2193" s="4" t="s">
        <v>2</v>
      </c>
      <c r="E2193" s="5">
        <v>14</v>
      </c>
      <c r="F2193" s="5">
        <v>14</v>
      </c>
      <c r="G2193" s="8">
        <v>57</v>
      </c>
      <c r="H2193" s="13">
        <v>0.91935300000000009</v>
      </c>
    </row>
    <row r="2194" spans="1:8" x14ac:dyDescent="0.3">
      <c r="A2194" s="4">
        <v>20160429</v>
      </c>
      <c r="B2194" s="4">
        <v>2016</v>
      </c>
      <c r="C2194" s="4" t="s">
        <v>2</v>
      </c>
      <c r="D2194" s="4" t="s">
        <v>2</v>
      </c>
      <c r="E2194" s="5">
        <v>14</v>
      </c>
      <c r="F2194" s="5">
        <v>14</v>
      </c>
      <c r="G2194" s="8">
        <v>57</v>
      </c>
      <c r="H2194" s="13">
        <v>0.91935300000000009</v>
      </c>
    </row>
    <row r="2195" spans="1:8" x14ac:dyDescent="0.3">
      <c r="A2195" s="4">
        <v>20160429</v>
      </c>
      <c r="B2195" s="4">
        <v>2016</v>
      </c>
      <c r="C2195" s="4" t="s">
        <v>2</v>
      </c>
      <c r="D2195" s="4" t="s">
        <v>2</v>
      </c>
      <c r="E2195" s="5">
        <v>14</v>
      </c>
      <c r="F2195" s="5">
        <v>14</v>
      </c>
      <c r="G2195" s="8">
        <v>57</v>
      </c>
      <c r="H2195" s="13">
        <v>0.91935300000000009</v>
      </c>
    </row>
    <row r="2196" spans="1:8" x14ac:dyDescent="0.3">
      <c r="A2196" s="4">
        <v>20160429</v>
      </c>
      <c r="B2196" s="4">
        <v>2016</v>
      </c>
      <c r="C2196" s="4" t="s">
        <v>2</v>
      </c>
      <c r="D2196" s="4" t="s">
        <v>2</v>
      </c>
      <c r="E2196" s="5">
        <v>15</v>
      </c>
      <c r="F2196" s="5">
        <v>15</v>
      </c>
      <c r="G2196" s="8">
        <v>57</v>
      </c>
      <c r="H2196" s="13">
        <v>0.91935300000000009</v>
      </c>
    </row>
    <row r="2197" spans="1:8" x14ac:dyDescent="0.3">
      <c r="A2197" s="4">
        <v>20160429</v>
      </c>
      <c r="B2197" s="4">
        <v>2016</v>
      </c>
      <c r="C2197" s="4" t="s">
        <v>2</v>
      </c>
      <c r="D2197" s="4" t="s">
        <v>2</v>
      </c>
      <c r="E2197" s="5">
        <v>15</v>
      </c>
      <c r="F2197" s="5">
        <v>15</v>
      </c>
      <c r="G2197" s="8">
        <v>57</v>
      </c>
      <c r="H2197" s="13">
        <v>0.91935300000000009</v>
      </c>
    </row>
    <row r="2198" spans="1:8" x14ac:dyDescent="0.3">
      <c r="A2198" s="4">
        <v>20160429</v>
      </c>
      <c r="B2198" s="4">
        <v>2016</v>
      </c>
      <c r="C2198" s="4" t="s">
        <v>2</v>
      </c>
      <c r="D2198" s="4" t="s">
        <v>2</v>
      </c>
      <c r="E2198" s="5">
        <v>15</v>
      </c>
      <c r="F2198" s="5">
        <v>15</v>
      </c>
      <c r="G2198" s="8">
        <v>57</v>
      </c>
      <c r="H2198" s="13">
        <v>0.91935300000000009</v>
      </c>
    </row>
    <row r="2199" spans="1:8" x14ac:dyDescent="0.3">
      <c r="A2199" s="4">
        <v>20160429</v>
      </c>
      <c r="B2199" s="4">
        <v>2016</v>
      </c>
      <c r="C2199" s="4" t="s">
        <v>2</v>
      </c>
      <c r="D2199" s="4" t="s">
        <v>2</v>
      </c>
      <c r="E2199" s="5">
        <v>15</v>
      </c>
      <c r="F2199" s="5">
        <v>15</v>
      </c>
      <c r="G2199" s="8">
        <v>57</v>
      </c>
      <c r="H2199" s="13">
        <v>0.91935300000000009</v>
      </c>
    </row>
    <row r="2200" spans="1:8" x14ac:dyDescent="0.3">
      <c r="A2200" s="4">
        <v>20160429</v>
      </c>
      <c r="B2200" s="4">
        <v>2016</v>
      </c>
      <c r="C2200" s="4" t="s">
        <v>2</v>
      </c>
      <c r="D2200" s="4" t="s">
        <v>2</v>
      </c>
      <c r="E2200" s="5">
        <v>15</v>
      </c>
      <c r="F2200" s="5">
        <v>15</v>
      </c>
      <c r="G2200" s="8">
        <v>57</v>
      </c>
      <c r="H2200" s="13">
        <v>0.91935300000000009</v>
      </c>
    </row>
    <row r="2201" spans="1:8" x14ac:dyDescent="0.3">
      <c r="A2201" s="4">
        <v>20160429</v>
      </c>
      <c r="B2201" s="4">
        <v>2016</v>
      </c>
      <c r="C2201" s="4" t="s">
        <v>2</v>
      </c>
      <c r="D2201" s="4" t="s">
        <v>2</v>
      </c>
      <c r="G2201" s="8">
        <v>57</v>
      </c>
      <c r="H2201" s="13">
        <v>0.91935300000000009</v>
      </c>
    </row>
    <row r="2202" spans="1:8" x14ac:dyDescent="0.3">
      <c r="A2202" s="4">
        <v>20160429</v>
      </c>
      <c r="B2202" s="4">
        <v>2016</v>
      </c>
      <c r="C2202" s="4" t="s">
        <v>2</v>
      </c>
      <c r="D2202" s="4" t="s">
        <v>2</v>
      </c>
      <c r="E2202" s="5">
        <v>14</v>
      </c>
      <c r="F2202" s="5">
        <v>14</v>
      </c>
      <c r="G2202" s="8">
        <v>58</v>
      </c>
      <c r="H2202" s="13">
        <v>0.93548200000000004</v>
      </c>
    </row>
    <row r="2203" spans="1:8" x14ac:dyDescent="0.3">
      <c r="A2203" s="4">
        <v>20160429</v>
      </c>
      <c r="B2203" s="4">
        <v>2016</v>
      </c>
      <c r="C2203" s="4" t="s">
        <v>2</v>
      </c>
      <c r="D2203" s="4" t="s">
        <v>2</v>
      </c>
      <c r="E2203" s="5">
        <v>14</v>
      </c>
      <c r="F2203" s="5">
        <v>14</v>
      </c>
      <c r="G2203" s="8">
        <v>58</v>
      </c>
      <c r="H2203" s="13">
        <v>0.93548200000000004</v>
      </c>
    </row>
    <row r="2204" spans="1:8" x14ac:dyDescent="0.3">
      <c r="A2204" s="4">
        <v>20160429</v>
      </c>
      <c r="B2204" s="4">
        <v>2016</v>
      </c>
      <c r="C2204" s="4" t="s">
        <v>2</v>
      </c>
      <c r="D2204" s="4" t="s">
        <v>2</v>
      </c>
      <c r="E2204" s="5">
        <v>14</v>
      </c>
      <c r="F2204" s="5">
        <v>14</v>
      </c>
      <c r="G2204" s="8">
        <v>58</v>
      </c>
      <c r="H2204" s="13">
        <v>0.93548200000000004</v>
      </c>
    </row>
    <row r="2205" spans="1:8" x14ac:dyDescent="0.3">
      <c r="A2205" s="4">
        <v>20160429</v>
      </c>
      <c r="B2205" s="4">
        <v>2016</v>
      </c>
      <c r="C2205" s="4" t="s">
        <v>2</v>
      </c>
      <c r="D2205" s="4" t="s">
        <v>2</v>
      </c>
      <c r="E2205" s="5">
        <v>14</v>
      </c>
      <c r="F2205" s="5">
        <v>14</v>
      </c>
      <c r="G2205" s="8">
        <v>58</v>
      </c>
      <c r="H2205" s="13">
        <v>0.93548200000000004</v>
      </c>
    </row>
    <row r="2206" spans="1:8" x14ac:dyDescent="0.3">
      <c r="A2206" s="4">
        <v>20160429</v>
      </c>
      <c r="B2206" s="4">
        <v>2016</v>
      </c>
      <c r="C2206" s="4" t="s">
        <v>2</v>
      </c>
      <c r="D2206" s="4" t="s">
        <v>2</v>
      </c>
      <c r="E2206" s="5">
        <v>14</v>
      </c>
      <c r="F2206" s="5">
        <v>14</v>
      </c>
      <c r="G2206" s="8">
        <v>58</v>
      </c>
      <c r="H2206" s="13">
        <v>0.93548200000000004</v>
      </c>
    </row>
    <row r="2207" spans="1:8" x14ac:dyDescent="0.3">
      <c r="A2207" s="4">
        <v>20160429</v>
      </c>
      <c r="B2207" s="4">
        <v>2016</v>
      </c>
      <c r="C2207" s="4" t="s">
        <v>2</v>
      </c>
      <c r="D2207" s="4" t="s">
        <v>2</v>
      </c>
      <c r="E2207" s="5">
        <v>14</v>
      </c>
      <c r="F2207" s="5">
        <v>14</v>
      </c>
      <c r="G2207" s="8">
        <v>58</v>
      </c>
      <c r="H2207" s="13">
        <v>0.93548200000000004</v>
      </c>
    </row>
    <row r="2208" spans="1:8" x14ac:dyDescent="0.3">
      <c r="A2208" s="4">
        <v>20160429</v>
      </c>
      <c r="B2208" s="4">
        <v>2016</v>
      </c>
      <c r="C2208" s="4" t="s">
        <v>2</v>
      </c>
      <c r="D2208" s="4" t="s">
        <v>2</v>
      </c>
      <c r="E2208" s="5">
        <v>14</v>
      </c>
      <c r="F2208" s="5">
        <v>14</v>
      </c>
      <c r="G2208" s="8">
        <v>58</v>
      </c>
      <c r="H2208" s="13">
        <v>0.93548200000000004</v>
      </c>
    </row>
    <row r="2209" spans="1:8" x14ac:dyDescent="0.3">
      <c r="A2209" s="4">
        <v>20160429</v>
      </c>
      <c r="B2209" s="4">
        <v>2016</v>
      </c>
      <c r="C2209" s="4" t="s">
        <v>2</v>
      </c>
      <c r="D2209" s="4" t="s">
        <v>2</v>
      </c>
      <c r="E2209" s="5">
        <v>14.5</v>
      </c>
      <c r="F2209" s="5">
        <v>15</v>
      </c>
      <c r="G2209" s="8">
        <v>58</v>
      </c>
      <c r="H2209" s="13">
        <v>0.93548200000000004</v>
      </c>
    </row>
    <row r="2210" spans="1:8" x14ac:dyDescent="0.3">
      <c r="A2210" s="4">
        <v>20160429</v>
      </c>
      <c r="B2210" s="4">
        <v>2016</v>
      </c>
      <c r="C2210" s="4" t="s">
        <v>2</v>
      </c>
      <c r="D2210" s="4" t="s">
        <v>2</v>
      </c>
      <c r="E2210" s="5">
        <v>14.5</v>
      </c>
      <c r="F2210" s="5">
        <v>15</v>
      </c>
      <c r="G2210" s="8">
        <v>58</v>
      </c>
      <c r="H2210" s="13">
        <v>0.93548200000000004</v>
      </c>
    </row>
    <row r="2211" spans="1:8" x14ac:dyDescent="0.3">
      <c r="A2211" s="4">
        <v>20160429</v>
      </c>
      <c r="B2211" s="4">
        <v>2016</v>
      </c>
      <c r="C2211" s="4" t="s">
        <v>2</v>
      </c>
      <c r="D2211" s="4" t="s">
        <v>2</v>
      </c>
      <c r="E2211" s="5">
        <v>15</v>
      </c>
      <c r="F2211" s="5">
        <v>15</v>
      </c>
      <c r="G2211" s="8">
        <v>58</v>
      </c>
      <c r="H2211" s="13">
        <v>0.93548200000000004</v>
      </c>
    </row>
    <row r="2212" spans="1:8" x14ac:dyDescent="0.3">
      <c r="A2212" s="4">
        <v>20160429</v>
      </c>
      <c r="B2212" s="4">
        <v>2016</v>
      </c>
      <c r="C2212" s="4" t="s">
        <v>2</v>
      </c>
      <c r="D2212" s="4" t="s">
        <v>2</v>
      </c>
      <c r="E2212" s="5">
        <v>15</v>
      </c>
      <c r="F2212" s="5">
        <v>15</v>
      </c>
      <c r="G2212" s="8">
        <v>58</v>
      </c>
      <c r="H2212" s="13">
        <v>0.93548200000000004</v>
      </c>
    </row>
    <row r="2213" spans="1:8" x14ac:dyDescent="0.3">
      <c r="A2213" s="4">
        <v>20160429</v>
      </c>
      <c r="B2213" s="4">
        <v>2016</v>
      </c>
      <c r="C2213" s="4" t="s">
        <v>2</v>
      </c>
      <c r="D2213" s="4" t="s">
        <v>2</v>
      </c>
      <c r="E2213" s="5">
        <v>15</v>
      </c>
      <c r="F2213" s="5">
        <v>15</v>
      </c>
      <c r="G2213" s="8">
        <v>58</v>
      </c>
      <c r="H2213" s="13">
        <v>0.93548200000000004</v>
      </c>
    </row>
    <row r="2214" spans="1:8" x14ac:dyDescent="0.3">
      <c r="A2214" s="4">
        <v>20160429</v>
      </c>
      <c r="B2214" s="4">
        <v>2016</v>
      </c>
      <c r="C2214" s="4" t="s">
        <v>2</v>
      </c>
      <c r="D2214" s="4" t="s">
        <v>2</v>
      </c>
      <c r="E2214" s="5">
        <v>15</v>
      </c>
      <c r="F2214" s="5">
        <v>15</v>
      </c>
      <c r="G2214" s="8">
        <v>58</v>
      </c>
      <c r="H2214" s="13">
        <v>0.93548200000000004</v>
      </c>
    </row>
    <row r="2215" spans="1:8" x14ac:dyDescent="0.3">
      <c r="A2215" s="4">
        <v>20160429</v>
      </c>
      <c r="B2215" s="4">
        <v>2016</v>
      </c>
      <c r="C2215" s="4" t="s">
        <v>2</v>
      </c>
      <c r="D2215" s="4" t="s">
        <v>2</v>
      </c>
      <c r="E2215" s="5">
        <v>16</v>
      </c>
      <c r="F2215" s="5">
        <v>16</v>
      </c>
      <c r="G2215" s="8">
        <v>58</v>
      </c>
      <c r="H2215" s="13">
        <v>0.93548200000000004</v>
      </c>
    </row>
    <row r="2216" spans="1:8" x14ac:dyDescent="0.3">
      <c r="A2216" s="4">
        <v>20160429</v>
      </c>
      <c r="B2216" s="4">
        <v>2016</v>
      </c>
      <c r="C2216" s="4" t="s">
        <v>2</v>
      </c>
      <c r="D2216" s="4" t="s">
        <v>2</v>
      </c>
      <c r="E2216" s="5">
        <v>13</v>
      </c>
      <c r="F2216" s="5">
        <v>13</v>
      </c>
      <c r="G2216" s="8">
        <v>59</v>
      </c>
      <c r="H2216" s="13">
        <v>0.9516110000000001</v>
      </c>
    </row>
    <row r="2217" spans="1:8" x14ac:dyDescent="0.3">
      <c r="A2217" s="4">
        <v>20160429</v>
      </c>
      <c r="B2217" s="4">
        <v>2016</v>
      </c>
      <c r="C2217" s="4" t="s">
        <v>2</v>
      </c>
      <c r="D2217" s="4" t="s">
        <v>2</v>
      </c>
      <c r="E2217" s="5">
        <v>14</v>
      </c>
      <c r="F2217" s="5">
        <v>14</v>
      </c>
      <c r="G2217" s="8">
        <v>59</v>
      </c>
      <c r="H2217" s="13">
        <v>0.9516110000000001</v>
      </c>
    </row>
    <row r="2218" spans="1:8" x14ac:dyDescent="0.3">
      <c r="A2218" s="4">
        <v>20160429</v>
      </c>
      <c r="B2218" s="4">
        <v>2016</v>
      </c>
      <c r="C2218" s="4" t="s">
        <v>2</v>
      </c>
      <c r="D2218" s="4" t="s">
        <v>2</v>
      </c>
      <c r="E2218" s="5">
        <v>14</v>
      </c>
      <c r="F2218" s="5">
        <v>14</v>
      </c>
      <c r="G2218" s="8">
        <v>59</v>
      </c>
      <c r="H2218" s="13">
        <v>0.9516110000000001</v>
      </c>
    </row>
    <row r="2219" spans="1:8" x14ac:dyDescent="0.3">
      <c r="A2219" s="4">
        <v>20160429</v>
      </c>
      <c r="B2219" s="4">
        <v>2016</v>
      </c>
      <c r="C2219" s="4" t="s">
        <v>2</v>
      </c>
      <c r="D2219" s="4" t="s">
        <v>2</v>
      </c>
      <c r="E2219" s="5">
        <v>14</v>
      </c>
      <c r="F2219" s="5">
        <v>14</v>
      </c>
      <c r="G2219" s="8">
        <v>59</v>
      </c>
      <c r="H2219" s="13">
        <v>0.9516110000000001</v>
      </c>
    </row>
    <row r="2220" spans="1:8" x14ac:dyDescent="0.3">
      <c r="A2220" s="4">
        <v>20160429</v>
      </c>
      <c r="B2220" s="4">
        <v>2016</v>
      </c>
      <c r="C2220" s="4" t="s">
        <v>2</v>
      </c>
      <c r="D2220" s="4" t="s">
        <v>2</v>
      </c>
      <c r="E2220" s="5">
        <v>14</v>
      </c>
      <c r="F2220" s="5">
        <v>14</v>
      </c>
      <c r="G2220" s="8">
        <v>59</v>
      </c>
      <c r="H2220" s="13">
        <v>0.9516110000000001</v>
      </c>
    </row>
    <row r="2221" spans="1:8" x14ac:dyDescent="0.3">
      <c r="A2221" s="4">
        <v>20160429</v>
      </c>
      <c r="B2221" s="4">
        <v>2016</v>
      </c>
      <c r="C2221" s="4" t="s">
        <v>2</v>
      </c>
      <c r="D2221" s="4" t="s">
        <v>2</v>
      </c>
      <c r="E2221" s="5">
        <v>14</v>
      </c>
      <c r="F2221" s="5">
        <v>14</v>
      </c>
      <c r="G2221" s="8">
        <v>59</v>
      </c>
      <c r="H2221" s="13">
        <v>0.9516110000000001</v>
      </c>
    </row>
    <row r="2222" spans="1:8" x14ac:dyDescent="0.3">
      <c r="A2222" s="4">
        <v>20160429</v>
      </c>
      <c r="B2222" s="4">
        <v>2016</v>
      </c>
      <c r="C2222" s="4" t="s">
        <v>2</v>
      </c>
      <c r="D2222" s="4" t="s">
        <v>2</v>
      </c>
      <c r="E2222" s="5">
        <v>14</v>
      </c>
      <c r="F2222" s="5">
        <v>14</v>
      </c>
      <c r="G2222" s="8">
        <v>59</v>
      </c>
      <c r="H2222" s="13">
        <v>0.9516110000000001</v>
      </c>
    </row>
    <row r="2223" spans="1:8" x14ac:dyDescent="0.3">
      <c r="A2223" s="4">
        <v>20160429</v>
      </c>
      <c r="B2223" s="4">
        <v>2016</v>
      </c>
      <c r="C2223" s="4" t="s">
        <v>2</v>
      </c>
      <c r="D2223" s="4" t="s">
        <v>2</v>
      </c>
      <c r="E2223" s="5">
        <v>15</v>
      </c>
      <c r="F2223" s="5">
        <v>15</v>
      </c>
      <c r="G2223" s="8">
        <v>59</v>
      </c>
      <c r="H2223" s="13">
        <v>0.9516110000000001</v>
      </c>
    </row>
    <row r="2224" spans="1:8" x14ac:dyDescent="0.3">
      <c r="A2224" s="4">
        <v>20160429</v>
      </c>
      <c r="B2224" s="4">
        <v>2016</v>
      </c>
      <c r="C2224" s="4" t="s">
        <v>2</v>
      </c>
      <c r="D2224" s="4" t="s">
        <v>2</v>
      </c>
      <c r="E2224" s="5">
        <v>15</v>
      </c>
      <c r="F2224" s="5">
        <v>15</v>
      </c>
      <c r="G2224" s="8">
        <v>59</v>
      </c>
      <c r="H2224" s="13">
        <v>0.9516110000000001</v>
      </c>
    </row>
    <row r="2225" spans="1:8" x14ac:dyDescent="0.3">
      <c r="A2225" s="4">
        <v>20160429</v>
      </c>
      <c r="B2225" s="4">
        <v>2016</v>
      </c>
      <c r="C2225" s="4" t="s">
        <v>2</v>
      </c>
      <c r="D2225" s="4" t="s">
        <v>2</v>
      </c>
      <c r="E2225" s="5">
        <v>15</v>
      </c>
      <c r="F2225" s="5">
        <v>15</v>
      </c>
      <c r="G2225" s="8">
        <v>59</v>
      </c>
      <c r="H2225" s="13">
        <v>0.9516110000000001</v>
      </c>
    </row>
    <row r="2226" spans="1:8" x14ac:dyDescent="0.3">
      <c r="A2226" s="4">
        <v>20160429</v>
      </c>
      <c r="B2226" s="4">
        <v>2016</v>
      </c>
      <c r="C2226" s="4" t="s">
        <v>2</v>
      </c>
      <c r="D2226" s="4" t="s">
        <v>2</v>
      </c>
      <c r="E2226" s="5">
        <v>15</v>
      </c>
      <c r="F2226" s="5">
        <v>15</v>
      </c>
      <c r="G2226" s="8">
        <v>59</v>
      </c>
      <c r="H2226" s="13">
        <v>0.9516110000000001</v>
      </c>
    </row>
    <row r="2227" spans="1:8" x14ac:dyDescent="0.3">
      <c r="A2227" s="4">
        <v>20160429</v>
      </c>
      <c r="B2227" s="4">
        <v>2016</v>
      </c>
      <c r="C2227" s="4" t="s">
        <v>2</v>
      </c>
      <c r="D2227" s="4" t="s">
        <v>2</v>
      </c>
      <c r="E2227" s="5">
        <v>15.5</v>
      </c>
      <c r="F2227" s="5">
        <v>16</v>
      </c>
      <c r="G2227" s="8">
        <v>59</v>
      </c>
      <c r="H2227" s="13">
        <v>0.9516110000000001</v>
      </c>
    </row>
    <row r="2228" spans="1:8" x14ac:dyDescent="0.3">
      <c r="A2228" s="4">
        <v>20160429</v>
      </c>
      <c r="B2228" s="4">
        <v>2016</v>
      </c>
      <c r="C2228" s="4" t="s">
        <v>2</v>
      </c>
      <c r="D2228" s="4" t="s">
        <v>2</v>
      </c>
      <c r="E2228" s="5">
        <v>14</v>
      </c>
      <c r="F2228" s="5">
        <v>14</v>
      </c>
      <c r="G2228" s="8">
        <v>60</v>
      </c>
      <c r="H2228" s="13">
        <v>0.96774000000000004</v>
      </c>
    </row>
    <row r="2229" spans="1:8" x14ac:dyDescent="0.3">
      <c r="A2229" s="4">
        <v>20160429</v>
      </c>
      <c r="B2229" s="4">
        <v>2016</v>
      </c>
      <c r="C2229" s="4" t="s">
        <v>2</v>
      </c>
      <c r="D2229" s="4" t="s">
        <v>2</v>
      </c>
      <c r="E2229" s="5">
        <v>14</v>
      </c>
      <c r="F2229" s="5">
        <v>14</v>
      </c>
      <c r="G2229" s="8">
        <v>60</v>
      </c>
      <c r="H2229" s="13">
        <v>0.96774000000000004</v>
      </c>
    </row>
    <row r="2230" spans="1:8" x14ac:dyDescent="0.3">
      <c r="A2230" s="4">
        <v>20160429</v>
      </c>
      <c r="B2230" s="4">
        <v>2016</v>
      </c>
      <c r="C2230" s="4" t="s">
        <v>2</v>
      </c>
      <c r="D2230" s="4" t="s">
        <v>2</v>
      </c>
      <c r="E2230" s="5">
        <v>14</v>
      </c>
      <c r="F2230" s="5">
        <v>14</v>
      </c>
      <c r="G2230" s="8">
        <v>60</v>
      </c>
      <c r="H2230" s="13">
        <v>0.96774000000000004</v>
      </c>
    </row>
    <row r="2231" spans="1:8" x14ac:dyDescent="0.3">
      <c r="A2231" s="4">
        <v>20160429</v>
      </c>
      <c r="B2231" s="4">
        <v>2016</v>
      </c>
      <c r="C2231" s="4" t="s">
        <v>2</v>
      </c>
      <c r="D2231" s="4" t="s">
        <v>2</v>
      </c>
      <c r="E2231" s="5">
        <v>15</v>
      </c>
      <c r="F2231" s="5">
        <v>15</v>
      </c>
      <c r="G2231" s="8">
        <v>60</v>
      </c>
      <c r="H2231" s="13">
        <v>0.96774000000000004</v>
      </c>
    </row>
    <row r="2232" spans="1:8" x14ac:dyDescent="0.3">
      <c r="A2232" s="4">
        <v>20160429</v>
      </c>
      <c r="B2232" s="4">
        <v>2016</v>
      </c>
      <c r="C2232" s="4" t="s">
        <v>2</v>
      </c>
      <c r="D2232" s="4" t="s">
        <v>2</v>
      </c>
      <c r="E2232" s="5">
        <v>15</v>
      </c>
      <c r="F2232" s="5">
        <v>15</v>
      </c>
      <c r="G2232" s="8">
        <v>60</v>
      </c>
      <c r="H2232" s="13">
        <v>0.96774000000000004</v>
      </c>
    </row>
    <row r="2233" spans="1:8" x14ac:dyDescent="0.3">
      <c r="A2233" s="4">
        <v>20160429</v>
      </c>
      <c r="B2233" s="4">
        <v>2016</v>
      </c>
      <c r="C2233" s="4" t="s">
        <v>2</v>
      </c>
      <c r="D2233" s="4" t="s">
        <v>2</v>
      </c>
      <c r="E2233" s="5">
        <v>15</v>
      </c>
      <c r="F2233" s="5">
        <v>15</v>
      </c>
      <c r="G2233" s="8">
        <v>60</v>
      </c>
      <c r="H2233" s="13">
        <v>0.96774000000000004</v>
      </c>
    </row>
    <row r="2234" spans="1:8" x14ac:dyDescent="0.3">
      <c r="A2234" s="4">
        <v>20160429</v>
      </c>
      <c r="B2234" s="4">
        <v>2016</v>
      </c>
      <c r="C2234" s="4" t="s">
        <v>2</v>
      </c>
      <c r="D2234" s="4" t="s">
        <v>2</v>
      </c>
      <c r="E2234" s="5">
        <v>15</v>
      </c>
      <c r="F2234" s="5">
        <v>15</v>
      </c>
      <c r="G2234" s="8">
        <v>60</v>
      </c>
      <c r="H2234" s="13">
        <v>0.96774000000000004</v>
      </c>
    </row>
    <row r="2235" spans="1:8" x14ac:dyDescent="0.3">
      <c r="A2235" s="4">
        <v>20160429</v>
      </c>
      <c r="B2235" s="4">
        <v>2016</v>
      </c>
      <c r="C2235" s="4" t="s">
        <v>2</v>
      </c>
      <c r="D2235" s="4" t="s">
        <v>2</v>
      </c>
      <c r="E2235" s="5">
        <v>15</v>
      </c>
      <c r="F2235" s="5">
        <v>15</v>
      </c>
      <c r="G2235" s="8">
        <v>60</v>
      </c>
      <c r="H2235" s="13">
        <v>0.96774000000000004</v>
      </c>
    </row>
    <row r="2236" spans="1:8" x14ac:dyDescent="0.3">
      <c r="A2236" s="4">
        <v>20160429</v>
      </c>
      <c r="B2236" s="4">
        <v>2016</v>
      </c>
      <c r="C2236" s="4" t="s">
        <v>2</v>
      </c>
      <c r="D2236" s="4" t="s">
        <v>2</v>
      </c>
      <c r="E2236" s="5">
        <v>15</v>
      </c>
      <c r="F2236" s="5">
        <v>15</v>
      </c>
      <c r="G2236" s="8">
        <v>60</v>
      </c>
      <c r="H2236" s="13">
        <v>0.96774000000000004</v>
      </c>
    </row>
    <row r="2237" spans="1:8" x14ac:dyDescent="0.3">
      <c r="A2237" s="4">
        <v>20160429</v>
      </c>
      <c r="B2237" s="4">
        <v>2016</v>
      </c>
      <c r="C2237" s="4" t="s">
        <v>2</v>
      </c>
      <c r="D2237" s="4" t="s">
        <v>2</v>
      </c>
      <c r="E2237" s="5">
        <v>15</v>
      </c>
      <c r="F2237" s="5">
        <v>15</v>
      </c>
      <c r="G2237" s="8">
        <v>60</v>
      </c>
      <c r="H2237" s="13">
        <v>0.96774000000000004</v>
      </c>
    </row>
    <row r="2238" spans="1:8" x14ac:dyDescent="0.3">
      <c r="A2238" s="4">
        <v>20160429</v>
      </c>
      <c r="B2238" s="4">
        <v>2016</v>
      </c>
      <c r="C2238" s="4" t="s">
        <v>2</v>
      </c>
      <c r="D2238" s="4" t="s">
        <v>2</v>
      </c>
      <c r="E2238" s="5">
        <v>15</v>
      </c>
      <c r="F2238" s="5">
        <v>15</v>
      </c>
      <c r="G2238" s="8">
        <v>60</v>
      </c>
      <c r="H2238" s="13">
        <v>0.96774000000000004</v>
      </c>
    </row>
    <row r="2239" spans="1:8" x14ac:dyDescent="0.3">
      <c r="A2239" s="4">
        <v>20160429</v>
      </c>
      <c r="B2239" s="4">
        <v>2016</v>
      </c>
      <c r="C2239" s="4" t="s">
        <v>2</v>
      </c>
      <c r="D2239" s="4" t="s">
        <v>2</v>
      </c>
      <c r="E2239" s="5">
        <v>15</v>
      </c>
      <c r="F2239" s="5">
        <v>15</v>
      </c>
      <c r="G2239" s="8">
        <v>60</v>
      </c>
      <c r="H2239" s="13">
        <v>0.96774000000000004</v>
      </c>
    </row>
    <row r="2240" spans="1:8" x14ac:dyDescent="0.3">
      <c r="A2240" s="4">
        <v>20160429</v>
      </c>
      <c r="B2240" s="4">
        <v>2016</v>
      </c>
      <c r="C2240" s="4" t="s">
        <v>2</v>
      </c>
      <c r="D2240" s="4" t="s">
        <v>2</v>
      </c>
      <c r="E2240" s="5">
        <v>16</v>
      </c>
      <c r="F2240" s="5">
        <v>16</v>
      </c>
      <c r="G2240" s="8">
        <v>60</v>
      </c>
      <c r="H2240" s="13">
        <v>0.96774000000000004</v>
      </c>
    </row>
    <row r="2241" spans="1:8" x14ac:dyDescent="0.3">
      <c r="A2241" s="4">
        <v>20160429</v>
      </c>
      <c r="B2241" s="4">
        <v>2016</v>
      </c>
      <c r="C2241" s="4" t="s">
        <v>2</v>
      </c>
      <c r="D2241" s="4" t="s">
        <v>2</v>
      </c>
      <c r="E2241" s="5">
        <v>15.5</v>
      </c>
      <c r="F2241" s="5">
        <v>16</v>
      </c>
      <c r="G2241" s="8">
        <v>60</v>
      </c>
      <c r="H2241" s="13">
        <v>0.96774000000000004</v>
      </c>
    </row>
    <row r="2242" spans="1:8" x14ac:dyDescent="0.3">
      <c r="A2242" s="4">
        <v>20160429</v>
      </c>
      <c r="B2242" s="4">
        <v>2016</v>
      </c>
      <c r="C2242" s="4" t="s">
        <v>2</v>
      </c>
      <c r="D2242" s="4" t="s">
        <v>2</v>
      </c>
      <c r="G2242" s="8">
        <v>60</v>
      </c>
      <c r="H2242" s="13">
        <v>0.96774000000000004</v>
      </c>
    </row>
    <row r="2243" spans="1:8" x14ac:dyDescent="0.3">
      <c r="A2243" s="4">
        <v>20160429</v>
      </c>
      <c r="B2243" s="4">
        <v>2016</v>
      </c>
      <c r="C2243" s="4" t="s">
        <v>2</v>
      </c>
      <c r="D2243" s="4" t="s">
        <v>2</v>
      </c>
      <c r="E2243" s="5">
        <v>14</v>
      </c>
      <c r="F2243" s="5">
        <v>14</v>
      </c>
      <c r="G2243" s="8">
        <v>61</v>
      </c>
      <c r="H2243" s="13">
        <v>0.9838690000000001</v>
      </c>
    </row>
    <row r="2244" spans="1:8" x14ac:dyDescent="0.3">
      <c r="A2244" s="4">
        <v>20160429</v>
      </c>
      <c r="B2244" s="4">
        <v>2016</v>
      </c>
      <c r="C2244" s="4" t="s">
        <v>2</v>
      </c>
      <c r="D2244" s="4" t="s">
        <v>2</v>
      </c>
      <c r="E2244" s="5">
        <v>14</v>
      </c>
      <c r="F2244" s="5">
        <v>14</v>
      </c>
      <c r="G2244" s="8">
        <v>61</v>
      </c>
      <c r="H2244" s="13">
        <v>0.9838690000000001</v>
      </c>
    </row>
    <row r="2245" spans="1:8" x14ac:dyDescent="0.3">
      <c r="A2245" s="4">
        <v>20160429</v>
      </c>
      <c r="B2245" s="4">
        <v>2016</v>
      </c>
      <c r="C2245" s="4" t="s">
        <v>2</v>
      </c>
      <c r="D2245" s="4" t="s">
        <v>2</v>
      </c>
      <c r="E2245" s="5">
        <v>14</v>
      </c>
      <c r="F2245" s="5">
        <v>14</v>
      </c>
      <c r="G2245" s="8">
        <v>61</v>
      </c>
      <c r="H2245" s="13">
        <v>0.9838690000000001</v>
      </c>
    </row>
    <row r="2246" spans="1:8" x14ac:dyDescent="0.3">
      <c r="A2246" s="4">
        <v>20160429</v>
      </c>
      <c r="B2246" s="4">
        <v>2016</v>
      </c>
      <c r="C2246" s="4" t="s">
        <v>2</v>
      </c>
      <c r="D2246" s="4" t="s">
        <v>2</v>
      </c>
      <c r="E2246" s="5">
        <v>15</v>
      </c>
      <c r="F2246" s="5">
        <v>15</v>
      </c>
      <c r="G2246" s="8">
        <v>61</v>
      </c>
      <c r="H2246" s="13">
        <v>0.9838690000000001</v>
      </c>
    </row>
    <row r="2247" spans="1:8" x14ac:dyDescent="0.3">
      <c r="A2247" s="4">
        <v>20160429</v>
      </c>
      <c r="B2247" s="4">
        <v>2016</v>
      </c>
      <c r="C2247" s="4" t="s">
        <v>2</v>
      </c>
      <c r="D2247" s="4" t="s">
        <v>2</v>
      </c>
      <c r="E2247" s="5">
        <v>15</v>
      </c>
      <c r="F2247" s="5">
        <v>15</v>
      </c>
      <c r="G2247" s="8">
        <v>61</v>
      </c>
      <c r="H2247" s="13">
        <v>0.9838690000000001</v>
      </c>
    </row>
    <row r="2248" spans="1:8" x14ac:dyDescent="0.3">
      <c r="A2248" s="4">
        <v>20160429</v>
      </c>
      <c r="B2248" s="4">
        <v>2016</v>
      </c>
      <c r="C2248" s="4" t="s">
        <v>2</v>
      </c>
      <c r="D2248" s="4" t="s">
        <v>2</v>
      </c>
      <c r="E2248" s="5">
        <v>15</v>
      </c>
      <c r="F2248" s="5">
        <v>15</v>
      </c>
      <c r="G2248" s="8">
        <v>61</v>
      </c>
      <c r="H2248" s="13">
        <v>0.9838690000000001</v>
      </c>
    </row>
    <row r="2249" spans="1:8" x14ac:dyDescent="0.3">
      <c r="A2249" s="4">
        <v>20160429</v>
      </c>
      <c r="B2249" s="4">
        <v>2016</v>
      </c>
      <c r="C2249" s="4" t="s">
        <v>2</v>
      </c>
      <c r="D2249" s="4" t="s">
        <v>2</v>
      </c>
      <c r="E2249" s="5">
        <v>15</v>
      </c>
      <c r="F2249" s="5">
        <v>15</v>
      </c>
      <c r="G2249" s="8">
        <v>61</v>
      </c>
      <c r="H2249" s="13">
        <v>0.9838690000000001</v>
      </c>
    </row>
    <row r="2250" spans="1:8" x14ac:dyDescent="0.3">
      <c r="A2250" s="4">
        <v>20160429</v>
      </c>
      <c r="B2250" s="4">
        <v>2016</v>
      </c>
      <c r="C2250" s="4" t="s">
        <v>2</v>
      </c>
      <c r="D2250" s="4" t="s">
        <v>2</v>
      </c>
      <c r="E2250" s="5">
        <v>16</v>
      </c>
      <c r="F2250" s="5">
        <v>16</v>
      </c>
      <c r="G2250" s="8">
        <v>61</v>
      </c>
      <c r="H2250" s="13">
        <v>0.9838690000000001</v>
      </c>
    </row>
    <row r="2251" spans="1:8" x14ac:dyDescent="0.3">
      <c r="A2251" s="4">
        <v>20160429</v>
      </c>
      <c r="B2251" s="4">
        <v>2016</v>
      </c>
      <c r="C2251" s="4" t="s">
        <v>2</v>
      </c>
      <c r="D2251" s="4" t="s">
        <v>2</v>
      </c>
      <c r="E2251" s="5">
        <v>14</v>
      </c>
      <c r="F2251" s="5">
        <v>14</v>
      </c>
      <c r="G2251" s="8">
        <v>62</v>
      </c>
      <c r="H2251" s="13">
        <v>0.99999800000000005</v>
      </c>
    </row>
    <row r="2252" spans="1:8" x14ac:dyDescent="0.3">
      <c r="A2252" s="4">
        <v>20160429</v>
      </c>
      <c r="B2252" s="4">
        <v>2016</v>
      </c>
      <c r="C2252" s="4" t="s">
        <v>2</v>
      </c>
      <c r="D2252" s="4" t="s">
        <v>2</v>
      </c>
      <c r="E2252" s="5">
        <v>14</v>
      </c>
      <c r="F2252" s="5">
        <v>14</v>
      </c>
      <c r="G2252" s="8">
        <v>62</v>
      </c>
      <c r="H2252" s="13">
        <v>0.99999800000000005</v>
      </c>
    </row>
    <row r="2253" spans="1:8" x14ac:dyDescent="0.3">
      <c r="A2253" s="4">
        <v>20160429</v>
      </c>
      <c r="B2253" s="4">
        <v>2016</v>
      </c>
      <c r="C2253" s="4" t="s">
        <v>2</v>
      </c>
      <c r="D2253" s="4" t="s">
        <v>2</v>
      </c>
      <c r="E2253" s="5">
        <v>15</v>
      </c>
      <c r="F2253" s="5">
        <v>15</v>
      </c>
      <c r="G2253" s="8">
        <v>62</v>
      </c>
      <c r="H2253" s="13">
        <v>0.99999800000000005</v>
      </c>
    </row>
    <row r="2254" spans="1:8" x14ac:dyDescent="0.3">
      <c r="A2254" s="4">
        <v>20160429</v>
      </c>
      <c r="B2254" s="4">
        <v>2016</v>
      </c>
      <c r="C2254" s="4" t="s">
        <v>2</v>
      </c>
      <c r="D2254" s="4" t="s">
        <v>2</v>
      </c>
      <c r="E2254" s="5">
        <v>15</v>
      </c>
      <c r="F2254" s="5">
        <v>15</v>
      </c>
      <c r="G2254" s="8">
        <v>62</v>
      </c>
      <c r="H2254" s="13">
        <v>0.99999800000000005</v>
      </c>
    </row>
    <row r="2255" spans="1:8" x14ac:dyDescent="0.3">
      <c r="A2255" s="4">
        <v>20160429</v>
      </c>
      <c r="B2255" s="4">
        <v>2016</v>
      </c>
      <c r="C2255" s="4" t="s">
        <v>2</v>
      </c>
      <c r="D2255" s="4" t="s">
        <v>2</v>
      </c>
      <c r="E2255" s="5">
        <v>15</v>
      </c>
      <c r="F2255" s="5">
        <v>15</v>
      </c>
      <c r="G2255" s="8">
        <v>62</v>
      </c>
      <c r="H2255" s="13">
        <v>0.99999800000000005</v>
      </c>
    </row>
    <row r="2256" spans="1:8" x14ac:dyDescent="0.3">
      <c r="A2256" s="4">
        <v>20160429</v>
      </c>
      <c r="B2256" s="4">
        <v>2016</v>
      </c>
      <c r="C2256" s="4" t="s">
        <v>2</v>
      </c>
      <c r="D2256" s="4" t="s">
        <v>2</v>
      </c>
      <c r="E2256" s="5">
        <v>15</v>
      </c>
      <c r="F2256" s="5">
        <v>15</v>
      </c>
      <c r="G2256" s="8">
        <v>62</v>
      </c>
      <c r="H2256" s="13">
        <v>0.99999800000000005</v>
      </c>
    </row>
    <row r="2257" spans="1:8" x14ac:dyDescent="0.3">
      <c r="A2257" s="4">
        <v>20160429</v>
      </c>
      <c r="B2257" s="4">
        <v>2016</v>
      </c>
      <c r="C2257" s="4" t="s">
        <v>2</v>
      </c>
      <c r="D2257" s="4" t="s">
        <v>2</v>
      </c>
      <c r="E2257" s="5">
        <v>16</v>
      </c>
      <c r="F2257" s="5">
        <v>16</v>
      </c>
      <c r="G2257" s="8">
        <v>62</v>
      </c>
      <c r="H2257" s="13">
        <v>0.99999800000000005</v>
      </c>
    </row>
    <row r="2258" spans="1:8" x14ac:dyDescent="0.3">
      <c r="A2258" s="4">
        <v>20160429</v>
      </c>
      <c r="B2258" s="4">
        <v>2016</v>
      </c>
      <c r="C2258" s="4" t="s">
        <v>2</v>
      </c>
      <c r="D2258" s="4" t="s">
        <v>2</v>
      </c>
      <c r="E2258" s="5">
        <v>15</v>
      </c>
      <c r="F2258" s="5">
        <v>15</v>
      </c>
      <c r="G2258" s="8">
        <v>63</v>
      </c>
      <c r="H2258" s="13">
        <v>1.016127</v>
      </c>
    </row>
    <row r="2259" spans="1:8" x14ac:dyDescent="0.3">
      <c r="A2259" s="4">
        <v>20160429</v>
      </c>
      <c r="B2259" s="4">
        <v>2016</v>
      </c>
      <c r="C2259" s="4" t="s">
        <v>2</v>
      </c>
      <c r="D2259" s="4" t="s">
        <v>2</v>
      </c>
      <c r="E2259" s="5">
        <v>15</v>
      </c>
      <c r="F2259" s="5">
        <v>15</v>
      </c>
      <c r="G2259" s="8">
        <v>63</v>
      </c>
      <c r="H2259" s="13">
        <v>1.016127</v>
      </c>
    </row>
    <row r="2260" spans="1:8" x14ac:dyDescent="0.3">
      <c r="A2260" s="4">
        <v>20160429</v>
      </c>
      <c r="B2260" s="4">
        <v>2016</v>
      </c>
      <c r="C2260" s="4" t="s">
        <v>2</v>
      </c>
      <c r="D2260" s="4" t="s">
        <v>2</v>
      </c>
      <c r="E2260" s="5">
        <v>15</v>
      </c>
      <c r="F2260" s="5">
        <v>15</v>
      </c>
      <c r="G2260" s="8">
        <v>63</v>
      </c>
      <c r="H2260" s="13">
        <v>1.016127</v>
      </c>
    </row>
    <row r="2261" spans="1:8" x14ac:dyDescent="0.3">
      <c r="A2261" s="4">
        <v>20160429</v>
      </c>
      <c r="B2261" s="4">
        <v>2016</v>
      </c>
      <c r="C2261" s="4" t="s">
        <v>2</v>
      </c>
      <c r="D2261" s="4" t="s">
        <v>2</v>
      </c>
      <c r="E2261" s="5">
        <v>16</v>
      </c>
      <c r="F2261" s="5">
        <v>16</v>
      </c>
      <c r="G2261" s="8">
        <v>63</v>
      </c>
      <c r="H2261" s="13">
        <v>1.016127</v>
      </c>
    </row>
    <row r="2262" spans="1:8" x14ac:dyDescent="0.3">
      <c r="A2262" s="4">
        <v>20160429</v>
      </c>
      <c r="B2262" s="4">
        <v>2016</v>
      </c>
      <c r="C2262" s="4" t="s">
        <v>2</v>
      </c>
      <c r="D2262" s="4" t="s">
        <v>2</v>
      </c>
      <c r="E2262" s="5">
        <v>16</v>
      </c>
      <c r="F2262" s="5">
        <v>16</v>
      </c>
      <c r="G2262" s="8">
        <v>63</v>
      </c>
      <c r="H2262" s="13">
        <v>1.016127</v>
      </c>
    </row>
    <row r="2263" spans="1:8" x14ac:dyDescent="0.3">
      <c r="A2263" s="4">
        <v>20160429</v>
      </c>
      <c r="B2263" s="4">
        <v>2016</v>
      </c>
      <c r="C2263" s="4" t="s">
        <v>2</v>
      </c>
      <c r="D2263" s="4" t="s">
        <v>2</v>
      </c>
      <c r="E2263" s="5">
        <v>15</v>
      </c>
      <c r="F2263" s="5">
        <v>15</v>
      </c>
      <c r="G2263" s="8">
        <v>64</v>
      </c>
      <c r="H2263" s="13">
        <v>1.0322560000000001</v>
      </c>
    </row>
    <row r="2264" spans="1:8" x14ac:dyDescent="0.3">
      <c r="A2264" s="4">
        <v>20160429</v>
      </c>
      <c r="B2264" s="4">
        <v>2016</v>
      </c>
      <c r="C2264" s="4" t="s">
        <v>2</v>
      </c>
      <c r="D2264" s="4" t="s">
        <v>2</v>
      </c>
      <c r="E2264" s="5">
        <v>15</v>
      </c>
      <c r="F2264" s="5">
        <v>15</v>
      </c>
      <c r="G2264" s="8">
        <v>64</v>
      </c>
      <c r="H2264" s="13">
        <v>1.0322560000000001</v>
      </c>
    </row>
    <row r="2265" spans="1:8" x14ac:dyDescent="0.3">
      <c r="A2265" s="4">
        <v>20160429</v>
      </c>
      <c r="B2265" s="4">
        <v>2016</v>
      </c>
      <c r="C2265" s="4" t="s">
        <v>2</v>
      </c>
      <c r="D2265" s="4" t="s">
        <v>2</v>
      </c>
      <c r="E2265" s="5">
        <v>15.5</v>
      </c>
      <c r="F2265" s="5">
        <v>16</v>
      </c>
      <c r="G2265" s="8">
        <v>64</v>
      </c>
      <c r="H2265" s="13">
        <v>1.0322560000000001</v>
      </c>
    </row>
    <row r="2266" spans="1:8" x14ac:dyDescent="0.3">
      <c r="A2266" s="4">
        <v>20160429</v>
      </c>
      <c r="B2266" s="4">
        <v>2016</v>
      </c>
      <c r="C2266" s="4" t="s">
        <v>2</v>
      </c>
      <c r="D2266" s="4" t="s">
        <v>2</v>
      </c>
      <c r="E2266" s="5">
        <v>16</v>
      </c>
      <c r="F2266" s="5">
        <v>16</v>
      </c>
      <c r="G2266" s="8">
        <v>64</v>
      </c>
      <c r="H2266" s="13">
        <v>1.0322560000000001</v>
      </c>
    </row>
    <row r="2267" spans="1:8" x14ac:dyDescent="0.3">
      <c r="A2267" s="4">
        <v>20160429</v>
      </c>
      <c r="B2267" s="4">
        <v>2016</v>
      </c>
      <c r="C2267" s="4" t="s">
        <v>2</v>
      </c>
      <c r="D2267" s="4" t="s">
        <v>2</v>
      </c>
      <c r="E2267" s="5">
        <v>16</v>
      </c>
      <c r="F2267" s="5">
        <v>16</v>
      </c>
      <c r="G2267" s="8">
        <v>64</v>
      </c>
      <c r="H2267" s="13">
        <v>1.0322560000000001</v>
      </c>
    </row>
    <row r="2268" spans="1:8" x14ac:dyDescent="0.3">
      <c r="A2268" s="4">
        <v>20160429</v>
      </c>
      <c r="B2268" s="4">
        <v>2016</v>
      </c>
      <c r="C2268" s="4" t="s">
        <v>2</v>
      </c>
      <c r="D2268" s="4" t="s">
        <v>2</v>
      </c>
      <c r="E2268" s="5">
        <v>15</v>
      </c>
      <c r="F2268" s="5">
        <v>15</v>
      </c>
      <c r="G2268" s="8">
        <v>65</v>
      </c>
      <c r="H2268" s="13">
        <v>1.0483850000000001</v>
      </c>
    </row>
    <row r="2269" spans="1:8" x14ac:dyDescent="0.3">
      <c r="A2269" s="4">
        <v>20160429</v>
      </c>
      <c r="B2269" s="4">
        <v>2016</v>
      </c>
      <c r="C2269" s="4" t="s">
        <v>2</v>
      </c>
      <c r="D2269" s="4" t="s">
        <v>2</v>
      </c>
      <c r="E2269" s="5">
        <v>15</v>
      </c>
      <c r="F2269" s="5">
        <v>15</v>
      </c>
      <c r="G2269" s="8">
        <v>65</v>
      </c>
      <c r="H2269" s="13">
        <v>1.0483850000000001</v>
      </c>
    </row>
    <row r="2270" spans="1:8" x14ac:dyDescent="0.3">
      <c r="A2270" s="4">
        <v>20160429</v>
      </c>
      <c r="B2270" s="4">
        <v>2016</v>
      </c>
      <c r="C2270" s="4" t="s">
        <v>2</v>
      </c>
      <c r="D2270" s="4" t="s">
        <v>2</v>
      </c>
      <c r="E2270" s="5">
        <v>15.5</v>
      </c>
      <c r="F2270" s="5">
        <v>16</v>
      </c>
      <c r="G2270" s="8">
        <v>65</v>
      </c>
      <c r="H2270" s="13">
        <v>1.0483850000000001</v>
      </c>
    </row>
    <row r="2271" spans="1:8" x14ac:dyDescent="0.3">
      <c r="A2271" s="4">
        <v>20160429</v>
      </c>
      <c r="B2271" s="4">
        <v>2016</v>
      </c>
      <c r="C2271" s="4" t="s">
        <v>2</v>
      </c>
      <c r="D2271" s="4" t="s">
        <v>2</v>
      </c>
      <c r="E2271" s="5">
        <v>16</v>
      </c>
      <c r="F2271" s="5">
        <v>16</v>
      </c>
      <c r="G2271" s="8">
        <v>65</v>
      </c>
      <c r="H2271" s="13">
        <v>1.0483850000000001</v>
      </c>
    </row>
    <row r="2272" spans="1:8" x14ac:dyDescent="0.3">
      <c r="A2272" s="4">
        <v>20160429</v>
      </c>
      <c r="B2272" s="4">
        <v>2016</v>
      </c>
      <c r="C2272" s="4" t="s">
        <v>2</v>
      </c>
      <c r="D2272" s="4" t="s">
        <v>2</v>
      </c>
      <c r="E2272" s="5">
        <v>16</v>
      </c>
      <c r="F2272" s="5">
        <v>16</v>
      </c>
      <c r="G2272" s="8">
        <v>67</v>
      </c>
      <c r="H2272" s="13">
        <v>1.080643</v>
      </c>
    </row>
    <row r="2273" spans="1:8" x14ac:dyDescent="0.3">
      <c r="A2273" s="4">
        <v>20160429</v>
      </c>
      <c r="B2273" s="4">
        <v>2016</v>
      </c>
      <c r="C2273" s="4" t="s">
        <v>2</v>
      </c>
      <c r="D2273" s="4" t="s">
        <v>2</v>
      </c>
      <c r="E2273" s="5">
        <v>15</v>
      </c>
      <c r="F2273" s="5">
        <v>15</v>
      </c>
      <c r="G2273" s="8">
        <v>68</v>
      </c>
      <c r="H2273" s="13">
        <v>1.0967720000000001</v>
      </c>
    </row>
    <row r="2274" spans="1:8" x14ac:dyDescent="0.3">
      <c r="A2274" s="4">
        <v>20160429</v>
      </c>
      <c r="B2274" s="4">
        <v>2016</v>
      </c>
      <c r="C2274" s="4" t="s">
        <v>2</v>
      </c>
      <c r="D2274" s="4" t="s">
        <v>2</v>
      </c>
      <c r="E2274" s="5">
        <v>15</v>
      </c>
      <c r="F2274" s="5">
        <v>15</v>
      </c>
      <c r="G2274" s="8">
        <v>68</v>
      </c>
      <c r="H2274" s="13">
        <v>1.0967720000000001</v>
      </c>
    </row>
    <row r="2275" spans="1:8" x14ac:dyDescent="0.3">
      <c r="A2275" s="4">
        <v>20160429</v>
      </c>
      <c r="B2275" s="4">
        <v>2016</v>
      </c>
      <c r="C2275" s="4" t="s">
        <v>2</v>
      </c>
      <c r="D2275" s="4" t="s">
        <v>2</v>
      </c>
      <c r="E2275" s="5">
        <v>16.5</v>
      </c>
      <c r="F2275" s="5">
        <v>17</v>
      </c>
      <c r="G2275" s="8">
        <v>68</v>
      </c>
      <c r="H2275" s="13">
        <v>1.0967720000000001</v>
      </c>
    </row>
    <row r="2276" spans="1:8" x14ac:dyDescent="0.3">
      <c r="A2276" s="4">
        <v>20160429</v>
      </c>
      <c r="B2276" s="4">
        <v>2016</v>
      </c>
      <c r="C2276" s="4" t="s">
        <v>2</v>
      </c>
      <c r="D2276" s="4" t="s">
        <v>2</v>
      </c>
      <c r="E2276" s="5">
        <v>14.5</v>
      </c>
      <c r="F2276" s="5">
        <v>15</v>
      </c>
      <c r="G2276" s="8">
        <v>73</v>
      </c>
      <c r="H2276" s="13">
        <v>1.1774170000000002</v>
      </c>
    </row>
    <row r="2277" spans="1:8" x14ac:dyDescent="0.3">
      <c r="A2277" s="4">
        <v>20160429</v>
      </c>
      <c r="B2277" s="4">
        <v>2016</v>
      </c>
      <c r="C2277" s="4" t="s">
        <v>2</v>
      </c>
      <c r="D2277" s="4" t="s">
        <v>2</v>
      </c>
      <c r="E2277" s="5">
        <v>17.5</v>
      </c>
      <c r="F2277" s="5">
        <v>18</v>
      </c>
      <c r="G2277" s="8">
        <v>74</v>
      </c>
      <c r="H2277" s="13">
        <v>1.193546</v>
      </c>
    </row>
    <row r="2278" spans="1:8" x14ac:dyDescent="0.3">
      <c r="A2278" s="4">
        <v>20160429</v>
      </c>
      <c r="B2278" s="4">
        <v>2016</v>
      </c>
      <c r="C2278" s="4" t="s">
        <v>2</v>
      </c>
      <c r="D2278" s="4" t="s">
        <v>2</v>
      </c>
      <c r="E2278" s="5">
        <v>17</v>
      </c>
      <c r="F2278" s="5">
        <v>17</v>
      </c>
      <c r="G2278" s="8">
        <v>75</v>
      </c>
      <c r="H2278" s="13">
        <v>1.2096750000000001</v>
      </c>
    </row>
    <row r="2279" spans="1:8" x14ac:dyDescent="0.3">
      <c r="A2279" s="4">
        <v>20160429</v>
      </c>
      <c r="B2279" s="4">
        <v>2016</v>
      </c>
      <c r="C2279" s="4" t="s">
        <v>22</v>
      </c>
      <c r="D2279" s="4" t="s">
        <v>22</v>
      </c>
      <c r="E2279" s="5">
        <v>12.5</v>
      </c>
      <c r="F2279" s="5">
        <v>13</v>
      </c>
      <c r="G2279" s="8">
        <v>44</v>
      </c>
      <c r="H2279" s="13">
        <v>0.70967600000000008</v>
      </c>
    </row>
    <row r="2280" spans="1:8" x14ac:dyDescent="0.3">
      <c r="A2280" s="4">
        <v>20160429</v>
      </c>
      <c r="B2280" s="4">
        <v>2016</v>
      </c>
      <c r="C2280" s="4" t="s">
        <v>22</v>
      </c>
      <c r="D2280" s="4" t="s">
        <v>22</v>
      </c>
      <c r="E2280" s="5">
        <v>13</v>
      </c>
      <c r="F2280" s="5">
        <v>13</v>
      </c>
      <c r="G2280" s="8">
        <v>45</v>
      </c>
      <c r="H2280" s="13">
        <v>0.72580500000000003</v>
      </c>
    </row>
    <row r="2281" spans="1:8" x14ac:dyDescent="0.3">
      <c r="A2281" s="4">
        <v>20160429</v>
      </c>
      <c r="B2281" s="4">
        <v>2016</v>
      </c>
      <c r="C2281" s="4" t="s">
        <v>22</v>
      </c>
      <c r="D2281" s="4" t="s">
        <v>22</v>
      </c>
      <c r="E2281" s="5">
        <v>13</v>
      </c>
      <c r="F2281" s="5">
        <v>13</v>
      </c>
      <c r="G2281" s="8">
        <v>47</v>
      </c>
      <c r="H2281" s="13">
        <v>0.75806300000000004</v>
      </c>
    </row>
    <row r="2282" spans="1:8" x14ac:dyDescent="0.3">
      <c r="A2282" s="4">
        <v>20160429</v>
      </c>
      <c r="B2282" s="4">
        <v>2016</v>
      </c>
      <c r="C2282" s="4" t="s">
        <v>22</v>
      </c>
      <c r="D2282" s="4" t="s">
        <v>22</v>
      </c>
      <c r="E2282" s="5">
        <v>13</v>
      </c>
      <c r="F2282" s="5">
        <v>13</v>
      </c>
      <c r="G2282" s="8">
        <v>48</v>
      </c>
      <c r="H2282" s="13">
        <v>0.77419199999999999</v>
      </c>
    </row>
    <row r="2283" spans="1:8" x14ac:dyDescent="0.3">
      <c r="A2283" s="4">
        <v>20160429</v>
      </c>
      <c r="B2283" s="4">
        <v>2016</v>
      </c>
      <c r="C2283" s="4" t="s">
        <v>22</v>
      </c>
      <c r="D2283" s="4" t="s">
        <v>22</v>
      </c>
      <c r="E2283" s="5">
        <v>13.5</v>
      </c>
      <c r="F2283" s="5">
        <v>14</v>
      </c>
      <c r="G2283" s="8">
        <v>50</v>
      </c>
      <c r="H2283" s="13">
        <v>0.80645</v>
      </c>
    </row>
    <row r="2284" spans="1:8" x14ac:dyDescent="0.3">
      <c r="A2284" s="4">
        <v>20160429</v>
      </c>
      <c r="B2284" s="4">
        <v>2016</v>
      </c>
      <c r="C2284" s="4" t="s">
        <v>22</v>
      </c>
      <c r="D2284" s="4" t="s">
        <v>22</v>
      </c>
      <c r="E2284" s="5">
        <v>15</v>
      </c>
      <c r="F2284" s="5">
        <v>15</v>
      </c>
      <c r="G2284" s="8">
        <v>50</v>
      </c>
      <c r="H2284" s="13">
        <v>0.80645</v>
      </c>
    </row>
    <row r="2285" spans="1:8" x14ac:dyDescent="0.3">
      <c r="A2285" s="4">
        <v>20160429</v>
      </c>
      <c r="B2285" s="4">
        <v>2016</v>
      </c>
      <c r="C2285" s="4" t="s">
        <v>22</v>
      </c>
      <c r="D2285" s="4" t="s">
        <v>22</v>
      </c>
      <c r="E2285" s="5">
        <v>12.5</v>
      </c>
      <c r="F2285" s="5">
        <v>13</v>
      </c>
      <c r="G2285" s="8">
        <v>51</v>
      </c>
      <c r="H2285" s="13">
        <v>0.82257900000000006</v>
      </c>
    </row>
    <row r="2286" spans="1:8" x14ac:dyDescent="0.3">
      <c r="A2286" s="4">
        <v>20160429</v>
      </c>
      <c r="B2286" s="4">
        <v>2016</v>
      </c>
      <c r="C2286" s="4" t="s">
        <v>22</v>
      </c>
      <c r="D2286" s="4" t="s">
        <v>22</v>
      </c>
      <c r="E2286" s="5">
        <v>14</v>
      </c>
      <c r="F2286" s="5">
        <v>14</v>
      </c>
      <c r="G2286" s="8">
        <v>52</v>
      </c>
      <c r="H2286" s="13">
        <v>0.83870800000000001</v>
      </c>
    </row>
    <row r="2287" spans="1:8" x14ac:dyDescent="0.3">
      <c r="A2287" s="4">
        <v>20160429</v>
      </c>
      <c r="B2287" s="4">
        <v>2016</v>
      </c>
      <c r="C2287" s="4" t="s">
        <v>22</v>
      </c>
      <c r="D2287" s="4" t="s">
        <v>22</v>
      </c>
      <c r="E2287" s="5">
        <v>14</v>
      </c>
      <c r="F2287" s="5">
        <v>14</v>
      </c>
      <c r="G2287" s="8">
        <v>52</v>
      </c>
      <c r="H2287" s="13">
        <v>0.83870800000000001</v>
      </c>
    </row>
    <row r="2288" spans="1:8" x14ac:dyDescent="0.3">
      <c r="A2288" s="4">
        <v>20160429</v>
      </c>
      <c r="B2288" s="4">
        <v>2016</v>
      </c>
      <c r="C2288" s="4" t="s">
        <v>22</v>
      </c>
      <c r="D2288" s="4" t="s">
        <v>22</v>
      </c>
      <c r="E2288" s="5">
        <v>14</v>
      </c>
      <c r="F2288" s="5">
        <v>14</v>
      </c>
      <c r="G2288" s="8">
        <v>53</v>
      </c>
      <c r="H2288" s="13">
        <v>0.85483700000000007</v>
      </c>
    </row>
    <row r="2289" spans="1:8" x14ac:dyDescent="0.3">
      <c r="A2289" s="4">
        <v>20160429</v>
      </c>
      <c r="B2289" s="4">
        <v>2016</v>
      </c>
      <c r="C2289" s="4" t="s">
        <v>22</v>
      </c>
      <c r="D2289" s="4" t="s">
        <v>22</v>
      </c>
      <c r="E2289" s="5">
        <v>14</v>
      </c>
      <c r="F2289" s="5">
        <v>14</v>
      </c>
      <c r="G2289" s="8">
        <v>54</v>
      </c>
      <c r="H2289" s="13">
        <v>0.87096600000000002</v>
      </c>
    </row>
    <row r="2290" spans="1:8" x14ac:dyDescent="0.3">
      <c r="A2290" s="4">
        <v>20160429</v>
      </c>
      <c r="B2290" s="4">
        <v>2016</v>
      </c>
      <c r="C2290" s="4" t="s">
        <v>22</v>
      </c>
      <c r="D2290" s="4" t="s">
        <v>22</v>
      </c>
      <c r="E2290" s="5">
        <v>15</v>
      </c>
      <c r="F2290" s="5">
        <v>15</v>
      </c>
      <c r="G2290" s="8">
        <v>54</v>
      </c>
      <c r="H2290" s="13">
        <v>0.87096600000000002</v>
      </c>
    </row>
    <row r="2291" spans="1:8" x14ac:dyDescent="0.3">
      <c r="A2291" s="4">
        <v>20160429</v>
      </c>
      <c r="B2291" s="4">
        <v>2016</v>
      </c>
      <c r="C2291" s="4" t="s">
        <v>22</v>
      </c>
      <c r="D2291" s="4" t="s">
        <v>22</v>
      </c>
      <c r="E2291" s="5">
        <v>13</v>
      </c>
      <c r="F2291" s="5">
        <v>13</v>
      </c>
      <c r="G2291" s="8">
        <v>57</v>
      </c>
      <c r="H2291" s="13">
        <v>0.91935300000000009</v>
      </c>
    </row>
    <row r="2292" spans="1:8" x14ac:dyDescent="0.3">
      <c r="A2292" s="4">
        <v>20160429</v>
      </c>
      <c r="B2292" s="4">
        <v>2016</v>
      </c>
      <c r="C2292" s="4" t="s">
        <v>22</v>
      </c>
      <c r="D2292" s="4" t="s">
        <v>22</v>
      </c>
      <c r="E2292" s="5">
        <v>14</v>
      </c>
      <c r="F2292" s="5">
        <v>14</v>
      </c>
      <c r="G2292" s="8">
        <v>57</v>
      </c>
      <c r="H2292" s="13">
        <v>0.91935300000000009</v>
      </c>
    </row>
    <row r="2293" spans="1:8" x14ac:dyDescent="0.3">
      <c r="A2293" s="4">
        <v>20160429</v>
      </c>
      <c r="B2293" s="4">
        <v>2016</v>
      </c>
      <c r="C2293" s="4" t="s">
        <v>22</v>
      </c>
      <c r="D2293" s="4" t="s">
        <v>22</v>
      </c>
      <c r="E2293" s="5">
        <v>15</v>
      </c>
      <c r="F2293" s="5">
        <v>15</v>
      </c>
      <c r="G2293" s="8">
        <v>57</v>
      </c>
      <c r="H2293" s="13">
        <v>0.91935300000000009</v>
      </c>
    </row>
    <row r="2294" spans="1:8" x14ac:dyDescent="0.3">
      <c r="A2294" s="4">
        <v>20160429</v>
      </c>
      <c r="B2294" s="4">
        <v>2016</v>
      </c>
      <c r="C2294" s="4" t="s">
        <v>22</v>
      </c>
      <c r="D2294" s="4" t="s">
        <v>22</v>
      </c>
      <c r="E2294" s="5">
        <v>15</v>
      </c>
      <c r="F2294" s="5">
        <v>15</v>
      </c>
      <c r="G2294" s="8">
        <v>59</v>
      </c>
      <c r="H2294" s="13">
        <v>0.9516110000000001</v>
      </c>
    </row>
    <row r="2295" spans="1:8" x14ac:dyDescent="0.3">
      <c r="A2295" s="4">
        <v>20160429</v>
      </c>
      <c r="B2295" s="4">
        <v>2016</v>
      </c>
      <c r="C2295" s="4" t="s">
        <v>22</v>
      </c>
      <c r="D2295" s="4" t="s">
        <v>22</v>
      </c>
      <c r="E2295" s="5">
        <v>15</v>
      </c>
      <c r="F2295" s="5">
        <v>15</v>
      </c>
      <c r="G2295" s="8">
        <v>61</v>
      </c>
      <c r="H2295" s="13">
        <v>0.9838690000000001</v>
      </c>
    </row>
    <row r="2296" spans="1:8" x14ac:dyDescent="0.3">
      <c r="A2296" s="4">
        <v>20160429</v>
      </c>
      <c r="B2296" s="4">
        <v>2016</v>
      </c>
      <c r="C2296" s="4" t="s">
        <v>22</v>
      </c>
      <c r="D2296" s="4" t="s">
        <v>22</v>
      </c>
      <c r="E2296" s="5">
        <v>15</v>
      </c>
      <c r="F2296" s="5">
        <v>15</v>
      </c>
      <c r="G2296" s="8">
        <v>65</v>
      </c>
      <c r="H2296" s="13">
        <v>1.0483850000000001</v>
      </c>
    </row>
    <row r="2297" spans="1:8" x14ac:dyDescent="0.3">
      <c r="A2297" s="4">
        <v>20160429</v>
      </c>
      <c r="B2297" s="4">
        <v>2016</v>
      </c>
      <c r="C2297" s="4" t="s">
        <v>25</v>
      </c>
      <c r="D2297" s="4" t="s">
        <v>3</v>
      </c>
      <c r="E2297" s="5">
        <v>9</v>
      </c>
      <c r="F2297" s="5">
        <v>9</v>
      </c>
      <c r="G2297" s="8">
        <v>32</v>
      </c>
      <c r="H2297" s="13">
        <v>0.51612800000000003</v>
      </c>
    </row>
    <row r="2298" spans="1:8" x14ac:dyDescent="0.3">
      <c r="A2298" s="4">
        <v>20160429</v>
      </c>
      <c r="B2298" s="4">
        <v>2016</v>
      </c>
      <c r="C2298" s="4" t="s">
        <v>3</v>
      </c>
      <c r="D2298" s="4" t="s">
        <v>3</v>
      </c>
      <c r="E2298" s="5">
        <v>10.5</v>
      </c>
      <c r="F2298" s="5">
        <v>11</v>
      </c>
      <c r="G2298" s="8">
        <v>40</v>
      </c>
      <c r="H2298" s="13">
        <v>0.64516000000000007</v>
      </c>
    </row>
    <row r="2299" spans="1:8" x14ac:dyDescent="0.3">
      <c r="A2299" s="4">
        <v>20160429</v>
      </c>
      <c r="B2299" s="4">
        <v>2016</v>
      </c>
      <c r="C2299" s="4" t="s">
        <v>3</v>
      </c>
      <c r="D2299" s="4" t="s">
        <v>3</v>
      </c>
      <c r="E2299" s="5">
        <v>11</v>
      </c>
      <c r="F2299" s="5">
        <v>11</v>
      </c>
      <c r="G2299" s="8">
        <v>41</v>
      </c>
      <c r="H2299" s="13">
        <v>0.66128900000000002</v>
      </c>
    </row>
    <row r="2300" spans="1:8" x14ac:dyDescent="0.3">
      <c r="A2300" s="4">
        <v>20160429</v>
      </c>
      <c r="B2300" s="4">
        <v>2016</v>
      </c>
      <c r="C2300" s="4" t="s">
        <v>3</v>
      </c>
      <c r="D2300" s="4" t="s">
        <v>3</v>
      </c>
      <c r="E2300" s="5">
        <v>13</v>
      </c>
      <c r="F2300" s="5">
        <v>13</v>
      </c>
      <c r="G2300" s="8">
        <v>43</v>
      </c>
      <c r="H2300" s="13">
        <v>0.69354700000000002</v>
      </c>
    </row>
    <row r="2301" spans="1:8" x14ac:dyDescent="0.3">
      <c r="A2301" s="4">
        <v>20160429</v>
      </c>
      <c r="B2301" s="4">
        <v>2016</v>
      </c>
      <c r="C2301" s="4" t="s">
        <v>3</v>
      </c>
      <c r="D2301" s="4" t="s">
        <v>3</v>
      </c>
      <c r="E2301" s="5">
        <v>11</v>
      </c>
      <c r="F2301" s="5">
        <v>11</v>
      </c>
      <c r="G2301" s="8">
        <v>44</v>
      </c>
      <c r="H2301" s="13">
        <v>0.70967600000000008</v>
      </c>
    </row>
    <row r="2302" spans="1:8" x14ac:dyDescent="0.3">
      <c r="A2302" s="4">
        <v>20160429</v>
      </c>
      <c r="B2302" s="4">
        <v>2016</v>
      </c>
      <c r="C2302" s="4" t="s">
        <v>3</v>
      </c>
      <c r="D2302" s="4" t="s">
        <v>3</v>
      </c>
      <c r="E2302" s="5">
        <v>13</v>
      </c>
      <c r="F2302" s="5">
        <v>13</v>
      </c>
      <c r="G2302" s="8">
        <v>47</v>
      </c>
      <c r="H2302" s="13">
        <v>0.75806300000000004</v>
      </c>
    </row>
    <row r="2303" spans="1:8" x14ac:dyDescent="0.3">
      <c r="A2303" s="4">
        <v>20160429</v>
      </c>
      <c r="B2303" s="4">
        <v>2016</v>
      </c>
      <c r="C2303" s="4" t="s">
        <v>3</v>
      </c>
      <c r="D2303" s="4" t="s">
        <v>3</v>
      </c>
      <c r="E2303" s="5">
        <v>13</v>
      </c>
      <c r="F2303" s="5">
        <v>13</v>
      </c>
      <c r="G2303" s="8">
        <v>48</v>
      </c>
      <c r="H2303" s="13">
        <v>0.77419199999999999</v>
      </c>
    </row>
    <row r="2304" spans="1:8" x14ac:dyDescent="0.3">
      <c r="A2304" s="4">
        <v>20160429</v>
      </c>
      <c r="B2304" s="4">
        <v>2016</v>
      </c>
      <c r="C2304" s="4" t="s">
        <v>3</v>
      </c>
      <c r="D2304" s="4" t="s">
        <v>3</v>
      </c>
      <c r="E2304" s="5">
        <v>14</v>
      </c>
      <c r="F2304" s="5">
        <v>14</v>
      </c>
      <c r="G2304" s="8">
        <v>48</v>
      </c>
      <c r="H2304" s="13">
        <v>0.77419199999999999</v>
      </c>
    </row>
    <row r="2305" spans="1:8" x14ac:dyDescent="0.3">
      <c r="A2305" s="4">
        <v>20160429</v>
      </c>
      <c r="B2305" s="4">
        <v>2016</v>
      </c>
      <c r="C2305" s="4" t="s">
        <v>3</v>
      </c>
      <c r="D2305" s="4" t="s">
        <v>3</v>
      </c>
      <c r="E2305" s="5">
        <v>13</v>
      </c>
      <c r="F2305" s="5">
        <v>13</v>
      </c>
      <c r="G2305" s="8">
        <v>49</v>
      </c>
      <c r="H2305" s="13">
        <v>0.79032100000000005</v>
      </c>
    </row>
    <row r="2306" spans="1:8" x14ac:dyDescent="0.3">
      <c r="A2306" s="4">
        <v>20160429</v>
      </c>
      <c r="B2306" s="4">
        <v>2016</v>
      </c>
      <c r="C2306" s="4" t="s">
        <v>3</v>
      </c>
      <c r="D2306" s="4" t="s">
        <v>3</v>
      </c>
      <c r="E2306" s="5">
        <v>15</v>
      </c>
      <c r="F2306" s="5">
        <v>15</v>
      </c>
      <c r="G2306" s="8">
        <v>50</v>
      </c>
      <c r="H2306" s="13">
        <v>0.80645</v>
      </c>
    </row>
    <row r="2307" spans="1:8" x14ac:dyDescent="0.3">
      <c r="A2307" s="4">
        <v>20160429</v>
      </c>
      <c r="B2307" s="4">
        <v>2016</v>
      </c>
      <c r="C2307" s="4" t="s">
        <v>3</v>
      </c>
      <c r="D2307" s="4" t="s">
        <v>3</v>
      </c>
      <c r="E2307" s="5">
        <v>14</v>
      </c>
      <c r="F2307" s="5">
        <v>14</v>
      </c>
      <c r="G2307" s="8">
        <v>51</v>
      </c>
      <c r="H2307" s="13">
        <v>0.82257900000000006</v>
      </c>
    </row>
    <row r="2308" spans="1:8" x14ac:dyDescent="0.3">
      <c r="A2308" s="4">
        <v>20160429</v>
      </c>
      <c r="B2308" s="4">
        <v>2016</v>
      </c>
      <c r="C2308" s="4" t="s">
        <v>3</v>
      </c>
      <c r="D2308" s="4" t="s">
        <v>3</v>
      </c>
      <c r="E2308" s="5">
        <v>14</v>
      </c>
      <c r="F2308" s="5">
        <v>14</v>
      </c>
      <c r="G2308" s="8">
        <v>52</v>
      </c>
      <c r="H2308" s="13">
        <v>0.83870800000000001</v>
      </c>
    </row>
    <row r="2309" spans="1:8" x14ac:dyDescent="0.3">
      <c r="A2309" s="4">
        <v>20160429</v>
      </c>
      <c r="B2309" s="4">
        <v>2016</v>
      </c>
      <c r="C2309" s="4" t="s">
        <v>3</v>
      </c>
      <c r="D2309" s="4" t="s">
        <v>3</v>
      </c>
      <c r="E2309" s="5">
        <v>14</v>
      </c>
      <c r="F2309" s="5">
        <v>14</v>
      </c>
      <c r="G2309" s="8">
        <v>52</v>
      </c>
      <c r="H2309" s="13">
        <v>0.83870800000000001</v>
      </c>
    </row>
    <row r="2310" spans="1:8" x14ac:dyDescent="0.3">
      <c r="A2310" s="4">
        <v>20160429</v>
      </c>
      <c r="B2310" s="4">
        <v>2016</v>
      </c>
      <c r="C2310" s="4" t="s">
        <v>3</v>
      </c>
      <c r="D2310" s="4" t="s">
        <v>3</v>
      </c>
      <c r="E2310" s="5">
        <v>15</v>
      </c>
      <c r="F2310" s="5">
        <v>15</v>
      </c>
      <c r="G2310" s="8">
        <v>52</v>
      </c>
      <c r="H2310" s="13">
        <v>0.83870800000000001</v>
      </c>
    </row>
    <row r="2311" spans="1:8" x14ac:dyDescent="0.3">
      <c r="A2311" s="4">
        <v>20160429</v>
      </c>
      <c r="B2311" s="4">
        <v>2016</v>
      </c>
      <c r="C2311" s="4" t="s">
        <v>3</v>
      </c>
      <c r="D2311" s="4" t="s">
        <v>3</v>
      </c>
      <c r="E2311" s="5">
        <v>14</v>
      </c>
      <c r="F2311" s="5">
        <v>14</v>
      </c>
      <c r="G2311" s="8">
        <v>53</v>
      </c>
      <c r="H2311" s="13">
        <v>0.85483700000000007</v>
      </c>
    </row>
    <row r="2312" spans="1:8" x14ac:dyDescent="0.3">
      <c r="A2312" s="4">
        <v>20160429</v>
      </c>
      <c r="B2312" s="4">
        <v>2016</v>
      </c>
      <c r="C2312" s="4" t="s">
        <v>3</v>
      </c>
      <c r="D2312" s="4" t="s">
        <v>3</v>
      </c>
      <c r="E2312" s="5">
        <v>15</v>
      </c>
      <c r="F2312" s="5">
        <v>15</v>
      </c>
      <c r="G2312" s="8">
        <v>53</v>
      </c>
      <c r="H2312" s="13">
        <v>0.85483700000000007</v>
      </c>
    </row>
    <row r="2313" spans="1:8" x14ac:dyDescent="0.3">
      <c r="A2313" s="4">
        <v>20160429</v>
      </c>
      <c r="B2313" s="4">
        <v>2016</v>
      </c>
      <c r="C2313" s="4" t="s">
        <v>3</v>
      </c>
      <c r="D2313" s="4" t="s">
        <v>3</v>
      </c>
      <c r="E2313" s="5">
        <v>14</v>
      </c>
      <c r="F2313" s="5">
        <v>14</v>
      </c>
      <c r="G2313" s="8">
        <v>54</v>
      </c>
      <c r="H2313" s="13">
        <v>0.87096600000000002</v>
      </c>
    </row>
    <row r="2314" spans="1:8" x14ac:dyDescent="0.3">
      <c r="A2314" s="4">
        <v>20160429</v>
      </c>
      <c r="B2314" s="4">
        <v>2016</v>
      </c>
      <c r="C2314" s="4" t="s">
        <v>3</v>
      </c>
      <c r="D2314" s="4" t="s">
        <v>3</v>
      </c>
      <c r="E2314" s="5">
        <v>14</v>
      </c>
      <c r="F2314" s="5">
        <v>14</v>
      </c>
      <c r="G2314" s="8">
        <v>54</v>
      </c>
      <c r="H2314" s="13">
        <v>0.87096600000000002</v>
      </c>
    </row>
    <row r="2315" spans="1:8" x14ac:dyDescent="0.3">
      <c r="A2315" s="4">
        <v>20160429</v>
      </c>
      <c r="B2315" s="4">
        <v>2016</v>
      </c>
      <c r="C2315" s="4" t="s">
        <v>3</v>
      </c>
      <c r="D2315" s="4" t="s">
        <v>3</v>
      </c>
      <c r="E2315" s="5">
        <v>15</v>
      </c>
      <c r="F2315" s="5">
        <v>15</v>
      </c>
      <c r="G2315" s="8">
        <v>55</v>
      </c>
      <c r="H2315" s="13">
        <v>0.88709500000000008</v>
      </c>
    </row>
    <row r="2316" spans="1:8" x14ac:dyDescent="0.3">
      <c r="A2316" s="4">
        <v>20160429</v>
      </c>
      <c r="B2316" s="4">
        <v>2016</v>
      </c>
      <c r="C2316" s="4" t="s">
        <v>3</v>
      </c>
      <c r="D2316" s="4" t="s">
        <v>3</v>
      </c>
      <c r="E2316" s="5">
        <v>15</v>
      </c>
      <c r="F2316" s="5">
        <v>15</v>
      </c>
      <c r="G2316" s="8">
        <v>55</v>
      </c>
      <c r="H2316" s="13">
        <v>0.88709500000000008</v>
      </c>
    </row>
    <row r="2317" spans="1:8" x14ac:dyDescent="0.3">
      <c r="A2317" s="4">
        <v>20160429</v>
      </c>
      <c r="B2317" s="4">
        <v>2016</v>
      </c>
      <c r="C2317" s="4" t="s">
        <v>3</v>
      </c>
      <c r="D2317" s="4" t="s">
        <v>3</v>
      </c>
      <c r="E2317" s="5">
        <v>16</v>
      </c>
      <c r="F2317" s="5">
        <v>16</v>
      </c>
      <c r="G2317" s="8">
        <v>55</v>
      </c>
      <c r="H2317" s="13">
        <v>0.88709500000000008</v>
      </c>
    </row>
    <row r="2318" spans="1:8" x14ac:dyDescent="0.3">
      <c r="A2318" s="4">
        <v>20160429</v>
      </c>
      <c r="B2318" s="4">
        <v>2016</v>
      </c>
      <c r="C2318" s="4" t="s">
        <v>3</v>
      </c>
      <c r="D2318" s="4" t="s">
        <v>3</v>
      </c>
      <c r="E2318" s="5">
        <v>15</v>
      </c>
      <c r="F2318" s="5">
        <v>15</v>
      </c>
      <c r="G2318" s="8">
        <v>56</v>
      </c>
      <c r="H2318" s="13">
        <v>0.90322400000000003</v>
      </c>
    </row>
    <row r="2319" spans="1:8" x14ac:dyDescent="0.3">
      <c r="A2319" s="4">
        <v>20160429</v>
      </c>
      <c r="B2319" s="4">
        <v>2016</v>
      </c>
      <c r="C2319" s="4" t="s">
        <v>3</v>
      </c>
      <c r="D2319" s="4" t="s">
        <v>3</v>
      </c>
      <c r="E2319" s="5">
        <v>15</v>
      </c>
      <c r="F2319" s="5">
        <v>15</v>
      </c>
      <c r="G2319" s="8">
        <v>56</v>
      </c>
      <c r="H2319" s="13">
        <v>0.90322400000000003</v>
      </c>
    </row>
    <row r="2320" spans="1:8" x14ac:dyDescent="0.3">
      <c r="A2320" s="4">
        <v>20160429</v>
      </c>
      <c r="B2320" s="4">
        <v>2016</v>
      </c>
      <c r="C2320" s="4" t="s">
        <v>3</v>
      </c>
      <c r="D2320" s="4" t="s">
        <v>3</v>
      </c>
      <c r="E2320" s="5">
        <v>15</v>
      </c>
      <c r="F2320" s="5">
        <v>15</v>
      </c>
      <c r="G2320" s="8">
        <v>56</v>
      </c>
      <c r="H2320" s="13">
        <v>0.90322400000000003</v>
      </c>
    </row>
    <row r="2321" spans="1:8" x14ac:dyDescent="0.3">
      <c r="A2321" s="4">
        <v>20160429</v>
      </c>
      <c r="B2321" s="4">
        <v>2016</v>
      </c>
      <c r="C2321" s="4" t="s">
        <v>3</v>
      </c>
      <c r="D2321" s="4" t="s">
        <v>3</v>
      </c>
      <c r="E2321" s="5">
        <v>15</v>
      </c>
      <c r="F2321" s="5">
        <v>15</v>
      </c>
      <c r="G2321" s="8">
        <v>56</v>
      </c>
      <c r="H2321" s="13">
        <v>0.90322400000000003</v>
      </c>
    </row>
    <row r="2322" spans="1:8" x14ac:dyDescent="0.3">
      <c r="A2322" s="4">
        <v>20160429</v>
      </c>
      <c r="B2322" s="4">
        <v>2016</v>
      </c>
      <c r="C2322" s="4" t="s">
        <v>3</v>
      </c>
      <c r="D2322" s="4" t="s">
        <v>3</v>
      </c>
      <c r="G2322" s="8">
        <v>56</v>
      </c>
      <c r="H2322" s="13">
        <v>0.90322400000000003</v>
      </c>
    </row>
    <row r="2323" spans="1:8" x14ac:dyDescent="0.3">
      <c r="A2323" s="4">
        <v>20160429</v>
      </c>
      <c r="B2323" s="4">
        <v>2016</v>
      </c>
      <c r="C2323" s="4" t="s">
        <v>3</v>
      </c>
      <c r="D2323" s="4" t="s">
        <v>3</v>
      </c>
      <c r="E2323" s="5">
        <v>15</v>
      </c>
      <c r="F2323" s="5">
        <v>15</v>
      </c>
      <c r="G2323" s="8">
        <v>57</v>
      </c>
      <c r="H2323" s="13">
        <v>0.91935300000000009</v>
      </c>
    </row>
    <row r="2324" spans="1:8" x14ac:dyDescent="0.3">
      <c r="A2324" s="4">
        <v>20160429</v>
      </c>
      <c r="B2324" s="4">
        <v>2016</v>
      </c>
      <c r="C2324" s="4" t="s">
        <v>3</v>
      </c>
      <c r="D2324" s="4" t="s">
        <v>3</v>
      </c>
      <c r="E2324" s="5">
        <v>15</v>
      </c>
      <c r="F2324" s="5">
        <v>15</v>
      </c>
      <c r="G2324" s="8">
        <v>58</v>
      </c>
      <c r="H2324" s="13">
        <v>0.93548200000000004</v>
      </c>
    </row>
    <row r="2325" spans="1:8" x14ac:dyDescent="0.3">
      <c r="A2325" s="4">
        <v>20160429</v>
      </c>
      <c r="B2325" s="4">
        <v>2016</v>
      </c>
      <c r="C2325" s="4" t="s">
        <v>3</v>
      </c>
      <c r="D2325" s="4" t="s">
        <v>3</v>
      </c>
      <c r="E2325" s="5">
        <v>15</v>
      </c>
      <c r="F2325" s="5">
        <v>15</v>
      </c>
      <c r="G2325" s="8">
        <v>58</v>
      </c>
      <c r="H2325" s="13">
        <v>0.93548200000000004</v>
      </c>
    </row>
    <row r="2326" spans="1:8" x14ac:dyDescent="0.3">
      <c r="A2326" s="4">
        <v>20160429</v>
      </c>
      <c r="B2326" s="4">
        <v>2016</v>
      </c>
      <c r="C2326" s="4" t="s">
        <v>3</v>
      </c>
      <c r="D2326" s="4" t="s">
        <v>3</v>
      </c>
      <c r="E2326" s="5">
        <v>14.5</v>
      </c>
      <c r="F2326" s="5">
        <v>15</v>
      </c>
      <c r="G2326" s="8">
        <v>58</v>
      </c>
      <c r="H2326" s="13">
        <v>0.93548200000000004</v>
      </c>
    </row>
    <row r="2327" spans="1:8" x14ac:dyDescent="0.3">
      <c r="A2327" s="4">
        <v>20160429</v>
      </c>
      <c r="B2327" s="4">
        <v>2016</v>
      </c>
      <c r="C2327" s="4" t="s">
        <v>3</v>
      </c>
      <c r="D2327" s="4" t="s">
        <v>3</v>
      </c>
      <c r="E2327" s="5">
        <v>15</v>
      </c>
      <c r="F2327" s="5">
        <v>15</v>
      </c>
      <c r="G2327" s="8">
        <v>58</v>
      </c>
      <c r="H2327" s="13">
        <v>0.93548200000000004</v>
      </c>
    </row>
    <row r="2328" spans="1:8" x14ac:dyDescent="0.3">
      <c r="A2328" s="4">
        <v>20160429</v>
      </c>
      <c r="B2328" s="4">
        <v>2016</v>
      </c>
      <c r="C2328" s="4" t="s">
        <v>3</v>
      </c>
      <c r="D2328" s="4" t="s">
        <v>3</v>
      </c>
      <c r="E2328" s="5">
        <v>16</v>
      </c>
      <c r="F2328" s="5">
        <v>16</v>
      </c>
      <c r="G2328" s="8">
        <v>58</v>
      </c>
      <c r="H2328" s="13">
        <v>0.93548200000000004</v>
      </c>
    </row>
    <row r="2329" spans="1:8" x14ac:dyDescent="0.3">
      <c r="A2329" s="4">
        <v>20160429</v>
      </c>
      <c r="B2329" s="4">
        <v>2016</v>
      </c>
      <c r="C2329" s="4" t="s">
        <v>3</v>
      </c>
      <c r="D2329" s="4" t="s">
        <v>3</v>
      </c>
      <c r="E2329" s="5">
        <v>15</v>
      </c>
      <c r="F2329" s="5">
        <v>15</v>
      </c>
      <c r="G2329" s="8">
        <v>59</v>
      </c>
      <c r="H2329" s="13">
        <v>0.9516110000000001</v>
      </c>
    </row>
    <row r="2330" spans="1:8" x14ac:dyDescent="0.3">
      <c r="A2330" s="4">
        <v>20160429</v>
      </c>
      <c r="B2330" s="4">
        <v>2016</v>
      </c>
      <c r="C2330" s="4" t="s">
        <v>3</v>
      </c>
      <c r="D2330" s="4" t="s">
        <v>3</v>
      </c>
      <c r="E2330" s="5">
        <v>16</v>
      </c>
      <c r="F2330" s="5">
        <v>16</v>
      </c>
      <c r="G2330" s="8">
        <v>59</v>
      </c>
      <c r="H2330" s="13">
        <v>0.9516110000000001</v>
      </c>
    </row>
    <row r="2331" spans="1:8" x14ac:dyDescent="0.3">
      <c r="A2331" s="4">
        <v>20160429</v>
      </c>
      <c r="B2331" s="4">
        <v>2016</v>
      </c>
      <c r="C2331" s="4" t="s">
        <v>3</v>
      </c>
      <c r="D2331" s="4" t="s">
        <v>3</v>
      </c>
      <c r="E2331" s="5">
        <v>14</v>
      </c>
      <c r="F2331" s="5">
        <v>14</v>
      </c>
      <c r="G2331" s="8">
        <v>60</v>
      </c>
      <c r="H2331" s="13">
        <v>0.96774000000000004</v>
      </c>
    </row>
    <row r="2332" spans="1:8" x14ac:dyDescent="0.3">
      <c r="A2332" s="4">
        <v>20160429</v>
      </c>
      <c r="B2332" s="4">
        <v>2016</v>
      </c>
      <c r="C2332" s="4" t="s">
        <v>3</v>
      </c>
      <c r="D2332" s="4" t="s">
        <v>3</v>
      </c>
      <c r="E2332" s="5">
        <v>15</v>
      </c>
      <c r="F2332" s="5">
        <v>15</v>
      </c>
      <c r="G2332" s="8">
        <v>60</v>
      </c>
      <c r="H2332" s="13">
        <v>0.96774000000000004</v>
      </c>
    </row>
    <row r="2333" spans="1:8" x14ac:dyDescent="0.3">
      <c r="A2333" s="4">
        <v>20160429</v>
      </c>
      <c r="B2333" s="4">
        <v>2016</v>
      </c>
      <c r="C2333" s="4" t="s">
        <v>3</v>
      </c>
      <c r="D2333" s="4" t="s">
        <v>3</v>
      </c>
      <c r="E2333" s="5">
        <v>16</v>
      </c>
      <c r="F2333" s="5">
        <v>16</v>
      </c>
      <c r="G2333" s="8">
        <v>60</v>
      </c>
      <c r="H2333" s="13">
        <v>0.96774000000000004</v>
      </c>
    </row>
    <row r="2334" spans="1:8" x14ac:dyDescent="0.3">
      <c r="A2334" s="4">
        <v>20160429</v>
      </c>
      <c r="B2334" s="4">
        <v>2016</v>
      </c>
      <c r="C2334" s="4" t="s">
        <v>3</v>
      </c>
      <c r="D2334" s="4" t="s">
        <v>3</v>
      </c>
      <c r="E2334" s="5">
        <v>16</v>
      </c>
      <c r="F2334" s="5">
        <v>16</v>
      </c>
      <c r="G2334" s="8">
        <v>61</v>
      </c>
      <c r="H2334" s="13">
        <v>0.9838690000000001</v>
      </c>
    </row>
    <row r="2335" spans="1:8" x14ac:dyDescent="0.3">
      <c r="A2335" s="4">
        <v>20160429</v>
      </c>
      <c r="B2335" s="4">
        <v>2016</v>
      </c>
      <c r="C2335" s="4" t="s">
        <v>3</v>
      </c>
      <c r="D2335" s="4" t="s">
        <v>3</v>
      </c>
      <c r="E2335" s="5">
        <v>16</v>
      </c>
      <c r="F2335" s="5">
        <v>16</v>
      </c>
      <c r="G2335" s="8">
        <v>62</v>
      </c>
      <c r="H2335" s="13">
        <v>0.99999800000000005</v>
      </c>
    </row>
    <row r="2336" spans="1:8" x14ac:dyDescent="0.3">
      <c r="A2336" s="4">
        <v>20160429</v>
      </c>
      <c r="B2336" s="4">
        <v>2016</v>
      </c>
      <c r="C2336" s="4" t="s">
        <v>3</v>
      </c>
      <c r="D2336" s="4" t="s">
        <v>3</v>
      </c>
      <c r="E2336" s="5">
        <v>16</v>
      </c>
      <c r="F2336" s="5">
        <v>16</v>
      </c>
      <c r="G2336" s="8">
        <v>62</v>
      </c>
      <c r="H2336" s="13">
        <v>0.99999800000000005</v>
      </c>
    </row>
    <row r="2337" spans="1:8" x14ac:dyDescent="0.3">
      <c r="A2337" s="4">
        <v>20160429</v>
      </c>
      <c r="B2337" s="4">
        <v>2016</v>
      </c>
      <c r="C2337" s="4" t="s">
        <v>3</v>
      </c>
      <c r="D2337" s="4" t="s">
        <v>3</v>
      </c>
      <c r="E2337" s="5">
        <v>15</v>
      </c>
      <c r="F2337" s="5">
        <v>15</v>
      </c>
      <c r="G2337" s="8">
        <v>63</v>
      </c>
      <c r="H2337" s="13">
        <v>1.016127</v>
      </c>
    </row>
    <row r="2338" spans="1:8" x14ac:dyDescent="0.3">
      <c r="A2338" s="4">
        <v>20160429</v>
      </c>
      <c r="B2338" s="4">
        <v>2016</v>
      </c>
      <c r="C2338" s="4" t="s">
        <v>3</v>
      </c>
      <c r="D2338" s="4" t="s">
        <v>3</v>
      </c>
      <c r="E2338" s="5">
        <v>15</v>
      </c>
      <c r="F2338" s="5">
        <v>15</v>
      </c>
      <c r="G2338" s="8">
        <v>63</v>
      </c>
      <c r="H2338" s="13">
        <v>1.016127</v>
      </c>
    </row>
    <row r="2339" spans="1:8" x14ac:dyDescent="0.3">
      <c r="A2339" s="4">
        <v>20160429</v>
      </c>
      <c r="B2339" s="4">
        <v>2016</v>
      </c>
      <c r="C2339" s="4" t="s">
        <v>3</v>
      </c>
      <c r="D2339" s="4" t="s">
        <v>3</v>
      </c>
      <c r="E2339" s="5">
        <v>16</v>
      </c>
      <c r="F2339" s="5">
        <v>16</v>
      </c>
      <c r="G2339" s="8">
        <v>63</v>
      </c>
      <c r="H2339" s="13">
        <v>1.016127</v>
      </c>
    </row>
    <row r="2340" spans="1:8" x14ac:dyDescent="0.3">
      <c r="A2340" s="4">
        <v>20160429</v>
      </c>
      <c r="B2340" s="4">
        <v>2016</v>
      </c>
      <c r="C2340" s="4" t="s">
        <v>3</v>
      </c>
      <c r="D2340" s="4" t="s">
        <v>3</v>
      </c>
      <c r="E2340" s="5">
        <v>15.5</v>
      </c>
      <c r="F2340" s="5">
        <v>16</v>
      </c>
      <c r="G2340" s="8">
        <v>64</v>
      </c>
      <c r="H2340" s="13">
        <v>1.0322560000000001</v>
      </c>
    </row>
    <row r="2341" spans="1:8" x14ac:dyDescent="0.3">
      <c r="A2341" s="4">
        <v>20160429</v>
      </c>
      <c r="B2341" s="4">
        <v>2016</v>
      </c>
      <c r="C2341" s="4" t="s">
        <v>3</v>
      </c>
      <c r="D2341" s="4" t="s">
        <v>3</v>
      </c>
      <c r="E2341" s="5">
        <v>15</v>
      </c>
      <c r="F2341" s="5">
        <v>15</v>
      </c>
      <c r="G2341" s="8">
        <v>65</v>
      </c>
      <c r="H2341" s="13">
        <v>1.0483850000000001</v>
      </c>
    </row>
    <row r="2342" spans="1:8" x14ac:dyDescent="0.3">
      <c r="A2342" s="4">
        <v>20160429</v>
      </c>
      <c r="B2342" s="4">
        <v>2016</v>
      </c>
      <c r="C2342" s="4" t="s">
        <v>3</v>
      </c>
      <c r="D2342" s="4" t="s">
        <v>3</v>
      </c>
      <c r="E2342" s="5">
        <v>16</v>
      </c>
      <c r="F2342" s="5">
        <v>16</v>
      </c>
      <c r="G2342" s="8">
        <v>65</v>
      </c>
      <c r="H2342" s="13">
        <v>1.0483850000000001</v>
      </c>
    </row>
    <row r="2343" spans="1:8" x14ac:dyDescent="0.3">
      <c r="A2343" s="4">
        <v>20160429</v>
      </c>
      <c r="B2343" s="4">
        <v>2016</v>
      </c>
      <c r="C2343" s="4" t="s">
        <v>3</v>
      </c>
      <c r="D2343" s="4" t="s">
        <v>3</v>
      </c>
      <c r="E2343" s="5">
        <v>17</v>
      </c>
      <c r="F2343" s="5">
        <v>17</v>
      </c>
      <c r="G2343" s="8">
        <v>66</v>
      </c>
      <c r="H2343" s="13">
        <v>1.064514</v>
      </c>
    </row>
    <row r="2344" spans="1:8" x14ac:dyDescent="0.3">
      <c r="A2344" s="4">
        <v>20160429</v>
      </c>
      <c r="B2344" s="4">
        <v>2016</v>
      </c>
      <c r="C2344" s="4" t="s">
        <v>3</v>
      </c>
      <c r="D2344" s="4" t="s">
        <v>3</v>
      </c>
      <c r="E2344" s="5">
        <v>16</v>
      </c>
      <c r="F2344" s="5">
        <v>16</v>
      </c>
      <c r="G2344" s="8">
        <v>67</v>
      </c>
      <c r="H2344" s="13">
        <v>1.080643</v>
      </c>
    </row>
    <row r="2345" spans="1:8" x14ac:dyDescent="0.3">
      <c r="A2345" s="4">
        <v>20160429</v>
      </c>
      <c r="B2345" s="4">
        <v>2016</v>
      </c>
      <c r="C2345" s="4" t="s">
        <v>3</v>
      </c>
      <c r="D2345" s="4" t="s">
        <v>3</v>
      </c>
      <c r="E2345" s="5">
        <v>17</v>
      </c>
      <c r="F2345" s="5">
        <v>17</v>
      </c>
      <c r="G2345" s="8">
        <v>67</v>
      </c>
      <c r="H2345" s="13">
        <v>1.080643</v>
      </c>
    </row>
    <row r="2346" spans="1:8" x14ac:dyDescent="0.3">
      <c r="A2346" s="4">
        <v>20160429</v>
      </c>
      <c r="B2346" s="4">
        <v>2016</v>
      </c>
      <c r="C2346" s="4" t="s">
        <v>3</v>
      </c>
      <c r="D2346" s="4" t="s">
        <v>3</v>
      </c>
      <c r="E2346" s="5">
        <v>18</v>
      </c>
      <c r="F2346" s="5">
        <v>18</v>
      </c>
      <c r="G2346" s="8">
        <v>67</v>
      </c>
      <c r="H2346" s="13">
        <v>1.080643</v>
      </c>
    </row>
    <row r="2347" spans="1:8" x14ac:dyDescent="0.3">
      <c r="A2347" s="4">
        <v>20160429</v>
      </c>
      <c r="B2347" s="4">
        <v>2016</v>
      </c>
      <c r="C2347" s="4" t="s">
        <v>3</v>
      </c>
      <c r="D2347" s="4" t="s">
        <v>3</v>
      </c>
      <c r="E2347" s="5">
        <v>15</v>
      </c>
      <c r="F2347" s="5">
        <v>15</v>
      </c>
      <c r="G2347" s="8">
        <v>68</v>
      </c>
      <c r="H2347" s="13">
        <v>1.0967720000000001</v>
      </c>
    </row>
    <row r="2348" spans="1:8" x14ac:dyDescent="0.3">
      <c r="A2348" s="4">
        <v>20160429</v>
      </c>
      <c r="B2348" s="4">
        <v>2016</v>
      </c>
      <c r="C2348" s="4" t="s">
        <v>3</v>
      </c>
      <c r="D2348" s="4" t="s">
        <v>3</v>
      </c>
      <c r="E2348" s="5">
        <v>16</v>
      </c>
      <c r="F2348" s="5">
        <v>16</v>
      </c>
      <c r="G2348" s="8">
        <v>68</v>
      </c>
      <c r="H2348" s="13">
        <v>1.0967720000000001</v>
      </c>
    </row>
    <row r="2349" spans="1:8" x14ac:dyDescent="0.3">
      <c r="A2349" s="4">
        <v>20160429</v>
      </c>
      <c r="B2349" s="4">
        <v>2016</v>
      </c>
      <c r="C2349" s="4" t="s">
        <v>3</v>
      </c>
      <c r="D2349" s="4" t="s">
        <v>3</v>
      </c>
      <c r="E2349" s="5">
        <v>16</v>
      </c>
      <c r="F2349" s="5">
        <v>16</v>
      </c>
      <c r="G2349" s="8">
        <v>68</v>
      </c>
      <c r="H2349" s="13">
        <v>1.0967720000000001</v>
      </c>
    </row>
    <row r="2350" spans="1:8" x14ac:dyDescent="0.3">
      <c r="A2350" s="4">
        <v>20160429</v>
      </c>
      <c r="B2350" s="4">
        <v>2016</v>
      </c>
      <c r="C2350" s="4" t="s">
        <v>3</v>
      </c>
      <c r="D2350" s="4" t="s">
        <v>3</v>
      </c>
      <c r="E2350" s="5">
        <v>15.5</v>
      </c>
      <c r="F2350" s="5">
        <v>16</v>
      </c>
      <c r="G2350" s="8">
        <v>68</v>
      </c>
      <c r="H2350" s="13">
        <v>1.0967720000000001</v>
      </c>
    </row>
    <row r="2351" spans="1:8" x14ac:dyDescent="0.3">
      <c r="A2351" s="4">
        <v>20160429</v>
      </c>
      <c r="B2351" s="4">
        <v>2016</v>
      </c>
      <c r="C2351" s="4" t="s">
        <v>3</v>
      </c>
      <c r="D2351" s="4" t="s">
        <v>3</v>
      </c>
      <c r="E2351" s="5">
        <v>17</v>
      </c>
      <c r="F2351" s="5">
        <v>17</v>
      </c>
      <c r="G2351" s="8">
        <v>68</v>
      </c>
      <c r="H2351" s="13">
        <v>1.0967720000000001</v>
      </c>
    </row>
    <row r="2352" spans="1:8" x14ac:dyDescent="0.3">
      <c r="A2352" s="4">
        <v>20160429</v>
      </c>
      <c r="B2352" s="4">
        <v>2016</v>
      </c>
      <c r="C2352" s="4" t="s">
        <v>3</v>
      </c>
      <c r="D2352" s="4" t="s">
        <v>3</v>
      </c>
      <c r="E2352" s="5">
        <v>17.5</v>
      </c>
      <c r="F2352" s="5">
        <v>18</v>
      </c>
      <c r="G2352" s="8">
        <v>69</v>
      </c>
      <c r="H2352" s="13">
        <v>1.1129010000000001</v>
      </c>
    </row>
    <row r="2353" spans="1:8" x14ac:dyDescent="0.3">
      <c r="A2353" s="4">
        <v>20160429</v>
      </c>
      <c r="B2353" s="4">
        <v>2016</v>
      </c>
      <c r="C2353" s="4" t="s">
        <v>3</v>
      </c>
      <c r="D2353" s="4" t="s">
        <v>3</v>
      </c>
      <c r="E2353" s="5">
        <v>17</v>
      </c>
      <c r="F2353" s="5">
        <v>17</v>
      </c>
      <c r="G2353" s="8">
        <v>70</v>
      </c>
      <c r="H2353" s="13">
        <v>1.12903</v>
      </c>
    </row>
    <row r="2354" spans="1:8" x14ac:dyDescent="0.3">
      <c r="A2354" s="4">
        <v>20160429</v>
      </c>
      <c r="B2354" s="4">
        <v>2016</v>
      </c>
      <c r="C2354" s="4" t="s">
        <v>3</v>
      </c>
      <c r="D2354" s="4" t="s">
        <v>3</v>
      </c>
      <c r="E2354" s="5">
        <v>19</v>
      </c>
      <c r="F2354" s="5">
        <v>19</v>
      </c>
      <c r="G2354" s="8">
        <v>70</v>
      </c>
      <c r="H2354" s="13">
        <v>1.12903</v>
      </c>
    </row>
    <row r="2355" spans="1:8" x14ac:dyDescent="0.3">
      <c r="A2355" s="4">
        <v>20160429</v>
      </c>
      <c r="B2355" s="4">
        <v>2016</v>
      </c>
      <c r="C2355" s="4" t="s">
        <v>3</v>
      </c>
      <c r="D2355" s="4" t="s">
        <v>3</v>
      </c>
      <c r="E2355" s="5">
        <v>16</v>
      </c>
      <c r="F2355" s="5">
        <v>16</v>
      </c>
      <c r="G2355" s="8">
        <v>71</v>
      </c>
      <c r="H2355" s="13">
        <v>1.145159</v>
      </c>
    </row>
    <row r="2356" spans="1:8" x14ac:dyDescent="0.3">
      <c r="A2356" s="4">
        <v>20160429</v>
      </c>
      <c r="B2356" s="4">
        <v>2016</v>
      </c>
      <c r="C2356" s="4" t="s">
        <v>3</v>
      </c>
      <c r="D2356" s="4" t="s">
        <v>3</v>
      </c>
      <c r="E2356" s="5">
        <v>17</v>
      </c>
      <c r="F2356" s="5">
        <v>17</v>
      </c>
      <c r="G2356" s="8">
        <v>71</v>
      </c>
      <c r="H2356" s="13">
        <v>1.145159</v>
      </c>
    </row>
    <row r="2357" spans="1:8" x14ac:dyDescent="0.3">
      <c r="A2357" s="4">
        <v>20160429</v>
      </c>
      <c r="B2357" s="4">
        <v>2016</v>
      </c>
      <c r="C2357" s="4" t="s">
        <v>3</v>
      </c>
      <c r="D2357" s="4" t="s">
        <v>3</v>
      </c>
      <c r="E2357" s="5">
        <v>17</v>
      </c>
      <c r="F2357" s="5">
        <v>17</v>
      </c>
      <c r="G2357" s="8">
        <v>71</v>
      </c>
      <c r="H2357" s="13">
        <v>1.145159</v>
      </c>
    </row>
    <row r="2358" spans="1:8" x14ac:dyDescent="0.3">
      <c r="A2358" s="4">
        <v>20160429</v>
      </c>
      <c r="B2358" s="4">
        <v>2016</v>
      </c>
      <c r="C2358" s="4" t="s">
        <v>3</v>
      </c>
      <c r="D2358" s="4" t="s">
        <v>3</v>
      </c>
      <c r="E2358" s="5">
        <v>18</v>
      </c>
      <c r="F2358" s="5">
        <v>18</v>
      </c>
      <c r="G2358" s="8">
        <v>71</v>
      </c>
      <c r="H2358" s="13">
        <v>1.145159</v>
      </c>
    </row>
    <row r="2359" spans="1:8" x14ac:dyDescent="0.3">
      <c r="A2359" s="4">
        <v>20160429</v>
      </c>
      <c r="B2359" s="4">
        <v>2016</v>
      </c>
      <c r="C2359" s="4" t="s">
        <v>3</v>
      </c>
      <c r="D2359" s="4" t="s">
        <v>3</v>
      </c>
      <c r="E2359" s="5">
        <v>19</v>
      </c>
      <c r="F2359" s="5">
        <v>19</v>
      </c>
      <c r="G2359" s="8">
        <v>71</v>
      </c>
      <c r="H2359" s="13">
        <v>1.145159</v>
      </c>
    </row>
    <row r="2360" spans="1:8" x14ac:dyDescent="0.3">
      <c r="A2360" s="4">
        <v>20160429</v>
      </c>
      <c r="B2360" s="4">
        <v>2016</v>
      </c>
      <c r="C2360" s="4" t="s">
        <v>3</v>
      </c>
      <c r="D2360" s="4" t="s">
        <v>3</v>
      </c>
      <c r="E2360" s="5">
        <v>18</v>
      </c>
      <c r="F2360" s="5">
        <v>18</v>
      </c>
      <c r="G2360" s="8">
        <v>72</v>
      </c>
      <c r="H2360" s="13">
        <v>1.1612880000000001</v>
      </c>
    </row>
    <row r="2361" spans="1:8" x14ac:dyDescent="0.3">
      <c r="A2361" s="4">
        <v>20160429</v>
      </c>
      <c r="B2361" s="4">
        <v>2016</v>
      </c>
      <c r="C2361" s="4" t="s">
        <v>3</v>
      </c>
      <c r="D2361" s="4" t="s">
        <v>3</v>
      </c>
      <c r="E2361" s="5">
        <v>18</v>
      </c>
      <c r="F2361" s="5">
        <v>18</v>
      </c>
      <c r="G2361" s="8">
        <v>73</v>
      </c>
      <c r="H2361" s="13">
        <v>1.1774170000000002</v>
      </c>
    </row>
    <row r="2362" spans="1:8" x14ac:dyDescent="0.3">
      <c r="A2362" s="4">
        <v>20160429</v>
      </c>
      <c r="B2362" s="4">
        <v>2016</v>
      </c>
      <c r="C2362" s="4" t="s">
        <v>3</v>
      </c>
      <c r="D2362" s="4" t="s">
        <v>3</v>
      </c>
      <c r="E2362" s="5">
        <v>17</v>
      </c>
      <c r="F2362" s="5">
        <v>17</v>
      </c>
      <c r="G2362" s="8">
        <v>75</v>
      </c>
      <c r="H2362" s="13">
        <v>1.2096750000000001</v>
      </c>
    </row>
    <row r="2363" spans="1:8" x14ac:dyDescent="0.3">
      <c r="A2363" s="4">
        <v>20160429</v>
      </c>
      <c r="B2363" s="4">
        <v>2016</v>
      </c>
      <c r="C2363" s="4" t="s">
        <v>3</v>
      </c>
      <c r="D2363" s="4" t="s">
        <v>3</v>
      </c>
      <c r="E2363" s="5">
        <v>18</v>
      </c>
      <c r="F2363" s="5">
        <v>18</v>
      </c>
      <c r="G2363" s="8">
        <v>76</v>
      </c>
      <c r="H2363" s="13">
        <v>1.2258040000000001</v>
      </c>
    </row>
    <row r="2364" spans="1:8" x14ac:dyDescent="0.3">
      <c r="A2364" s="4">
        <v>20160429</v>
      </c>
      <c r="B2364" s="4">
        <v>2016</v>
      </c>
      <c r="C2364" s="4" t="s">
        <v>3</v>
      </c>
      <c r="D2364" s="4" t="s">
        <v>3</v>
      </c>
      <c r="E2364" s="5">
        <v>18</v>
      </c>
      <c r="F2364" s="5">
        <v>18</v>
      </c>
      <c r="G2364" s="8">
        <v>78</v>
      </c>
      <c r="H2364" s="13">
        <v>1.258062</v>
      </c>
    </row>
    <row r="2365" spans="1:8" x14ac:dyDescent="0.3">
      <c r="A2365" s="4">
        <v>20160429</v>
      </c>
      <c r="B2365" s="4">
        <v>2016</v>
      </c>
      <c r="C2365" s="4" t="s">
        <v>3</v>
      </c>
      <c r="D2365" s="4" t="s">
        <v>3</v>
      </c>
      <c r="E2365" s="5">
        <v>17</v>
      </c>
      <c r="F2365" s="5">
        <v>17</v>
      </c>
      <c r="G2365" s="8">
        <v>79</v>
      </c>
      <c r="H2365" s="13">
        <v>1.2741910000000001</v>
      </c>
    </row>
    <row r="2366" spans="1:8" x14ac:dyDescent="0.3">
      <c r="A2366" s="4">
        <v>20160626</v>
      </c>
      <c r="B2366" s="4">
        <v>2016</v>
      </c>
      <c r="C2366" s="4" t="s">
        <v>2</v>
      </c>
      <c r="D2366" s="4" t="s">
        <v>2</v>
      </c>
      <c r="E2366" s="5">
        <v>12</v>
      </c>
      <c r="F2366" s="5">
        <v>12</v>
      </c>
      <c r="G2366" s="8">
        <v>42</v>
      </c>
      <c r="H2366" s="13">
        <v>0.67741800000000008</v>
      </c>
    </row>
    <row r="2367" spans="1:8" x14ac:dyDescent="0.3">
      <c r="A2367" s="4">
        <v>20160626</v>
      </c>
      <c r="B2367" s="4">
        <v>2016</v>
      </c>
      <c r="C2367" s="4" t="s">
        <v>2</v>
      </c>
      <c r="D2367" s="4" t="s">
        <v>2</v>
      </c>
      <c r="E2367" s="5">
        <v>11</v>
      </c>
      <c r="F2367" s="5">
        <v>11</v>
      </c>
      <c r="G2367" s="8">
        <v>44</v>
      </c>
      <c r="H2367" s="13">
        <v>0.70967600000000008</v>
      </c>
    </row>
    <row r="2368" spans="1:8" x14ac:dyDescent="0.3">
      <c r="A2368" s="4">
        <v>20160626</v>
      </c>
      <c r="B2368" s="4">
        <v>2016</v>
      </c>
      <c r="C2368" s="4" t="s">
        <v>2</v>
      </c>
      <c r="D2368" s="4" t="s">
        <v>2</v>
      </c>
      <c r="E2368" s="5">
        <v>12</v>
      </c>
      <c r="F2368" s="5">
        <v>12</v>
      </c>
      <c r="G2368" s="8">
        <v>44</v>
      </c>
      <c r="H2368" s="13">
        <v>0.70967600000000008</v>
      </c>
    </row>
    <row r="2369" spans="1:8" x14ac:dyDescent="0.3">
      <c r="A2369" s="4">
        <v>20160626</v>
      </c>
      <c r="B2369" s="4">
        <v>2016</v>
      </c>
      <c r="C2369" s="4" t="s">
        <v>2</v>
      </c>
      <c r="D2369" s="4" t="s">
        <v>2</v>
      </c>
      <c r="E2369" s="5">
        <v>13</v>
      </c>
      <c r="F2369" s="5">
        <v>13</v>
      </c>
      <c r="G2369" s="8">
        <v>45</v>
      </c>
      <c r="H2369" s="13">
        <v>0.72580500000000003</v>
      </c>
    </row>
    <row r="2370" spans="1:8" x14ac:dyDescent="0.3">
      <c r="A2370" s="4">
        <v>20160626</v>
      </c>
      <c r="B2370" s="4">
        <v>2016</v>
      </c>
      <c r="C2370" s="4" t="s">
        <v>2</v>
      </c>
      <c r="D2370" s="4" t="s">
        <v>2</v>
      </c>
      <c r="E2370" s="5">
        <v>12</v>
      </c>
      <c r="F2370" s="5">
        <v>12</v>
      </c>
      <c r="G2370" s="8">
        <v>46</v>
      </c>
      <c r="H2370" s="13">
        <v>0.74193400000000009</v>
      </c>
    </row>
    <row r="2371" spans="1:8" x14ac:dyDescent="0.3">
      <c r="A2371" s="4">
        <v>20160626</v>
      </c>
      <c r="B2371" s="4">
        <v>2016</v>
      </c>
      <c r="C2371" s="4" t="s">
        <v>2</v>
      </c>
      <c r="D2371" s="4" t="s">
        <v>2</v>
      </c>
      <c r="E2371" s="5" t="s">
        <v>42</v>
      </c>
      <c r="F2371" s="5">
        <v>13</v>
      </c>
      <c r="G2371" s="8">
        <v>46</v>
      </c>
      <c r="H2371" s="13">
        <v>0.74193400000000009</v>
      </c>
    </row>
    <row r="2372" spans="1:8" x14ac:dyDescent="0.3">
      <c r="A2372" s="4">
        <v>20160626</v>
      </c>
      <c r="B2372" s="4">
        <v>2016</v>
      </c>
      <c r="C2372" s="4" t="s">
        <v>2</v>
      </c>
      <c r="D2372" s="4" t="s">
        <v>2</v>
      </c>
      <c r="E2372" s="5">
        <v>12</v>
      </c>
      <c r="F2372" s="5">
        <v>12</v>
      </c>
      <c r="G2372" s="8">
        <v>47</v>
      </c>
      <c r="H2372" s="13">
        <v>0.75806300000000004</v>
      </c>
    </row>
    <row r="2373" spans="1:8" x14ac:dyDescent="0.3">
      <c r="A2373" s="4">
        <v>20160626</v>
      </c>
      <c r="B2373" s="4">
        <v>2016</v>
      </c>
      <c r="C2373" s="4" t="s">
        <v>2</v>
      </c>
      <c r="D2373" s="4" t="s">
        <v>2</v>
      </c>
      <c r="E2373" s="5">
        <v>13</v>
      </c>
      <c r="F2373" s="5">
        <v>13</v>
      </c>
      <c r="G2373" s="8">
        <v>47</v>
      </c>
      <c r="H2373" s="13">
        <v>0.75806300000000004</v>
      </c>
    </row>
    <row r="2374" spans="1:8" x14ac:dyDescent="0.3">
      <c r="A2374" s="4">
        <v>20160626</v>
      </c>
      <c r="B2374" s="4">
        <v>2016</v>
      </c>
      <c r="C2374" s="4" t="s">
        <v>2</v>
      </c>
      <c r="D2374" s="4" t="s">
        <v>2</v>
      </c>
      <c r="E2374" s="5">
        <v>12</v>
      </c>
      <c r="F2374" s="5">
        <v>12</v>
      </c>
      <c r="G2374" s="8">
        <v>48</v>
      </c>
      <c r="H2374" s="13">
        <v>0.77419199999999999</v>
      </c>
    </row>
    <row r="2375" spans="1:8" x14ac:dyDescent="0.3">
      <c r="A2375" s="4">
        <v>20160626</v>
      </c>
      <c r="B2375" s="4">
        <v>2016</v>
      </c>
      <c r="C2375" s="4" t="s">
        <v>2</v>
      </c>
      <c r="D2375" s="4" t="s">
        <v>2</v>
      </c>
      <c r="E2375" s="5">
        <v>13</v>
      </c>
      <c r="F2375" s="5">
        <v>13</v>
      </c>
      <c r="G2375" s="8">
        <v>48</v>
      </c>
      <c r="H2375" s="13">
        <v>0.77419199999999999</v>
      </c>
    </row>
    <row r="2376" spans="1:8" x14ac:dyDescent="0.3">
      <c r="A2376" s="4">
        <v>20160626</v>
      </c>
      <c r="B2376" s="4">
        <v>2016</v>
      </c>
      <c r="C2376" s="4" t="s">
        <v>2</v>
      </c>
      <c r="D2376" s="4" t="s">
        <v>2</v>
      </c>
      <c r="E2376" s="5">
        <v>12.5</v>
      </c>
      <c r="F2376" s="5">
        <v>13</v>
      </c>
      <c r="G2376" s="8">
        <v>48</v>
      </c>
      <c r="H2376" s="13">
        <v>0.77419199999999999</v>
      </c>
    </row>
    <row r="2377" spans="1:8" x14ac:dyDescent="0.3">
      <c r="A2377" s="4">
        <v>20160626</v>
      </c>
      <c r="B2377" s="4">
        <v>2016</v>
      </c>
      <c r="C2377" s="4" t="s">
        <v>2</v>
      </c>
      <c r="D2377" s="4" t="s">
        <v>2</v>
      </c>
      <c r="E2377" s="5">
        <v>13</v>
      </c>
      <c r="F2377" s="5">
        <v>13</v>
      </c>
      <c r="G2377" s="8">
        <v>48</v>
      </c>
      <c r="H2377" s="13">
        <v>0.77419199999999999</v>
      </c>
    </row>
    <row r="2378" spans="1:8" x14ac:dyDescent="0.3">
      <c r="A2378" s="4">
        <v>20160626</v>
      </c>
      <c r="B2378" s="4">
        <v>2016</v>
      </c>
      <c r="C2378" s="4" t="s">
        <v>2</v>
      </c>
      <c r="D2378" s="4" t="s">
        <v>2</v>
      </c>
      <c r="E2378" s="5">
        <v>12.5</v>
      </c>
      <c r="F2378" s="5">
        <v>13</v>
      </c>
      <c r="G2378" s="8">
        <v>48</v>
      </c>
      <c r="H2378" s="13">
        <v>0.77419199999999999</v>
      </c>
    </row>
    <row r="2379" spans="1:8" x14ac:dyDescent="0.3">
      <c r="A2379" s="4">
        <v>20160626</v>
      </c>
      <c r="B2379" s="4">
        <v>2016</v>
      </c>
      <c r="C2379" s="4" t="s">
        <v>2</v>
      </c>
      <c r="D2379" s="4" t="s">
        <v>2</v>
      </c>
      <c r="E2379" s="5">
        <v>14</v>
      </c>
      <c r="F2379" s="5">
        <v>14</v>
      </c>
      <c r="G2379" s="8">
        <v>48</v>
      </c>
      <c r="H2379" s="13">
        <v>0.77419199999999999</v>
      </c>
    </row>
    <row r="2380" spans="1:8" x14ac:dyDescent="0.3">
      <c r="A2380" s="4">
        <v>20160626</v>
      </c>
      <c r="B2380" s="4">
        <v>2016</v>
      </c>
      <c r="C2380" s="4" t="s">
        <v>2</v>
      </c>
      <c r="D2380" s="4" t="s">
        <v>2</v>
      </c>
      <c r="E2380" s="5">
        <v>12</v>
      </c>
      <c r="F2380" s="5">
        <v>12</v>
      </c>
      <c r="G2380" s="8">
        <v>49</v>
      </c>
      <c r="H2380" s="13">
        <v>0.79032100000000005</v>
      </c>
    </row>
    <row r="2381" spans="1:8" x14ac:dyDescent="0.3">
      <c r="A2381" s="4">
        <v>20160626</v>
      </c>
      <c r="B2381" s="4">
        <v>2016</v>
      </c>
      <c r="C2381" s="4" t="s">
        <v>2</v>
      </c>
      <c r="D2381" s="4" t="s">
        <v>2</v>
      </c>
      <c r="E2381" s="5">
        <v>13</v>
      </c>
      <c r="F2381" s="5">
        <v>13</v>
      </c>
      <c r="G2381" s="8">
        <v>49</v>
      </c>
      <c r="H2381" s="13">
        <v>0.79032100000000005</v>
      </c>
    </row>
    <row r="2382" spans="1:8" x14ac:dyDescent="0.3">
      <c r="A2382" s="4">
        <v>20160626</v>
      </c>
      <c r="B2382" s="4">
        <v>2016</v>
      </c>
      <c r="C2382" s="4" t="s">
        <v>2</v>
      </c>
      <c r="D2382" s="4" t="s">
        <v>2</v>
      </c>
      <c r="E2382" s="5">
        <v>13</v>
      </c>
      <c r="F2382" s="5">
        <v>13</v>
      </c>
      <c r="G2382" s="8">
        <v>49</v>
      </c>
      <c r="H2382" s="13">
        <v>0.79032100000000005</v>
      </c>
    </row>
    <row r="2383" spans="1:8" x14ac:dyDescent="0.3">
      <c r="A2383" s="4">
        <v>20160626</v>
      </c>
      <c r="B2383" s="4">
        <v>2016</v>
      </c>
      <c r="C2383" s="4" t="s">
        <v>2</v>
      </c>
      <c r="D2383" s="4" t="s">
        <v>2</v>
      </c>
      <c r="E2383" s="5">
        <v>12.5</v>
      </c>
      <c r="F2383" s="5">
        <v>13</v>
      </c>
      <c r="G2383" s="8">
        <v>49</v>
      </c>
      <c r="H2383" s="13">
        <v>0.79032100000000005</v>
      </c>
    </row>
    <row r="2384" spans="1:8" x14ac:dyDescent="0.3">
      <c r="A2384" s="4">
        <v>20160626</v>
      </c>
      <c r="B2384" s="4">
        <v>2016</v>
      </c>
      <c r="C2384" s="4" t="s">
        <v>2</v>
      </c>
      <c r="D2384" s="4" t="s">
        <v>2</v>
      </c>
      <c r="E2384" s="5">
        <v>13</v>
      </c>
      <c r="F2384" s="5">
        <v>13</v>
      </c>
      <c r="G2384" s="8">
        <v>49</v>
      </c>
      <c r="H2384" s="13">
        <v>0.79032100000000005</v>
      </c>
    </row>
    <row r="2385" spans="1:8" x14ac:dyDescent="0.3">
      <c r="A2385" s="4">
        <v>20160626</v>
      </c>
      <c r="B2385" s="4">
        <v>2016</v>
      </c>
      <c r="C2385" s="4" t="s">
        <v>2</v>
      </c>
      <c r="D2385" s="4" t="s">
        <v>2</v>
      </c>
      <c r="E2385" s="5">
        <v>2</v>
      </c>
      <c r="F2385" s="5">
        <v>2</v>
      </c>
      <c r="G2385" s="8">
        <v>50</v>
      </c>
      <c r="H2385" s="13">
        <v>0.80645</v>
      </c>
    </row>
    <row r="2386" spans="1:8" x14ac:dyDescent="0.3">
      <c r="A2386" s="4">
        <v>20160626</v>
      </c>
      <c r="B2386" s="4">
        <v>2016</v>
      </c>
      <c r="C2386" s="4" t="s">
        <v>2</v>
      </c>
      <c r="D2386" s="4" t="s">
        <v>2</v>
      </c>
      <c r="E2386" s="5">
        <v>12.5</v>
      </c>
      <c r="F2386" s="5">
        <v>13</v>
      </c>
      <c r="G2386" s="8">
        <v>50</v>
      </c>
      <c r="H2386" s="13">
        <v>0.80645</v>
      </c>
    </row>
    <row r="2387" spans="1:8" x14ac:dyDescent="0.3">
      <c r="A2387" s="4">
        <v>20160626</v>
      </c>
      <c r="B2387" s="4">
        <v>2016</v>
      </c>
      <c r="C2387" s="4" t="s">
        <v>2</v>
      </c>
      <c r="D2387" s="4" t="s">
        <v>2</v>
      </c>
      <c r="E2387" s="5" t="s">
        <v>28</v>
      </c>
      <c r="F2387" s="5">
        <v>13</v>
      </c>
      <c r="G2387" s="8">
        <v>50</v>
      </c>
      <c r="H2387" s="13">
        <v>0.80645</v>
      </c>
    </row>
    <row r="2388" spans="1:8" x14ac:dyDescent="0.3">
      <c r="A2388" s="4">
        <v>20160626</v>
      </c>
      <c r="B2388" s="4">
        <v>2016</v>
      </c>
      <c r="C2388" s="4" t="s">
        <v>2</v>
      </c>
      <c r="D2388" s="4" t="s">
        <v>2</v>
      </c>
      <c r="E2388" s="5">
        <v>13</v>
      </c>
      <c r="F2388" s="5">
        <v>13</v>
      </c>
      <c r="G2388" s="8">
        <v>50</v>
      </c>
      <c r="H2388" s="13">
        <v>0.80645</v>
      </c>
    </row>
    <row r="2389" spans="1:8" x14ac:dyDescent="0.3">
      <c r="A2389" s="4">
        <v>20160626</v>
      </c>
      <c r="B2389" s="4">
        <v>2016</v>
      </c>
      <c r="C2389" s="4" t="s">
        <v>2</v>
      </c>
      <c r="D2389" s="4" t="s">
        <v>2</v>
      </c>
      <c r="E2389" s="5">
        <v>12</v>
      </c>
      <c r="F2389" s="5">
        <v>12</v>
      </c>
      <c r="G2389" s="8">
        <v>51</v>
      </c>
      <c r="H2389" s="13">
        <v>0.82257900000000006</v>
      </c>
    </row>
    <row r="2390" spans="1:8" x14ac:dyDescent="0.3">
      <c r="A2390" s="4">
        <v>20160626</v>
      </c>
      <c r="B2390" s="4">
        <v>2016</v>
      </c>
      <c r="C2390" s="4" t="s">
        <v>2</v>
      </c>
      <c r="D2390" s="4" t="s">
        <v>2</v>
      </c>
      <c r="E2390" s="5" t="s">
        <v>17</v>
      </c>
      <c r="F2390" s="5">
        <v>12</v>
      </c>
      <c r="G2390" s="8">
        <v>51</v>
      </c>
      <c r="H2390" s="13">
        <v>0.82257900000000006</v>
      </c>
    </row>
    <row r="2391" spans="1:8" x14ac:dyDescent="0.3">
      <c r="A2391" s="4">
        <v>20160626</v>
      </c>
      <c r="B2391" s="4">
        <v>2016</v>
      </c>
      <c r="C2391" s="4" t="s">
        <v>2</v>
      </c>
      <c r="D2391" s="4" t="s">
        <v>2</v>
      </c>
      <c r="E2391" s="5">
        <v>12</v>
      </c>
      <c r="F2391" s="5">
        <v>12</v>
      </c>
      <c r="G2391" s="8">
        <v>51</v>
      </c>
      <c r="H2391" s="13">
        <v>0.82257900000000006</v>
      </c>
    </row>
    <row r="2392" spans="1:8" x14ac:dyDescent="0.3">
      <c r="A2392" s="4">
        <v>20160626</v>
      </c>
      <c r="B2392" s="4">
        <v>2016</v>
      </c>
      <c r="C2392" s="4" t="s">
        <v>2</v>
      </c>
      <c r="D2392" s="4" t="s">
        <v>2</v>
      </c>
      <c r="E2392" s="5">
        <v>12.5</v>
      </c>
      <c r="F2392" s="5">
        <v>13</v>
      </c>
      <c r="G2392" s="8">
        <v>51</v>
      </c>
      <c r="H2392" s="13">
        <v>0.82257900000000006</v>
      </c>
    </row>
    <row r="2393" spans="1:8" x14ac:dyDescent="0.3">
      <c r="A2393" s="4">
        <v>20160626</v>
      </c>
      <c r="B2393" s="4">
        <v>2016</v>
      </c>
      <c r="C2393" s="4" t="s">
        <v>2</v>
      </c>
      <c r="D2393" s="4" t="s">
        <v>2</v>
      </c>
      <c r="E2393" s="5">
        <v>13</v>
      </c>
      <c r="F2393" s="5">
        <v>13</v>
      </c>
      <c r="G2393" s="8">
        <v>51</v>
      </c>
      <c r="H2393" s="13">
        <v>0.82257900000000006</v>
      </c>
    </row>
    <row r="2394" spans="1:8" x14ac:dyDescent="0.3">
      <c r="A2394" s="4">
        <v>20160626</v>
      </c>
      <c r="B2394" s="4">
        <v>2016</v>
      </c>
      <c r="C2394" s="4" t="s">
        <v>2</v>
      </c>
      <c r="D2394" s="4" t="s">
        <v>2</v>
      </c>
      <c r="E2394" s="5">
        <v>13</v>
      </c>
      <c r="F2394" s="5">
        <v>13</v>
      </c>
      <c r="G2394" s="8">
        <v>51</v>
      </c>
      <c r="H2394" s="13">
        <v>0.82257900000000006</v>
      </c>
    </row>
    <row r="2395" spans="1:8" x14ac:dyDescent="0.3">
      <c r="A2395" s="4">
        <v>20160626</v>
      </c>
      <c r="B2395" s="4">
        <v>2016</v>
      </c>
      <c r="C2395" s="4" t="s">
        <v>2</v>
      </c>
      <c r="D2395" s="4" t="s">
        <v>2</v>
      </c>
      <c r="E2395" s="5">
        <v>13</v>
      </c>
      <c r="F2395" s="5">
        <v>13</v>
      </c>
      <c r="G2395" s="8">
        <v>51</v>
      </c>
      <c r="H2395" s="13">
        <v>0.82257900000000006</v>
      </c>
    </row>
    <row r="2396" spans="1:8" x14ac:dyDescent="0.3">
      <c r="A2396" s="4">
        <v>20160626</v>
      </c>
      <c r="B2396" s="4">
        <v>2016</v>
      </c>
      <c r="C2396" s="4" t="s">
        <v>2</v>
      </c>
      <c r="D2396" s="4" t="s">
        <v>2</v>
      </c>
      <c r="E2396" s="5">
        <v>13</v>
      </c>
      <c r="F2396" s="5">
        <v>13</v>
      </c>
      <c r="G2396" s="8">
        <v>51</v>
      </c>
      <c r="H2396" s="13">
        <v>0.82257900000000006</v>
      </c>
    </row>
    <row r="2397" spans="1:8" x14ac:dyDescent="0.3">
      <c r="A2397" s="4">
        <v>20160626</v>
      </c>
      <c r="B2397" s="4">
        <v>2016</v>
      </c>
      <c r="C2397" s="4" t="s">
        <v>2</v>
      </c>
      <c r="D2397" s="4" t="s">
        <v>2</v>
      </c>
      <c r="E2397" s="5">
        <v>13</v>
      </c>
      <c r="F2397" s="5">
        <v>13</v>
      </c>
      <c r="G2397" s="8">
        <v>51</v>
      </c>
      <c r="H2397" s="13">
        <v>0.82257900000000006</v>
      </c>
    </row>
    <row r="2398" spans="1:8" x14ac:dyDescent="0.3">
      <c r="A2398" s="4">
        <v>20160626</v>
      </c>
      <c r="B2398" s="4">
        <v>2016</v>
      </c>
      <c r="C2398" s="4" t="s">
        <v>2</v>
      </c>
      <c r="D2398" s="4" t="s">
        <v>2</v>
      </c>
      <c r="E2398" s="5" t="s">
        <v>6</v>
      </c>
      <c r="F2398" s="5">
        <v>14</v>
      </c>
      <c r="G2398" s="8">
        <v>51</v>
      </c>
      <c r="H2398" s="13">
        <v>0.82257900000000006</v>
      </c>
    </row>
    <row r="2399" spans="1:8" x14ac:dyDescent="0.3">
      <c r="A2399" s="4">
        <v>20160626</v>
      </c>
      <c r="B2399" s="4">
        <v>2016</v>
      </c>
      <c r="C2399" s="4" t="s">
        <v>2</v>
      </c>
      <c r="D2399" s="4" t="s">
        <v>2</v>
      </c>
      <c r="E2399" s="5">
        <v>14</v>
      </c>
      <c r="F2399" s="5">
        <v>14</v>
      </c>
      <c r="G2399" s="8">
        <v>51</v>
      </c>
      <c r="H2399" s="13">
        <v>0.82257900000000006</v>
      </c>
    </row>
    <row r="2400" spans="1:8" x14ac:dyDescent="0.3">
      <c r="A2400" s="4">
        <v>20160626</v>
      </c>
      <c r="B2400" s="4">
        <v>2016</v>
      </c>
      <c r="C2400" s="4" t="s">
        <v>2</v>
      </c>
      <c r="D2400" s="4" t="s">
        <v>2</v>
      </c>
      <c r="E2400" s="5">
        <v>14</v>
      </c>
      <c r="F2400" s="5">
        <v>14</v>
      </c>
      <c r="G2400" s="8">
        <v>51</v>
      </c>
      <c r="H2400" s="13">
        <v>0.82257900000000006</v>
      </c>
    </row>
    <row r="2401" spans="1:8" x14ac:dyDescent="0.3">
      <c r="A2401" s="4">
        <v>20160626</v>
      </c>
      <c r="B2401" s="4">
        <v>2016</v>
      </c>
      <c r="C2401" s="4" t="s">
        <v>2</v>
      </c>
      <c r="D2401" s="4" t="s">
        <v>2</v>
      </c>
      <c r="E2401" s="5">
        <v>14.5</v>
      </c>
      <c r="F2401" s="5">
        <v>15</v>
      </c>
      <c r="G2401" s="8">
        <v>51</v>
      </c>
      <c r="H2401" s="13">
        <v>0.82257900000000006</v>
      </c>
    </row>
    <row r="2402" spans="1:8" x14ac:dyDescent="0.3">
      <c r="A2402" s="4">
        <v>20160626</v>
      </c>
      <c r="B2402" s="4">
        <v>2016</v>
      </c>
      <c r="C2402" s="4" t="s">
        <v>2</v>
      </c>
      <c r="D2402" s="4" t="s">
        <v>2</v>
      </c>
      <c r="E2402" s="5">
        <v>12</v>
      </c>
      <c r="F2402" s="5">
        <v>12</v>
      </c>
      <c r="G2402" s="8">
        <v>52</v>
      </c>
      <c r="H2402" s="13">
        <v>0.83870800000000001</v>
      </c>
    </row>
    <row r="2403" spans="1:8" x14ac:dyDescent="0.3">
      <c r="A2403" s="4">
        <v>20160626</v>
      </c>
      <c r="B2403" s="4">
        <v>2016</v>
      </c>
      <c r="C2403" s="4" t="s">
        <v>2</v>
      </c>
      <c r="D2403" s="4" t="s">
        <v>2</v>
      </c>
      <c r="E2403" s="5">
        <v>12</v>
      </c>
      <c r="F2403" s="5">
        <v>12</v>
      </c>
      <c r="G2403" s="8">
        <v>52</v>
      </c>
      <c r="H2403" s="13">
        <v>0.83870800000000001</v>
      </c>
    </row>
    <row r="2404" spans="1:8" x14ac:dyDescent="0.3">
      <c r="A2404" s="4">
        <v>20160626</v>
      </c>
      <c r="B2404" s="4">
        <v>2016</v>
      </c>
      <c r="C2404" s="4" t="s">
        <v>2</v>
      </c>
      <c r="D2404" s="4" t="s">
        <v>2</v>
      </c>
      <c r="E2404" s="5">
        <v>12</v>
      </c>
      <c r="F2404" s="5">
        <v>12</v>
      </c>
      <c r="G2404" s="8">
        <v>52</v>
      </c>
      <c r="H2404" s="13">
        <v>0.83870800000000001</v>
      </c>
    </row>
    <row r="2405" spans="1:8" x14ac:dyDescent="0.3">
      <c r="A2405" s="4">
        <v>20160626</v>
      </c>
      <c r="B2405" s="4">
        <v>2016</v>
      </c>
      <c r="C2405" s="4" t="s">
        <v>2</v>
      </c>
      <c r="D2405" s="4" t="s">
        <v>2</v>
      </c>
      <c r="E2405" s="5">
        <v>12</v>
      </c>
      <c r="F2405" s="5">
        <v>12</v>
      </c>
      <c r="G2405" s="8">
        <v>52</v>
      </c>
      <c r="H2405" s="13">
        <v>0.83870800000000001</v>
      </c>
    </row>
    <row r="2406" spans="1:8" x14ac:dyDescent="0.3">
      <c r="A2406" s="4">
        <v>20160626</v>
      </c>
      <c r="B2406" s="4">
        <v>2016</v>
      </c>
      <c r="C2406" s="4" t="s">
        <v>2</v>
      </c>
      <c r="D2406" s="4" t="s">
        <v>2</v>
      </c>
      <c r="E2406" s="5">
        <v>13</v>
      </c>
      <c r="F2406" s="5">
        <v>13</v>
      </c>
      <c r="G2406" s="8">
        <v>52</v>
      </c>
      <c r="H2406" s="13">
        <v>0.83870800000000001</v>
      </c>
    </row>
    <row r="2407" spans="1:8" x14ac:dyDescent="0.3">
      <c r="A2407" s="4">
        <v>20160626</v>
      </c>
      <c r="B2407" s="4">
        <v>2016</v>
      </c>
      <c r="C2407" s="4" t="s">
        <v>2</v>
      </c>
      <c r="D2407" s="4" t="s">
        <v>2</v>
      </c>
      <c r="E2407" s="5" t="s">
        <v>28</v>
      </c>
      <c r="F2407" s="5">
        <v>13</v>
      </c>
      <c r="G2407" s="8">
        <v>52</v>
      </c>
      <c r="H2407" s="13">
        <v>0.83870800000000001</v>
      </c>
    </row>
    <row r="2408" spans="1:8" x14ac:dyDescent="0.3">
      <c r="A2408" s="4">
        <v>20160626</v>
      </c>
      <c r="B2408" s="4">
        <v>2016</v>
      </c>
      <c r="C2408" s="4" t="s">
        <v>2</v>
      </c>
      <c r="D2408" s="4" t="s">
        <v>2</v>
      </c>
      <c r="E2408" s="5">
        <v>13</v>
      </c>
      <c r="F2408" s="5">
        <v>13</v>
      </c>
      <c r="G2408" s="8">
        <v>52</v>
      </c>
      <c r="H2408" s="13">
        <v>0.83870800000000001</v>
      </c>
    </row>
    <row r="2409" spans="1:8" x14ac:dyDescent="0.3">
      <c r="A2409" s="4">
        <v>20160626</v>
      </c>
      <c r="B2409" s="4">
        <v>2016</v>
      </c>
      <c r="C2409" s="4" t="s">
        <v>2</v>
      </c>
      <c r="D2409" s="4" t="s">
        <v>2</v>
      </c>
      <c r="E2409" s="5">
        <v>12.5</v>
      </c>
      <c r="F2409" s="5">
        <v>13</v>
      </c>
      <c r="G2409" s="8">
        <v>52</v>
      </c>
      <c r="H2409" s="13">
        <v>0.83870800000000001</v>
      </c>
    </row>
    <row r="2410" spans="1:8" x14ac:dyDescent="0.3">
      <c r="A2410" s="4">
        <v>20160626</v>
      </c>
      <c r="B2410" s="4">
        <v>2016</v>
      </c>
      <c r="C2410" s="4" t="s">
        <v>2</v>
      </c>
      <c r="D2410" s="4" t="s">
        <v>2</v>
      </c>
      <c r="E2410" s="5" t="s">
        <v>31</v>
      </c>
      <c r="F2410" s="5">
        <v>13</v>
      </c>
      <c r="G2410" s="8">
        <v>52</v>
      </c>
      <c r="H2410" s="13">
        <v>0.83870800000000001</v>
      </c>
    </row>
    <row r="2411" spans="1:8" x14ac:dyDescent="0.3">
      <c r="A2411" s="4">
        <v>20160626</v>
      </c>
      <c r="B2411" s="4">
        <v>2016</v>
      </c>
      <c r="C2411" s="4" t="s">
        <v>2</v>
      </c>
      <c r="D2411" s="4" t="s">
        <v>2</v>
      </c>
      <c r="E2411" s="5">
        <v>13</v>
      </c>
      <c r="F2411" s="5">
        <v>13</v>
      </c>
      <c r="G2411" s="8">
        <v>52</v>
      </c>
      <c r="H2411" s="13">
        <v>0.83870800000000001</v>
      </c>
    </row>
    <row r="2412" spans="1:8" x14ac:dyDescent="0.3">
      <c r="A2412" s="4">
        <v>20160626</v>
      </c>
      <c r="B2412" s="4">
        <v>2016</v>
      </c>
      <c r="C2412" s="4" t="s">
        <v>2</v>
      </c>
      <c r="D2412" s="4" t="s">
        <v>2</v>
      </c>
      <c r="E2412" s="5">
        <v>13</v>
      </c>
      <c r="F2412" s="5">
        <v>13</v>
      </c>
      <c r="G2412" s="8">
        <v>52</v>
      </c>
      <c r="H2412" s="13">
        <v>0.83870800000000001</v>
      </c>
    </row>
    <row r="2413" spans="1:8" x14ac:dyDescent="0.3">
      <c r="A2413" s="4">
        <v>20160626</v>
      </c>
      <c r="B2413" s="4">
        <v>2016</v>
      </c>
      <c r="C2413" s="4" t="s">
        <v>2</v>
      </c>
      <c r="D2413" s="4" t="s">
        <v>2</v>
      </c>
      <c r="E2413" s="5">
        <v>13</v>
      </c>
      <c r="F2413" s="5">
        <v>13</v>
      </c>
      <c r="G2413" s="8">
        <v>52</v>
      </c>
      <c r="H2413" s="13">
        <v>0.83870800000000001</v>
      </c>
    </row>
    <row r="2414" spans="1:8" x14ac:dyDescent="0.3">
      <c r="A2414" s="4">
        <v>20160626</v>
      </c>
      <c r="B2414" s="4">
        <v>2016</v>
      </c>
      <c r="C2414" s="4" t="s">
        <v>2</v>
      </c>
      <c r="D2414" s="4" t="s">
        <v>2</v>
      </c>
      <c r="E2414" s="5">
        <v>13.5</v>
      </c>
      <c r="F2414" s="5">
        <v>14</v>
      </c>
      <c r="G2414" s="8">
        <v>52</v>
      </c>
      <c r="H2414" s="13">
        <v>0.83870800000000001</v>
      </c>
    </row>
    <row r="2415" spans="1:8" x14ac:dyDescent="0.3">
      <c r="A2415" s="4">
        <v>20160626</v>
      </c>
      <c r="B2415" s="4">
        <v>2016</v>
      </c>
      <c r="C2415" s="4" t="s">
        <v>2</v>
      </c>
      <c r="D2415" s="4" t="s">
        <v>2</v>
      </c>
      <c r="E2415" s="5">
        <v>13.5</v>
      </c>
      <c r="F2415" s="5">
        <v>14</v>
      </c>
      <c r="G2415" s="8">
        <v>52</v>
      </c>
      <c r="H2415" s="13">
        <v>0.83870800000000001</v>
      </c>
    </row>
    <row r="2416" spans="1:8" x14ac:dyDescent="0.3">
      <c r="A2416" s="4">
        <v>20160626</v>
      </c>
      <c r="B2416" s="4">
        <v>2016</v>
      </c>
      <c r="C2416" s="4" t="s">
        <v>2</v>
      </c>
      <c r="D2416" s="4" t="s">
        <v>2</v>
      </c>
      <c r="E2416" s="5">
        <v>14</v>
      </c>
      <c r="F2416" s="5">
        <v>14</v>
      </c>
      <c r="G2416" s="8">
        <v>52</v>
      </c>
      <c r="H2416" s="13">
        <v>0.83870800000000001</v>
      </c>
    </row>
    <row r="2417" spans="1:8" x14ac:dyDescent="0.3">
      <c r="A2417" s="4">
        <v>20160626</v>
      </c>
      <c r="B2417" s="4">
        <v>2016</v>
      </c>
      <c r="C2417" s="4" t="s">
        <v>2</v>
      </c>
      <c r="D2417" s="4" t="s">
        <v>2</v>
      </c>
      <c r="E2417" s="5">
        <v>13.5</v>
      </c>
      <c r="F2417" s="5">
        <v>14</v>
      </c>
      <c r="G2417" s="8">
        <v>52</v>
      </c>
      <c r="H2417" s="13">
        <v>0.83870800000000001</v>
      </c>
    </row>
    <row r="2418" spans="1:8" x14ac:dyDescent="0.3">
      <c r="A2418" s="4">
        <v>20160626</v>
      </c>
      <c r="B2418" s="4">
        <v>2016</v>
      </c>
      <c r="C2418" s="4" t="s">
        <v>2</v>
      </c>
      <c r="D2418" s="4" t="s">
        <v>2</v>
      </c>
      <c r="E2418" s="5">
        <v>14</v>
      </c>
      <c r="F2418" s="5">
        <v>14</v>
      </c>
      <c r="G2418" s="8">
        <v>52</v>
      </c>
      <c r="H2418" s="13">
        <v>0.83870800000000001</v>
      </c>
    </row>
    <row r="2419" spans="1:8" x14ac:dyDescent="0.3">
      <c r="A2419" s="4">
        <v>20160626</v>
      </c>
      <c r="B2419" s="4">
        <v>2016</v>
      </c>
      <c r="C2419" s="4" t="s">
        <v>2</v>
      </c>
      <c r="D2419" s="4" t="s">
        <v>2</v>
      </c>
      <c r="E2419" s="5">
        <v>15</v>
      </c>
      <c r="F2419" s="5">
        <v>15</v>
      </c>
      <c r="G2419" s="8">
        <v>52</v>
      </c>
      <c r="H2419" s="13">
        <v>0.83870800000000001</v>
      </c>
    </row>
    <row r="2420" spans="1:8" x14ac:dyDescent="0.3">
      <c r="A2420" s="4">
        <v>20160626</v>
      </c>
      <c r="B2420" s="4">
        <v>2016</v>
      </c>
      <c r="C2420" s="4" t="s">
        <v>2</v>
      </c>
      <c r="D2420" s="4" t="s">
        <v>2</v>
      </c>
      <c r="E2420" s="5">
        <v>15</v>
      </c>
      <c r="F2420" s="5">
        <v>15</v>
      </c>
      <c r="G2420" s="8">
        <v>52</v>
      </c>
      <c r="H2420" s="13">
        <v>0.83870800000000001</v>
      </c>
    </row>
    <row r="2421" spans="1:8" x14ac:dyDescent="0.3">
      <c r="A2421" s="4">
        <v>20160626</v>
      </c>
      <c r="B2421" s="4">
        <v>2016</v>
      </c>
      <c r="C2421" s="4" t="s">
        <v>2</v>
      </c>
      <c r="D2421" s="4" t="s">
        <v>2</v>
      </c>
      <c r="E2421" s="5">
        <v>12</v>
      </c>
      <c r="F2421" s="5">
        <v>12</v>
      </c>
      <c r="G2421" s="8">
        <v>53</v>
      </c>
      <c r="H2421" s="13">
        <v>0.85483700000000007</v>
      </c>
    </row>
    <row r="2422" spans="1:8" x14ac:dyDescent="0.3">
      <c r="A2422" s="4">
        <v>20160626</v>
      </c>
      <c r="B2422" s="4">
        <v>2016</v>
      </c>
      <c r="C2422" s="4" t="s">
        <v>2</v>
      </c>
      <c r="D2422" s="4" t="s">
        <v>2</v>
      </c>
      <c r="E2422" s="5">
        <v>13</v>
      </c>
      <c r="F2422" s="5">
        <v>13</v>
      </c>
      <c r="G2422" s="8">
        <v>53</v>
      </c>
      <c r="H2422" s="13">
        <v>0.85483700000000007</v>
      </c>
    </row>
    <row r="2423" spans="1:8" x14ac:dyDescent="0.3">
      <c r="A2423" s="4">
        <v>20160626</v>
      </c>
      <c r="B2423" s="4">
        <v>2016</v>
      </c>
      <c r="C2423" s="4" t="s">
        <v>2</v>
      </c>
      <c r="D2423" s="4" t="s">
        <v>2</v>
      </c>
      <c r="E2423" s="5">
        <v>13</v>
      </c>
      <c r="F2423" s="5">
        <v>13</v>
      </c>
      <c r="G2423" s="8">
        <v>53</v>
      </c>
      <c r="H2423" s="13">
        <v>0.85483700000000007</v>
      </c>
    </row>
    <row r="2424" spans="1:8" x14ac:dyDescent="0.3">
      <c r="A2424" s="4">
        <v>20160626</v>
      </c>
      <c r="B2424" s="4">
        <v>2016</v>
      </c>
      <c r="C2424" s="4" t="s">
        <v>2</v>
      </c>
      <c r="D2424" s="4" t="s">
        <v>2</v>
      </c>
      <c r="E2424" s="5">
        <v>13</v>
      </c>
      <c r="F2424" s="5">
        <v>13</v>
      </c>
      <c r="G2424" s="8">
        <v>53</v>
      </c>
      <c r="H2424" s="13">
        <v>0.85483700000000007</v>
      </c>
    </row>
    <row r="2425" spans="1:8" x14ac:dyDescent="0.3">
      <c r="A2425" s="4">
        <v>20160626</v>
      </c>
      <c r="B2425" s="4">
        <v>2016</v>
      </c>
      <c r="C2425" s="4" t="s">
        <v>2</v>
      </c>
      <c r="D2425" s="4" t="s">
        <v>2</v>
      </c>
      <c r="E2425" s="5">
        <v>13</v>
      </c>
      <c r="F2425" s="5">
        <v>13</v>
      </c>
      <c r="G2425" s="8">
        <v>53</v>
      </c>
      <c r="H2425" s="13">
        <v>0.85483700000000007</v>
      </c>
    </row>
    <row r="2426" spans="1:8" x14ac:dyDescent="0.3">
      <c r="A2426" s="4">
        <v>20160626</v>
      </c>
      <c r="B2426" s="4">
        <v>2016</v>
      </c>
      <c r="C2426" s="4" t="s">
        <v>2</v>
      </c>
      <c r="D2426" s="4" t="s">
        <v>2</v>
      </c>
      <c r="E2426" s="5">
        <v>12.5</v>
      </c>
      <c r="F2426" s="5">
        <v>13</v>
      </c>
      <c r="G2426" s="8">
        <v>53</v>
      </c>
      <c r="H2426" s="13">
        <v>0.85483700000000007</v>
      </c>
    </row>
    <row r="2427" spans="1:8" x14ac:dyDescent="0.3">
      <c r="A2427" s="4">
        <v>20160626</v>
      </c>
      <c r="B2427" s="4">
        <v>2016</v>
      </c>
      <c r="C2427" s="4" t="s">
        <v>2</v>
      </c>
      <c r="D2427" s="4" t="s">
        <v>2</v>
      </c>
      <c r="E2427" s="5">
        <v>13.5</v>
      </c>
      <c r="F2427" s="5">
        <v>14</v>
      </c>
      <c r="G2427" s="8">
        <v>53</v>
      </c>
      <c r="H2427" s="13">
        <v>0.85483700000000007</v>
      </c>
    </row>
    <row r="2428" spans="1:8" x14ac:dyDescent="0.3">
      <c r="A2428" s="4">
        <v>20160626</v>
      </c>
      <c r="B2428" s="4">
        <v>2016</v>
      </c>
      <c r="C2428" s="4" t="s">
        <v>2</v>
      </c>
      <c r="D2428" s="4" t="s">
        <v>2</v>
      </c>
      <c r="E2428" s="5">
        <v>14</v>
      </c>
      <c r="F2428" s="5">
        <v>14</v>
      </c>
      <c r="G2428" s="8">
        <v>53</v>
      </c>
      <c r="H2428" s="13">
        <v>0.85483700000000007</v>
      </c>
    </row>
    <row r="2429" spans="1:8" x14ac:dyDescent="0.3">
      <c r="A2429" s="4">
        <v>20160626</v>
      </c>
      <c r="B2429" s="4">
        <v>2016</v>
      </c>
      <c r="C2429" s="4" t="s">
        <v>2</v>
      </c>
      <c r="D2429" s="4" t="s">
        <v>2</v>
      </c>
      <c r="E2429" s="5">
        <v>13.5</v>
      </c>
      <c r="F2429" s="5">
        <v>14</v>
      </c>
      <c r="G2429" s="8">
        <v>53</v>
      </c>
      <c r="H2429" s="13">
        <v>0.85483700000000007</v>
      </c>
    </row>
    <row r="2430" spans="1:8" x14ac:dyDescent="0.3">
      <c r="A2430" s="4">
        <v>20160626</v>
      </c>
      <c r="B2430" s="4">
        <v>2016</v>
      </c>
      <c r="C2430" s="4" t="s">
        <v>2</v>
      </c>
      <c r="D2430" s="4" t="s">
        <v>2</v>
      </c>
      <c r="E2430" s="5">
        <v>13.5</v>
      </c>
      <c r="F2430" s="5">
        <v>14</v>
      </c>
      <c r="G2430" s="8">
        <v>53</v>
      </c>
      <c r="H2430" s="13">
        <v>0.85483700000000007</v>
      </c>
    </row>
    <row r="2431" spans="1:8" x14ac:dyDescent="0.3">
      <c r="A2431" s="4">
        <v>20160626</v>
      </c>
      <c r="B2431" s="4">
        <v>2016</v>
      </c>
      <c r="C2431" s="4" t="s">
        <v>2</v>
      </c>
      <c r="D2431" s="4" t="s">
        <v>2</v>
      </c>
      <c r="E2431" s="5">
        <v>14</v>
      </c>
      <c r="F2431" s="5">
        <v>14</v>
      </c>
      <c r="G2431" s="8">
        <v>53</v>
      </c>
      <c r="H2431" s="13">
        <v>0.85483700000000007</v>
      </c>
    </row>
    <row r="2432" spans="1:8" x14ac:dyDescent="0.3">
      <c r="A2432" s="4">
        <v>20160626</v>
      </c>
      <c r="B2432" s="4">
        <v>2016</v>
      </c>
      <c r="C2432" s="4" t="s">
        <v>2</v>
      </c>
      <c r="D2432" s="4" t="s">
        <v>2</v>
      </c>
      <c r="E2432" s="5">
        <v>14</v>
      </c>
      <c r="F2432" s="5">
        <v>14</v>
      </c>
      <c r="G2432" s="8">
        <v>53</v>
      </c>
      <c r="H2432" s="13">
        <v>0.85483700000000007</v>
      </c>
    </row>
    <row r="2433" spans="1:8" x14ac:dyDescent="0.3">
      <c r="A2433" s="4">
        <v>20160626</v>
      </c>
      <c r="B2433" s="4">
        <v>2016</v>
      </c>
      <c r="C2433" s="4" t="s">
        <v>2</v>
      </c>
      <c r="D2433" s="4" t="s">
        <v>2</v>
      </c>
      <c r="E2433" s="5">
        <v>13.5</v>
      </c>
      <c r="F2433" s="5">
        <v>14</v>
      </c>
      <c r="G2433" s="8">
        <v>53</v>
      </c>
      <c r="H2433" s="13">
        <v>0.85483700000000007</v>
      </c>
    </row>
    <row r="2434" spans="1:8" x14ac:dyDescent="0.3">
      <c r="A2434" s="4">
        <v>20160626</v>
      </c>
      <c r="B2434" s="4">
        <v>2016</v>
      </c>
      <c r="C2434" s="4" t="s">
        <v>2</v>
      </c>
      <c r="D2434" s="4" t="s">
        <v>2</v>
      </c>
      <c r="E2434" s="5">
        <v>13</v>
      </c>
      <c r="F2434" s="5">
        <v>13</v>
      </c>
      <c r="G2434" s="8">
        <v>54</v>
      </c>
      <c r="H2434" s="13">
        <v>0.87096600000000002</v>
      </c>
    </row>
    <row r="2435" spans="1:8" x14ac:dyDescent="0.3">
      <c r="A2435" s="4">
        <v>20160626</v>
      </c>
      <c r="B2435" s="4">
        <v>2016</v>
      </c>
      <c r="C2435" s="4" t="s">
        <v>2</v>
      </c>
      <c r="D2435" s="4" t="s">
        <v>2</v>
      </c>
      <c r="E2435" s="5">
        <v>13</v>
      </c>
      <c r="F2435" s="5">
        <v>13</v>
      </c>
      <c r="G2435" s="8">
        <v>54</v>
      </c>
      <c r="H2435" s="13">
        <v>0.87096600000000002</v>
      </c>
    </row>
    <row r="2436" spans="1:8" x14ac:dyDescent="0.3">
      <c r="A2436" s="4">
        <v>20160626</v>
      </c>
      <c r="B2436" s="4">
        <v>2016</v>
      </c>
      <c r="C2436" s="4" t="s">
        <v>2</v>
      </c>
      <c r="D2436" s="4" t="s">
        <v>2</v>
      </c>
      <c r="E2436" s="5" t="s">
        <v>28</v>
      </c>
      <c r="F2436" s="5">
        <v>13</v>
      </c>
      <c r="G2436" s="8">
        <v>54</v>
      </c>
      <c r="H2436" s="13">
        <v>0.87096600000000002</v>
      </c>
    </row>
    <row r="2437" spans="1:8" x14ac:dyDescent="0.3">
      <c r="A2437" s="4">
        <v>20160626</v>
      </c>
      <c r="B2437" s="4">
        <v>2016</v>
      </c>
      <c r="C2437" s="4" t="s">
        <v>2</v>
      </c>
      <c r="D2437" s="4" t="s">
        <v>2</v>
      </c>
      <c r="E2437" s="5">
        <v>13</v>
      </c>
      <c r="F2437" s="5">
        <v>13</v>
      </c>
      <c r="G2437" s="8">
        <v>54</v>
      </c>
      <c r="H2437" s="13">
        <v>0.87096600000000002</v>
      </c>
    </row>
    <row r="2438" spans="1:8" x14ac:dyDescent="0.3">
      <c r="A2438" s="4">
        <v>20160626</v>
      </c>
      <c r="B2438" s="4">
        <v>2016</v>
      </c>
      <c r="C2438" s="4" t="s">
        <v>2</v>
      </c>
      <c r="D2438" s="4" t="s">
        <v>2</v>
      </c>
      <c r="E2438" s="5">
        <v>13</v>
      </c>
      <c r="F2438" s="5">
        <v>13</v>
      </c>
      <c r="G2438" s="8">
        <v>54</v>
      </c>
      <c r="H2438" s="13">
        <v>0.87096600000000002</v>
      </c>
    </row>
    <row r="2439" spans="1:8" x14ac:dyDescent="0.3">
      <c r="A2439" s="4">
        <v>20160626</v>
      </c>
      <c r="B2439" s="4">
        <v>2016</v>
      </c>
      <c r="C2439" s="4" t="s">
        <v>2</v>
      </c>
      <c r="D2439" s="4" t="s">
        <v>2</v>
      </c>
      <c r="E2439" s="5">
        <v>13</v>
      </c>
      <c r="F2439" s="5">
        <v>13</v>
      </c>
      <c r="G2439" s="8">
        <v>54</v>
      </c>
      <c r="H2439" s="13">
        <v>0.87096600000000002</v>
      </c>
    </row>
    <row r="2440" spans="1:8" x14ac:dyDescent="0.3">
      <c r="A2440" s="4">
        <v>20160626</v>
      </c>
      <c r="B2440" s="4">
        <v>2016</v>
      </c>
      <c r="C2440" s="4" t="s">
        <v>2</v>
      </c>
      <c r="D2440" s="4" t="s">
        <v>2</v>
      </c>
      <c r="E2440" s="5">
        <v>13.5</v>
      </c>
      <c r="F2440" s="5">
        <v>14</v>
      </c>
      <c r="G2440" s="8">
        <v>54</v>
      </c>
      <c r="H2440" s="13">
        <v>0.87096600000000002</v>
      </c>
    </row>
    <row r="2441" spans="1:8" x14ac:dyDescent="0.3">
      <c r="A2441" s="4">
        <v>20160626</v>
      </c>
      <c r="B2441" s="4">
        <v>2016</v>
      </c>
      <c r="C2441" s="4" t="s">
        <v>2</v>
      </c>
      <c r="D2441" s="4" t="s">
        <v>2</v>
      </c>
      <c r="E2441" s="5">
        <v>13.5</v>
      </c>
      <c r="F2441" s="5">
        <v>14</v>
      </c>
      <c r="G2441" s="8">
        <v>54</v>
      </c>
      <c r="H2441" s="13">
        <v>0.87096600000000002</v>
      </c>
    </row>
    <row r="2442" spans="1:8" x14ac:dyDescent="0.3">
      <c r="A2442" s="4">
        <v>20160626</v>
      </c>
      <c r="B2442" s="4">
        <v>2016</v>
      </c>
      <c r="C2442" s="4" t="s">
        <v>2</v>
      </c>
      <c r="D2442" s="4" t="s">
        <v>2</v>
      </c>
      <c r="E2442" s="5">
        <v>13.5</v>
      </c>
      <c r="F2442" s="5">
        <v>14</v>
      </c>
      <c r="G2442" s="8">
        <v>54</v>
      </c>
      <c r="H2442" s="13">
        <v>0.87096600000000002</v>
      </c>
    </row>
    <row r="2443" spans="1:8" x14ac:dyDescent="0.3">
      <c r="A2443" s="4">
        <v>20160626</v>
      </c>
      <c r="B2443" s="4">
        <v>2016</v>
      </c>
      <c r="C2443" s="4" t="s">
        <v>2</v>
      </c>
      <c r="D2443" s="4" t="s">
        <v>2</v>
      </c>
      <c r="E2443" s="5">
        <v>14</v>
      </c>
      <c r="F2443" s="5">
        <v>14</v>
      </c>
      <c r="G2443" s="8">
        <v>54</v>
      </c>
      <c r="H2443" s="13">
        <v>0.87096600000000002</v>
      </c>
    </row>
    <row r="2444" spans="1:8" x14ac:dyDescent="0.3">
      <c r="A2444" s="4">
        <v>20160626</v>
      </c>
      <c r="B2444" s="4">
        <v>2016</v>
      </c>
      <c r="C2444" s="4" t="s">
        <v>2</v>
      </c>
      <c r="D2444" s="4" t="s">
        <v>2</v>
      </c>
      <c r="E2444" s="5">
        <v>14</v>
      </c>
      <c r="F2444" s="5">
        <v>14</v>
      </c>
      <c r="G2444" s="8">
        <v>54</v>
      </c>
      <c r="H2444" s="13">
        <v>0.87096600000000002</v>
      </c>
    </row>
    <row r="2445" spans="1:8" x14ac:dyDescent="0.3">
      <c r="A2445" s="4">
        <v>20160626</v>
      </c>
      <c r="B2445" s="4">
        <v>2016</v>
      </c>
      <c r="C2445" s="4" t="s">
        <v>2</v>
      </c>
      <c r="D2445" s="4" t="s">
        <v>2</v>
      </c>
      <c r="E2445" s="5">
        <v>14</v>
      </c>
      <c r="F2445" s="5">
        <v>14</v>
      </c>
      <c r="G2445" s="8">
        <v>54</v>
      </c>
      <c r="H2445" s="13">
        <v>0.87096600000000002</v>
      </c>
    </row>
    <row r="2446" spans="1:8" x14ac:dyDescent="0.3">
      <c r="A2446" s="4">
        <v>20160626</v>
      </c>
      <c r="B2446" s="4">
        <v>2016</v>
      </c>
      <c r="C2446" s="4" t="s">
        <v>2</v>
      </c>
      <c r="D2446" s="4" t="s">
        <v>2</v>
      </c>
      <c r="E2446" s="5">
        <v>13.5</v>
      </c>
      <c r="F2446" s="5">
        <v>14</v>
      </c>
      <c r="G2446" s="8">
        <v>54</v>
      </c>
      <c r="H2446" s="13">
        <v>0.87096600000000002</v>
      </c>
    </row>
    <row r="2447" spans="1:8" x14ac:dyDescent="0.3">
      <c r="A2447" s="4">
        <v>20160626</v>
      </c>
      <c r="B2447" s="4">
        <v>2016</v>
      </c>
      <c r="C2447" s="4" t="s">
        <v>2</v>
      </c>
      <c r="D2447" s="4" t="s">
        <v>2</v>
      </c>
      <c r="E2447" s="5">
        <v>14.5</v>
      </c>
      <c r="F2447" s="5">
        <v>15</v>
      </c>
      <c r="G2447" s="8">
        <v>54</v>
      </c>
      <c r="H2447" s="13">
        <v>0.87096600000000002</v>
      </c>
    </row>
    <row r="2448" spans="1:8" x14ac:dyDescent="0.3">
      <c r="A2448" s="4">
        <v>20160626</v>
      </c>
      <c r="B2448" s="4">
        <v>2016</v>
      </c>
      <c r="C2448" s="4" t="s">
        <v>2</v>
      </c>
      <c r="D2448" s="4" t="s">
        <v>2</v>
      </c>
      <c r="E2448" s="5">
        <v>14.5</v>
      </c>
      <c r="F2448" s="5">
        <v>15</v>
      </c>
      <c r="G2448" s="8">
        <v>54</v>
      </c>
      <c r="H2448" s="13">
        <v>0.87096600000000002</v>
      </c>
    </row>
    <row r="2449" spans="1:8" x14ac:dyDescent="0.3">
      <c r="A2449" s="4">
        <v>20160626</v>
      </c>
      <c r="B2449" s="4">
        <v>2016</v>
      </c>
      <c r="C2449" s="4" t="s">
        <v>2</v>
      </c>
      <c r="D2449" s="4" t="s">
        <v>2</v>
      </c>
      <c r="E2449" s="5">
        <v>13</v>
      </c>
      <c r="F2449" s="5">
        <v>13</v>
      </c>
      <c r="G2449" s="8">
        <v>55</v>
      </c>
      <c r="H2449" s="13">
        <v>0.88709500000000008</v>
      </c>
    </row>
    <row r="2450" spans="1:8" x14ac:dyDescent="0.3">
      <c r="A2450" s="4">
        <v>20160626</v>
      </c>
      <c r="B2450" s="4">
        <v>2016</v>
      </c>
      <c r="C2450" s="4" t="s">
        <v>2</v>
      </c>
      <c r="D2450" s="4" t="s">
        <v>2</v>
      </c>
      <c r="E2450" s="5">
        <v>14</v>
      </c>
      <c r="F2450" s="5">
        <v>14</v>
      </c>
      <c r="G2450" s="8">
        <v>55</v>
      </c>
      <c r="H2450" s="13">
        <v>0.88709500000000008</v>
      </c>
    </row>
    <row r="2451" spans="1:8" x14ac:dyDescent="0.3">
      <c r="A2451" s="4">
        <v>20160626</v>
      </c>
      <c r="B2451" s="4">
        <v>2016</v>
      </c>
      <c r="C2451" s="4" t="s">
        <v>2</v>
      </c>
      <c r="D2451" s="4" t="s">
        <v>2</v>
      </c>
      <c r="E2451" s="5">
        <v>14</v>
      </c>
      <c r="F2451" s="5">
        <v>14</v>
      </c>
      <c r="G2451" s="8">
        <v>55</v>
      </c>
      <c r="H2451" s="13">
        <v>0.88709500000000008</v>
      </c>
    </row>
    <row r="2452" spans="1:8" x14ac:dyDescent="0.3">
      <c r="A2452" s="4">
        <v>20160626</v>
      </c>
      <c r="B2452" s="4">
        <v>2016</v>
      </c>
      <c r="C2452" s="4" t="s">
        <v>2</v>
      </c>
      <c r="D2452" s="4" t="s">
        <v>2</v>
      </c>
      <c r="E2452" s="5">
        <v>14</v>
      </c>
      <c r="F2452" s="5">
        <v>14</v>
      </c>
      <c r="G2452" s="8">
        <v>55</v>
      </c>
      <c r="H2452" s="13">
        <v>0.88709500000000008</v>
      </c>
    </row>
    <row r="2453" spans="1:8" x14ac:dyDescent="0.3">
      <c r="A2453" s="4">
        <v>20160626</v>
      </c>
      <c r="B2453" s="4">
        <v>2016</v>
      </c>
      <c r="C2453" s="4" t="s">
        <v>2</v>
      </c>
      <c r="D2453" s="4" t="s">
        <v>2</v>
      </c>
      <c r="E2453" s="5">
        <v>14</v>
      </c>
      <c r="F2453" s="5">
        <v>14</v>
      </c>
      <c r="G2453" s="8">
        <v>55</v>
      </c>
      <c r="H2453" s="13">
        <v>0.88709500000000008</v>
      </c>
    </row>
    <row r="2454" spans="1:8" x14ac:dyDescent="0.3">
      <c r="A2454" s="4">
        <v>20160626</v>
      </c>
      <c r="B2454" s="4">
        <v>2016</v>
      </c>
      <c r="C2454" s="4" t="s">
        <v>2</v>
      </c>
      <c r="D2454" s="4" t="s">
        <v>2</v>
      </c>
      <c r="E2454" s="5">
        <v>14</v>
      </c>
      <c r="F2454" s="5">
        <v>14</v>
      </c>
      <c r="G2454" s="8">
        <v>55</v>
      </c>
      <c r="H2454" s="13">
        <v>0.88709500000000008</v>
      </c>
    </row>
    <row r="2455" spans="1:8" x14ac:dyDescent="0.3">
      <c r="A2455" s="4">
        <v>20160626</v>
      </c>
      <c r="B2455" s="4">
        <v>2016</v>
      </c>
      <c r="C2455" s="4" t="s">
        <v>2</v>
      </c>
      <c r="D2455" s="4" t="s">
        <v>2</v>
      </c>
      <c r="E2455" s="5">
        <v>13.5</v>
      </c>
      <c r="F2455" s="5">
        <v>14</v>
      </c>
      <c r="G2455" s="8">
        <v>55</v>
      </c>
      <c r="H2455" s="13">
        <v>0.88709500000000008</v>
      </c>
    </row>
    <row r="2456" spans="1:8" x14ac:dyDescent="0.3">
      <c r="A2456" s="4">
        <v>20160626</v>
      </c>
      <c r="B2456" s="4">
        <v>2016</v>
      </c>
      <c r="C2456" s="4" t="s">
        <v>2</v>
      </c>
      <c r="D2456" s="4" t="s">
        <v>2</v>
      </c>
      <c r="E2456" s="5">
        <v>13.5</v>
      </c>
      <c r="F2456" s="5">
        <v>14</v>
      </c>
      <c r="G2456" s="8">
        <v>55</v>
      </c>
      <c r="H2456" s="13">
        <v>0.88709500000000008</v>
      </c>
    </row>
    <row r="2457" spans="1:8" x14ac:dyDescent="0.3">
      <c r="A2457" s="4">
        <v>20160626</v>
      </c>
      <c r="B2457" s="4">
        <v>2016</v>
      </c>
      <c r="C2457" s="4" t="s">
        <v>2</v>
      </c>
      <c r="D2457" s="4" t="s">
        <v>2</v>
      </c>
      <c r="E2457" s="5">
        <v>14</v>
      </c>
      <c r="F2457" s="5">
        <v>14</v>
      </c>
      <c r="G2457" s="8">
        <v>55</v>
      </c>
      <c r="H2457" s="13">
        <v>0.88709500000000008</v>
      </c>
    </row>
    <row r="2458" spans="1:8" x14ac:dyDescent="0.3">
      <c r="A2458" s="4">
        <v>20160626</v>
      </c>
      <c r="B2458" s="4">
        <v>2016</v>
      </c>
      <c r="C2458" s="4" t="s">
        <v>2</v>
      </c>
      <c r="D2458" s="4" t="s">
        <v>2</v>
      </c>
      <c r="E2458" s="5">
        <v>14</v>
      </c>
      <c r="F2458" s="5">
        <v>14</v>
      </c>
      <c r="G2458" s="8">
        <v>55</v>
      </c>
      <c r="H2458" s="13">
        <v>0.88709500000000008</v>
      </c>
    </row>
    <row r="2459" spans="1:8" x14ac:dyDescent="0.3">
      <c r="A2459" s="4">
        <v>20160626</v>
      </c>
      <c r="B2459" s="4">
        <v>2016</v>
      </c>
      <c r="C2459" s="4" t="s">
        <v>2</v>
      </c>
      <c r="D2459" s="4" t="s">
        <v>2</v>
      </c>
      <c r="E2459" s="5">
        <v>13</v>
      </c>
      <c r="F2459" s="5">
        <v>13</v>
      </c>
      <c r="G2459" s="8">
        <v>56</v>
      </c>
      <c r="H2459" s="13">
        <v>0.90322400000000003</v>
      </c>
    </row>
    <row r="2460" spans="1:8" x14ac:dyDescent="0.3">
      <c r="A2460" s="4">
        <v>20160626</v>
      </c>
      <c r="B2460" s="4">
        <v>2016</v>
      </c>
      <c r="C2460" s="4" t="s">
        <v>2</v>
      </c>
      <c r="D2460" s="4" t="s">
        <v>2</v>
      </c>
      <c r="E2460" s="5">
        <v>13</v>
      </c>
      <c r="F2460" s="5">
        <v>13</v>
      </c>
      <c r="G2460" s="8">
        <v>56</v>
      </c>
      <c r="H2460" s="13">
        <v>0.90322400000000003</v>
      </c>
    </row>
    <row r="2461" spans="1:8" x14ac:dyDescent="0.3">
      <c r="A2461" s="4">
        <v>20160626</v>
      </c>
      <c r="B2461" s="4">
        <v>2016</v>
      </c>
      <c r="C2461" s="4" t="s">
        <v>2</v>
      </c>
      <c r="D2461" s="4" t="s">
        <v>2</v>
      </c>
      <c r="E2461" s="5">
        <v>13</v>
      </c>
      <c r="F2461" s="5">
        <v>13</v>
      </c>
      <c r="G2461" s="8">
        <v>56</v>
      </c>
      <c r="H2461" s="13">
        <v>0.90322400000000003</v>
      </c>
    </row>
    <row r="2462" spans="1:8" x14ac:dyDescent="0.3">
      <c r="A2462" s="4">
        <v>20160626</v>
      </c>
      <c r="B2462" s="4">
        <v>2016</v>
      </c>
      <c r="C2462" s="4" t="s">
        <v>2</v>
      </c>
      <c r="D2462" s="4" t="s">
        <v>2</v>
      </c>
      <c r="E2462" s="5">
        <v>14</v>
      </c>
      <c r="F2462" s="5">
        <v>14</v>
      </c>
      <c r="G2462" s="8">
        <v>56</v>
      </c>
      <c r="H2462" s="13">
        <v>0.90322400000000003</v>
      </c>
    </row>
    <row r="2463" spans="1:8" x14ac:dyDescent="0.3">
      <c r="A2463" s="4">
        <v>20160626</v>
      </c>
      <c r="B2463" s="4">
        <v>2016</v>
      </c>
      <c r="C2463" s="4" t="s">
        <v>2</v>
      </c>
      <c r="D2463" s="4" t="s">
        <v>2</v>
      </c>
      <c r="E2463" s="5">
        <v>14</v>
      </c>
      <c r="F2463" s="5">
        <v>14</v>
      </c>
      <c r="G2463" s="8">
        <v>56</v>
      </c>
      <c r="H2463" s="13">
        <v>0.90322400000000003</v>
      </c>
    </row>
    <row r="2464" spans="1:8" x14ac:dyDescent="0.3">
      <c r="A2464" s="4">
        <v>20160626</v>
      </c>
      <c r="B2464" s="4">
        <v>2016</v>
      </c>
      <c r="C2464" s="4" t="s">
        <v>2</v>
      </c>
      <c r="D2464" s="4" t="s">
        <v>2</v>
      </c>
      <c r="E2464" s="5">
        <v>13.5</v>
      </c>
      <c r="F2464" s="5">
        <v>14</v>
      </c>
      <c r="G2464" s="8">
        <v>56</v>
      </c>
      <c r="H2464" s="13">
        <v>0.90322400000000003</v>
      </c>
    </row>
    <row r="2465" spans="1:8" x14ac:dyDescent="0.3">
      <c r="A2465" s="4">
        <v>20160626</v>
      </c>
      <c r="B2465" s="4">
        <v>2016</v>
      </c>
      <c r="C2465" s="4" t="s">
        <v>2</v>
      </c>
      <c r="D2465" s="4" t="s">
        <v>2</v>
      </c>
      <c r="E2465" s="5">
        <v>14</v>
      </c>
      <c r="F2465" s="5">
        <v>14</v>
      </c>
      <c r="G2465" s="8">
        <v>56</v>
      </c>
      <c r="H2465" s="13">
        <v>0.90322400000000003</v>
      </c>
    </row>
    <row r="2466" spans="1:8" x14ac:dyDescent="0.3">
      <c r="A2466" s="4">
        <v>20160626</v>
      </c>
      <c r="B2466" s="4">
        <v>2016</v>
      </c>
      <c r="C2466" s="4" t="s">
        <v>2</v>
      </c>
      <c r="D2466" s="4" t="s">
        <v>2</v>
      </c>
      <c r="E2466" s="5">
        <v>14</v>
      </c>
      <c r="F2466" s="5">
        <v>14</v>
      </c>
      <c r="G2466" s="8">
        <v>56</v>
      </c>
      <c r="H2466" s="13">
        <v>0.90322400000000003</v>
      </c>
    </row>
    <row r="2467" spans="1:8" x14ac:dyDescent="0.3">
      <c r="A2467" s="4">
        <v>20160626</v>
      </c>
      <c r="B2467" s="4">
        <v>2016</v>
      </c>
      <c r="C2467" s="4" t="s">
        <v>2</v>
      </c>
      <c r="D2467" s="4" t="s">
        <v>2</v>
      </c>
      <c r="E2467" s="5">
        <v>14</v>
      </c>
      <c r="F2467" s="5">
        <v>14</v>
      </c>
      <c r="G2467" s="8">
        <v>56</v>
      </c>
      <c r="H2467" s="13">
        <v>0.90322400000000003</v>
      </c>
    </row>
    <row r="2468" spans="1:8" x14ac:dyDescent="0.3">
      <c r="A2468" s="4">
        <v>20160626</v>
      </c>
      <c r="B2468" s="4">
        <v>2016</v>
      </c>
      <c r="C2468" s="4" t="s">
        <v>2</v>
      </c>
      <c r="D2468" s="4" t="s">
        <v>2</v>
      </c>
      <c r="E2468" s="5">
        <v>14</v>
      </c>
      <c r="F2468" s="5">
        <v>14</v>
      </c>
      <c r="G2468" s="8">
        <v>56</v>
      </c>
      <c r="H2468" s="13">
        <v>0.90322400000000003</v>
      </c>
    </row>
    <row r="2469" spans="1:8" x14ac:dyDescent="0.3">
      <c r="A2469" s="4">
        <v>20160626</v>
      </c>
      <c r="B2469" s="4">
        <v>2016</v>
      </c>
      <c r="C2469" s="4" t="s">
        <v>2</v>
      </c>
      <c r="D2469" s="4" t="s">
        <v>2</v>
      </c>
      <c r="E2469" s="5">
        <v>13.5</v>
      </c>
      <c r="F2469" s="5">
        <v>14</v>
      </c>
      <c r="G2469" s="8">
        <v>56</v>
      </c>
      <c r="H2469" s="13">
        <v>0.90322400000000003</v>
      </c>
    </row>
    <row r="2470" spans="1:8" x14ac:dyDescent="0.3">
      <c r="A2470" s="4">
        <v>20160626</v>
      </c>
      <c r="B2470" s="4">
        <v>2016</v>
      </c>
      <c r="C2470" s="4" t="s">
        <v>2</v>
      </c>
      <c r="D2470" s="4" t="s">
        <v>2</v>
      </c>
      <c r="E2470" s="5" t="s">
        <v>6</v>
      </c>
      <c r="F2470" s="5">
        <v>14</v>
      </c>
      <c r="G2470" s="8">
        <v>56</v>
      </c>
      <c r="H2470" s="13">
        <v>0.90322400000000003</v>
      </c>
    </row>
    <row r="2471" spans="1:8" x14ac:dyDescent="0.3">
      <c r="A2471" s="4">
        <v>20160626</v>
      </c>
      <c r="B2471" s="4">
        <v>2016</v>
      </c>
      <c r="C2471" s="4" t="s">
        <v>2</v>
      </c>
      <c r="D2471" s="4" t="s">
        <v>2</v>
      </c>
      <c r="E2471" s="5">
        <v>14</v>
      </c>
      <c r="F2471" s="5">
        <v>14</v>
      </c>
      <c r="G2471" s="8">
        <v>56</v>
      </c>
      <c r="H2471" s="13">
        <v>0.90322400000000003</v>
      </c>
    </row>
    <row r="2472" spans="1:8" x14ac:dyDescent="0.3">
      <c r="A2472" s="4">
        <v>20160626</v>
      </c>
      <c r="B2472" s="4">
        <v>2016</v>
      </c>
      <c r="C2472" s="4" t="s">
        <v>2</v>
      </c>
      <c r="D2472" s="4" t="s">
        <v>2</v>
      </c>
      <c r="E2472" s="5">
        <v>13.5</v>
      </c>
      <c r="F2472" s="5">
        <v>14</v>
      </c>
      <c r="G2472" s="8">
        <v>56</v>
      </c>
      <c r="H2472" s="13">
        <v>0.90322400000000003</v>
      </c>
    </row>
    <row r="2473" spans="1:8" x14ac:dyDescent="0.3">
      <c r="A2473" s="4">
        <v>20160626</v>
      </c>
      <c r="B2473" s="4">
        <v>2016</v>
      </c>
      <c r="C2473" s="4" t="s">
        <v>2</v>
      </c>
      <c r="D2473" s="4" t="s">
        <v>2</v>
      </c>
      <c r="E2473" s="5">
        <v>14</v>
      </c>
      <c r="F2473" s="5">
        <v>14</v>
      </c>
      <c r="G2473" s="8">
        <v>56</v>
      </c>
      <c r="H2473" s="13">
        <v>0.90322400000000003</v>
      </c>
    </row>
    <row r="2474" spans="1:8" x14ac:dyDescent="0.3">
      <c r="A2474" s="4">
        <v>20160626</v>
      </c>
      <c r="B2474" s="4">
        <v>2016</v>
      </c>
      <c r="C2474" s="4" t="s">
        <v>2</v>
      </c>
      <c r="D2474" s="4" t="s">
        <v>2</v>
      </c>
      <c r="E2474" s="5">
        <v>15</v>
      </c>
      <c r="F2474" s="5">
        <v>15</v>
      </c>
      <c r="G2474" s="8">
        <v>56</v>
      </c>
      <c r="H2474" s="13">
        <v>0.90322400000000003</v>
      </c>
    </row>
    <row r="2475" spans="1:8" x14ac:dyDescent="0.3">
      <c r="A2475" s="4">
        <v>20160626</v>
      </c>
      <c r="B2475" s="4">
        <v>2016</v>
      </c>
      <c r="C2475" s="4" t="s">
        <v>2</v>
      </c>
      <c r="D2475" s="4" t="s">
        <v>2</v>
      </c>
      <c r="E2475" s="5">
        <v>15</v>
      </c>
      <c r="F2475" s="5">
        <v>15</v>
      </c>
      <c r="G2475" s="8">
        <v>56</v>
      </c>
      <c r="H2475" s="13">
        <v>0.90322400000000003</v>
      </c>
    </row>
    <row r="2476" spans="1:8" x14ac:dyDescent="0.3">
      <c r="A2476" s="4">
        <v>20160626</v>
      </c>
      <c r="B2476" s="4">
        <v>2016</v>
      </c>
      <c r="C2476" s="4" t="s">
        <v>2</v>
      </c>
      <c r="D2476" s="4" t="s">
        <v>2</v>
      </c>
      <c r="E2476" s="5">
        <v>15</v>
      </c>
      <c r="F2476" s="5">
        <v>15</v>
      </c>
      <c r="G2476" s="8">
        <v>56</v>
      </c>
      <c r="H2476" s="13">
        <v>0.90322400000000003</v>
      </c>
    </row>
    <row r="2477" spans="1:8" x14ac:dyDescent="0.3">
      <c r="A2477" s="4">
        <v>20160626</v>
      </c>
      <c r="B2477" s="4">
        <v>2016</v>
      </c>
      <c r="C2477" s="4" t="s">
        <v>2</v>
      </c>
      <c r="D2477" s="4" t="s">
        <v>2</v>
      </c>
      <c r="E2477" s="5">
        <v>16</v>
      </c>
      <c r="F2477" s="5">
        <v>16</v>
      </c>
      <c r="G2477" s="8">
        <v>56</v>
      </c>
      <c r="H2477" s="13">
        <v>0.90322400000000003</v>
      </c>
    </row>
    <row r="2478" spans="1:8" x14ac:dyDescent="0.3">
      <c r="A2478" s="4">
        <v>20160626</v>
      </c>
      <c r="B2478" s="4">
        <v>2016</v>
      </c>
      <c r="C2478" s="4" t="s">
        <v>2</v>
      </c>
      <c r="D2478" s="4" t="s">
        <v>2</v>
      </c>
      <c r="E2478" s="5">
        <v>13.5</v>
      </c>
      <c r="F2478" s="5">
        <v>14</v>
      </c>
      <c r="G2478" s="8">
        <v>57</v>
      </c>
      <c r="H2478" s="13">
        <v>0.91935300000000009</v>
      </c>
    </row>
    <row r="2479" spans="1:8" x14ac:dyDescent="0.3">
      <c r="A2479" s="4">
        <v>20160626</v>
      </c>
      <c r="B2479" s="4">
        <v>2016</v>
      </c>
      <c r="C2479" s="4" t="s">
        <v>2</v>
      </c>
      <c r="D2479" s="4" t="s">
        <v>2</v>
      </c>
      <c r="E2479" s="5" t="s">
        <v>6</v>
      </c>
      <c r="F2479" s="5">
        <v>14</v>
      </c>
      <c r="G2479" s="8">
        <v>57</v>
      </c>
      <c r="H2479" s="13">
        <v>0.91935300000000009</v>
      </c>
    </row>
    <row r="2480" spans="1:8" x14ac:dyDescent="0.3">
      <c r="A2480" s="4">
        <v>20160626</v>
      </c>
      <c r="B2480" s="4">
        <v>2016</v>
      </c>
      <c r="C2480" s="4" t="s">
        <v>2</v>
      </c>
      <c r="D2480" s="4" t="s">
        <v>2</v>
      </c>
      <c r="E2480" s="5">
        <v>13.5</v>
      </c>
      <c r="F2480" s="5">
        <v>14</v>
      </c>
      <c r="G2480" s="8">
        <v>57</v>
      </c>
      <c r="H2480" s="13">
        <v>0.91935300000000009</v>
      </c>
    </row>
    <row r="2481" spans="1:8" x14ac:dyDescent="0.3">
      <c r="A2481" s="4">
        <v>20160626</v>
      </c>
      <c r="B2481" s="4">
        <v>2016</v>
      </c>
      <c r="C2481" s="4" t="s">
        <v>2</v>
      </c>
      <c r="D2481" s="4" t="s">
        <v>2</v>
      </c>
      <c r="E2481" s="5">
        <v>13.5</v>
      </c>
      <c r="F2481" s="5">
        <v>14</v>
      </c>
      <c r="G2481" s="8">
        <v>57</v>
      </c>
      <c r="H2481" s="13">
        <v>0.91935300000000009</v>
      </c>
    </row>
    <row r="2482" spans="1:8" x14ac:dyDescent="0.3">
      <c r="A2482" s="4">
        <v>20160626</v>
      </c>
      <c r="B2482" s="4">
        <v>2016</v>
      </c>
      <c r="C2482" s="4" t="s">
        <v>2</v>
      </c>
      <c r="D2482" s="4" t="s">
        <v>2</v>
      </c>
      <c r="E2482" s="5">
        <v>14</v>
      </c>
      <c r="F2482" s="5">
        <v>14</v>
      </c>
      <c r="G2482" s="8">
        <v>57</v>
      </c>
      <c r="H2482" s="13">
        <v>0.91935300000000009</v>
      </c>
    </row>
    <row r="2483" spans="1:8" x14ac:dyDescent="0.3">
      <c r="A2483" s="4">
        <v>20160626</v>
      </c>
      <c r="B2483" s="4">
        <v>2016</v>
      </c>
      <c r="C2483" s="4" t="s">
        <v>2</v>
      </c>
      <c r="D2483" s="4" t="s">
        <v>2</v>
      </c>
      <c r="E2483" s="5">
        <v>14</v>
      </c>
      <c r="F2483" s="5">
        <v>14</v>
      </c>
      <c r="G2483" s="8">
        <v>57</v>
      </c>
      <c r="H2483" s="13">
        <v>0.91935300000000009</v>
      </c>
    </row>
    <row r="2484" spans="1:8" x14ac:dyDescent="0.3">
      <c r="A2484" s="4">
        <v>20160626</v>
      </c>
      <c r="B2484" s="4">
        <v>2016</v>
      </c>
      <c r="C2484" s="4" t="s">
        <v>2</v>
      </c>
      <c r="D2484" s="4" t="s">
        <v>2</v>
      </c>
      <c r="E2484" s="5">
        <v>14.5</v>
      </c>
      <c r="F2484" s="5">
        <v>15</v>
      </c>
      <c r="G2484" s="8">
        <v>57</v>
      </c>
      <c r="H2484" s="13">
        <v>0.91935300000000009</v>
      </c>
    </row>
    <row r="2485" spans="1:8" x14ac:dyDescent="0.3">
      <c r="A2485" s="4">
        <v>20160626</v>
      </c>
      <c r="B2485" s="4">
        <v>2016</v>
      </c>
      <c r="C2485" s="4" t="s">
        <v>2</v>
      </c>
      <c r="D2485" s="4" t="s">
        <v>2</v>
      </c>
      <c r="E2485" s="5">
        <v>15</v>
      </c>
      <c r="F2485" s="5">
        <v>15</v>
      </c>
      <c r="G2485" s="8">
        <v>57</v>
      </c>
      <c r="H2485" s="13">
        <v>0.91935300000000009</v>
      </c>
    </row>
    <row r="2486" spans="1:8" x14ac:dyDescent="0.3">
      <c r="A2486" s="4">
        <v>20160626</v>
      </c>
      <c r="B2486" s="4">
        <v>2016</v>
      </c>
      <c r="C2486" s="4" t="s">
        <v>2</v>
      </c>
      <c r="D2486" s="4" t="s">
        <v>2</v>
      </c>
      <c r="E2486" s="5">
        <v>15</v>
      </c>
      <c r="F2486" s="5">
        <v>15</v>
      </c>
      <c r="G2486" s="8">
        <v>57</v>
      </c>
      <c r="H2486" s="13">
        <v>0.91935300000000009</v>
      </c>
    </row>
    <row r="2487" spans="1:8" x14ac:dyDescent="0.3">
      <c r="A2487" s="4">
        <v>20160626</v>
      </c>
      <c r="B2487" s="4">
        <v>2016</v>
      </c>
      <c r="C2487" s="4" t="s">
        <v>2</v>
      </c>
      <c r="D2487" s="4" t="s">
        <v>2</v>
      </c>
      <c r="E2487" s="5">
        <v>16</v>
      </c>
      <c r="F2487" s="5">
        <v>16</v>
      </c>
      <c r="G2487" s="8">
        <v>57</v>
      </c>
      <c r="H2487" s="13">
        <v>0.91935300000000009</v>
      </c>
    </row>
    <row r="2488" spans="1:8" x14ac:dyDescent="0.3">
      <c r="A2488" s="4">
        <v>20160626</v>
      </c>
      <c r="B2488" s="4">
        <v>2016</v>
      </c>
      <c r="C2488" s="4" t="s">
        <v>2</v>
      </c>
      <c r="D2488" s="4" t="s">
        <v>2</v>
      </c>
      <c r="E2488" s="5">
        <v>13</v>
      </c>
      <c r="F2488" s="5">
        <v>13</v>
      </c>
      <c r="G2488" s="8">
        <v>58</v>
      </c>
      <c r="H2488" s="13">
        <v>0.93548200000000004</v>
      </c>
    </row>
    <row r="2489" spans="1:8" x14ac:dyDescent="0.3">
      <c r="A2489" s="4">
        <v>20160626</v>
      </c>
      <c r="B2489" s="4">
        <v>2016</v>
      </c>
      <c r="C2489" s="4" t="s">
        <v>2</v>
      </c>
      <c r="D2489" s="4" t="s">
        <v>2</v>
      </c>
      <c r="E2489" s="5">
        <v>14</v>
      </c>
      <c r="F2489" s="5">
        <v>14</v>
      </c>
      <c r="G2489" s="8">
        <v>58</v>
      </c>
      <c r="H2489" s="13">
        <v>0.93548200000000004</v>
      </c>
    </row>
    <row r="2490" spans="1:8" x14ac:dyDescent="0.3">
      <c r="A2490" s="4">
        <v>20160626</v>
      </c>
      <c r="B2490" s="4">
        <v>2016</v>
      </c>
      <c r="C2490" s="4" t="s">
        <v>2</v>
      </c>
      <c r="D2490" s="4" t="s">
        <v>2</v>
      </c>
      <c r="E2490" s="5">
        <v>14</v>
      </c>
      <c r="F2490" s="5">
        <v>14</v>
      </c>
      <c r="G2490" s="8">
        <v>58</v>
      </c>
      <c r="H2490" s="13">
        <v>0.93548200000000004</v>
      </c>
    </row>
    <row r="2491" spans="1:8" x14ac:dyDescent="0.3">
      <c r="A2491" s="4">
        <v>20160626</v>
      </c>
      <c r="B2491" s="4">
        <v>2016</v>
      </c>
      <c r="C2491" s="4" t="s">
        <v>2</v>
      </c>
      <c r="D2491" s="4" t="s">
        <v>2</v>
      </c>
      <c r="E2491" s="5">
        <v>14</v>
      </c>
      <c r="F2491" s="5">
        <v>14</v>
      </c>
      <c r="G2491" s="8">
        <v>58</v>
      </c>
      <c r="H2491" s="13">
        <v>0.93548200000000004</v>
      </c>
    </row>
    <row r="2492" spans="1:8" x14ac:dyDescent="0.3">
      <c r="A2492" s="4">
        <v>20160626</v>
      </c>
      <c r="B2492" s="4">
        <v>2016</v>
      </c>
      <c r="C2492" s="4" t="s">
        <v>2</v>
      </c>
      <c r="D2492" s="4" t="s">
        <v>2</v>
      </c>
      <c r="E2492" s="5">
        <v>14</v>
      </c>
      <c r="F2492" s="5">
        <v>14</v>
      </c>
      <c r="G2492" s="8">
        <v>58</v>
      </c>
      <c r="H2492" s="13">
        <v>0.93548200000000004</v>
      </c>
    </row>
    <row r="2493" spans="1:8" x14ac:dyDescent="0.3">
      <c r="A2493" s="4">
        <v>20160626</v>
      </c>
      <c r="B2493" s="4">
        <v>2016</v>
      </c>
      <c r="C2493" s="4" t="s">
        <v>2</v>
      </c>
      <c r="D2493" s="4" t="s">
        <v>2</v>
      </c>
      <c r="E2493" s="5">
        <v>14</v>
      </c>
      <c r="F2493" s="5">
        <v>14</v>
      </c>
      <c r="G2493" s="8">
        <v>58</v>
      </c>
      <c r="H2493" s="13">
        <v>0.93548200000000004</v>
      </c>
    </row>
    <row r="2494" spans="1:8" x14ac:dyDescent="0.3">
      <c r="A2494" s="4">
        <v>20160626</v>
      </c>
      <c r="B2494" s="4">
        <v>2016</v>
      </c>
      <c r="C2494" s="4" t="s">
        <v>2</v>
      </c>
      <c r="D2494" s="4" t="s">
        <v>2</v>
      </c>
      <c r="E2494" s="5">
        <v>15</v>
      </c>
      <c r="F2494" s="5">
        <v>15</v>
      </c>
      <c r="G2494" s="8">
        <v>58</v>
      </c>
      <c r="H2494" s="13">
        <v>0.93548200000000004</v>
      </c>
    </row>
    <row r="2495" spans="1:8" x14ac:dyDescent="0.3">
      <c r="A2495" s="4">
        <v>20160626</v>
      </c>
      <c r="B2495" s="4">
        <v>2016</v>
      </c>
      <c r="C2495" s="4" t="s">
        <v>2</v>
      </c>
      <c r="D2495" s="4" t="s">
        <v>2</v>
      </c>
      <c r="E2495" s="5">
        <v>15</v>
      </c>
      <c r="F2495" s="5">
        <v>15</v>
      </c>
      <c r="G2495" s="8">
        <v>58</v>
      </c>
      <c r="H2495" s="13">
        <v>0.93548200000000004</v>
      </c>
    </row>
    <row r="2496" spans="1:8" x14ac:dyDescent="0.3">
      <c r="A2496" s="4">
        <v>20160626</v>
      </c>
      <c r="B2496" s="4">
        <v>2016</v>
      </c>
      <c r="C2496" s="4" t="s">
        <v>2</v>
      </c>
      <c r="D2496" s="4" t="s">
        <v>2</v>
      </c>
      <c r="E2496" s="5">
        <v>15</v>
      </c>
      <c r="F2496" s="5">
        <v>15</v>
      </c>
      <c r="G2496" s="8">
        <v>58</v>
      </c>
      <c r="H2496" s="13">
        <v>0.93548200000000004</v>
      </c>
    </row>
    <row r="2497" spans="1:8" x14ac:dyDescent="0.3">
      <c r="A2497" s="4">
        <v>20160626</v>
      </c>
      <c r="B2497" s="4">
        <v>2016</v>
      </c>
      <c r="C2497" s="4" t="s">
        <v>2</v>
      </c>
      <c r="D2497" s="4" t="s">
        <v>2</v>
      </c>
      <c r="E2497" s="5">
        <v>15</v>
      </c>
      <c r="F2497" s="5">
        <v>15</v>
      </c>
      <c r="G2497" s="8">
        <v>58</v>
      </c>
      <c r="H2497" s="13">
        <v>0.93548200000000004</v>
      </c>
    </row>
    <row r="2498" spans="1:8" x14ac:dyDescent="0.3">
      <c r="A2498" s="4">
        <v>20160626</v>
      </c>
      <c r="B2498" s="4">
        <v>2016</v>
      </c>
      <c r="C2498" s="4" t="s">
        <v>2</v>
      </c>
      <c r="D2498" s="4" t="s">
        <v>2</v>
      </c>
      <c r="E2498" s="5">
        <v>15</v>
      </c>
      <c r="F2498" s="5">
        <v>15</v>
      </c>
      <c r="G2498" s="8">
        <v>58</v>
      </c>
      <c r="H2498" s="13">
        <v>0.93548200000000004</v>
      </c>
    </row>
    <row r="2499" spans="1:8" x14ac:dyDescent="0.3">
      <c r="A2499" s="4">
        <v>20160626</v>
      </c>
      <c r="B2499" s="4">
        <v>2016</v>
      </c>
      <c r="C2499" s="4" t="s">
        <v>2</v>
      </c>
      <c r="D2499" s="4" t="s">
        <v>2</v>
      </c>
      <c r="E2499" s="5">
        <v>15</v>
      </c>
      <c r="F2499" s="5">
        <v>15</v>
      </c>
      <c r="G2499" s="8">
        <v>58</v>
      </c>
      <c r="H2499" s="13">
        <v>0.93548200000000004</v>
      </c>
    </row>
    <row r="2500" spans="1:8" x14ac:dyDescent="0.3">
      <c r="A2500" s="4">
        <v>20160626</v>
      </c>
      <c r="B2500" s="4">
        <v>2016</v>
      </c>
      <c r="C2500" s="4" t="s">
        <v>2</v>
      </c>
      <c r="D2500" s="4" t="s">
        <v>2</v>
      </c>
      <c r="E2500" s="5">
        <v>15</v>
      </c>
      <c r="F2500" s="5">
        <v>15</v>
      </c>
      <c r="G2500" s="8">
        <v>58</v>
      </c>
      <c r="H2500" s="13">
        <v>0.93548200000000004</v>
      </c>
    </row>
    <row r="2501" spans="1:8" x14ac:dyDescent="0.3">
      <c r="A2501" s="4">
        <v>20160626</v>
      </c>
      <c r="B2501" s="4">
        <v>2016</v>
      </c>
      <c r="C2501" s="4" t="s">
        <v>2</v>
      </c>
      <c r="D2501" s="4" t="s">
        <v>2</v>
      </c>
      <c r="E2501" s="5">
        <v>14</v>
      </c>
      <c r="F2501" s="5">
        <v>14</v>
      </c>
      <c r="G2501" s="8">
        <v>59</v>
      </c>
      <c r="H2501" s="13">
        <v>0.9516110000000001</v>
      </c>
    </row>
    <row r="2502" spans="1:8" x14ac:dyDescent="0.3">
      <c r="A2502" s="4">
        <v>20160626</v>
      </c>
      <c r="B2502" s="4">
        <v>2016</v>
      </c>
      <c r="C2502" s="4" t="s">
        <v>2</v>
      </c>
      <c r="D2502" s="4" t="s">
        <v>2</v>
      </c>
      <c r="E2502" s="5">
        <v>14</v>
      </c>
      <c r="F2502" s="5">
        <v>14</v>
      </c>
      <c r="G2502" s="8">
        <v>59</v>
      </c>
      <c r="H2502" s="13">
        <v>0.9516110000000001</v>
      </c>
    </row>
    <row r="2503" spans="1:8" x14ac:dyDescent="0.3">
      <c r="A2503" s="4">
        <v>20160626</v>
      </c>
      <c r="B2503" s="4">
        <v>2016</v>
      </c>
      <c r="C2503" s="4" t="s">
        <v>2</v>
      </c>
      <c r="D2503" s="4" t="s">
        <v>2</v>
      </c>
      <c r="E2503" s="5">
        <v>14</v>
      </c>
      <c r="F2503" s="5">
        <v>14</v>
      </c>
      <c r="G2503" s="8">
        <v>59</v>
      </c>
      <c r="H2503" s="13">
        <v>0.9516110000000001</v>
      </c>
    </row>
    <row r="2504" spans="1:8" x14ac:dyDescent="0.3">
      <c r="A2504" s="4">
        <v>20160626</v>
      </c>
      <c r="B2504" s="4">
        <v>2016</v>
      </c>
      <c r="C2504" s="4" t="s">
        <v>2</v>
      </c>
      <c r="D2504" s="4" t="s">
        <v>2</v>
      </c>
      <c r="E2504" s="5">
        <v>14</v>
      </c>
      <c r="F2504" s="5">
        <v>14</v>
      </c>
      <c r="G2504" s="8">
        <v>59</v>
      </c>
      <c r="H2504" s="13">
        <v>0.9516110000000001</v>
      </c>
    </row>
    <row r="2505" spans="1:8" x14ac:dyDescent="0.3">
      <c r="A2505" s="4">
        <v>20160626</v>
      </c>
      <c r="B2505" s="4">
        <v>2016</v>
      </c>
      <c r="C2505" s="4" t="s">
        <v>2</v>
      </c>
      <c r="D2505" s="4" t="s">
        <v>2</v>
      </c>
      <c r="E2505" s="5">
        <v>14</v>
      </c>
      <c r="F2505" s="5">
        <v>14</v>
      </c>
      <c r="G2505" s="8">
        <v>59</v>
      </c>
      <c r="H2505" s="13">
        <v>0.9516110000000001</v>
      </c>
    </row>
    <row r="2506" spans="1:8" x14ac:dyDescent="0.3">
      <c r="A2506" s="4">
        <v>20160626</v>
      </c>
      <c r="B2506" s="4">
        <v>2016</v>
      </c>
      <c r="C2506" s="4" t="s">
        <v>2</v>
      </c>
      <c r="D2506" s="4" t="s">
        <v>2</v>
      </c>
      <c r="E2506" s="5">
        <v>15</v>
      </c>
      <c r="F2506" s="5">
        <v>15</v>
      </c>
      <c r="G2506" s="8">
        <v>59</v>
      </c>
      <c r="H2506" s="13">
        <v>0.9516110000000001</v>
      </c>
    </row>
    <row r="2507" spans="1:8" x14ac:dyDescent="0.3">
      <c r="A2507" s="4">
        <v>20160626</v>
      </c>
      <c r="B2507" s="4">
        <v>2016</v>
      </c>
      <c r="C2507" s="4" t="s">
        <v>2</v>
      </c>
      <c r="D2507" s="4" t="s">
        <v>2</v>
      </c>
      <c r="E2507" s="5">
        <v>15</v>
      </c>
      <c r="F2507" s="5">
        <v>15</v>
      </c>
      <c r="G2507" s="8">
        <v>59</v>
      </c>
      <c r="H2507" s="13">
        <v>0.9516110000000001</v>
      </c>
    </row>
    <row r="2508" spans="1:8" x14ac:dyDescent="0.3">
      <c r="A2508" s="4">
        <v>20160626</v>
      </c>
      <c r="B2508" s="4">
        <v>2016</v>
      </c>
      <c r="C2508" s="4" t="s">
        <v>2</v>
      </c>
      <c r="D2508" s="4" t="s">
        <v>2</v>
      </c>
      <c r="E2508" s="5">
        <v>14.5</v>
      </c>
      <c r="F2508" s="5">
        <v>15</v>
      </c>
      <c r="G2508" s="8">
        <v>59</v>
      </c>
      <c r="H2508" s="13">
        <v>0.9516110000000001</v>
      </c>
    </row>
    <row r="2509" spans="1:8" x14ac:dyDescent="0.3">
      <c r="A2509" s="4">
        <v>20160626</v>
      </c>
      <c r="B2509" s="4">
        <v>2016</v>
      </c>
      <c r="C2509" s="4" t="s">
        <v>2</v>
      </c>
      <c r="D2509" s="4" t="s">
        <v>2</v>
      </c>
      <c r="E2509" s="5">
        <v>15</v>
      </c>
      <c r="F2509" s="5">
        <v>15</v>
      </c>
      <c r="G2509" s="8">
        <v>59</v>
      </c>
      <c r="H2509" s="13">
        <v>0.9516110000000001</v>
      </c>
    </row>
    <row r="2510" spans="1:8" x14ac:dyDescent="0.3">
      <c r="A2510" s="4">
        <v>20160626</v>
      </c>
      <c r="B2510" s="4">
        <v>2016</v>
      </c>
      <c r="C2510" s="4" t="s">
        <v>2</v>
      </c>
      <c r="D2510" s="4" t="s">
        <v>2</v>
      </c>
      <c r="E2510" s="5">
        <v>15</v>
      </c>
      <c r="F2510" s="5">
        <v>15</v>
      </c>
      <c r="G2510" s="8">
        <v>59</v>
      </c>
      <c r="H2510" s="13">
        <v>0.9516110000000001</v>
      </c>
    </row>
    <row r="2511" spans="1:8" x14ac:dyDescent="0.3">
      <c r="A2511" s="4">
        <v>20160626</v>
      </c>
      <c r="B2511" s="4">
        <v>2016</v>
      </c>
      <c r="C2511" s="4" t="s">
        <v>2</v>
      </c>
      <c r="D2511" s="4" t="s">
        <v>2</v>
      </c>
      <c r="E2511" s="5">
        <v>15</v>
      </c>
      <c r="F2511" s="5">
        <v>15</v>
      </c>
      <c r="G2511" s="8">
        <v>59</v>
      </c>
      <c r="H2511" s="13">
        <v>0.9516110000000001</v>
      </c>
    </row>
    <row r="2512" spans="1:8" x14ac:dyDescent="0.3">
      <c r="A2512" s="4">
        <v>20160626</v>
      </c>
      <c r="B2512" s="4">
        <v>2016</v>
      </c>
      <c r="C2512" s="4" t="s">
        <v>2</v>
      </c>
      <c r="D2512" s="4" t="s">
        <v>2</v>
      </c>
      <c r="E2512" s="5">
        <v>14.5</v>
      </c>
      <c r="F2512" s="5">
        <v>15</v>
      </c>
      <c r="G2512" s="8">
        <v>59</v>
      </c>
      <c r="H2512" s="13">
        <v>0.9516110000000001</v>
      </c>
    </row>
    <row r="2513" spans="1:8" x14ac:dyDescent="0.3">
      <c r="A2513" s="4">
        <v>20160626</v>
      </c>
      <c r="B2513" s="4">
        <v>2016</v>
      </c>
      <c r="C2513" s="4" t="s">
        <v>2</v>
      </c>
      <c r="D2513" s="4" t="s">
        <v>2</v>
      </c>
      <c r="E2513" s="5">
        <v>15</v>
      </c>
      <c r="F2513" s="5">
        <v>15</v>
      </c>
      <c r="G2513" s="8">
        <v>59</v>
      </c>
      <c r="H2513" s="13">
        <v>0.9516110000000001</v>
      </c>
    </row>
    <row r="2514" spans="1:8" x14ac:dyDescent="0.3">
      <c r="A2514" s="4">
        <v>20160626</v>
      </c>
      <c r="B2514" s="4">
        <v>2016</v>
      </c>
      <c r="C2514" s="4" t="s">
        <v>2</v>
      </c>
      <c r="D2514" s="4" t="s">
        <v>2</v>
      </c>
      <c r="E2514" s="5">
        <v>15</v>
      </c>
      <c r="F2514" s="5">
        <v>15</v>
      </c>
      <c r="G2514" s="8">
        <v>59</v>
      </c>
      <c r="H2514" s="13">
        <v>0.9516110000000001</v>
      </c>
    </row>
    <row r="2515" spans="1:8" x14ac:dyDescent="0.3">
      <c r="A2515" s="4">
        <v>20160626</v>
      </c>
      <c r="B2515" s="4">
        <v>2016</v>
      </c>
      <c r="C2515" s="4" t="s">
        <v>2</v>
      </c>
      <c r="D2515" s="4" t="s">
        <v>2</v>
      </c>
      <c r="E2515" s="5">
        <v>14</v>
      </c>
      <c r="F2515" s="5">
        <v>14</v>
      </c>
      <c r="G2515" s="8">
        <v>60</v>
      </c>
      <c r="H2515" s="13">
        <v>0.96774000000000004</v>
      </c>
    </row>
    <row r="2516" spans="1:8" x14ac:dyDescent="0.3">
      <c r="A2516" s="4">
        <v>20160626</v>
      </c>
      <c r="B2516" s="4">
        <v>2016</v>
      </c>
      <c r="C2516" s="4" t="s">
        <v>2</v>
      </c>
      <c r="D2516" s="4" t="s">
        <v>2</v>
      </c>
      <c r="E2516" s="5">
        <v>14</v>
      </c>
      <c r="F2516" s="5">
        <v>14</v>
      </c>
      <c r="G2516" s="8">
        <v>60</v>
      </c>
      <c r="H2516" s="13">
        <v>0.96774000000000004</v>
      </c>
    </row>
    <row r="2517" spans="1:8" x14ac:dyDescent="0.3">
      <c r="A2517" s="4">
        <v>20160626</v>
      </c>
      <c r="B2517" s="4">
        <v>2016</v>
      </c>
      <c r="C2517" s="4" t="s">
        <v>2</v>
      </c>
      <c r="D2517" s="4" t="s">
        <v>2</v>
      </c>
      <c r="E2517" s="5">
        <v>14</v>
      </c>
      <c r="F2517" s="5">
        <v>14</v>
      </c>
      <c r="G2517" s="8">
        <v>60</v>
      </c>
      <c r="H2517" s="13">
        <v>0.96774000000000004</v>
      </c>
    </row>
    <row r="2518" spans="1:8" x14ac:dyDescent="0.3">
      <c r="A2518" s="4">
        <v>20160626</v>
      </c>
      <c r="B2518" s="4">
        <v>2016</v>
      </c>
      <c r="C2518" s="4" t="s">
        <v>2</v>
      </c>
      <c r="D2518" s="4" t="s">
        <v>2</v>
      </c>
      <c r="E2518" s="5">
        <v>13.5</v>
      </c>
      <c r="F2518" s="5">
        <v>14</v>
      </c>
      <c r="G2518" s="8">
        <v>60</v>
      </c>
      <c r="H2518" s="13">
        <v>0.96774000000000004</v>
      </c>
    </row>
    <row r="2519" spans="1:8" x14ac:dyDescent="0.3">
      <c r="A2519" s="4">
        <v>20160626</v>
      </c>
      <c r="B2519" s="4">
        <v>2016</v>
      </c>
      <c r="C2519" s="4" t="s">
        <v>2</v>
      </c>
      <c r="D2519" s="4" t="s">
        <v>2</v>
      </c>
      <c r="E2519" s="5">
        <v>15</v>
      </c>
      <c r="F2519" s="5">
        <v>15</v>
      </c>
      <c r="G2519" s="8">
        <v>60</v>
      </c>
      <c r="H2519" s="13">
        <v>0.96774000000000004</v>
      </c>
    </row>
    <row r="2520" spans="1:8" x14ac:dyDescent="0.3">
      <c r="A2520" s="4">
        <v>20160626</v>
      </c>
      <c r="B2520" s="4">
        <v>2016</v>
      </c>
      <c r="C2520" s="4" t="s">
        <v>2</v>
      </c>
      <c r="D2520" s="4" t="s">
        <v>2</v>
      </c>
      <c r="E2520" s="5">
        <v>15</v>
      </c>
      <c r="F2520" s="5">
        <v>15</v>
      </c>
      <c r="G2520" s="8">
        <v>60</v>
      </c>
      <c r="H2520" s="13">
        <v>0.96774000000000004</v>
      </c>
    </row>
    <row r="2521" spans="1:8" x14ac:dyDescent="0.3">
      <c r="A2521" s="4">
        <v>20160626</v>
      </c>
      <c r="B2521" s="4">
        <v>2016</v>
      </c>
      <c r="C2521" s="4" t="s">
        <v>2</v>
      </c>
      <c r="D2521" s="4" t="s">
        <v>2</v>
      </c>
      <c r="E2521" s="5">
        <v>15</v>
      </c>
      <c r="F2521" s="5">
        <v>15</v>
      </c>
      <c r="G2521" s="8">
        <v>60</v>
      </c>
      <c r="H2521" s="13">
        <v>0.96774000000000004</v>
      </c>
    </row>
    <row r="2522" spans="1:8" x14ac:dyDescent="0.3">
      <c r="A2522" s="4">
        <v>20160626</v>
      </c>
      <c r="B2522" s="4">
        <v>2016</v>
      </c>
      <c r="C2522" s="4" t="s">
        <v>2</v>
      </c>
      <c r="D2522" s="4" t="s">
        <v>2</v>
      </c>
      <c r="E2522" s="5">
        <v>15</v>
      </c>
      <c r="F2522" s="5">
        <v>15</v>
      </c>
      <c r="G2522" s="8">
        <v>60</v>
      </c>
      <c r="H2522" s="13">
        <v>0.96774000000000004</v>
      </c>
    </row>
    <row r="2523" spans="1:8" x14ac:dyDescent="0.3">
      <c r="A2523" s="4">
        <v>20160626</v>
      </c>
      <c r="B2523" s="4">
        <v>2016</v>
      </c>
      <c r="C2523" s="4" t="s">
        <v>2</v>
      </c>
      <c r="D2523" s="4" t="s">
        <v>2</v>
      </c>
      <c r="E2523" s="5">
        <v>14.5</v>
      </c>
      <c r="F2523" s="5">
        <v>15</v>
      </c>
      <c r="G2523" s="8">
        <v>60</v>
      </c>
      <c r="H2523" s="13">
        <v>0.96774000000000004</v>
      </c>
    </row>
    <row r="2524" spans="1:8" x14ac:dyDescent="0.3">
      <c r="A2524" s="4">
        <v>20160626</v>
      </c>
      <c r="B2524" s="4">
        <v>2016</v>
      </c>
      <c r="C2524" s="4" t="s">
        <v>2</v>
      </c>
      <c r="D2524" s="4" t="s">
        <v>2</v>
      </c>
      <c r="E2524" s="5">
        <v>14.5</v>
      </c>
      <c r="F2524" s="5">
        <v>15</v>
      </c>
      <c r="G2524" s="8">
        <v>60</v>
      </c>
      <c r="H2524" s="13">
        <v>0.96774000000000004</v>
      </c>
    </row>
    <row r="2525" spans="1:8" x14ac:dyDescent="0.3">
      <c r="A2525" s="4">
        <v>20160626</v>
      </c>
      <c r="B2525" s="4">
        <v>2016</v>
      </c>
      <c r="C2525" s="4" t="s">
        <v>2</v>
      </c>
      <c r="D2525" s="4" t="s">
        <v>2</v>
      </c>
      <c r="E2525" s="5">
        <v>16</v>
      </c>
      <c r="F2525" s="5">
        <v>16</v>
      </c>
      <c r="G2525" s="8">
        <v>60</v>
      </c>
      <c r="H2525" s="13">
        <v>0.96774000000000004</v>
      </c>
    </row>
    <row r="2526" spans="1:8" x14ac:dyDescent="0.3">
      <c r="A2526" s="4">
        <v>20160626</v>
      </c>
      <c r="B2526" s="4">
        <v>2016</v>
      </c>
      <c r="C2526" s="4" t="s">
        <v>2</v>
      </c>
      <c r="D2526" s="4" t="s">
        <v>2</v>
      </c>
      <c r="E2526" s="5">
        <v>16</v>
      </c>
      <c r="F2526" s="5">
        <v>16</v>
      </c>
      <c r="G2526" s="8">
        <v>60</v>
      </c>
      <c r="H2526" s="13">
        <v>0.96774000000000004</v>
      </c>
    </row>
    <row r="2527" spans="1:8" x14ac:dyDescent="0.3">
      <c r="A2527" s="4">
        <v>20160626</v>
      </c>
      <c r="B2527" s="4">
        <v>2016</v>
      </c>
      <c r="C2527" s="4" t="s">
        <v>2</v>
      </c>
      <c r="D2527" s="4" t="s">
        <v>2</v>
      </c>
      <c r="G2527" s="8">
        <v>60</v>
      </c>
      <c r="H2527" s="13">
        <v>0.96774000000000004</v>
      </c>
    </row>
    <row r="2528" spans="1:8" x14ac:dyDescent="0.3">
      <c r="A2528" s="4">
        <v>20160626</v>
      </c>
      <c r="B2528" s="4">
        <v>2016</v>
      </c>
      <c r="C2528" s="4" t="s">
        <v>2</v>
      </c>
      <c r="D2528" s="4" t="s">
        <v>2</v>
      </c>
      <c r="E2528" s="5">
        <v>14</v>
      </c>
      <c r="F2528" s="5">
        <v>14</v>
      </c>
      <c r="G2528" s="8">
        <v>61</v>
      </c>
      <c r="H2528" s="13">
        <v>0.9838690000000001</v>
      </c>
    </row>
    <row r="2529" spans="1:8" x14ac:dyDescent="0.3">
      <c r="A2529" s="4">
        <v>20160626</v>
      </c>
      <c r="B2529" s="4">
        <v>2016</v>
      </c>
      <c r="C2529" s="4" t="s">
        <v>2</v>
      </c>
      <c r="D2529" s="4" t="s">
        <v>2</v>
      </c>
      <c r="E2529" s="5">
        <v>15</v>
      </c>
      <c r="F2529" s="5">
        <v>15</v>
      </c>
      <c r="G2529" s="8">
        <v>61</v>
      </c>
      <c r="H2529" s="13">
        <v>0.9838690000000001</v>
      </c>
    </row>
    <row r="2530" spans="1:8" x14ac:dyDescent="0.3">
      <c r="A2530" s="4">
        <v>20160626</v>
      </c>
      <c r="B2530" s="4">
        <v>2016</v>
      </c>
      <c r="C2530" s="4" t="s">
        <v>2</v>
      </c>
      <c r="D2530" s="4" t="s">
        <v>2</v>
      </c>
      <c r="E2530" s="5">
        <v>14.5</v>
      </c>
      <c r="F2530" s="5">
        <v>15</v>
      </c>
      <c r="G2530" s="8">
        <v>61</v>
      </c>
      <c r="H2530" s="13">
        <v>0.9838690000000001</v>
      </c>
    </row>
    <row r="2531" spans="1:8" x14ac:dyDescent="0.3">
      <c r="A2531" s="4">
        <v>20160626</v>
      </c>
      <c r="B2531" s="4">
        <v>2016</v>
      </c>
      <c r="C2531" s="4" t="s">
        <v>2</v>
      </c>
      <c r="D2531" s="4" t="s">
        <v>2</v>
      </c>
      <c r="E2531" s="5">
        <v>15</v>
      </c>
      <c r="F2531" s="5">
        <v>15</v>
      </c>
      <c r="G2531" s="8">
        <v>61</v>
      </c>
      <c r="H2531" s="13">
        <v>0.9838690000000001</v>
      </c>
    </row>
    <row r="2532" spans="1:8" x14ac:dyDescent="0.3">
      <c r="A2532" s="4">
        <v>20160626</v>
      </c>
      <c r="B2532" s="4">
        <v>2016</v>
      </c>
      <c r="C2532" s="4" t="s">
        <v>2</v>
      </c>
      <c r="D2532" s="4" t="s">
        <v>2</v>
      </c>
      <c r="E2532" s="5">
        <v>15</v>
      </c>
      <c r="F2532" s="5">
        <v>15</v>
      </c>
      <c r="G2532" s="8">
        <v>61</v>
      </c>
      <c r="H2532" s="13">
        <v>0.9838690000000001</v>
      </c>
    </row>
    <row r="2533" spans="1:8" x14ac:dyDescent="0.3">
      <c r="A2533" s="4">
        <v>20160626</v>
      </c>
      <c r="B2533" s="4">
        <v>2016</v>
      </c>
      <c r="C2533" s="4" t="s">
        <v>2</v>
      </c>
      <c r="D2533" s="4" t="s">
        <v>2</v>
      </c>
      <c r="E2533" s="5" t="s">
        <v>7</v>
      </c>
      <c r="F2533" s="5">
        <v>15</v>
      </c>
      <c r="G2533" s="8">
        <v>61</v>
      </c>
      <c r="H2533" s="13">
        <v>0.9838690000000001</v>
      </c>
    </row>
    <row r="2534" spans="1:8" x14ac:dyDescent="0.3">
      <c r="A2534" s="4">
        <v>20160626</v>
      </c>
      <c r="B2534" s="4">
        <v>2016</v>
      </c>
      <c r="C2534" s="4" t="s">
        <v>2</v>
      </c>
      <c r="D2534" s="4" t="s">
        <v>2</v>
      </c>
      <c r="E2534" s="5">
        <v>15</v>
      </c>
      <c r="F2534" s="5">
        <v>15</v>
      </c>
      <c r="G2534" s="8">
        <v>61</v>
      </c>
      <c r="H2534" s="13">
        <v>0.9838690000000001</v>
      </c>
    </row>
    <row r="2535" spans="1:8" x14ac:dyDescent="0.3">
      <c r="A2535" s="4">
        <v>20160626</v>
      </c>
      <c r="B2535" s="4">
        <v>2016</v>
      </c>
      <c r="C2535" s="4" t="s">
        <v>2</v>
      </c>
      <c r="D2535" s="4" t="s">
        <v>2</v>
      </c>
      <c r="E2535" s="5">
        <v>15.5</v>
      </c>
      <c r="F2535" s="5">
        <v>16</v>
      </c>
      <c r="G2535" s="8">
        <v>61</v>
      </c>
      <c r="H2535" s="13">
        <v>0.9838690000000001</v>
      </c>
    </row>
    <row r="2536" spans="1:8" x14ac:dyDescent="0.3">
      <c r="A2536" s="4">
        <v>20160626</v>
      </c>
      <c r="B2536" s="4">
        <v>2016</v>
      </c>
      <c r="C2536" s="4" t="s">
        <v>2</v>
      </c>
      <c r="D2536" s="4" t="s">
        <v>2</v>
      </c>
      <c r="E2536" s="5">
        <v>16</v>
      </c>
      <c r="F2536" s="5">
        <v>16</v>
      </c>
      <c r="G2536" s="8">
        <v>61</v>
      </c>
      <c r="H2536" s="13">
        <v>0.9838690000000001</v>
      </c>
    </row>
    <row r="2537" spans="1:8" x14ac:dyDescent="0.3">
      <c r="A2537" s="4">
        <v>20160626</v>
      </c>
      <c r="B2537" s="4">
        <v>2016</v>
      </c>
      <c r="C2537" s="4" t="s">
        <v>2</v>
      </c>
      <c r="D2537" s="4" t="s">
        <v>2</v>
      </c>
      <c r="E2537" s="5">
        <v>15</v>
      </c>
      <c r="F2537" s="5">
        <v>15</v>
      </c>
      <c r="G2537" s="8">
        <v>62</v>
      </c>
      <c r="H2537" s="13">
        <v>0.99999800000000005</v>
      </c>
    </row>
    <row r="2538" spans="1:8" x14ac:dyDescent="0.3">
      <c r="A2538" s="4">
        <v>20160626</v>
      </c>
      <c r="B2538" s="4">
        <v>2016</v>
      </c>
      <c r="C2538" s="4" t="s">
        <v>2</v>
      </c>
      <c r="D2538" s="4" t="s">
        <v>2</v>
      </c>
      <c r="E2538" s="5">
        <v>15</v>
      </c>
      <c r="F2538" s="5">
        <v>15</v>
      </c>
      <c r="G2538" s="8">
        <v>62</v>
      </c>
      <c r="H2538" s="13">
        <v>0.99999800000000005</v>
      </c>
    </row>
    <row r="2539" spans="1:8" x14ac:dyDescent="0.3">
      <c r="A2539" s="4">
        <v>20160626</v>
      </c>
      <c r="B2539" s="4">
        <v>2016</v>
      </c>
      <c r="C2539" s="4" t="s">
        <v>2</v>
      </c>
      <c r="D2539" s="4" t="s">
        <v>2</v>
      </c>
      <c r="E2539" s="5">
        <v>15</v>
      </c>
      <c r="F2539" s="5">
        <v>15</v>
      </c>
      <c r="G2539" s="8">
        <v>62</v>
      </c>
      <c r="H2539" s="13">
        <v>0.99999800000000005</v>
      </c>
    </row>
    <row r="2540" spans="1:8" x14ac:dyDescent="0.3">
      <c r="A2540" s="4">
        <v>20160626</v>
      </c>
      <c r="B2540" s="4">
        <v>2016</v>
      </c>
      <c r="C2540" s="4" t="s">
        <v>2</v>
      </c>
      <c r="D2540" s="4" t="s">
        <v>2</v>
      </c>
      <c r="E2540" s="5">
        <v>15</v>
      </c>
      <c r="F2540" s="5">
        <v>15</v>
      </c>
      <c r="G2540" s="8">
        <v>62</v>
      </c>
      <c r="H2540" s="13">
        <v>0.99999800000000005</v>
      </c>
    </row>
    <row r="2541" spans="1:8" x14ac:dyDescent="0.3">
      <c r="A2541" s="4">
        <v>20160626</v>
      </c>
      <c r="B2541" s="4">
        <v>2016</v>
      </c>
      <c r="C2541" s="4" t="s">
        <v>2</v>
      </c>
      <c r="D2541" s="4" t="s">
        <v>2</v>
      </c>
      <c r="E2541" s="5">
        <v>15</v>
      </c>
      <c r="F2541" s="5">
        <v>15</v>
      </c>
      <c r="G2541" s="8">
        <v>62</v>
      </c>
      <c r="H2541" s="13">
        <v>0.99999800000000005</v>
      </c>
    </row>
    <row r="2542" spans="1:8" x14ac:dyDescent="0.3">
      <c r="A2542" s="4">
        <v>20160626</v>
      </c>
      <c r="B2542" s="4">
        <v>2016</v>
      </c>
      <c r="C2542" s="4" t="s">
        <v>2</v>
      </c>
      <c r="D2542" s="4" t="s">
        <v>2</v>
      </c>
      <c r="E2542" s="5">
        <v>15</v>
      </c>
      <c r="F2542" s="5">
        <v>15</v>
      </c>
      <c r="G2542" s="8">
        <v>62</v>
      </c>
      <c r="H2542" s="13">
        <v>0.99999800000000005</v>
      </c>
    </row>
    <row r="2543" spans="1:8" x14ac:dyDescent="0.3">
      <c r="A2543" s="4">
        <v>20160626</v>
      </c>
      <c r="B2543" s="4">
        <v>2016</v>
      </c>
      <c r="C2543" s="4" t="s">
        <v>2</v>
      </c>
      <c r="D2543" s="4" t="s">
        <v>2</v>
      </c>
      <c r="E2543" s="5">
        <v>15</v>
      </c>
      <c r="F2543" s="5">
        <v>15</v>
      </c>
      <c r="G2543" s="8">
        <v>62</v>
      </c>
      <c r="H2543" s="13">
        <v>0.99999800000000005</v>
      </c>
    </row>
    <row r="2544" spans="1:8" x14ac:dyDescent="0.3">
      <c r="A2544" s="4">
        <v>20160626</v>
      </c>
      <c r="B2544" s="4">
        <v>2016</v>
      </c>
      <c r="C2544" s="4" t="s">
        <v>2</v>
      </c>
      <c r="D2544" s="4" t="s">
        <v>2</v>
      </c>
      <c r="E2544" s="5">
        <v>15</v>
      </c>
      <c r="F2544" s="5">
        <v>15</v>
      </c>
      <c r="G2544" s="8">
        <v>62</v>
      </c>
      <c r="H2544" s="13">
        <v>0.99999800000000005</v>
      </c>
    </row>
    <row r="2545" spans="1:8" x14ac:dyDescent="0.3">
      <c r="A2545" s="4">
        <v>20160626</v>
      </c>
      <c r="B2545" s="4">
        <v>2016</v>
      </c>
      <c r="C2545" s="4" t="s">
        <v>2</v>
      </c>
      <c r="D2545" s="4" t="s">
        <v>2</v>
      </c>
      <c r="E2545" s="5">
        <v>16</v>
      </c>
      <c r="F2545" s="5">
        <v>16</v>
      </c>
      <c r="G2545" s="8">
        <v>62</v>
      </c>
      <c r="H2545" s="13">
        <v>0.99999800000000005</v>
      </c>
    </row>
    <row r="2546" spans="1:8" x14ac:dyDescent="0.3">
      <c r="A2546" s="4">
        <v>20160626</v>
      </c>
      <c r="B2546" s="4">
        <v>2016</v>
      </c>
      <c r="C2546" s="4" t="s">
        <v>2</v>
      </c>
      <c r="D2546" s="4" t="s">
        <v>2</v>
      </c>
      <c r="E2546" s="5">
        <v>16</v>
      </c>
      <c r="F2546" s="5">
        <v>16</v>
      </c>
      <c r="G2546" s="8">
        <v>62</v>
      </c>
      <c r="H2546" s="13">
        <v>0.99999800000000005</v>
      </c>
    </row>
    <row r="2547" spans="1:8" x14ac:dyDescent="0.3">
      <c r="A2547" s="4">
        <v>20160626</v>
      </c>
      <c r="B2547" s="4">
        <v>2016</v>
      </c>
      <c r="C2547" s="4" t="s">
        <v>2</v>
      </c>
      <c r="D2547" s="4" t="s">
        <v>2</v>
      </c>
      <c r="E2547" s="5">
        <v>16</v>
      </c>
      <c r="F2547" s="5">
        <v>16</v>
      </c>
      <c r="G2547" s="8">
        <v>62</v>
      </c>
      <c r="H2547" s="13">
        <v>0.99999800000000005</v>
      </c>
    </row>
    <row r="2548" spans="1:8" x14ac:dyDescent="0.3">
      <c r="A2548" s="4">
        <v>20160626</v>
      </c>
      <c r="B2548" s="4">
        <v>2016</v>
      </c>
      <c r="C2548" s="4" t="s">
        <v>2</v>
      </c>
      <c r="D2548" s="4" t="s">
        <v>2</v>
      </c>
      <c r="E2548" s="5">
        <v>15</v>
      </c>
      <c r="F2548" s="5">
        <v>15</v>
      </c>
      <c r="G2548" s="8">
        <v>63</v>
      </c>
      <c r="H2548" s="13">
        <v>1.016127</v>
      </c>
    </row>
    <row r="2549" spans="1:8" x14ac:dyDescent="0.3">
      <c r="A2549" s="4">
        <v>20160626</v>
      </c>
      <c r="B2549" s="4">
        <v>2016</v>
      </c>
      <c r="C2549" s="4" t="s">
        <v>2</v>
      </c>
      <c r="D2549" s="4" t="s">
        <v>2</v>
      </c>
      <c r="E2549" s="5">
        <v>15</v>
      </c>
      <c r="F2549" s="5">
        <v>15</v>
      </c>
      <c r="G2549" s="8">
        <v>63</v>
      </c>
      <c r="H2549" s="13">
        <v>1.016127</v>
      </c>
    </row>
    <row r="2550" spans="1:8" x14ac:dyDescent="0.3">
      <c r="A2550" s="4">
        <v>20160626</v>
      </c>
      <c r="B2550" s="4">
        <v>2016</v>
      </c>
      <c r="C2550" s="4" t="s">
        <v>2</v>
      </c>
      <c r="D2550" s="4" t="s">
        <v>2</v>
      </c>
      <c r="E2550" s="5">
        <v>14.5</v>
      </c>
      <c r="F2550" s="5">
        <v>15</v>
      </c>
      <c r="G2550" s="8">
        <v>63</v>
      </c>
      <c r="H2550" s="13">
        <v>1.016127</v>
      </c>
    </row>
    <row r="2551" spans="1:8" x14ac:dyDescent="0.3">
      <c r="A2551" s="4">
        <v>20160626</v>
      </c>
      <c r="B2551" s="4">
        <v>2016</v>
      </c>
      <c r="C2551" s="4" t="s">
        <v>2</v>
      </c>
      <c r="D2551" s="4" t="s">
        <v>2</v>
      </c>
      <c r="E2551" s="5">
        <v>16</v>
      </c>
      <c r="F2551" s="5">
        <v>16</v>
      </c>
      <c r="G2551" s="8">
        <v>63</v>
      </c>
      <c r="H2551" s="13">
        <v>1.016127</v>
      </c>
    </row>
    <row r="2552" spans="1:8" x14ac:dyDescent="0.3">
      <c r="A2552" s="4">
        <v>20160626</v>
      </c>
      <c r="B2552" s="4">
        <v>2016</v>
      </c>
      <c r="C2552" s="4" t="s">
        <v>2</v>
      </c>
      <c r="D2552" s="4" t="s">
        <v>2</v>
      </c>
      <c r="E2552" s="5">
        <v>15.5</v>
      </c>
      <c r="F2552" s="5">
        <v>16</v>
      </c>
      <c r="G2552" s="8">
        <v>63</v>
      </c>
      <c r="H2552" s="13">
        <v>1.016127</v>
      </c>
    </row>
    <row r="2553" spans="1:8" x14ac:dyDescent="0.3">
      <c r="A2553" s="4">
        <v>20160626</v>
      </c>
      <c r="B2553" s="4">
        <v>2016</v>
      </c>
      <c r="C2553" s="4" t="s">
        <v>2</v>
      </c>
      <c r="D2553" s="4" t="s">
        <v>2</v>
      </c>
      <c r="E2553" s="5">
        <v>16</v>
      </c>
      <c r="F2553" s="5">
        <v>16</v>
      </c>
      <c r="G2553" s="8">
        <v>63</v>
      </c>
      <c r="H2553" s="13">
        <v>1.016127</v>
      </c>
    </row>
    <row r="2554" spans="1:8" x14ac:dyDescent="0.3">
      <c r="A2554" s="4">
        <v>20160626</v>
      </c>
      <c r="B2554" s="4">
        <v>2016</v>
      </c>
      <c r="C2554" s="4" t="s">
        <v>2</v>
      </c>
      <c r="D2554" s="4" t="s">
        <v>2</v>
      </c>
      <c r="E2554" s="5">
        <v>15</v>
      </c>
      <c r="F2554" s="5">
        <v>15</v>
      </c>
      <c r="G2554" s="8">
        <v>64</v>
      </c>
      <c r="H2554" s="13">
        <v>1.0322560000000001</v>
      </c>
    </row>
    <row r="2555" spans="1:8" x14ac:dyDescent="0.3">
      <c r="A2555" s="4">
        <v>20160626</v>
      </c>
      <c r="B2555" s="4">
        <v>2016</v>
      </c>
      <c r="C2555" s="4" t="s">
        <v>2</v>
      </c>
      <c r="D2555" s="4" t="s">
        <v>2</v>
      </c>
      <c r="E2555" s="5">
        <v>15</v>
      </c>
      <c r="F2555" s="5">
        <v>15</v>
      </c>
      <c r="G2555" s="8">
        <v>65</v>
      </c>
      <c r="H2555" s="13">
        <v>1.0483850000000001</v>
      </c>
    </row>
    <row r="2556" spans="1:8" x14ac:dyDescent="0.3">
      <c r="A2556" s="4">
        <v>20160626</v>
      </c>
      <c r="B2556" s="4">
        <v>2016</v>
      </c>
      <c r="C2556" s="4" t="s">
        <v>2</v>
      </c>
      <c r="D2556" s="4" t="s">
        <v>2</v>
      </c>
      <c r="E2556" s="5">
        <v>15</v>
      </c>
      <c r="F2556" s="5">
        <v>15</v>
      </c>
      <c r="G2556" s="8">
        <v>65</v>
      </c>
      <c r="H2556" s="13">
        <v>1.0483850000000001</v>
      </c>
    </row>
    <row r="2557" spans="1:8" x14ac:dyDescent="0.3">
      <c r="A2557" s="4">
        <v>20160626</v>
      </c>
      <c r="B2557" s="4">
        <v>2016</v>
      </c>
      <c r="C2557" s="4" t="s">
        <v>2</v>
      </c>
      <c r="D2557" s="4" t="s">
        <v>2</v>
      </c>
      <c r="E2557" s="5">
        <v>16</v>
      </c>
      <c r="F2557" s="5">
        <v>16</v>
      </c>
      <c r="G2557" s="8">
        <v>65</v>
      </c>
      <c r="H2557" s="13">
        <v>1.0483850000000001</v>
      </c>
    </row>
    <row r="2558" spans="1:8" x14ac:dyDescent="0.3">
      <c r="A2558" s="4">
        <v>20160626</v>
      </c>
      <c r="B2558" s="4">
        <v>2016</v>
      </c>
      <c r="C2558" s="4" t="s">
        <v>2</v>
      </c>
      <c r="D2558" s="4" t="s">
        <v>2</v>
      </c>
      <c r="E2558" s="5">
        <v>14</v>
      </c>
      <c r="F2558" s="5">
        <v>14</v>
      </c>
      <c r="G2558" s="8">
        <v>66</v>
      </c>
      <c r="H2558" s="13">
        <v>1.064514</v>
      </c>
    </row>
    <row r="2559" spans="1:8" x14ac:dyDescent="0.3">
      <c r="A2559" s="4">
        <v>20160626</v>
      </c>
      <c r="B2559" s="4">
        <v>2016</v>
      </c>
      <c r="C2559" s="4" t="s">
        <v>2</v>
      </c>
      <c r="D2559" s="4" t="s">
        <v>2</v>
      </c>
      <c r="E2559" s="5">
        <v>16</v>
      </c>
      <c r="F2559" s="5">
        <v>16</v>
      </c>
      <c r="G2559" s="8">
        <v>66</v>
      </c>
      <c r="H2559" s="13">
        <v>1.064514</v>
      </c>
    </row>
    <row r="2560" spans="1:8" x14ac:dyDescent="0.3">
      <c r="A2560" s="4">
        <v>20160626</v>
      </c>
      <c r="B2560" s="4">
        <v>2016</v>
      </c>
      <c r="C2560" s="4" t="s">
        <v>2</v>
      </c>
      <c r="D2560" s="4" t="s">
        <v>2</v>
      </c>
      <c r="E2560" s="5">
        <v>16</v>
      </c>
      <c r="F2560" s="5">
        <v>16</v>
      </c>
      <c r="G2560" s="8">
        <v>66</v>
      </c>
      <c r="H2560" s="13">
        <v>1.064514</v>
      </c>
    </row>
    <row r="2561" spans="1:8" x14ac:dyDescent="0.3">
      <c r="A2561" s="4">
        <v>20160626</v>
      </c>
      <c r="B2561" s="4">
        <v>2016</v>
      </c>
      <c r="C2561" s="4" t="s">
        <v>2</v>
      </c>
      <c r="D2561" s="4" t="s">
        <v>2</v>
      </c>
      <c r="E2561" s="5">
        <v>16</v>
      </c>
      <c r="F2561" s="5">
        <v>16</v>
      </c>
      <c r="G2561" s="8">
        <v>66</v>
      </c>
      <c r="H2561" s="13">
        <v>1.064514</v>
      </c>
    </row>
    <row r="2562" spans="1:8" x14ac:dyDescent="0.3">
      <c r="A2562" s="4">
        <v>20160626</v>
      </c>
      <c r="B2562" s="4">
        <v>2016</v>
      </c>
      <c r="C2562" s="4" t="s">
        <v>2</v>
      </c>
      <c r="D2562" s="4" t="s">
        <v>2</v>
      </c>
      <c r="E2562" s="5">
        <v>16</v>
      </c>
      <c r="F2562" s="5">
        <v>16</v>
      </c>
      <c r="G2562" s="8">
        <v>67</v>
      </c>
      <c r="H2562" s="13">
        <v>1.080643</v>
      </c>
    </row>
    <row r="2563" spans="1:8" x14ac:dyDescent="0.3">
      <c r="A2563" s="4">
        <v>20160626</v>
      </c>
      <c r="B2563" s="4">
        <v>2016</v>
      </c>
      <c r="C2563" s="4" t="s">
        <v>22</v>
      </c>
      <c r="D2563" s="4" t="s">
        <v>22</v>
      </c>
      <c r="E2563" s="5">
        <v>13</v>
      </c>
      <c r="F2563" s="5">
        <v>13</v>
      </c>
      <c r="G2563" s="8">
        <v>43</v>
      </c>
      <c r="H2563" s="13">
        <v>0.69354700000000002</v>
      </c>
    </row>
    <row r="2564" spans="1:8" x14ac:dyDescent="0.3">
      <c r="A2564" s="4">
        <v>20160626</v>
      </c>
      <c r="B2564" s="4">
        <v>2016</v>
      </c>
      <c r="C2564" s="4" t="s">
        <v>22</v>
      </c>
      <c r="D2564" s="4" t="s">
        <v>22</v>
      </c>
      <c r="E2564" s="5">
        <v>13</v>
      </c>
      <c r="F2564" s="5">
        <v>13</v>
      </c>
      <c r="G2564" s="8">
        <v>47</v>
      </c>
      <c r="H2564" s="13">
        <v>0.75806300000000004</v>
      </c>
    </row>
    <row r="2565" spans="1:8" x14ac:dyDescent="0.3">
      <c r="A2565" s="4">
        <v>20160626</v>
      </c>
      <c r="B2565" s="4">
        <v>2016</v>
      </c>
      <c r="C2565" s="4" t="s">
        <v>22</v>
      </c>
      <c r="D2565" s="4" t="s">
        <v>22</v>
      </c>
      <c r="E2565" s="5">
        <v>13.5</v>
      </c>
      <c r="F2565" s="5">
        <v>14</v>
      </c>
      <c r="G2565" s="8">
        <v>48</v>
      </c>
      <c r="H2565" s="13">
        <v>0.77419199999999999</v>
      </c>
    </row>
    <row r="2566" spans="1:8" x14ac:dyDescent="0.3">
      <c r="A2566" s="4">
        <v>20160626</v>
      </c>
      <c r="B2566" s="4">
        <v>2016</v>
      </c>
      <c r="C2566" s="4" t="s">
        <v>22</v>
      </c>
      <c r="D2566" s="4" t="s">
        <v>22</v>
      </c>
      <c r="E2566" s="5">
        <v>14</v>
      </c>
      <c r="F2566" s="5">
        <v>14</v>
      </c>
      <c r="G2566" s="8">
        <v>49</v>
      </c>
      <c r="H2566" s="13">
        <v>0.79032100000000005</v>
      </c>
    </row>
    <row r="2567" spans="1:8" x14ac:dyDescent="0.3">
      <c r="A2567" s="4">
        <v>20160626</v>
      </c>
      <c r="B2567" s="4">
        <v>2016</v>
      </c>
      <c r="C2567" s="4" t="s">
        <v>22</v>
      </c>
      <c r="D2567" s="4" t="s">
        <v>22</v>
      </c>
      <c r="E2567" s="5">
        <v>14</v>
      </c>
      <c r="F2567" s="5">
        <v>14</v>
      </c>
      <c r="G2567" s="8">
        <v>51</v>
      </c>
      <c r="H2567" s="13">
        <v>0.82257900000000006</v>
      </c>
    </row>
    <row r="2568" spans="1:8" x14ac:dyDescent="0.3">
      <c r="A2568" s="4">
        <v>20160626</v>
      </c>
      <c r="B2568" s="4">
        <v>2016</v>
      </c>
      <c r="C2568" s="4" t="s">
        <v>22</v>
      </c>
      <c r="D2568" s="4" t="s">
        <v>22</v>
      </c>
      <c r="E2568" s="5">
        <v>13</v>
      </c>
      <c r="F2568" s="5">
        <v>13</v>
      </c>
      <c r="G2568" s="8">
        <v>53</v>
      </c>
      <c r="H2568" s="13">
        <v>0.85483700000000007</v>
      </c>
    </row>
    <row r="2569" spans="1:8" x14ac:dyDescent="0.3">
      <c r="A2569" s="4">
        <v>20160626</v>
      </c>
      <c r="B2569" s="4">
        <v>2016</v>
      </c>
      <c r="C2569" s="4" t="s">
        <v>22</v>
      </c>
      <c r="D2569" s="4" t="s">
        <v>22</v>
      </c>
      <c r="E2569" s="5">
        <v>13</v>
      </c>
      <c r="F2569" s="5">
        <v>13</v>
      </c>
      <c r="G2569" s="8">
        <v>54</v>
      </c>
      <c r="H2569" s="13">
        <v>0.87096600000000002</v>
      </c>
    </row>
    <row r="2570" spans="1:8" x14ac:dyDescent="0.3">
      <c r="A2570" s="4">
        <v>20160626</v>
      </c>
      <c r="B2570" s="4">
        <v>2016</v>
      </c>
      <c r="C2570" s="4" t="s">
        <v>22</v>
      </c>
      <c r="D2570" s="4" t="s">
        <v>22</v>
      </c>
      <c r="E2570" s="5" t="s">
        <v>7</v>
      </c>
      <c r="F2570" s="5">
        <v>15</v>
      </c>
      <c r="G2570" s="8">
        <v>55</v>
      </c>
      <c r="H2570" s="13">
        <v>0.88709500000000008</v>
      </c>
    </row>
    <row r="2571" spans="1:8" x14ac:dyDescent="0.3">
      <c r="A2571" s="4">
        <v>20160626</v>
      </c>
      <c r="B2571" s="4">
        <v>2016</v>
      </c>
      <c r="C2571" s="4" t="s">
        <v>22</v>
      </c>
      <c r="D2571" s="4" t="s">
        <v>22</v>
      </c>
      <c r="E2571" s="5" t="s">
        <v>40</v>
      </c>
      <c r="F2571" s="5">
        <v>15</v>
      </c>
      <c r="G2571" s="8">
        <v>55</v>
      </c>
      <c r="H2571" s="13">
        <v>0.88709500000000008</v>
      </c>
    </row>
    <row r="2572" spans="1:8" x14ac:dyDescent="0.3">
      <c r="A2572" s="4">
        <v>20160626</v>
      </c>
      <c r="B2572" s="4">
        <v>2016</v>
      </c>
      <c r="C2572" s="4" t="s">
        <v>22</v>
      </c>
      <c r="D2572" s="4" t="s">
        <v>22</v>
      </c>
      <c r="E2572" s="5">
        <v>14.5</v>
      </c>
      <c r="F2572" s="5">
        <v>15</v>
      </c>
      <c r="G2572" s="8">
        <v>55</v>
      </c>
      <c r="H2572" s="13">
        <v>0.88709500000000008</v>
      </c>
    </row>
    <row r="2573" spans="1:8" x14ac:dyDescent="0.3">
      <c r="A2573" s="4">
        <v>20160626</v>
      </c>
      <c r="B2573" s="4">
        <v>2016</v>
      </c>
      <c r="C2573" s="4" t="s">
        <v>22</v>
      </c>
      <c r="D2573" s="4" t="s">
        <v>22</v>
      </c>
      <c r="E2573" s="5">
        <v>16</v>
      </c>
      <c r="F2573" s="5">
        <v>16</v>
      </c>
      <c r="G2573" s="8">
        <v>57</v>
      </c>
      <c r="H2573" s="13">
        <v>0.91935300000000009</v>
      </c>
    </row>
    <row r="2574" spans="1:8" x14ac:dyDescent="0.3">
      <c r="A2574" s="4">
        <v>20160626</v>
      </c>
      <c r="B2574" s="4">
        <v>2016</v>
      </c>
      <c r="C2574" s="4" t="s">
        <v>22</v>
      </c>
      <c r="D2574" s="4" t="s">
        <v>22</v>
      </c>
      <c r="E2574" s="5" t="s">
        <v>41</v>
      </c>
      <c r="F2574" s="5">
        <v>15</v>
      </c>
      <c r="G2574" s="8">
        <v>63</v>
      </c>
      <c r="H2574" s="13">
        <v>1.016127</v>
      </c>
    </row>
    <row r="2575" spans="1:8" x14ac:dyDescent="0.3">
      <c r="A2575" s="4">
        <v>20160626</v>
      </c>
      <c r="B2575" s="4">
        <v>2016</v>
      </c>
      <c r="C2575" s="4" t="s">
        <v>22</v>
      </c>
      <c r="D2575" s="4" t="s">
        <v>22</v>
      </c>
      <c r="E2575" s="5">
        <v>16.5</v>
      </c>
      <c r="F2575" s="5">
        <v>17</v>
      </c>
      <c r="G2575" s="8">
        <v>66</v>
      </c>
      <c r="H2575" s="13">
        <v>1.064514</v>
      </c>
    </row>
    <row r="2576" spans="1:8" x14ac:dyDescent="0.3">
      <c r="A2576" s="4">
        <v>20160626</v>
      </c>
      <c r="B2576" s="4">
        <v>2016</v>
      </c>
      <c r="C2576" s="4" t="s">
        <v>22</v>
      </c>
      <c r="D2576" s="4" t="s">
        <v>22</v>
      </c>
      <c r="E2576" s="5">
        <v>17.5</v>
      </c>
      <c r="F2576" s="5">
        <v>18</v>
      </c>
      <c r="G2576" s="8">
        <v>75</v>
      </c>
      <c r="H2576" s="13">
        <v>1.2096750000000001</v>
      </c>
    </row>
    <row r="2577" spans="1:8" x14ac:dyDescent="0.3">
      <c r="A2577" s="4">
        <v>20160626</v>
      </c>
      <c r="B2577" s="4">
        <v>2016</v>
      </c>
      <c r="C2577" s="4" t="s">
        <v>3</v>
      </c>
      <c r="D2577" s="4" t="s">
        <v>3</v>
      </c>
      <c r="E2577" s="5">
        <v>11</v>
      </c>
      <c r="F2577" s="5">
        <v>11</v>
      </c>
      <c r="G2577" s="8">
        <v>43</v>
      </c>
      <c r="H2577" s="13">
        <v>0.69354700000000002</v>
      </c>
    </row>
    <row r="2578" spans="1:8" x14ac:dyDescent="0.3">
      <c r="A2578" s="4">
        <v>20160626</v>
      </c>
      <c r="B2578" s="4">
        <v>2016</v>
      </c>
      <c r="C2578" s="4" t="s">
        <v>3</v>
      </c>
      <c r="D2578" s="4" t="s">
        <v>3</v>
      </c>
      <c r="E2578" s="5">
        <v>12.5</v>
      </c>
      <c r="F2578" s="5">
        <v>13</v>
      </c>
      <c r="G2578" s="8">
        <v>43</v>
      </c>
      <c r="H2578" s="13">
        <v>0.69354700000000002</v>
      </c>
    </row>
    <row r="2579" spans="1:8" x14ac:dyDescent="0.3">
      <c r="A2579" s="4">
        <v>20160626</v>
      </c>
      <c r="B2579" s="4">
        <v>2016</v>
      </c>
      <c r="C2579" s="4" t="s">
        <v>3</v>
      </c>
      <c r="D2579" s="4" t="s">
        <v>3</v>
      </c>
      <c r="E2579" s="5">
        <v>12.5</v>
      </c>
      <c r="F2579" s="5">
        <v>13</v>
      </c>
      <c r="G2579" s="8">
        <v>45</v>
      </c>
      <c r="H2579" s="13">
        <v>0.72580500000000003</v>
      </c>
    </row>
    <row r="2580" spans="1:8" x14ac:dyDescent="0.3">
      <c r="A2580" s="4">
        <v>20160626</v>
      </c>
      <c r="B2580" s="4">
        <v>2016</v>
      </c>
      <c r="C2580" s="4" t="s">
        <v>3</v>
      </c>
      <c r="D2580" s="4" t="s">
        <v>3</v>
      </c>
      <c r="E2580" s="5">
        <v>14</v>
      </c>
      <c r="F2580" s="5">
        <v>14</v>
      </c>
      <c r="G2580" s="8">
        <v>47</v>
      </c>
      <c r="H2580" s="13">
        <v>0.75806300000000004</v>
      </c>
    </row>
    <row r="2581" spans="1:8" x14ac:dyDescent="0.3">
      <c r="A2581" s="4">
        <v>20160626</v>
      </c>
      <c r="B2581" s="4">
        <v>2016</v>
      </c>
      <c r="C2581" s="4" t="s">
        <v>3</v>
      </c>
      <c r="D2581" s="4" t="s">
        <v>3</v>
      </c>
      <c r="E2581" s="5">
        <v>13</v>
      </c>
      <c r="F2581" s="5">
        <v>13</v>
      </c>
      <c r="G2581" s="8">
        <v>48</v>
      </c>
      <c r="H2581" s="13">
        <v>0.77419199999999999</v>
      </c>
    </row>
    <row r="2582" spans="1:8" x14ac:dyDescent="0.3">
      <c r="A2582" s="4">
        <v>20160626</v>
      </c>
      <c r="B2582" s="4">
        <v>2016</v>
      </c>
      <c r="C2582" s="4" t="s">
        <v>3</v>
      </c>
      <c r="D2582" s="4" t="s">
        <v>3</v>
      </c>
      <c r="E2582" s="5">
        <v>14</v>
      </c>
      <c r="F2582" s="5">
        <v>14</v>
      </c>
      <c r="G2582" s="8">
        <v>48</v>
      </c>
      <c r="H2582" s="13">
        <v>0.77419199999999999</v>
      </c>
    </row>
    <row r="2583" spans="1:8" x14ac:dyDescent="0.3">
      <c r="A2583" s="4">
        <v>20160626</v>
      </c>
      <c r="B2583" s="4">
        <v>2016</v>
      </c>
      <c r="C2583" s="4" t="s">
        <v>3</v>
      </c>
      <c r="D2583" s="4" t="s">
        <v>3</v>
      </c>
      <c r="E2583" s="5">
        <v>15</v>
      </c>
      <c r="F2583" s="5">
        <v>15</v>
      </c>
      <c r="G2583" s="8">
        <v>50</v>
      </c>
      <c r="H2583" s="13">
        <v>0.80645</v>
      </c>
    </row>
    <row r="2584" spans="1:8" x14ac:dyDescent="0.3">
      <c r="A2584" s="4">
        <v>20160626</v>
      </c>
      <c r="B2584" s="4">
        <v>2016</v>
      </c>
      <c r="C2584" s="4" t="s">
        <v>3</v>
      </c>
      <c r="D2584" s="4" t="s">
        <v>3</v>
      </c>
      <c r="E2584" s="5">
        <v>14</v>
      </c>
      <c r="F2584" s="5">
        <v>14</v>
      </c>
      <c r="G2584" s="8">
        <v>51</v>
      </c>
      <c r="H2584" s="13">
        <v>0.82257900000000006</v>
      </c>
    </row>
    <row r="2585" spans="1:8" x14ac:dyDescent="0.3">
      <c r="A2585" s="4">
        <v>20160626</v>
      </c>
      <c r="B2585" s="4">
        <v>2016</v>
      </c>
      <c r="C2585" s="4" t="s">
        <v>3</v>
      </c>
      <c r="D2585" s="4" t="s">
        <v>3</v>
      </c>
      <c r="E2585" s="5">
        <v>13.5</v>
      </c>
      <c r="F2585" s="5">
        <v>14</v>
      </c>
      <c r="G2585" s="8">
        <v>51</v>
      </c>
      <c r="H2585" s="13">
        <v>0.82257900000000006</v>
      </c>
    </row>
    <row r="2586" spans="1:8" x14ac:dyDescent="0.3">
      <c r="A2586" s="4">
        <v>20160626</v>
      </c>
      <c r="B2586" s="4">
        <v>2016</v>
      </c>
      <c r="C2586" s="4" t="s">
        <v>3</v>
      </c>
      <c r="D2586" s="4" t="s">
        <v>3</v>
      </c>
      <c r="E2586" s="5">
        <v>14</v>
      </c>
      <c r="F2586" s="5">
        <v>14</v>
      </c>
      <c r="G2586" s="8">
        <v>51</v>
      </c>
      <c r="H2586" s="13">
        <v>0.82257900000000006</v>
      </c>
    </row>
    <row r="2587" spans="1:8" x14ac:dyDescent="0.3">
      <c r="A2587" s="4">
        <v>20160626</v>
      </c>
      <c r="B2587" s="4">
        <v>2016</v>
      </c>
      <c r="C2587" s="4" t="s">
        <v>3</v>
      </c>
      <c r="D2587" s="4" t="s">
        <v>3</v>
      </c>
      <c r="E2587" s="5">
        <v>14</v>
      </c>
      <c r="F2587" s="5">
        <v>14</v>
      </c>
      <c r="G2587" s="8">
        <v>51</v>
      </c>
      <c r="H2587" s="13">
        <v>0.82257900000000006</v>
      </c>
    </row>
    <row r="2588" spans="1:8" x14ac:dyDescent="0.3">
      <c r="A2588" s="4">
        <v>20160626</v>
      </c>
      <c r="B2588" s="4">
        <v>2016</v>
      </c>
      <c r="C2588" s="4" t="s">
        <v>3</v>
      </c>
      <c r="D2588" s="4" t="s">
        <v>3</v>
      </c>
      <c r="E2588" s="5">
        <v>14</v>
      </c>
      <c r="F2588" s="5">
        <v>14</v>
      </c>
      <c r="G2588" s="8">
        <v>51</v>
      </c>
      <c r="H2588" s="13">
        <v>0.82257900000000006</v>
      </c>
    </row>
    <row r="2589" spans="1:8" x14ac:dyDescent="0.3">
      <c r="A2589" s="4">
        <v>20160626</v>
      </c>
      <c r="B2589" s="4">
        <v>2016</v>
      </c>
      <c r="C2589" s="4" t="s">
        <v>3</v>
      </c>
      <c r="D2589" s="4" t="s">
        <v>3</v>
      </c>
      <c r="E2589" s="5">
        <v>15</v>
      </c>
      <c r="F2589" s="5">
        <v>15</v>
      </c>
      <c r="G2589" s="8">
        <v>51</v>
      </c>
      <c r="H2589" s="13">
        <v>0.82257900000000006</v>
      </c>
    </row>
    <row r="2590" spans="1:8" x14ac:dyDescent="0.3">
      <c r="A2590" s="4">
        <v>20160626</v>
      </c>
      <c r="B2590" s="4">
        <v>2016</v>
      </c>
      <c r="C2590" s="4" t="s">
        <v>3</v>
      </c>
      <c r="D2590" s="4" t="s">
        <v>3</v>
      </c>
      <c r="E2590" s="5">
        <v>15</v>
      </c>
      <c r="F2590" s="5">
        <v>15</v>
      </c>
      <c r="G2590" s="8">
        <v>51</v>
      </c>
      <c r="H2590" s="13">
        <v>0.82257900000000006</v>
      </c>
    </row>
    <row r="2591" spans="1:8" x14ac:dyDescent="0.3">
      <c r="A2591" s="4">
        <v>20160626</v>
      </c>
      <c r="B2591" s="4">
        <v>2016</v>
      </c>
      <c r="C2591" s="4" t="s">
        <v>3</v>
      </c>
      <c r="D2591" s="4" t="s">
        <v>3</v>
      </c>
      <c r="E2591" s="5">
        <v>15</v>
      </c>
      <c r="F2591" s="5">
        <v>15</v>
      </c>
      <c r="G2591" s="8">
        <v>51</v>
      </c>
      <c r="H2591" s="13">
        <v>0.82257900000000006</v>
      </c>
    </row>
    <row r="2592" spans="1:8" x14ac:dyDescent="0.3">
      <c r="A2592" s="4">
        <v>20160626</v>
      </c>
      <c r="B2592" s="4">
        <v>2016</v>
      </c>
      <c r="C2592" s="4" t="s">
        <v>3</v>
      </c>
      <c r="D2592" s="4" t="s">
        <v>3</v>
      </c>
      <c r="E2592" s="5">
        <v>15</v>
      </c>
      <c r="F2592" s="5">
        <v>15</v>
      </c>
      <c r="G2592" s="8">
        <v>52</v>
      </c>
      <c r="H2592" s="13">
        <v>0.83870800000000001</v>
      </c>
    </row>
    <row r="2593" spans="1:8" x14ac:dyDescent="0.3">
      <c r="A2593" s="4">
        <v>20160626</v>
      </c>
      <c r="B2593" s="4">
        <v>2016</v>
      </c>
      <c r="C2593" s="4" t="s">
        <v>3</v>
      </c>
      <c r="D2593" s="4" t="s">
        <v>3</v>
      </c>
      <c r="E2593" s="5">
        <v>15</v>
      </c>
      <c r="F2593" s="5">
        <v>15</v>
      </c>
      <c r="G2593" s="8">
        <v>52</v>
      </c>
      <c r="H2593" s="13">
        <v>0.83870800000000001</v>
      </c>
    </row>
    <row r="2594" spans="1:8" x14ac:dyDescent="0.3">
      <c r="A2594" s="4">
        <v>20160626</v>
      </c>
      <c r="B2594" s="4">
        <v>2016</v>
      </c>
      <c r="C2594" s="4" t="s">
        <v>3</v>
      </c>
      <c r="D2594" s="4" t="s">
        <v>3</v>
      </c>
      <c r="E2594" s="5">
        <v>15</v>
      </c>
      <c r="F2594" s="5">
        <v>15</v>
      </c>
      <c r="G2594" s="8">
        <v>53</v>
      </c>
      <c r="H2594" s="13">
        <v>0.85483700000000007</v>
      </c>
    </row>
    <row r="2595" spans="1:8" x14ac:dyDescent="0.3">
      <c r="A2595" s="4">
        <v>20160626</v>
      </c>
      <c r="B2595" s="4">
        <v>2016</v>
      </c>
      <c r="C2595" s="4" t="s">
        <v>3</v>
      </c>
      <c r="D2595" s="4" t="s">
        <v>3</v>
      </c>
      <c r="E2595" s="5">
        <v>15</v>
      </c>
      <c r="F2595" s="5">
        <v>15</v>
      </c>
      <c r="G2595" s="8">
        <v>53</v>
      </c>
      <c r="H2595" s="13">
        <v>0.85483700000000007</v>
      </c>
    </row>
    <row r="2596" spans="1:8" x14ac:dyDescent="0.3">
      <c r="A2596" s="4">
        <v>20160626</v>
      </c>
      <c r="B2596" s="4">
        <v>2016</v>
      </c>
      <c r="C2596" s="4" t="s">
        <v>3</v>
      </c>
      <c r="D2596" s="4" t="s">
        <v>3</v>
      </c>
      <c r="E2596" s="5">
        <v>15</v>
      </c>
      <c r="F2596" s="5">
        <v>15</v>
      </c>
      <c r="G2596" s="8">
        <v>54</v>
      </c>
      <c r="H2596" s="13">
        <v>0.87096600000000002</v>
      </c>
    </row>
    <row r="2597" spans="1:8" x14ac:dyDescent="0.3">
      <c r="A2597" s="4">
        <v>20160626</v>
      </c>
      <c r="B2597" s="4">
        <v>2016</v>
      </c>
      <c r="C2597" s="4" t="s">
        <v>3</v>
      </c>
      <c r="D2597" s="4" t="s">
        <v>3</v>
      </c>
      <c r="E2597" s="5">
        <v>16</v>
      </c>
      <c r="F2597" s="5">
        <v>16</v>
      </c>
      <c r="G2597" s="8">
        <v>55</v>
      </c>
      <c r="H2597" s="13">
        <v>0.88709500000000008</v>
      </c>
    </row>
    <row r="2598" spans="1:8" x14ac:dyDescent="0.3">
      <c r="A2598" s="4">
        <v>20160626</v>
      </c>
      <c r="B2598" s="4">
        <v>2016</v>
      </c>
      <c r="C2598" s="4" t="s">
        <v>3</v>
      </c>
      <c r="D2598" s="4" t="s">
        <v>3</v>
      </c>
      <c r="E2598" s="5">
        <v>17</v>
      </c>
      <c r="F2598" s="5">
        <v>17</v>
      </c>
      <c r="G2598" s="8">
        <v>56</v>
      </c>
      <c r="H2598" s="13">
        <v>0.90322400000000003</v>
      </c>
    </row>
    <row r="2599" spans="1:8" x14ac:dyDescent="0.3">
      <c r="A2599" s="4">
        <v>20160626</v>
      </c>
      <c r="B2599" s="4">
        <v>2016</v>
      </c>
      <c r="C2599" s="4" t="s">
        <v>3</v>
      </c>
      <c r="D2599" s="4" t="s">
        <v>3</v>
      </c>
      <c r="E2599" s="5">
        <v>15</v>
      </c>
      <c r="F2599" s="5">
        <v>15</v>
      </c>
      <c r="G2599" s="8">
        <v>58</v>
      </c>
      <c r="H2599" s="13">
        <v>0.93548200000000004</v>
      </c>
    </row>
    <row r="2600" spans="1:8" x14ac:dyDescent="0.3">
      <c r="A2600" s="4">
        <v>20160626</v>
      </c>
      <c r="B2600" s="4">
        <v>2016</v>
      </c>
      <c r="C2600" s="4" t="s">
        <v>3</v>
      </c>
      <c r="D2600" s="4" t="s">
        <v>3</v>
      </c>
      <c r="E2600" s="5">
        <v>16</v>
      </c>
      <c r="F2600" s="5">
        <v>16</v>
      </c>
      <c r="G2600" s="8">
        <v>58</v>
      </c>
      <c r="H2600" s="13">
        <v>0.93548200000000004</v>
      </c>
    </row>
    <row r="2601" spans="1:8" x14ac:dyDescent="0.3">
      <c r="A2601" s="4">
        <v>20160626</v>
      </c>
      <c r="B2601" s="4">
        <v>2016</v>
      </c>
      <c r="C2601" s="4" t="s">
        <v>3</v>
      </c>
      <c r="D2601" s="4" t="s">
        <v>3</v>
      </c>
      <c r="E2601" s="5">
        <v>15</v>
      </c>
      <c r="F2601" s="5">
        <v>15</v>
      </c>
      <c r="G2601" s="8">
        <v>60</v>
      </c>
      <c r="H2601" s="13">
        <v>0.96774000000000004</v>
      </c>
    </row>
    <row r="2602" spans="1:8" x14ac:dyDescent="0.3">
      <c r="A2602" s="4">
        <v>20160626</v>
      </c>
      <c r="B2602" s="4">
        <v>2016</v>
      </c>
      <c r="C2602" s="4" t="s">
        <v>3</v>
      </c>
      <c r="D2602" s="4" t="s">
        <v>3</v>
      </c>
      <c r="E2602" s="5">
        <v>16</v>
      </c>
      <c r="F2602" s="5">
        <v>16</v>
      </c>
      <c r="G2602" s="8">
        <v>60</v>
      </c>
      <c r="H2602" s="13">
        <v>0.96774000000000004</v>
      </c>
    </row>
    <row r="2603" spans="1:8" x14ac:dyDescent="0.3">
      <c r="A2603" s="4">
        <v>20160626</v>
      </c>
      <c r="B2603" s="4">
        <v>2016</v>
      </c>
      <c r="C2603" s="4" t="s">
        <v>3</v>
      </c>
      <c r="D2603" s="4" t="s">
        <v>3</v>
      </c>
      <c r="E2603" s="5">
        <v>16</v>
      </c>
      <c r="F2603" s="5">
        <v>16</v>
      </c>
      <c r="G2603" s="8">
        <v>61</v>
      </c>
      <c r="H2603" s="13">
        <v>0.9838690000000001</v>
      </c>
    </row>
    <row r="2604" spans="1:8" x14ac:dyDescent="0.3">
      <c r="A2604" s="4">
        <v>20160626</v>
      </c>
      <c r="B2604" s="4">
        <v>2016</v>
      </c>
      <c r="C2604" s="4" t="s">
        <v>3</v>
      </c>
      <c r="D2604" s="4" t="s">
        <v>3</v>
      </c>
      <c r="E2604" s="5">
        <v>17</v>
      </c>
      <c r="F2604" s="5">
        <v>17</v>
      </c>
      <c r="G2604" s="8">
        <v>61</v>
      </c>
      <c r="H2604" s="13">
        <v>0.9838690000000001</v>
      </c>
    </row>
    <row r="2605" spans="1:8" x14ac:dyDescent="0.3">
      <c r="A2605" s="4">
        <v>20160626</v>
      </c>
      <c r="B2605" s="4">
        <v>2016</v>
      </c>
      <c r="C2605" s="4" t="s">
        <v>3</v>
      </c>
      <c r="D2605" s="4" t="s">
        <v>3</v>
      </c>
      <c r="E2605" s="5">
        <v>17</v>
      </c>
      <c r="F2605" s="5">
        <v>17</v>
      </c>
      <c r="G2605" s="8">
        <v>65</v>
      </c>
      <c r="H2605" s="13">
        <v>1.0483850000000001</v>
      </c>
    </row>
    <row r="2606" spans="1:8" x14ac:dyDescent="0.3">
      <c r="A2606" s="4">
        <v>20160626</v>
      </c>
      <c r="B2606" s="4">
        <v>2016</v>
      </c>
      <c r="C2606" s="4" t="s">
        <v>3</v>
      </c>
      <c r="D2606" s="4" t="s">
        <v>3</v>
      </c>
      <c r="E2606" s="5">
        <v>17</v>
      </c>
      <c r="F2606" s="5">
        <v>17</v>
      </c>
      <c r="G2606" s="8">
        <v>67</v>
      </c>
      <c r="H2606" s="13">
        <v>1.080643</v>
      </c>
    </row>
    <row r="2607" spans="1:8" x14ac:dyDescent="0.3">
      <c r="A2607" s="4">
        <v>20160626</v>
      </c>
      <c r="B2607" s="4">
        <v>2016</v>
      </c>
      <c r="C2607" s="4" t="s">
        <v>3</v>
      </c>
      <c r="D2607" s="4" t="s">
        <v>3</v>
      </c>
      <c r="G2607" s="8">
        <v>67</v>
      </c>
      <c r="H2607" s="13">
        <v>1.080643</v>
      </c>
    </row>
    <row r="2608" spans="1:8" x14ac:dyDescent="0.3">
      <c r="A2608" s="4">
        <v>20160626</v>
      </c>
      <c r="B2608" s="4">
        <v>2016</v>
      </c>
      <c r="C2608" s="4" t="s">
        <v>3</v>
      </c>
      <c r="D2608" s="4" t="s">
        <v>3</v>
      </c>
      <c r="E2608" s="5">
        <v>18</v>
      </c>
      <c r="F2608" s="5">
        <v>18</v>
      </c>
      <c r="G2608" s="8">
        <v>71</v>
      </c>
      <c r="H2608" s="13">
        <v>1.145159</v>
      </c>
    </row>
    <row r="2609" spans="1:8" x14ac:dyDescent="0.3">
      <c r="A2609" s="4">
        <v>20160626</v>
      </c>
      <c r="B2609" s="4">
        <v>2016</v>
      </c>
      <c r="C2609" s="4" t="s">
        <v>3</v>
      </c>
      <c r="D2609" s="4" t="s">
        <v>3</v>
      </c>
      <c r="E2609" s="5">
        <v>18</v>
      </c>
      <c r="F2609" s="5">
        <v>18</v>
      </c>
      <c r="G2609" s="8">
        <v>72</v>
      </c>
      <c r="H2609" s="13">
        <v>1.1612880000000001</v>
      </c>
    </row>
    <row r="2610" spans="1:8" x14ac:dyDescent="0.3">
      <c r="A2610" s="4">
        <v>20160626</v>
      </c>
      <c r="B2610" s="4">
        <v>2016</v>
      </c>
      <c r="C2610" s="4" t="s">
        <v>3</v>
      </c>
      <c r="D2610" s="4" t="s">
        <v>3</v>
      </c>
      <c r="E2610" s="5">
        <v>17</v>
      </c>
      <c r="F2610" s="5">
        <v>17</v>
      </c>
      <c r="G2610" s="8">
        <v>74</v>
      </c>
      <c r="H2610" s="13">
        <v>1.193546</v>
      </c>
    </row>
    <row r="2611" spans="1:8" x14ac:dyDescent="0.3">
      <c r="A2611" s="4">
        <v>20160626</v>
      </c>
      <c r="B2611" s="4">
        <v>2016</v>
      </c>
      <c r="C2611" s="4" t="s">
        <v>3</v>
      </c>
      <c r="D2611" s="4" t="s">
        <v>3</v>
      </c>
      <c r="E2611" s="5">
        <v>18</v>
      </c>
      <c r="F2611" s="5">
        <v>18</v>
      </c>
      <c r="G2611" s="8">
        <v>77</v>
      </c>
      <c r="H2611" s="13">
        <v>1.2419330000000002</v>
      </c>
    </row>
    <row r="2612" spans="1:8" x14ac:dyDescent="0.3">
      <c r="A2612" s="4">
        <v>20160712</v>
      </c>
      <c r="B2612" s="4">
        <v>2016</v>
      </c>
      <c r="C2612" s="4" t="s">
        <v>25</v>
      </c>
      <c r="D2612" s="4" t="s">
        <v>2</v>
      </c>
      <c r="E2612" s="5">
        <v>6</v>
      </c>
      <c r="F2612" s="5">
        <v>6</v>
      </c>
      <c r="G2612" s="8">
        <v>17</v>
      </c>
      <c r="H2612" s="13">
        <v>0.27419300000000002</v>
      </c>
    </row>
    <row r="2613" spans="1:8" x14ac:dyDescent="0.3">
      <c r="A2613" s="4">
        <v>20160712</v>
      </c>
      <c r="B2613" s="4">
        <v>2016</v>
      </c>
      <c r="C2613" s="4" t="s">
        <v>25</v>
      </c>
      <c r="D2613" s="4" t="s">
        <v>2</v>
      </c>
      <c r="E2613" s="5">
        <v>6</v>
      </c>
      <c r="F2613" s="5">
        <v>6</v>
      </c>
      <c r="G2613" s="8">
        <v>17</v>
      </c>
      <c r="H2613" s="13">
        <v>0.27419300000000002</v>
      </c>
    </row>
    <row r="2614" spans="1:8" x14ac:dyDescent="0.3">
      <c r="A2614" s="4">
        <v>20160712</v>
      </c>
      <c r="B2614" s="4">
        <v>2016</v>
      </c>
      <c r="C2614" s="4" t="s">
        <v>25</v>
      </c>
      <c r="D2614" s="4" t="s">
        <v>2</v>
      </c>
      <c r="E2614" s="5">
        <v>6</v>
      </c>
      <c r="F2614" s="5">
        <v>6</v>
      </c>
      <c r="G2614" s="8">
        <v>18</v>
      </c>
      <c r="H2614" s="13">
        <v>0.29032200000000002</v>
      </c>
    </row>
    <row r="2615" spans="1:8" x14ac:dyDescent="0.3">
      <c r="A2615" s="4">
        <v>20160712</v>
      </c>
      <c r="B2615" s="4">
        <v>2016</v>
      </c>
      <c r="C2615" s="4" t="s">
        <v>25</v>
      </c>
      <c r="D2615" s="4" t="s">
        <v>2</v>
      </c>
      <c r="E2615" s="5">
        <v>6</v>
      </c>
      <c r="F2615" s="5">
        <v>6</v>
      </c>
      <c r="G2615" s="8">
        <v>18</v>
      </c>
      <c r="H2615" s="13">
        <v>0.29032200000000002</v>
      </c>
    </row>
    <row r="2616" spans="1:8" x14ac:dyDescent="0.3">
      <c r="A2616" s="4">
        <v>20160712</v>
      </c>
      <c r="B2616" s="4">
        <v>2016</v>
      </c>
      <c r="C2616" s="4" t="s">
        <v>25</v>
      </c>
      <c r="D2616" s="4" t="s">
        <v>2</v>
      </c>
      <c r="E2616" s="5">
        <v>6</v>
      </c>
      <c r="F2616" s="5">
        <v>6</v>
      </c>
      <c r="G2616" s="8">
        <v>18</v>
      </c>
      <c r="H2616" s="13">
        <v>0.29032200000000002</v>
      </c>
    </row>
    <row r="2617" spans="1:8" x14ac:dyDescent="0.3">
      <c r="A2617" s="4">
        <v>20160712</v>
      </c>
      <c r="B2617" s="4">
        <v>2016</v>
      </c>
      <c r="C2617" s="4" t="s">
        <v>25</v>
      </c>
      <c r="D2617" s="4" t="s">
        <v>2</v>
      </c>
      <c r="E2617" s="5">
        <v>6</v>
      </c>
      <c r="F2617" s="5">
        <v>6</v>
      </c>
      <c r="G2617" s="8">
        <v>18</v>
      </c>
      <c r="H2617" s="13">
        <v>0.29032200000000002</v>
      </c>
    </row>
    <row r="2618" spans="1:8" x14ac:dyDescent="0.3">
      <c r="A2618" s="4">
        <v>20160712</v>
      </c>
      <c r="B2618" s="4">
        <v>2016</v>
      </c>
      <c r="C2618" s="4" t="s">
        <v>25</v>
      </c>
      <c r="D2618" s="4" t="s">
        <v>2</v>
      </c>
      <c r="E2618" s="5">
        <v>6</v>
      </c>
      <c r="F2618" s="5">
        <v>6</v>
      </c>
      <c r="G2618" s="8">
        <v>19</v>
      </c>
      <c r="H2618" s="13">
        <v>0.30645100000000003</v>
      </c>
    </row>
    <row r="2619" spans="1:8" x14ac:dyDescent="0.3">
      <c r="A2619" s="4">
        <v>20160712</v>
      </c>
      <c r="B2619" s="4">
        <v>2016</v>
      </c>
      <c r="C2619" s="4" t="s">
        <v>25</v>
      </c>
      <c r="D2619" s="4" t="s">
        <v>2</v>
      </c>
      <c r="E2619" s="5">
        <v>6</v>
      </c>
      <c r="F2619" s="5">
        <v>6</v>
      </c>
      <c r="G2619" s="8">
        <v>19</v>
      </c>
      <c r="H2619" s="13">
        <v>0.30645100000000003</v>
      </c>
    </row>
    <row r="2620" spans="1:8" x14ac:dyDescent="0.3">
      <c r="A2620" s="4">
        <v>20160712</v>
      </c>
      <c r="B2620" s="4">
        <v>2016</v>
      </c>
      <c r="C2620" s="4" t="s">
        <v>25</v>
      </c>
      <c r="D2620" s="4" t="s">
        <v>2</v>
      </c>
      <c r="E2620" s="5">
        <v>6</v>
      </c>
      <c r="F2620" s="5">
        <v>6</v>
      </c>
      <c r="G2620" s="8">
        <v>19</v>
      </c>
      <c r="H2620" s="13">
        <v>0.30645100000000003</v>
      </c>
    </row>
    <row r="2621" spans="1:8" x14ac:dyDescent="0.3">
      <c r="A2621" s="4">
        <v>20160712</v>
      </c>
      <c r="B2621" s="4">
        <v>2016</v>
      </c>
      <c r="C2621" s="4" t="s">
        <v>25</v>
      </c>
      <c r="D2621" s="4" t="s">
        <v>2</v>
      </c>
      <c r="E2621" s="5">
        <v>6</v>
      </c>
      <c r="F2621" s="5">
        <v>6</v>
      </c>
      <c r="G2621" s="8">
        <v>20</v>
      </c>
      <c r="H2621" s="13">
        <v>0.32258000000000003</v>
      </c>
    </row>
    <row r="2622" spans="1:8" x14ac:dyDescent="0.3">
      <c r="A2622" s="4">
        <v>20160712</v>
      </c>
      <c r="B2622" s="4">
        <v>2016</v>
      </c>
      <c r="C2622" s="4" t="s">
        <v>25</v>
      </c>
      <c r="D2622" s="4" t="s">
        <v>2</v>
      </c>
      <c r="E2622" s="5">
        <v>6</v>
      </c>
      <c r="F2622" s="5">
        <v>6</v>
      </c>
      <c r="G2622" s="8">
        <v>20</v>
      </c>
      <c r="H2622" s="13">
        <v>0.32258000000000003</v>
      </c>
    </row>
    <row r="2623" spans="1:8" x14ac:dyDescent="0.3">
      <c r="A2623" s="4">
        <v>20160712</v>
      </c>
      <c r="B2623" s="4">
        <v>2016</v>
      </c>
      <c r="C2623" s="4" t="s">
        <v>25</v>
      </c>
      <c r="D2623" s="4" t="s">
        <v>2</v>
      </c>
      <c r="E2623" s="5">
        <v>6</v>
      </c>
      <c r="F2623" s="5">
        <v>6</v>
      </c>
      <c r="G2623" s="8">
        <v>20</v>
      </c>
      <c r="H2623" s="13">
        <v>0.32258000000000003</v>
      </c>
    </row>
    <row r="2624" spans="1:8" x14ac:dyDescent="0.3">
      <c r="A2624" s="4">
        <v>20160712</v>
      </c>
      <c r="B2624" s="4">
        <v>2016</v>
      </c>
      <c r="C2624" s="4" t="s">
        <v>25</v>
      </c>
      <c r="D2624" s="4" t="s">
        <v>2</v>
      </c>
      <c r="E2624" s="5">
        <v>6</v>
      </c>
      <c r="F2624" s="5">
        <v>6</v>
      </c>
      <c r="G2624" s="8">
        <v>20</v>
      </c>
      <c r="H2624" s="13">
        <v>0.32258000000000003</v>
      </c>
    </row>
    <row r="2625" spans="1:8" x14ac:dyDescent="0.3">
      <c r="A2625" s="4">
        <v>20160712</v>
      </c>
      <c r="B2625" s="4">
        <v>2016</v>
      </c>
      <c r="C2625" s="4" t="s">
        <v>25</v>
      </c>
      <c r="D2625" s="4" t="s">
        <v>2</v>
      </c>
      <c r="E2625" s="5">
        <v>6</v>
      </c>
      <c r="F2625" s="5">
        <v>6</v>
      </c>
      <c r="G2625" s="8">
        <v>20</v>
      </c>
      <c r="H2625" s="13">
        <v>0.32258000000000003</v>
      </c>
    </row>
    <row r="2626" spans="1:8" x14ac:dyDescent="0.3">
      <c r="A2626" s="4">
        <v>20160712</v>
      </c>
      <c r="B2626" s="4">
        <v>2016</v>
      </c>
      <c r="C2626" s="4" t="s">
        <v>25</v>
      </c>
      <c r="D2626" s="4" t="s">
        <v>2</v>
      </c>
      <c r="E2626" s="5">
        <v>6</v>
      </c>
      <c r="F2626" s="5">
        <v>6</v>
      </c>
      <c r="G2626" s="8">
        <v>20</v>
      </c>
      <c r="H2626" s="13">
        <v>0.32258000000000003</v>
      </c>
    </row>
    <row r="2627" spans="1:8" x14ac:dyDescent="0.3">
      <c r="A2627" s="4">
        <v>20160712</v>
      </c>
      <c r="B2627" s="4">
        <v>2016</v>
      </c>
      <c r="C2627" s="4" t="s">
        <v>25</v>
      </c>
      <c r="D2627" s="4" t="s">
        <v>2</v>
      </c>
      <c r="E2627" s="5">
        <v>6</v>
      </c>
      <c r="F2627" s="5">
        <v>6</v>
      </c>
      <c r="G2627" s="8">
        <v>20</v>
      </c>
      <c r="H2627" s="13">
        <v>0.32258000000000003</v>
      </c>
    </row>
    <row r="2628" spans="1:8" x14ac:dyDescent="0.3">
      <c r="A2628" s="4">
        <v>20160712</v>
      </c>
      <c r="B2628" s="4">
        <v>2016</v>
      </c>
      <c r="C2628" s="4" t="s">
        <v>25</v>
      </c>
      <c r="D2628" s="4" t="s">
        <v>2</v>
      </c>
      <c r="E2628" s="5">
        <v>6</v>
      </c>
      <c r="F2628" s="5">
        <v>6</v>
      </c>
      <c r="G2628" s="8">
        <v>20</v>
      </c>
      <c r="H2628" s="13">
        <v>0.32258000000000003</v>
      </c>
    </row>
    <row r="2629" spans="1:8" x14ac:dyDescent="0.3">
      <c r="A2629" s="4">
        <v>20160712</v>
      </c>
      <c r="B2629" s="4">
        <v>2016</v>
      </c>
      <c r="C2629" s="4" t="s">
        <v>25</v>
      </c>
      <c r="D2629" s="4" t="s">
        <v>2</v>
      </c>
      <c r="E2629" s="5">
        <v>6</v>
      </c>
      <c r="F2629" s="5">
        <v>6</v>
      </c>
      <c r="G2629" s="8">
        <v>21</v>
      </c>
      <c r="H2629" s="13">
        <v>0.33870900000000004</v>
      </c>
    </row>
    <row r="2630" spans="1:8" x14ac:dyDescent="0.3">
      <c r="A2630" s="4">
        <v>20160712</v>
      </c>
      <c r="B2630" s="4">
        <v>2016</v>
      </c>
      <c r="C2630" s="4" t="s">
        <v>25</v>
      </c>
      <c r="D2630" s="4" t="s">
        <v>2</v>
      </c>
      <c r="E2630" s="5">
        <v>6</v>
      </c>
      <c r="F2630" s="5">
        <v>6</v>
      </c>
      <c r="G2630" s="8">
        <v>21</v>
      </c>
      <c r="H2630" s="13">
        <v>0.33870900000000004</v>
      </c>
    </row>
    <row r="2631" spans="1:8" x14ac:dyDescent="0.3">
      <c r="A2631" s="4">
        <v>20160712</v>
      </c>
      <c r="B2631" s="4">
        <v>2016</v>
      </c>
      <c r="C2631" s="4" t="s">
        <v>25</v>
      </c>
      <c r="D2631" s="4" t="s">
        <v>2</v>
      </c>
      <c r="E2631" s="5">
        <v>6</v>
      </c>
      <c r="F2631" s="5">
        <v>6</v>
      </c>
      <c r="G2631" s="8">
        <v>21</v>
      </c>
      <c r="H2631" s="13">
        <v>0.33870900000000004</v>
      </c>
    </row>
    <row r="2632" spans="1:8" x14ac:dyDescent="0.3">
      <c r="A2632" s="4">
        <v>20160712</v>
      </c>
      <c r="B2632" s="4">
        <v>2016</v>
      </c>
      <c r="C2632" s="4" t="s">
        <v>25</v>
      </c>
      <c r="D2632" s="4" t="s">
        <v>2</v>
      </c>
      <c r="E2632" s="5">
        <v>6</v>
      </c>
      <c r="F2632" s="5">
        <v>6</v>
      </c>
      <c r="G2632" s="8">
        <v>21</v>
      </c>
      <c r="H2632" s="13">
        <v>0.33870900000000004</v>
      </c>
    </row>
    <row r="2633" spans="1:8" x14ac:dyDescent="0.3">
      <c r="A2633" s="4">
        <v>20160712</v>
      </c>
      <c r="B2633" s="4">
        <v>2016</v>
      </c>
      <c r="C2633" s="4" t="s">
        <v>25</v>
      </c>
      <c r="D2633" s="4" t="s">
        <v>2</v>
      </c>
      <c r="E2633" s="5">
        <v>6</v>
      </c>
      <c r="F2633" s="5">
        <v>6</v>
      </c>
      <c r="G2633" s="8">
        <v>21</v>
      </c>
      <c r="H2633" s="13">
        <v>0.33870900000000004</v>
      </c>
    </row>
    <row r="2634" spans="1:8" x14ac:dyDescent="0.3">
      <c r="A2634" s="4">
        <v>20160712</v>
      </c>
      <c r="B2634" s="4">
        <v>2016</v>
      </c>
      <c r="C2634" s="4" t="s">
        <v>25</v>
      </c>
      <c r="D2634" s="4" t="s">
        <v>2</v>
      </c>
      <c r="E2634" s="5">
        <v>6</v>
      </c>
      <c r="F2634" s="5">
        <v>6</v>
      </c>
      <c r="G2634" s="8">
        <v>21</v>
      </c>
      <c r="H2634" s="13">
        <v>0.33870900000000004</v>
      </c>
    </row>
    <row r="2635" spans="1:8" x14ac:dyDescent="0.3">
      <c r="A2635" s="4">
        <v>20160712</v>
      </c>
      <c r="B2635" s="4">
        <v>2016</v>
      </c>
      <c r="C2635" s="4" t="s">
        <v>25</v>
      </c>
      <c r="D2635" s="4" t="s">
        <v>2</v>
      </c>
      <c r="E2635" s="5">
        <v>6.5</v>
      </c>
      <c r="F2635" s="5">
        <v>7</v>
      </c>
      <c r="G2635" s="8">
        <v>21</v>
      </c>
      <c r="H2635" s="13">
        <v>0.33870900000000004</v>
      </c>
    </row>
    <row r="2636" spans="1:8" x14ac:dyDescent="0.3">
      <c r="A2636" s="4">
        <v>20160712</v>
      </c>
      <c r="B2636" s="4">
        <v>2016</v>
      </c>
      <c r="C2636" s="4" t="s">
        <v>25</v>
      </c>
      <c r="D2636" s="4" t="s">
        <v>2</v>
      </c>
      <c r="E2636" s="5">
        <v>6.5</v>
      </c>
      <c r="F2636" s="5">
        <v>7</v>
      </c>
      <c r="G2636" s="8">
        <v>21</v>
      </c>
      <c r="H2636" s="13">
        <v>0.33870900000000004</v>
      </c>
    </row>
    <row r="2637" spans="1:8" x14ac:dyDescent="0.3">
      <c r="A2637" s="4">
        <v>20160712</v>
      </c>
      <c r="B2637" s="4">
        <v>2016</v>
      </c>
      <c r="C2637" s="4" t="s">
        <v>25</v>
      </c>
      <c r="D2637" s="4" t="s">
        <v>2</v>
      </c>
      <c r="E2637" s="5">
        <v>7</v>
      </c>
      <c r="F2637" s="5">
        <v>7</v>
      </c>
      <c r="G2637" s="8">
        <v>21</v>
      </c>
      <c r="H2637" s="13">
        <v>0.33870900000000004</v>
      </c>
    </row>
    <row r="2638" spans="1:8" x14ac:dyDescent="0.3">
      <c r="A2638" s="4">
        <v>20160712</v>
      </c>
      <c r="B2638" s="4">
        <v>2016</v>
      </c>
      <c r="C2638" s="4" t="s">
        <v>25</v>
      </c>
      <c r="D2638" s="4" t="s">
        <v>2</v>
      </c>
      <c r="E2638" s="5">
        <v>6</v>
      </c>
      <c r="F2638" s="5">
        <v>6</v>
      </c>
      <c r="G2638" s="8">
        <v>22</v>
      </c>
      <c r="H2638" s="13">
        <v>0.35483800000000004</v>
      </c>
    </row>
    <row r="2639" spans="1:8" x14ac:dyDescent="0.3">
      <c r="A2639" s="4">
        <v>20160712</v>
      </c>
      <c r="B2639" s="4">
        <v>2016</v>
      </c>
      <c r="C2639" s="4" t="s">
        <v>25</v>
      </c>
      <c r="D2639" s="4" t="s">
        <v>2</v>
      </c>
      <c r="E2639" s="5">
        <v>6</v>
      </c>
      <c r="F2639" s="5">
        <v>6</v>
      </c>
      <c r="G2639" s="8">
        <v>22</v>
      </c>
      <c r="H2639" s="13">
        <v>0.35483800000000004</v>
      </c>
    </row>
    <row r="2640" spans="1:8" x14ac:dyDescent="0.3">
      <c r="A2640" s="4">
        <v>20160712</v>
      </c>
      <c r="B2640" s="4">
        <v>2016</v>
      </c>
      <c r="C2640" s="4" t="s">
        <v>25</v>
      </c>
      <c r="D2640" s="4" t="s">
        <v>2</v>
      </c>
      <c r="E2640" s="5">
        <v>6.5</v>
      </c>
      <c r="F2640" s="5">
        <v>7</v>
      </c>
      <c r="G2640" s="8">
        <v>22</v>
      </c>
      <c r="H2640" s="13">
        <v>0.35483800000000004</v>
      </c>
    </row>
    <row r="2641" spans="1:8" x14ac:dyDescent="0.3">
      <c r="A2641" s="4">
        <v>20160712</v>
      </c>
      <c r="B2641" s="4">
        <v>2016</v>
      </c>
      <c r="C2641" s="4" t="s">
        <v>25</v>
      </c>
      <c r="D2641" s="4" t="s">
        <v>2</v>
      </c>
      <c r="E2641" s="5">
        <v>7</v>
      </c>
      <c r="F2641" s="5">
        <v>7</v>
      </c>
      <c r="G2641" s="8">
        <v>22</v>
      </c>
      <c r="H2641" s="13">
        <v>0.35483800000000004</v>
      </c>
    </row>
    <row r="2642" spans="1:8" x14ac:dyDescent="0.3">
      <c r="A2642" s="4">
        <v>20160712</v>
      </c>
      <c r="B2642" s="4">
        <v>2016</v>
      </c>
      <c r="C2642" s="4" t="s">
        <v>25</v>
      </c>
      <c r="D2642" s="4" t="s">
        <v>2</v>
      </c>
      <c r="E2642" s="5">
        <v>7</v>
      </c>
      <c r="F2642" s="5">
        <v>7</v>
      </c>
      <c r="G2642" s="8">
        <v>22</v>
      </c>
      <c r="H2642" s="13">
        <v>0.35483800000000004</v>
      </c>
    </row>
    <row r="2643" spans="1:8" x14ac:dyDescent="0.3">
      <c r="A2643" s="4">
        <v>20160712</v>
      </c>
      <c r="B2643" s="4">
        <v>2016</v>
      </c>
      <c r="C2643" s="4" t="s">
        <v>25</v>
      </c>
      <c r="D2643" s="4" t="s">
        <v>2</v>
      </c>
      <c r="E2643" s="5">
        <v>6.5</v>
      </c>
      <c r="F2643" s="5">
        <v>7</v>
      </c>
      <c r="G2643" s="8">
        <v>22</v>
      </c>
      <c r="H2643" s="13">
        <v>0.35483800000000004</v>
      </c>
    </row>
    <row r="2644" spans="1:8" x14ac:dyDescent="0.3">
      <c r="A2644" s="4">
        <v>20160712</v>
      </c>
      <c r="B2644" s="4">
        <v>2016</v>
      </c>
      <c r="C2644" s="4" t="s">
        <v>25</v>
      </c>
      <c r="D2644" s="4" t="s">
        <v>2</v>
      </c>
      <c r="E2644" s="5">
        <v>7</v>
      </c>
      <c r="F2644" s="5">
        <v>7</v>
      </c>
      <c r="G2644" s="8">
        <v>22</v>
      </c>
      <c r="H2644" s="13">
        <v>0.35483800000000004</v>
      </c>
    </row>
    <row r="2645" spans="1:8" x14ac:dyDescent="0.3">
      <c r="A2645" s="4">
        <v>20160712</v>
      </c>
      <c r="B2645" s="4">
        <v>2016</v>
      </c>
      <c r="C2645" s="4" t="s">
        <v>25</v>
      </c>
      <c r="D2645" s="4" t="s">
        <v>2</v>
      </c>
      <c r="E2645" s="5">
        <v>7</v>
      </c>
      <c r="F2645" s="5">
        <v>7</v>
      </c>
      <c r="G2645" s="8">
        <v>22</v>
      </c>
      <c r="H2645" s="13">
        <v>0.35483800000000004</v>
      </c>
    </row>
    <row r="2646" spans="1:8" x14ac:dyDescent="0.3">
      <c r="A2646" s="4">
        <v>20160712</v>
      </c>
      <c r="B2646" s="4">
        <v>2016</v>
      </c>
      <c r="C2646" s="4" t="s">
        <v>25</v>
      </c>
      <c r="D2646" s="4" t="s">
        <v>2</v>
      </c>
      <c r="E2646" s="5">
        <v>6.5</v>
      </c>
      <c r="F2646" s="5">
        <v>7</v>
      </c>
      <c r="G2646" s="8">
        <v>22</v>
      </c>
      <c r="H2646" s="13">
        <v>0.35483800000000004</v>
      </c>
    </row>
    <row r="2647" spans="1:8" x14ac:dyDescent="0.3">
      <c r="A2647" s="4">
        <v>20160712</v>
      </c>
      <c r="B2647" s="4">
        <v>2016</v>
      </c>
      <c r="C2647" s="4" t="s">
        <v>25</v>
      </c>
      <c r="D2647" s="4" t="s">
        <v>2</v>
      </c>
      <c r="E2647" s="5">
        <v>6</v>
      </c>
      <c r="F2647" s="5">
        <v>6</v>
      </c>
      <c r="G2647" s="8">
        <v>23</v>
      </c>
      <c r="H2647" s="13">
        <v>0.37096700000000005</v>
      </c>
    </row>
    <row r="2648" spans="1:8" x14ac:dyDescent="0.3">
      <c r="A2648" s="4">
        <v>20160712</v>
      </c>
      <c r="B2648" s="4">
        <v>2016</v>
      </c>
      <c r="C2648" s="4" t="s">
        <v>25</v>
      </c>
      <c r="D2648" s="4" t="s">
        <v>2</v>
      </c>
      <c r="E2648" s="5">
        <v>6</v>
      </c>
      <c r="F2648" s="5">
        <v>6</v>
      </c>
      <c r="G2648" s="8">
        <v>23</v>
      </c>
      <c r="H2648" s="13">
        <v>0.37096700000000005</v>
      </c>
    </row>
    <row r="2649" spans="1:8" x14ac:dyDescent="0.3">
      <c r="A2649" s="4">
        <v>20160712</v>
      </c>
      <c r="B2649" s="4">
        <v>2016</v>
      </c>
      <c r="C2649" s="4" t="s">
        <v>25</v>
      </c>
      <c r="D2649" s="4" t="s">
        <v>2</v>
      </c>
      <c r="E2649" s="5">
        <v>7</v>
      </c>
      <c r="F2649" s="5">
        <v>7</v>
      </c>
      <c r="G2649" s="8">
        <v>23</v>
      </c>
      <c r="H2649" s="13">
        <v>0.37096700000000005</v>
      </c>
    </row>
    <row r="2650" spans="1:8" x14ac:dyDescent="0.3">
      <c r="A2650" s="4">
        <v>20160712</v>
      </c>
      <c r="B2650" s="4">
        <v>2016</v>
      </c>
      <c r="C2650" s="4" t="s">
        <v>25</v>
      </c>
      <c r="D2650" s="4" t="s">
        <v>2</v>
      </c>
      <c r="E2650" s="5">
        <v>7</v>
      </c>
      <c r="F2650" s="5">
        <v>7</v>
      </c>
      <c r="G2650" s="8">
        <v>23</v>
      </c>
      <c r="H2650" s="13">
        <v>0.37096700000000005</v>
      </c>
    </row>
    <row r="2651" spans="1:8" x14ac:dyDescent="0.3">
      <c r="A2651" s="4">
        <v>20160712</v>
      </c>
      <c r="B2651" s="4">
        <v>2016</v>
      </c>
      <c r="C2651" s="4" t="s">
        <v>25</v>
      </c>
      <c r="D2651" s="4" t="s">
        <v>2</v>
      </c>
      <c r="E2651" s="5">
        <v>7</v>
      </c>
      <c r="F2651" s="5">
        <v>7</v>
      </c>
      <c r="G2651" s="8">
        <v>23</v>
      </c>
      <c r="H2651" s="13">
        <v>0.37096700000000005</v>
      </c>
    </row>
    <row r="2652" spans="1:8" x14ac:dyDescent="0.3">
      <c r="A2652" s="4">
        <v>20160712</v>
      </c>
      <c r="B2652" s="4">
        <v>2016</v>
      </c>
      <c r="C2652" s="4" t="s">
        <v>25</v>
      </c>
      <c r="D2652" s="4" t="s">
        <v>2</v>
      </c>
      <c r="E2652" s="5">
        <v>7</v>
      </c>
      <c r="F2652" s="5">
        <v>7</v>
      </c>
      <c r="G2652" s="8">
        <v>23</v>
      </c>
      <c r="H2652" s="13">
        <v>0.37096700000000005</v>
      </c>
    </row>
    <row r="2653" spans="1:8" x14ac:dyDescent="0.3">
      <c r="A2653" s="4">
        <v>20160712</v>
      </c>
      <c r="B2653" s="4">
        <v>2016</v>
      </c>
      <c r="C2653" s="4" t="s">
        <v>25</v>
      </c>
      <c r="D2653" s="4" t="s">
        <v>2</v>
      </c>
      <c r="E2653" s="5">
        <v>7</v>
      </c>
      <c r="F2653" s="5">
        <v>7</v>
      </c>
      <c r="G2653" s="8">
        <v>23</v>
      </c>
      <c r="H2653" s="13">
        <v>0.37096700000000005</v>
      </c>
    </row>
    <row r="2654" spans="1:8" x14ac:dyDescent="0.3">
      <c r="A2654" s="4">
        <v>20160712</v>
      </c>
      <c r="B2654" s="4">
        <v>2016</v>
      </c>
      <c r="C2654" s="4" t="s">
        <v>25</v>
      </c>
      <c r="D2654" s="4" t="s">
        <v>2</v>
      </c>
      <c r="E2654" s="5">
        <v>7</v>
      </c>
      <c r="F2654" s="5">
        <v>7</v>
      </c>
      <c r="G2654" s="8">
        <v>24</v>
      </c>
      <c r="H2654" s="13">
        <v>0.387096</v>
      </c>
    </row>
    <row r="2655" spans="1:8" x14ac:dyDescent="0.3">
      <c r="A2655" s="4">
        <v>20160712</v>
      </c>
      <c r="B2655" s="4">
        <v>2016</v>
      </c>
      <c r="C2655" s="4" t="s">
        <v>25</v>
      </c>
      <c r="D2655" s="4" t="s">
        <v>2</v>
      </c>
      <c r="E2655" s="5">
        <v>7</v>
      </c>
      <c r="F2655" s="5">
        <v>7</v>
      </c>
      <c r="G2655" s="8">
        <v>24</v>
      </c>
      <c r="H2655" s="13">
        <v>0.387096</v>
      </c>
    </row>
    <row r="2656" spans="1:8" x14ac:dyDescent="0.3">
      <c r="A2656" s="4">
        <v>20160712</v>
      </c>
      <c r="B2656" s="4">
        <v>2016</v>
      </c>
      <c r="C2656" s="4" t="s">
        <v>25</v>
      </c>
      <c r="D2656" s="4" t="s">
        <v>2</v>
      </c>
      <c r="E2656" s="5">
        <v>7</v>
      </c>
      <c r="F2656" s="5">
        <v>7</v>
      </c>
      <c r="G2656" s="8">
        <v>24</v>
      </c>
      <c r="H2656" s="13">
        <v>0.387096</v>
      </c>
    </row>
    <row r="2657" spans="1:8" x14ac:dyDescent="0.3">
      <c r="A2657" s="4">
        <v>20160712</v>
      </c>
      <c r="B2657" s="4">
        <v>2016</v>
      </c>
      <c r="C2657" s="4" t="s">
        <v>25</v>
      </c>
      <c r="D2657" s="4" t="s">
        <v>2</v>
      </c>
      <c r="E2657" s="5">
        <v>7</v>
      </c>
      <c r="F2657" s="5">
        <v>7</v>
      </c>
      <c r="G2657" s="8">
        <v>24</v>
      </c>
      <c r="H2657" s="13">
        <v>0.387096</v>
      </c>
    </row>
    <row r="2658" spans="1:8" x14ac:dyDescent="0.3">
      <c r="A2658" s="4">
        <v>20160712</v>
      </c>
      <c r="B2658" s="4">
        <v>2016</v>
      </c>
      <c r="C2658" s="4" t="s">
        <v>25</v>
      </c>
      <c r="D2658" s="4" t="s">
        <v>2</v>
      </c>
      <c r="E2658" s="5">
        <v>7</v>
      </c>
      <c r="F2658" s="5">
        <v>7</v>
      </c>
      <c r="G2658" s="8">
        <v>24</v>
      </c>
      <c r="H2658" s="13">
        <v>0.387096</v>
      </c>
    </row>
    <row r="2659" spans="1:8" x14ac:dyDescent="0.3">
      <c r="A2659" s="4">
        <v>20160712</v>
      </c>
      <c r="B2659" s="4">
        <v>2016</v>
      </c>
      <c r="C2659" s="4" t="s">
        <v>25</v>
      </c>
      <c r="D2659" s="4" t="s">
        <v>2</v>
      </c>
      <c r="E2659" s="5">
        <v>7</v>
      </c>
      <c r="F2659" s="5">
        <v>7</v>
      </c>
      <c r="G2659" s="8">
        <v>25</v>
      </c>
      <c r="H2659" s="13">
        <v>0.403225</v>
      </c>
    </row>
    <row r="2660" spans="1:8" x14ac:dyDescent="0.3">
      <c r="A2660" s="4">
        <v>20160712</v>
      </c>
      <c r="B2660" s="4">
        <v>2016</v>
      </c>
      <c r="C2660" s="4" t="s">
        <v>25</v>
      </c>
      <c r="D2660" s="4" t="s">
        <v>2</v>
      </c>
      <c r="E2660" s="5">
        <v>7</v>
      </c>
      <c r="F2660" s="5">
        <v>7</v>
      </c>
      <c r="G2660" s="8">
        <v>25</v>
      </c>
      <c r="H2660" s="13">
        <v>0.403225</v>
      </c>
    </row>
    <row r="2661" spans="1:8" x14ac:dyDescent="0.3">
      <c r="A2661" s="4">
        <v>20160712</v>
      </c>
      <c r="B2661" s="4">
        <v>2016</v>
      </c>
      <c r="C2661" s="4" t="s">
        <v>25</v>
      </c>
      <c r="D2661" s="4" t="s">
        <v>2</v>
      </c>
      <c r="E2661" s="5">
        <v>7</v>
      </c>
      <c r="F2661" s="5">
        <v>7</v>
      </c>
      <c r="G2661" s="8">
        <v>25</v>
      </c>
      <c r="H2661" s="13">
        <v>0.403225</v>
      </c>
    </row>
    <row r="2662" spans="1:8" x14ac:dyDescent="0.3">
      <c r="A2662" s="4">
        <v>20160712</v>
      </c>
      <c r="B2662" s="4">
        <v>2016</v>
      </c>
      <c r="C2662" s="4" t="s">
        <v>25</v>
      </c>
      <c r="D2662" s="4" t="s">
        <v>2</v>
      </c>
      <c r="E2662" s="5">
        <v>7</v>
      </c>
      <c r="F2662" s="5">
        <v>7</v>
      </c>
      <c r="G2662" s="8">
        <v>25</v>
      </c>
      <c r="H2662" s="13">
        <v>0.403225</v>
      </c>
    </row>
    <row r="2663" spans="1:8" x14ac:dyDescent="0.3">
      <c r="A2663" s="4">
        <v>20160712</v>
      </c>
      <c r="B2663" s="4">
        <v>2016</v>
      </c>
      <c r="C2663" s="4" t="s">
        <v>25</v>
      </c>
      <c r="D2663" s="4" t="s">
        <v>2</v>
      </c>
      <c r="E2663" s="5">
        <v>7</v>
      </c>
      <c r="F2663" s="5">
        <v>7</v>
      </c>
      <c r="G2663" s="8">
        <v>25</v>
      </c>
      <c r="H2663" s="13">
        <v>0.403225</v>
      </c>
    </row>
    <row r="2664" spans="1:8" x14ac:dyDescent="0.3">
      <c r="A2664" s="4">
        <v>20160712</v>
      </c>
      <c r="B2664" s="4">
        <v>2016</v>
      </c>
      <c r="C2664" s="4" t="s">
        <v>25</v>
      </c>
      <c r="D2664" s="4" t="s">
        <v>2</v>
      </c>
      <c r="E2664" s="5">
        <v>7</v>
      </c>
      <c r="F2664" s="5">
        <v>7</v>
      </c>
      <c r="G2664" s="8">
        <v>25</v>
      </c>
      <c r="H2664" s="13">
        <v>0.403225</v>
      </c>
    </row>
    <row r="2665" spans="1:8" x14ac:dyDescent="0.3">
      <c r="A2665" s="4">
        <v>20160712</v>
      </c>
      <c r="B2665" s="4">
        <v>2016</v>
      </c>
      <c r="C2665" s="4" t="s">
        <v>25</v>
      </c>
      <c r="D2665" s="4" t="s">
        <v>2</v>
      </c>
      <c r="E2665" s="5">
        <v>7</v>
      </c>
      <c r="F2665" s="5">
        <v>7</v>
      </c>
      <c r="G2665" s="8">
        <v>25</v>
      </c>
      <c r="H2665" s="13">
        <v>0.403225</v>
      </c>
    </row>
    <row r="2666" spans="1:8" x14ac:dyDescent="0.3">
      <c r="A2666" s="4">
        <v>20160712</v>
      </c>
      <c r="B2666" s="4">
        <v>2016</v>
      </c>
      <c r="C2666" s="4" t="s">
        <v>25</v>
      </c>
      <c r="D2666" s="4" t="s">
        <v>2</v>
      </c>
      <c r="E2666" s="5">
        <v>7</v>
      </c>
      <c r="F2666" s="5">
        <v>7</v>
      </c>
      <c r="G2666" s="8">
        <v>25</v>
      </c>
      <c r="H2666" s="13">
        <v>0.403225</v>
      </c>
    </row>
    <row r="2667" spans="1:8" x14ac:dyDescent="0.3">
      <c r="A2667" s="4">
        <v>20160712</v>
      </c>
      <c r="B2667" s="4">
        <v>2016</v>
      </c>
      <c r="C2667" s="4" t="s">
        <v>25</v>
      </c>
      <c r="D2667" s="4" t="s">
        <v>2</v>
      </c>
      <c r="E2667" s="5">
        <v>7</v>
      </c>
      <c r="F2667" s="5">
        <v>7</v>
      </c>
      <c r="G2667" s="8">
        <v>25</v>
      </c>
      <c r="H2667" s="13">
        <v>0.403225</v>
      </c>
    </row>
    <row r="2668" spans="1:8" x14ac:dyDescent="0.3">
      <c r="A2668" s="4">
        <v>20160712</v>
      </c>
      <c r="B2668" s="4">
        <v>2016</v>
      </c>
      <c r="C2668" s="4" t="s">
        <v>25</v>
      </c>
      <c r="D2668" s="4" t="s">
        <v>2</v>
      </c>
      <c r="E2668" s="5">
        <v>7</v>
      </c>
      <c r="F2668" s="5">
        <v>7</v>
      </c>
      <c r="G2668" s="8">
        <v>25</v>
      </c>
      <c r="H2668" s="13">
        <v>0.403225</v>
      </c>
    </row>
    <row r="2669" spans="1:8" x14ac:dyDescent="0.3">
      <c r="A2669" s="4">
        <v>20160712</v>
      </c>
      <c r="B2669" s="4">
        <v>2016</v>
      </c>
      <c r="C2669" s="4" t="s">
        <v>25</v>
      </c>
      <c r="D2669" s="4" t="s">
        <v>2</v>
      </c>
      <c r="E2669" s="5">
        <v>7</v>
      </c>
      <c r="F2669" s="5">
        <v>7</v>
      </c>
      <c r="G2669" s="8">
        <v>25</v>
      </c>
      <c r="H2669" s="13">
        <v>0.403225</v>
      </c>
    </row>
    <row r="2670" spans="1:8" x14ac:dyDescent="0.3">
      <c r="A2670" s="4">
        <v>20160712</v>
      </c>
      <c r="B2670" s="4">
        <v>2016</v>
      </c>
      <c r="C2670" s="4" t="s">
        <v>25</v>
      </c>
      <c r="D2670" s="4" t="s">
        <v>2</v>
      </c>
      <c r="E2670" s="5">
        <v>7</v>
      </c>
      <c r="F2670" s="5">
        <v>7</v>
      </c>
      <c r="G2670" s="8">
        <v>25</v>
      </c>
      <c r="H2670" s="13">
        <v>0.403225</v>
      </c>
    </row>
    <row r="2671" spans="1:8" x14ac:dyDescent="0.3">
      <c r="A2671" s="4">
        <v>20160712</v>
      </c>
      <c r="B2671" s="4">
        <v>2016</v>
      </c>
      <c r="C2671" s="4" t="s">
        <v>25</v>
      </c>
      <c r="D2671" s="4" t="s">
        <v>2</v>
      </c>
      <c r="E2671" s="5">
        <v>7.5</v>
      </c>
      <c r="F2671" s="5">
        <v>8</v>
      </c>
      <c r="G2671" s="8">
        <v>25</v>
      </c>
      <c r="H2671" s="13">
        <v>0.403225</v>
      </c>
    </row>
    <row r="2672" spans="1:8" x14ac:dyDescent="0.3">
      <c r="A2672" s="4">
        <v>20160712</v>
      </c>
      <c r="B2672" s="4">
        <v>2016</v>
      </c>
      <c r="C2672" s="4" t="s">
        <v>25</v>
      </c>
      <c r="D2672" s="4" t="s">
        <v>2</v>
      </c>
      <c r="E2672" s="5">
        <v>7</v>
      </c>
      <c r="F2672" s="5">
        <v>7</v>
      </c>
      <c r="G2672" s="8">
        <v>26</v>
      </c>
      <c r="H2672" s="13">
        <v>0.419354</v>
      </c>
    </row>
    <row r="2673" spans="1:8" x14ac:dyDescent="0.3">
      <c r="A2673" s="4">
        <v>20160712</v>
      </c>
      <c r="B2673" s="4">
        <v>2016</v>
      </c>
      <c r="C2673" s="4" t="s">
        <v>25</v>
      </c>
      <c r="D2673" s="4" t="s">
        <v>2</v>
      </c>
      <c r="E2673" s="5">
        <v>7</v>
      </c>
      <c r="F2673" s="5">
        <v>7</v>
      </c>
      <c r="G2673" s="8">
        <v>26</v>
      </c>
      <c r="H2673" s="13">
        <v>0.419354</v>
      </c>
    </row>
    <row r="2674" spans="1:8" x14ac:dyDescent="0.3">
      <c r="A2674" s="4">
        <v>20160712</v>
      </c>
      <c r="B2674" s="4">
        <v>2016</v>
      </c>
      <c r="C2674" s="4" t="s">
        <v>25</v>
      </c>
      <c r="D2674" s="4" t="s">
        <v>2</v>
      </c>
      <c r="E2674" s="5">
        <v>7</v>
      </c>
      <c r="F2674" s="5">
        <v>7</v>
      </c>
      <c r="G2674" s="8">
        <v>26</v>
      </c>
      <c r="H2674" s="13">
        <v>0.419354</v>
      </c>
    </row>
    <row r="2675" spans="1:8" x14ac:dyDescent="0.3">
      <c r="A2675" s="4">
        <v>20160712</v>
      </c>
      <c r="B2675" s="4">
        <v>2016</v>
      </c>
      <c r="C2675" s="4" t="s">
        <v>25</v>
      </c>
      <c r="D2675" s="4" t="s">
        <v>2</v>
      </c>
      <c r="E2675" s="5">
        <v>7</v>
      </c>
      <c r="F2675" s="5">
        <v>7</v>
      </c>
      <c r="G2675" s="8">
        <v>26</v>
      </c>
      <c r="H2675" s="13">
        <v>0.419354</v>
      </c>
    </row>
    <row r="2676" spans="1:8" x14ac:dyDescent="0.3">
      <c r="A2676" s="4">
        <v>20160712</v>
      </c>
      <c r="B2676" s="4">
        <v>2016</v>
      </c>
      <c r="C2676" s="4" t="s">
        <v>25</v>
      </c>
      <c r="D2676" s="4" t="s">
        <v>2</v>
      </c>
      <c r="E2676" s="5">
        <v>7</v>
      </c>
      <c r="F2676" s="5">
        <v>7</v>
      </c>
      <c r="G2676" s="8">
        <v>26</v>
      </c>
      <c r="H2676" s="13">
        <v>0.419354</v>
      </c>
    </row>
    <row r="2677" spans="1:8" x14ac:dyDescent="0.3">
      <c r="A2677" s="4">
        <v>20160712</v>
      </c>
      <c r="B2677" s="4">
        <v>2016</v>
      </c>
      <c r="C2677" s="4" t="s">
        <v>25</v>
      </c>
      <c r="D2677" s="4" t="s">
        <v>2</v>
      </c>
      <c r="E2677" s="5">
        <v>7</v>
      </c>
      <c r="F2677" s="5">
        <v>7</v>
      </c>
      <c r="G2677" s="8">
        <v>26</v>
      </c>
      <c r="H2677" s="13">
        <v>0.419354</v>
      </c>
    </row>
    <row r="2678" spans="1:8" x14ac:dyDescent="0.3">
      <c r="A2678" s="4">
        <v>20160712</v>
      </c>
      <c r="B2678" s="4">
        <v>2016</v>
      </c>
      <c r="C2678" s="4" t="s">
        <v>25</v>
      </c>
      <c r="D2678" s="4" t="s">
        <v>2</v>
      </c>
      <c r="E2678" s="5">
        <v>7</v>
      </c>
      <c r="F2678" s="5">
        <v>7</v>
      </c>
      <c r="G2678" s="8">
        <v>26</v>
      </c>
      <c r="H2678" s="13">
        <v>0.419354</v>
      </c>
    </row>
    <row r="2679" spans="1:8" x14ac:dyDescent="0.3">
      <c r="A2679" s="4">
        <v>20160712</v>
      </c>
      <c r="B2679" s="4">
        <v>2016</v>
      </c>
      <c r="C2679" s="4" t="s">
        <v>25</v>
      </c>
      <c r="D2679" s="4" t="s">
        <v>2</v>
      </c>
      <c r="E2679" s="5">
        <v>7</v>
      </c>
      <c r="F2679" s="5">
        <v>7</v>
      </c>
      <c r="G2679" s="8">
        <v>26</v>
      </c>
      <c r="H2679" s="13">
        <v>0.419354</v>
      </c>
    </row>
    <row r="2680" spans="1:8" x14ac:dyDescent="0.3">
      <c r="A2680" s="4">
        <v>20160712</v>
      </c>
      <c r="B2680" s="4">
        <v>2016</v>
      </c>
      <c r="C2680" s="4" t="s">
        <v>25</v>
      </c>
      <c r="D2680" s="4" t="s">
        <v>2</v>
      </c>
      <c r="E2680" s="5">
        <v>7</v>
      </c>
      <c r="F2680" s="5">
        <v>7</v>
      </c>
      <c r="G2680" s="8">
        <v>26</v>
      </c>
      <c r="H2680" s="13">
        <v>0.419354</v>
      </c>
    </row>
    <row r="2681" spans="1:8" x14ac:dyDescent="0.3">
      <c r="A2681" s="4">
        <v>20160712</v>
      </c>
      <c r="B2681" s="4">
        <v>2016</v>
      </c>
      <c r="C2681" s="4" t="s">
        <v>25</v>
      </c>
      <c r="D2681" s="4" t="s">
        <v>2</v>
      </c>
      <c r="E2681" s="5">
        <v>7</v>
      </c>
      <c r="F2681" s="5">
        <v>7</v>
      </c>
      <c r="G2681" s="8">
        <v>26</v>
      </c>
      <c r="H2681" s="13">
        <v>0.419354</v>
      </c>
    </row>
    <row r="2682" spans="1:8" x14ac:dyDescent="0.3">
      <c r="A2682" s="4">
        <v>20160712</v>
      </c>
      <c r="B2682" s="4">
        <v>2016</v>
      </c>
      <c r="C2682" s="4" t="s">
        <v>25</v>
      </c>
      <c r="D2682" s="4" t="s">
        <v>2</v>
      </c>
      <c r="E2682" s="5">
        <v>7</v>
      </c>
      <c r="F2682" s="5">
        <v>7</v>
      </c>
      <c r="G2682" s="8">
        <v>26</v>
      </c>
      <c r="H2682" s="13">
        <v>0.419354</v>
      </c>
    </row>
    <row r="2683" spans="1:8" x14ac:dyDescent="0.3">
      <c r="A2683" s="4">
        <v>20160712</v>
      </c>
      <c r="B2683" s="4">
        <v>2016</v>
      </c>
      <c r="C2683" s="4" t="s">
        <v>25</v>
      </c>
      <c r="D2683" s="4" t="s">
        <v>2</v>
      </c>
      <c r="E2683" s="5">
        <v>7</v>
      </c>
      <c r="F2683" s="5">
        <v>7</v>
      </c>
      <c r="G2683" s="8">
        <v>26</v>
      </c>
      <c r="H2683" s="13">
        <v>0.419354</v>
      </c>
    </row>
    <row r="2684" spans="1:8" x14ac:dyDescent="0.3">
      <c r="A2684" s="4">
        <v>20160712</v>
      </c>
      <c r="B2684" s="4">
        <v>2016</v>
      </c>
      <c r="C2684" s="4" t="s">
        <v>25</v>
      </c>
      <c r="D2684" s="4" t="s">
        <v>2</v>
      </c>
      <c r="E2684" s="5">
        <v>8</v>
      </c>
      <c r="F2684" s="5">
        <v>8</v>
      </c>
      <c r="G2684" s="8">
        <v>26</v>
      </c>
      <c r="H2684" s="13">
        <v>0.419354</v>
      </c>
    </row>
    <row r="2685" spans="1:8" x14ac:dyDescent="0.3">
      <c r="A2685" s="4">
        <v>20160712</v>
      </c>
      <c r="B2685" s="4">
        <v>2016</v>
      </c>
      <c r="C2685" s="4" t="s">
        <v>25</v>
      </c>
      <c r="D2685" s="4" t="s">
        <v>2</v>
      </c>
      <c r="E2685" s="5">
        <v>8</v>
      </c>
      <c r="F2685" s="5">
        <v>8</v>
      </c>
      <c r="G2685" s="8">
        <v>29</v>
      </c>
      <c r="H2685" s="13">
        <v>0.46774100000000002</v>
      </c>
    </row>
    <row r="2686" spans="1:8" x14ac:dyDescent="0.3">
      <c r="A2686" s="4">
        <v>20160712</v>
      </c>
      <c r="B2686" s="4">
        <v>2016</v>
      </c>
      <c r="C2686" s="4" t="s">
        <v>25</v>
      </c>
      <c r="D2686" s="4" t="s">
        <v>2</v>
      </c>
      <c r="E2686" s="5">
        <v>8</v>
      </c>
      <c r="F2686" s="5">
        <v>8</v>
      </c>
      <c r="G2686" s="8">
        <v>29</v>
      </c>
      <c r="H2686" s="13">
        <v>0.46774100000000002</v>
      </c>
    </row>
    <row r="2687" spans="1:8" x14ac:dyDescent="0.3">
      <c r="A2687" s="4">
        <v>20160712</v>
      </c>
      <c r="B2687" s="4">
        <v>2016</v>
      </c>
      <c r="C2687" s="4" t="s">
        <v>25</v>
      </c>
      <c r="D2687" s="4" t="s">
        <v>2</v>
      </c>
      <c r="E2687" s="5">
        <v>8</v>
      </c>
      <c r="F2687" s="5">
        <v>8</v>
      </c>
      <c r="G2687" s="8">
        <v>29</v>
      </c>
      <c r="H2687" s="13">
        <v>0.46774100000000002</v>
      </c>
    </row>
    <row r="2688" spans="1:8" x14ac:dyDescent="0.3">
      <c r="A2688" s="4">
        <v>20160712</v>
      </c>
      <c r="B2688" s="4">
        <v>2016</v>
      </c>
      <c r="C2688" s="4" t="s">
        <v>25</v>
      </c>
      <c r="D2688" s="4" t="s">
        <v>2</v>
      </c>
      <c r="E2688" s="5">
        <v>8</v>
      </c>
      <c r="F2688" s="5">
        <v>8</v>
      </c>
      <c r="G2688" s="8">
        <v>29</v>
      </c>
      <c r="H2688" s="13">
        <v>0.46774100000000002</v>
      </c>
    </row>
    <row r="2689" spans="1:8" x14ac:dyDescent="0.3">
      <c r="A2689" s="4">
        <v>20160712</v>
      </c>
      <c r="B2689" s="4">
        <v>2016</v>
      </c>
      <c r="C2689" s="4" t="s">
        <v>25</v>
      </c>
      <c r="D2689" s="4" t="s">
        <v>2</v>
      </c>
      <c r="E2689" s="5">
        <v>7.5</v>
      </c>
      <c r="F2689" s="5">
        <v>8</v>
      </c>
      <c r="G2689" s="8">
        <v>29</v>
      </c>
      <c r="H2689" s="13">
        <v>0.46774100000000002</v>
      </c>
    </row>
    <row r="2690" spans="1:8" x14ac:dyDescent="0.3">
      <c r="A2690" s="4">
        <v>20160712</v>
      </c>
      <c r="B2690" s="4">
        <v>2016</v>
      </c>
      <c r="C2690" s="4" t="s">
        <v>25</v>
      </c>
      <c r="D2690" s="4" t="s">
        <v>2</v>
      </c>
      <c r="E2690" s="5">
        <v>7</v>
      </c>
      <c r="F2690" s="5">
        <v>7</v>
      </c>
      <c r="G2690" s="8">
        <v>30</v>
      </c>
      <c r="H2690" s="13">
        <v>0.48387000000000002</v>
      </c>
    </row>
    <row r="2691" spans="1:8" x14ac:dyDescent="0.3">
      <c r="A2691" s="4">
        <v>20160712</v>
      </c>
      <c r="B2691" s="4">
        <v>2016</v>
      </c>
      <c r="C2691" s="4" t="s">
        <v>25</v>
      </c>
      <c r="D2691" s="4" t="s">
        <v>2</v>
      </c>
      <c r="E2691" s="5">
        <v>8</v>
      </c>
      <c r="F2691" s="5">
        <v>8</v>
      </c>
      <c r="G2691" s="8">
        <v>30</v>
      </c>
      <c r="H2691" s="13">
        <v>0.48387000000000002</v>
      </c>
    </row>
    <row r="2692" spans="1:8" x14ac:dyDescent="0.3">
      <c r="A2692" s="4">
        <v>20160712</v>
      </c>
      <c r="B2692" s="4">
        <v>2016</v>
      </c>
      <c r="C2692" s="4" t="s">
        <v>25</v>
      </c>
      <c r="D2692" s="4" t="s">
        <v>2</v>
      </c>
      <c r="E2692" s="5">
        <v>8</v>
      </c>
      <c r="F2692" s="5">
        <v>8</v>
      </c>
      <c r="G2692" s="8">
        <v>30</v>
      </c>
      <c r="H2692" s="13">
        <v>0.48387000000000002</v>
      </c>
    </row>
    <row r="2693" spans="1:8" x14ac:dyDescent="0.3">
      <c r="A2693" s="4">
        <v>20160712</v>
      </c>
      <c r="B2693" s="4">
        <v>2016</v>
      </c>
      <c r="C2693" s="4" t="s">
        <v>25</v>
      </c>
      <c r="D2693" s="4" t="s">
        <v>2</v>
      </c>
      <c r="E2693" s="5">
        <v>8</v>
      </c>
      <c r="F2693" s="5">
        <v>8</v>
      </c>
      <c r="G2693" s="8">
        <v>30</v>
      </c>
      <c r="H2693" s="13">
        <v>0.48387000000000002</v>
      </c>
    </row>
    <row r="2694" spans="1:8" x14ac:dyDescent="0.3">
      <c r="A2694" s="4">
        <v>20160712</v>
      </c>
      <c r="B2694" s="4">
        <v>2016</v>
      </c>
      <c r="C2694" s="4" t="s">
        <v>25</v>
      </c>
      <c r="D2694" s="4" t="s">
        <v>2</v>
      </c>
      <c r="E2694" s="5">
        <v>8</v>
      </c>
      <c r="F2694" s="5">
        <v>8</v>
      </c>
      <c r="G2694" s="8">
        <v>30</v>
      </c>
      <c r="H2694" s="13">
        <v>0.48387000000000002</v>
      </c>
    </row>
    <row r="2695" spans="1:8" x14ac:dyDescent="0.3">
      <c r="A2695" s="4">
        <v>20160712</v>
      </c>
      <c r="B2695" s="4">
        <v>2016</v>
      </c>
      <c r="C2695" s="4" t="s">
        <v>25</v>
      </c>
      <c r="D2695" s="4" t="s">
        <v>2</v>
      </c>
      <c r="E2695" s="5">
        <v>8</v>
      </c>
      <c r="F2695" s="5">
        <v>8</v>
      </c>
      <c r="G2695" s="8">
        <v>30</v>
      </c>
      <c r="H2695" s="13">
        <v>0.48387000000000002</v>
      </c>
    </row>
    <row r="2696" spans="1:8" x14ac:dyDescent="0.3">
      <c r="A2696" s="4">
        <v>20160712</v>
      </c>
      <c r="B2696" s="4">
        <v>2016</v>
      </c>
      <c r="C2696" s="4" t="s">
        <v>25</v>
      </c>
      <c r="D2696" s="4" t="s">
        <v>2</v>
      </c>
      <c r="E2696" s="5">
        <v>8</v>
      </c>
      <c r="F2696" s="5">
        <v>8</v>
      </c>
      <c r="G2696" s="8">
        <v>30</v>
      </c>
      <c r="H2696" s="13">
        <v>0.48387000000000002</v>
      </c>
    </row>
    <row r="2697" spans="1:8" x14ac:dyDescent="0.3">
      <c r="A2697" s="4">
        <v>20160712</v>
      </c>
      <c r="B2697" s="4">
        <v>2016</v>
      </c>
      <c r="C2697" s="4" t="s">
        <v>25</v>
      </c>
      <c r="D2697" s="4" t="s">
        <v>2</v>
      </c>
      <c r="E2697" s="5">
        <v>8</v>
      </c>
      <c r="F2697" s="5">
        <v>8</v>
      </c>
      <c r="G2697" s="8">
        <v>30</v>
      </c>
      <c r="H2697" s="13">
        <v>0.48387000000000002</v>
      </c>
    </row>
    <row r="2698" spans="1:8" x14ac:dyDescent="0.3">
      <c r="A2698" s="4">
        <v>20160712</v>
      </c>
      <c r="B2698" s="4">
        <v>2016</v>
      </c>
      <c r="C2698" s="4" t="s">
        <v>25</v>
      </c>
      <c r="D2698" s="4" t="s">
        <v>2</v>
      </c>
      <c r="E2698" s="5">
        <v>8</v>
      </c>
      <c r="F2698" s="5">
        <v>8</v>
      </c>
      <c r="G2698" s="8">
        <v>31</v>
      </c>
      <c r="H2698" s="13">
        <v>0.49999900000000003</v>
      </c>
    </row>
    <row r="2699" spans="1:8" x14ac:dyDescent="0.3">
      <c r="A2699" s="4">
        <v>20160712</v>
      </c>
      <c r="B2699" s="4">
        <v>2016</v>
      </c>
      <c r="C2699" s="4" t="s">
        <v>25</v>
      </c>
      <c r="D2699" s="4" t="s">
        <v>2</v>
      </c>
      <c r="E2699" s="5">
        <v>8</v>
      </c>
      <c r="F2699" s="5">
        <v>8</v>
      </c>
      <c r="G2699" s="8">
        <v>31</v>
      </c>
      <c r="H2699" s="13">
        <v>0.49999900000000003</v>
      </c>
    </row>
    <row r="2700" spans="1:8" x14ac:dyDescent="0.3">
      <c r="A2700" s="4">
        <v>20160712</v>
      </c>
      <c r="B2700" s="4">
        <v>2016</v>
      </c>
      <c r="C2700" s="4" t="s">
        <v>25</v>
      </c>
      <c r="D2700" s="4" t="s">
        <v>2</v>
      </c>
      <c r="E2700" s="5">
        <v>9</v>
      </c>
      <c r="F2700" s="5">
        <v>9</v>
      </c>
      <c r="G2700" s="8">
        <v>33</v>
      </c>
      <c r="H2700" s="13">
        <v>0.53225699999999998</v>
      </c>
    </row>
    <row r="2701" spans="1:8" x14ac:dyDescent="0.3">
      <c r="A2701" s="4">
        <v>20160712</v>
      </c>
      <c r="B2701" s="4">
        <v>2016</v>
      </c>
      <c r="C2701" s="4" t="s">
        <v>25</v>
      </c>
      <c r="D2701" s="4" t="s">
        <v>2</v>
      </c>
      <c r="E2701" s="5">
        <v>9</v>
      </c>
      <c r="F2701" s="5">
        <v>9</v>
      </c>
      <c r="G2701" s="8">
        <v>33</v>
      </c>
      <c r="H2701" s="13">
        <v>0.53225699999999998</v>
      </c>
    </row>
    <row r="2702" spans="1:8" x14ac:dyDescent="0.3">
      <c r="A2702" s="4">
        <v>20160712</v>
      </c>
      <c r="B2702" s="4">
        <v>2016</v>
      </c>
      <c r="C2702" s="4" t="s">
        <v>25</v>
      </c>
      <c r="D2702" s="4" t="s">
        <v>2</v>
      </c>
      <c r="E2702" s="5">
        <v>9</v>
      </c>
      <c r="F2702" s="5">
        <v>9</v>
      </c>
      <c r="G2702" s="8">
        <v>34</v>
      </c>
      <c r="H2702" s="13">
        <v>0.54838600000000004</v>
      </c>
    </row>
    <row r="2703" spans="1:8" x14ac:dyDescent="0.3">
      <c r="A2703" s="4">
        <v>20160712</v>
      </c>
      <c r="B2703" s="4">
        <v>2016</v>
      </c>
      <c r="C2703" s="4" t="s">
        <v>25</v>
      </c>
      <c r="D2703" s="4" t="s">
        <v>2</v>
      </c>
      <c r="E2703" s="5">
        <v>10</v>
      </c>
      <c r="F2703" s="5">
        <v>10</v>
      </c>
      <c r="G2703" s="8">
        <v>35</v>
      </c>
      <c r="H2703" s="13">
        <v>0.56451499999999999</v>
      </c>
    </row>
    <row r="2704" spans="1:8" x14ac:dyDescent="0.3">
      <c r="A2704" s="4">
        <v>20160712</v>
      </c>
      <c r="B2704" s="4">
        <v>2016</v>
      </c>
      <c r="C2704" s="4" t="s">
        <v>25</v>
      </c>
      <c r="D2704" s="4" t="s">
        <v>2</v>
      </c>
      <c r="E2704" s="5">
        <v>9.5</v>
      </c>
      <c r="F2704" s="5">
        <v>10</v>
      </c>
      <c r="G2704" s="8">
        <v>35</v>
      </c>
      <c r="H2704" s="13">
        <v>0.56451499999999999</v>
      </c>
    </row>
    <row r="2705" spans="1:8" x14ac:dyDescent="0.3">
      <c r="A2705" s="4">
        <v>20160712</v>
      </c>
      <c r="B2705" s="4">
        <v>2016</v>
      </c>
      <c r="C2705" s="4" t="s">
        <v>25</v>
      </c>
      <c r="D2705" s="4" t="s">
        <v>2</v>
      </c>
      <c r="E2705" s="5">
        <v>10</v>
      </c>
      <c r="F2705" s="5">
        <v>10</v>
      </c>
      <c r="G2705" s="8">
        <v>35</v>
      </c>
      <c r="H2705" s="13">
        <v>0.56451499999999999</v>
      </c>
    </row>
    <row r="2706" spans="1:8" x14ac:dyDescent="0.3">
      <c r="A2706" s="4">
        <v>20160712</v>
      </c>
      <c r="B2706" s="4">
        <v>2016</v>
      </c>
      <c r="C2706" s="4" t="s">
        <v>25</v>
      </c>
      <c r="D2706" s="4" t="s">
        <v>2</v>
      </c>
      <c r="E2706" s="5">
        <v>10</v>
      </c>
      <c r="F2706" s="5">
        <v>10</v>
      </c>
      <c r="G2706" s="8">
        <v>37</v>
      </c>
      <c r="H2706" s="13">
        <v>0.596773</v>
      </c>
    </row>
    <row r="2707" spans="1:8" x14ac:dyDescent="0.3">
      <c r="A2707" s="4">
        <v>20160712</v>
      </c>
      <c r="B2707" s="4">
        <v>2016</v>
      </c>
      <c r="C2707" s="4" t="s">
        <v>25</v>
      </c>
      <c r="D2707" s="4" t="s">
        <v>2</v>
      </c>
      <c r="E2707" s="5">
        <v>10</v>
      </c>
      <c r="F2707" s="5">
        <v>10</v>
      </c>
      <c r="G2707" s="8">
        <v>38</v>
      </c>
      <c r="H2707" s="13">
        <v>0.61290200000000006</v>
      </c>
    </row>
    <row r="2708" spans="1:8" x14ac:dyDescent="0.3">
      <c r="A2708" s="4">
        <v>20160712</v>
      </c>
      <c r="B2708" s="4">
        <v>2016</v>
      </c>
      <c r="C2708" s="4" t="s">
        <v>25</v>
      </c>
      <c r="D2708" s="4" t="s">
        <v>2</v>
      </c>
      <c r="E2708" s="5">
        <v>10</v>
      </c>
      <c r="F2708" s="5">
        <v>10</v>
      </c>
      <c r="G2708" s="8">
        <v>39</v>
      </c>
      <c r="H2708" s="13">
        <v>0.62903100000000001</v>
      </c>
    </row>
    <row r="2709" spans="1:8" x14ac:dyDescent="0.3">
      <c r="A2709" s="4">
        <v>20160712</v>
      </c>
      <c r="B2709" s="4">
        <v>2016</v>
      </c>
      <c r="C2709" s="4" t="s">
        <v>2</v>
      </c>
      <c r="D2709" s="4" t="s">
        <v>2</v>
      </c>
      <c r="E2709" s="5">
        <v>11</v>
      </c>
      <c r="F2709" s="5">
        <v>11</v>
      </c>
      <c r="G2709" s="8">
        <v>40</v>
      </c>
      <c r="H2709" s="13">
        <v>0.64516000000000007</v>
      </c>
    </row>
    <row r="2710" spans="1:8" x14ac:dyDescent="0.3">
      <c r="A2710" s="4">
        <v>20160712</v>
      </c>
      <c r="B2710" s="4">
        <v>2016</v>
      </c>
      <c r="C2710" s="4" t="s">
        <v>2</v>
      </c>
      <c r="D2710" s="4" t="s">
        <v>2</v>
      </c>
      <c r="E2710" s="5">
        <v>13</v>
      </c>
      <c r="F2710" s="5">
        <v>13</v>
      </c>
      <c r="G2710" s="8">
        <v>50</v>
      </c>
      <c r="H2710" s="13">
        <v>0.80645</v>
      </c>
    </row>
    <row r="2711" spans="1:8" x14ac:dyDescent="0.3">
      <c r="A2711" s="4">
        <v>20160712</v>
      </c>
      <c r="B2711" s="4">
        <v>2016</v>
      </c>
      <c r="C2711" s="4" t="s">
        <v>2</v>
      </c>
      <c r="D2711" s="4" t="s">
        <v>2</v>
      </c>
      <c r="E2711" s="5">
        <v>14</v>
      </c>
      <c r="F2711" s="5">
        <v>14</v>
      </c>
      <c r="G2711" s="8">
        <v>50</v>
      </c>
      <c r="H2711" s="13">
        <v>0.80645</v>
      </c>
    </row>
    <row r="2712" spans="1:8" x14ac:dyDescent="0.3">
      <c r="A2712" s="4">
        <v>20160712</v>
      </c>
      <c r="B2712" s="4">
        <v>2016</v>
      </c>
      <c r="C2712" s="4" t="s">
        <v>2</v>
      </c>
      <c r="D2712" s="4" t="s">
        <v>2</v>
      </c>
      <c r="E2712" s="5">
        <v>14</v>
      </c>
      <c r="F2712" s="5">
        <v>14</v>
      </c>
      <c r="G2712" s="8">
        <v>51</v>
      </c>
      <c r="H2712" s="13">
        <v>0.82257900000000006</v>
      </c>
    </row>
    <row r="2713" spans="1:8" x14ac:dyDescent="0.3">
      <c r="A2713" s="4">
        <v>20160712</v>
      </c>
      <c r="B2713" s="4">
        <v>2016</v>
      </c>
      <c r="C2713" s="4" t="s">
        <v>2</v>
      </c>
      <c r="D2713" s="4" t="s">
        <v>2</v>
      </c>
      <c r="E2713" s="5">
        <v>15</v>
      </c>
      <c r="F2713" s="5">
        <v>15</v>
      </c>
      <c r="G2713" s="8">
        <v>52</v>
      </c>
      <c r="H2713" s="13">
        <v>0.83870800000000001</v>
      </c>
    </row>
    <row r="2714" spans="1:8" x14ac:dyDescent="0.3">
      <c r="A2714" s="4">
        <v>20160712</v>
      </c>
      <c r="B2714" s="4">
        <v>2016</v>
      </c>
      <c r="C2714" s="4" t="s">
        <v>2</v>
      </c>
      <c r="D2714" s="4" t="s">
        <v>2</v>
      </c>
      <c r="E2714" s="5">
        <v>14</v>
      </c>
      <c r="F2714" s="5">
        <v>14</v>
      </c>
      <c r="G2714" s="8">
        <v>53</v>
      </c>
      <c r="H2714" s="13">
        <v>0.85483700000000007</v>
      </c>
    </row>
    <row r="2715" spans="1:8" x14ac:dyDescent="0.3">
      <c r="A2715" s="4">
        <v>20160712</v>
      </c>
      <c r="B2715" s="4">
        <v>2016</v>
      </c>
      <c r="C2715" s="4" t="s">
        <v>2</v>
      </c>
      <c r="D2715" s="4" t="s">
        <v>2</v>
      </c>
      <c r="E2715" s="5">
        <v>15</v>
      </c>
      <c r="F2715" s="5">
        <v>15</v>
      </c>
      <c r="G2715" s="8">
        <v>53</v>
      </c>
      <c r="H2715" s="13">
        <v>0.85483700000000007</v>
      </c>
    </row>
    <row r="2716" spans="1:8" x14ac:dyDescent="0.3">
      <c r="A2716" s="4">
        <v>20160712</v>
      </c>
      <c r="B2716" s="4">
        <v>2016</v>
      </c>
      <c r="C2716" s="4" t="s">
        <v>2</v>
      </c>
      <c r="D2716" s="4" t="s">
        <v>2</v>
      </c>
      <c r="E2716" s="5">
        <v>15</v>
      </c>
      <c r="F2716" s="5">
        <v>15</v>
      </c>
      <c r="G2716" s="8">
        <v>53</v>
      </c>
      <c r="H2716" s="13">
        <v>0.85483700000000007</v>
      </c>
    </row>
    <row r="2717" spans="1:8" x14ac:dyDescent="0.3">
      <c r="A2717" s="4">
        <v>20160712</v>
      </c>
      <c r="B2717" s="4">
        <v>2016</v>
      </c>
      <c r="C2717" s="4" t="s">
        <v>2</v>
      </c>
      <c r="D2717" s="4" t="s">
        <v>2</v>
      </c>
      <c r="E2717" s="5" t="s">
        <v>45</v>
      </c>
      <c r="F2717" s="5">
        <v>12</v>
      </c>
      <c r="G2717" s="8">
        <v>54</v>
      </c>
      <c r="H2717" s="13">
        <v>0.87096600000000002</v>
      </c>
    </row>
    <row r="2718" spans="1:8" x14ac:dyDescent="0.3">
      <c r="A2718" s="4">
        <v>20160712</v>
      </c>
      <c r="B2718" s="4">
        <v>2016</v>
      </c>
      <c r="C2718" s="4" t="s">
        <v>2</v>
      </c>
      <c r="D2718" s="4" t="s">
        <v>2</v>
      </c>
      <c r="E2718" s="5">
        <v>15.5</v>
      </c>
      <c r="F2718" s="5">
        <v>16</v>
      </c>
      <c r="G2718" s="8">
        <v>54</v>
      </c>
      <c r="H2718" s="13">
        <v>0.87096600000000002</v>
      </c>
    </row>
    <row r="2719" spans="1:8" x14ac:dyDescent="0.3">
      <c r="A2719" s="4">
        <v>20160712</v>
      </c>
      <c r="B2719" s="4">
        <v>2016</v>
      </c>
      <c r="C2719" s="4" t="s">
        <v>2</v>
      </c>
      <c r="D2719" s="4" t="s">
        <v>2</v>
      </c>
      <c r="E2719" s="5">
        <v>14</v>
      </c>
      <c r="F2719" s="5">
        <v>14</v>
      </c>
      <c r="G2719" s="8">
        <v>55</v>
      </c>
      <c r="H2719" s="13">
        <v>0.88709500000000008</v>
      </c>
    </row>
    <row r="2720" spans="1:8" x14ac:dyDescent="0.3">
      <c r="A2720" s="4">
        <v>20160712</v>
      </c>
      <c r="B2720" s="4">
        <v>2016</v>
      </c>
      <c r="C2720" s="4" t="s">
        <v>2</v>
      </c>
      <c r="D2720" s="4" t="s">
        <v>2</v>
      </c>
      <c r="E2720" s="5">
        <v>13.5</v>
      </c>
      <c r="F2720" s="5">
        <v>14</v>
      </c>
      <c r="G2720" s="8">
        <v>55</v>
      </c>
      <c r="H2720" s="13">
        <v>0.88709500000000008</v>
      </c>
    </row>
    <row r="2721" spans="1:8" x14ac:dyDescent="0.3">
      <c r="A2721" s="4">
        <v>20160712</v>
      </c>
      <c r="B2721" s="4">
        <v>2016</v>
      </c>
      <c r="C2721" s="4" t="s">
        <v>2</v>
      </c>
      <c r="D2721" s="4" t="s">
        <v>2</v>
      </c>
      <c r="E2721" s="5" t="s">
        <v>6</v>
      </c>
      <c r="F2721" s="5">
        <v>14</v>
      </c>
      <c r="G2721" s="8">
        <v>55</v>
      </c>
      <c r="H2721" s="13">
        <v>0.88709500000000008</v>
      </c>
    </row>
    <row r="2722" spans="1:8" x14ac:dyDescent="0.3">
      <c r="A2722" s="4">
        <v>20160712</v>
      </c>
      <c r="B2722" s="4">
        <v>2016</v>
      </c>
      <c r="C2722" s="4" t="s">
        <v>2</v>
      </c>
      <c r="D2722" s="4" t="s">
        <v>2</v>
      </c>
      <c r="E2722" s="5">
        <v>15</v>
      </c>
      <c r="F2722" s="5">
        <v>15</v>
      </c>
      <c r="G2722" s="8">
        <v>55</v>
      </c>
      <c r="H2722" s="13">
        <v>0.88709500000000008</v>
      </c>
    </row>
    <row r="2723" spans="1:8" x14ac:dyDescent="0.3">
      <c r="A2723" s="4">
        <v>20160712</v>
      </c>
      <c r="B2723" s="4">
        <v>2016</v>
      </c>
      <c r="C2723" s="4" t="s">
        <v>2</v>
      </c>
      <c r="D2723" s="4" t="s">
        <v>2</v>
      </c>
      <c r="E2723" s="5">
        <v>14.5</v>
      </c>
      <c r="F2723" s="5">
        <v>15</v>
      </c>
      <c r="G2723" s="8">
        <v>55</v>
      </c>
      <c r="H2723" s="13">
        <v>0.88709500000000008</v>
      </c>
    </row>
    <row r="2724" spans="1:8" x14ac:dyDescent="0.3">
      <c r="A2724" s="4">
        <v>20160712</v>
      </c>
      <c r="B2724" s="4">
        <v>2016</v>
      </c>
      <c r="C2724" s="4" t="s">
        <v>2</v>
      </c>
      <c r="D2724" s="4" t="s">
        <v>2</v>
      </c>
      <c r="E2724" s="5">
        <v>13.5</v>
      </c>
      <c r="F2724" s="5">
        <v>14</v>
      </c>
      <c r="G2724" s="8">
        <v>56</v>
      </c>
      <c r="H2724" s="13">
        <v>0.90322400000000003</v>
      </c>
    </row>
    <row r="2725" spans="1:8" x14ac:dyDescent="0.3">
      <c r="A2725" s="4">
        <v>20160712</v>
      </c>
      <c r="B2725" s="4">
        <v>2016</v>
      </c>
      <c r="C2725" s="4" t="s">
        <v>2</v>
      </c>
      <c r="D2725" s="4" t="s">
        <v>2</v>
      </c>
      <c r="E2725" s="5">
        <v>14</v>
      </c>
      <c r="F2725" s="5">
        <v>14</v>
      </c>
      <c r="G2725" s="8">
        <v>56</v>
      </c>
      <c r="H2725" s="13">
        <v>0.90322400000000003</v>
      </c>
    </row>
    <row r="2726" spans="1:8" x14ac:dyDescent="0.3">
      <c r="A2726" s="4">
        <v>20160712</v>
      </c>
      <c r="B2726" s="4">
        <v>2016</v>
      </c>
      <c r="C2726" s="4" t="s">
        <v>2</v>
      </c>
      <c r="D2726" s="4" t="s">
        <v>2</v>
      </c>
      <c r="E2726" s="5">
        <v>14</v>
      </c>
      <c r="F2726" s="5">
        <v>14</v>
      </c>
      <c r="G2726" s="8">
        <v>56</v>
      </c>
      <c r="H2726" s="13">
        <v>0.90322400000000003</v>
      </c>
    </row>
    <row r="2727" spans="1:8" x14ac:dyDescent="0.3">
      <c r="A2727" s="4">
        <v>20160712</v>
      </c>
      <c r="B2727" s="4">
        <v>2016</v>
      </c>
      <c r="C2727" s="4" t="s">
        <v>2</v>
      </c>
      <c r="D2727" s="4" t="s">
        <v>2</v>
      </c>
      <c r="E2727" s="5">
        <v>15</v>
      </c>
      <c r="F2727" s="5">
        <v>15</v>
      </c>
      <c r="G2727" s="8">
        <v>56</v>
      </c>
      <c r="H2727" s="13">
        <v>0.90322400000000003</v>
      </c>
    </row>
    <row r="2728" spans="1:8" x14ac:dyDescent="0.3">
      <c r="A2728" s="4">
        <v>20160712</v>
      </c>
      <c r="B2728" s="4">
        <v>2016</v>
      </c>
      <c r="C2728" s="4" t="s">
        <v>2</v>
      </c>
      <c r="D2728" s="4" t="s">
        <v>2</v>
      </c>
      <c r="E2728" s="5">
        <v>15</v>
      </c>
      <c r="F2728" s="5">
        <v>15</v>
      </c>
      <c r="G2728" s="8">
        <v>56</v>
      </c>
      <c r="H2728" s="13">
        <v>0.90322400000000003</v>
      </c>
    </row>
    <row r="2729" spans="1:8" x14ac:dyDescent="0.3">
      <c r="A2729" s="4">
        <v>20160712</v>
      </c>
      <c r="B2729" s="4">
        <v>2016</v>
      </c>
      <c r="C2729" s="4" t="s">
        <v>2</v>
      </c>
      <c r="D2729" s="4" t="s">
        <v>2</v>
      </c>
      <c r="E2729" s="5">
        <v>14</v>
      </c>
      <c r="F2729" s="5">
        <v>14</v>
      </c>
      <c r="G2729" s="8">
        <v>57</v>
      </c>
      <c r="H2729" s="13">
        <v>0.91935300000000009</v>
      </c>
    </row>
    <row r="2730" spans="1:8" x14ac:dyDescent="0.3">
      <c r="A2730" s="4">
        <v>20160712</v>
      </c>
      <c r="B2730" s="4">
        <v>2016</v>
      </c>
      <c r="C2730" s="4" t="s">
        <v>2</v>
      </c>
      <c r="D2730" s="4" t="s">
        <v>2</v>
      </c>
      <c r="E2730" s="5">
        <v>14</v>
      </c>
      <c r="F2730" s="5">
        <v>14</v>
      </c>
      <c r="G2730" s="8">
        <v>57</v>
      </c>
      <c r="H2730" s="13">
        <v>0.91935300000000009</v>
      </c>
    </row>
    <row r="2731" spans="1:8" x14ac:dyDescent="0.3">
      <c r="A2731" s="4">
        <v>20160712</v>
      </c>
      <c r="B2731" s="4">
        <v>2016</v>
      </c>
      <c r="C2731" s="4" t="s">
        <v>2</v>
      </c>
      <c r="D2731" s="4" t="s">
        <v>2</v>
      </c>
      <c r="E2731" s="5">
        <v>14</v>
      </c>
      <c r="F2731" s="5">
        <v>14</v>
      </c>
      <c r="G2731" s="8">
        <v>57</v>
      </c>
      <c r="H2731" s="13">
        <v>0.91935300000000009</v>
      </c>
    </row>
    <row r="2732" spans="1:8" x14ac:dyDescent="0.3">
      <c r="A2732" s="4">
        <v>20160712</v>
      </c>
      <c r="B2732" s="4">
        <v>2016</v>
      </c>
      <c r="C2732" s="4" t="s">
        <v>2</v>
      </c>
      <c r="D2732" s="4" t="s">
        <v>2</v>
      </c>
      <c r="E2732" s="5">
        <v>15</v>
      </c>
      <c r="F2732" s="5">
        <v>15</v>
      </c>
      <c r="G2732" s="8">
        <v>57</v>
      </c>
      <c r="H2732" s="13">
        <v>0.91935300000000009</v>
      </c>
    </row>
    <row r="2733" spans="1:8" x14ac:dyDescent="0.3">
      <c r="A2733" s="4">
        <v>20160712</v>
      </c>
      <c r="B2733" s="4">
        <v>2016</v>
      </c>
      <c r="C2733" s="4" t="s">
        <v>2</v>
      </c>
      <c r="D2733" s="4" t="s">
        <v>2</v>
      </c>
      <c r="E2733" s="5">
        <v>15</v>
      </c>
      <c r="F2733" s="5">
        <v>15</v>
      </c>
      <c r="G2733" s="8">
        <v>57</v>
      </c>
      <c r="H2733" s="13">
        <v>0.91935300000000009</v>
      </c>
    </row>
    <row r="2734" spans="1:8" x14ac:dyDescent="0.3">
      <c r="A2734" s="4">
        <v>20160712</v>
      </c>
      <c r="B2734" s="4">
        <v>2016</v>
      </c>
      <c r="C2734" s="4" t="s">
        <v>2</v>
      </c>
      <c r="D2734" s="4" t="s">
        <v>2</v>
      </c>
      <c r="E2734" s="5">
        <v>15</v>
      </c>
      <c r="F2734" s="5">
        <v>15</v>
      </c>
      <c r="G2734" s="8">
        <v>57</v>
      </c>
      <c r="H2734" s="13">
        <v>0.91935300000000009</v>
      </c>
    </row>
    <row r="2735" spans="1:8" x14ac:dyDescent="0.3">
      <c r="A2735" s="4">
        <v>20160712</v>
      </c>
      <c r="B2735" s="4">
        <v>2016</v>
      </c>
      <c r="C2735" s="4" t="s">
        <v>2</v>
      </c>
      <c r="D2735" s="4" t="s">
        <v>2</v>
      </c>
      <c r="E2735" s="5">
        <v>15</v>
      </c>
      <c r="F2735" s="5">
        <v>15</v>
      </c>
      <c r="G2735" s="8">
        <v>57</v>
      </c>
      <c r="H2735" s="13">
        <v>0.91935300000000009</v>
      </c>
    </row>
    <row r="2736" spans="1:8" x14ac:dyDescent="0.3">
      <c r="A2736" s="4">
        <v>20160712</v>
      </c>
      <c r="B2736" s="4">
        <v>2016</v>
      </c>
      <c r="C2736" s="4" t="s">
        <v>2</v>
      </c>
      <c r="D2736" s="4" t="s">
        <v>2</v>
      </c>
      <c r="E2736" s="5">
        <v>15</v>
      </c>
      <c r="F2736" s="5">
        <v>15</v>
      </c>
      <c r="G2736" s="8">
        <v>57</v>
      </c>
      <c r="H2736" s="13">
        <v>0.91935300000000009</v>
      </c>
    </row>
    <row r="2737" spans="1:8" x14ac:dyDescent="0.3">
      <c r="A2737" s="4">
        <v>20160712</v>
      </c>
      <c r="B2737" s="4">
        <v>2016</v>
      </c>
      <c r="C2737" s="4" t="s">
        <v>2</v>
      </c>
      <c r="D2737" s="4" t="s">
        <v>2</v>
      </c>
      <c r="E2737" s="5">
        <v>16</v>
      </c>
      <c r="F2737" s="5">
        <v>16</v>
      </c>
      <c r="G2737" s="8">
        <v>57</v>
      </c>
      <c r="H2737" s="13">
        <v>0.91935300000000009</v>
      </c>
    </row>
    <row r="2738" spans="1:8" x14ac:dyDescent="0.3">
      <c r="A2738" s="4">
        <v>20160712</v>
      </c>
      <c r="B2738" s="4">
        <v>2016</v>
      </c>
      <c r="C2738" s="4" t="s">
        <v>2</v>
      </c>
      <c r="D2738" s="4" t="s">
        <v>2</v>
      </c>
      <c r="E2738" s="5">
        <v>14</v>
      </c>
      <c r="F2738" s="5">
        <v>14</v>
      </c>
      <c r="G2738" s="8">
        <v>58</v>
      </c>
      <c r="H2738" s="13">
        <v>0.93548200000000004</v>
      </c>
    </row>
    <row r="2739" spans="1:8" x14ac:dyDescent="0.3">
      <c r="A2739" s="4">
        <v>20160712</v>
      </c>
      <c r="B2739" s="4">
        <v>2016</v>
      </c>
      <c r="C2739" s="4" t="s">
        <v>2</v>
      </c>
      <c r="D2739" s="4" t="s">
        <v>2</v>
      </c>
      <c r="E2739" s="5" t="s">
        <v>6</v>
      </c>
      <c r="F2739" s="5">
        <v>14</v>
      </c>
      <c r="G2739" s="8">
        <v>58</v>
      </c>
      <c r="H2739" s="13">
        <v>0.93548200000000004</v>
      </c>
    </row>
    <row r="2740" spans="1:8" x14ac:dyDescent="0.3">
      <c r="A2740" s="4">
        <v>20160712</v>
      </c>
      <c r="B2740" s="4">
        <v>2016</v>
      </c>
      <c r="C2740" s="4" t="s">
        <v>2</v>
      </c>
      <c r="D2740" s="4" t="s">
        <v>2</v>
      </c>
      <c r="E2740" s="5">
        <v>14</v>
      </c>
      <c r="F2740" s="5">
        <v>14</v>
      </c>
      <c r="G2740" s="8">
        <v>58</v>
      </c>
      <c r="H2740" s="13">
        <v>0.93548200000000004</v>
      </c>
    </row>
    <row r="2741" spans="1:8" x14ac:dyDescent="0.3">
      <c r="A2741" s="4">
        <v>20160712</v>
      </c>
      <c r="B2741" s="4">
        <v>2016</v>
      </c>
      <c r="C2741" s="4" t="s">
        <v>2</v>
      </c>
      <c r="D2741" s="4" t="s">
        <v>2</v>
      </c>
      <c r="E2741" s="5">
        <v>13.5</v>
      </c>
      <c r="F2741" s="5">
        <v>14</v>
      </c>
      <c r="G2741" s="8">
        <v>58</v>
      </c>
      <c r="H2741" s="13">
        <v>0.93548200000000004</v>
      </c>
    </row>
    <row r="2742" spans="1:8" x14ac:dyDescent="0.3">
      <c r="A2742" s="4">
        <v>20160712</v>
      </c>
      <c r="B2742" s="4">
        <v>2016</v>
      </c>
      <c r="C2742" s="4" t="s">
        <v>2</v>
      </c>
      <c r="D2742" s="4" t="s">
        <v>2</v>
      </c>
      <c r="E2742" s="5">
        <v>14</v>
      </c>
      <c r="F2742" s="5">
        <v>14</v>
      </c>
      <c r="G2742" s="8">
        <v>58</v>
      </c>
      <c r="H2742" s="13">
        <v>0.93548200000000004</v>
      </c>
    </row>
    <row r="2743" spans="1:8" x14ac:dyDescent="0.3">
      <c r="A2743" s="4">
        <v>20160712</v>
      </c>
      <c r="B2743" s="4">
        <v>2016</v>
      </c>
      <c r="C2743" s="4" t="s">
        <v>2</v>
      </c>
      <c r="D2743" s="4" t="s">
        <v>2</v>
      </c>
      <c r="E2743" s="5">
        <v>14</v>
      </c>
      <c r="F2743" s="5">
        <v>14</v>
      </c>
      <c r="G2743" s="8">
        <v>58</v>
      </c>
      <c r="H2743" s="13">
        <v>0.93548200000000004</v>
      </c>
    </row>
    <row r="2744" spans="1:8" x14ac:dyDescent="0.3">
      <c r="A2744" s="4">
        <v>20160712</v>
      </c>
      <c r="B2744" s="4">
        <v>2016</v>
      </c>
      <c r="C2744" s="4" t="s">
        <v>2</v>
      </c>
      <c r="D2744" s="4" t="s">
        <v>2</v>
      </c>
      <c r="E2744" s="5">
        <v>14</v>
      </c>
      <c r="F2744" s="5">
        <v>14</v>
      </c>
      <c r="G2744" s="8">
        <v>58</v>
      </c>
      <c r="H2744" s="13">
        <v>0.93548200000000004</v>
      </c>
    </row>
    <row r="2745" spans="1:8" x14ac:dyDescent="0.3">
      <c r="A2745" s="4">
        <v>20160712</v>
      </c>
      <c r="B2745" s="4">
        <v>2016</v>
      </c>
      <c r="C2745" s="4" t="s">
        <v>2</v>
      </c>
      <c r="D2745" s="4" t="s">
        <v>2</v>
      </c>
      <c r="E2745" s="5">
        <v>15</v>
      </c>
      <c r="F2745" s="5">
        <v>15</v>
      </c>
      <c r="G2745" s="8">
        <v>58</v>
      </c>
      <c r="H2745" s="13">
        <v>0.93548200000000004</v>
      </c>
    </row>
    <row r="2746" spans="1:8" x14ac:dyDescent="0.3">
      <c r="A2746" s="4">
        <v>20160712</v>
      </c>
      <c r="B2746" s="4">
        <v>2016</v>
      </c>
      <c r="C2746" s="4" t="s">
        <v>2</v>
      </c>
      <c r="D2746" s="4" t="s">
        <v>2</v>
      </c>
      <c r="E2746" s="5">
        <v>15</v>
      </c>
      <c r="F2746" s="5">
        <v>15</v>
      </c>
      <c r="G2746" s="8">
        <v>58</v>
      </c>
      <c r="H2746" s="13">
        <v>0.93548200000000004</v>
      </c>
    </row>
    <row r="2747" spans="1:8" x14ac:dyDescent="0.3">
      <c r="A2747" s="4">
        <v>20160712</v>
      </c>
      <c r="B2747" s="4">
        <v>2016</v>
      </c>
      <c r="C2747" s="4" t="s">
        <v>2</v>
      </c>
      <c r="D2747" s="4" t="s">
        <v>2</v>
      </c>
      <c r="E2747" s="5">
        <v>15</v>
      </c>
      <c r="F2747" s="5">
        <v>15</v>
      </c>
      <c r="G2747" s="8">
        <v>58</v>
      </c>
      <c r="H2747" s="13">
        <v>0.93548200000000004</v>
      </c>
    </row>
    <row r="2748" spans="1:8" x14ac:dyDescent="0.3">
      <c r="A2748" s="4">
        <v>20160712</v>
      </c>
      <c r="B2748" s="4">
        <v>2016</v>
      </c>
      <c r="C2748" s="4" t="s">
        <v>2</v>
      </c>
      <c r="D2748" s="4" t="s">
        <v>2</v>
      </c>
      <c r="E2748" s="5">
        <v>15</v>
      </c>
      <c r="F2748" s="5">
        <v>15</v>
      </c>
      <c r="G2748" s="8">
        <v>58</v>
      </c>
      <c r="H2748" s="13">
        <v>0.93548200000000004</v>
      </c>
    </row>
    <row r="2749" spans="1:8" x14ac:dyDescent="0.3">
      <c r="A2749" s="4">
        <v>20160712</v>
      </c>
      <c r="B2749" s="4">
        <v>2016</v>
      </c>
      <c r="C2749" s="4" t="s">
        <v>2</v>
      </c>
      <c r="D2749" s="4" t="s">
        <v>2</v>
      </c>
      <c r="E2749" s="5">
        <v>15</v>
      </c>
      <c r="F2749" s="5">
        <v>15</v>
      </c>
      <c r="G2749" s="8">
        <v>58</v>
      </c>
      <c r="H2749" s="13">
        <v>0.93548200000000004</v>
      </c>
    </row>
    <row r="2750" spans="1:8" x14ac:dyDescent="0.3">
      <c r="A2750" s="4">
        <v>20160712</v>
      </c>
      <c r="B2750" s="4">
        <v>2016</v>
      </c>
      <c r="C2750" s="4" t="s">
        <v>2</v>
      </c>
      <c r="D2750" s="4" t="s">
        <v>2</v>
      </c>
      <c r="E2750" s="5">
        <v>14.5</v>
      </c>
      <c r="F2750" s="5">
        <v>15</v>
      </c>
      <c r="G2750" s="8">
        <v>58</v>
      </c>
      <c r="H2750" s="13">
        <v>0.93548200000000004</v>
      </c>
    </row>
    <row r="2751" spans="1:8" x14ac:dyDescent="0.3">
      <c r="A2751" s="4">
        <v>20160712</v>
      </c>
      <c r="B2751" s="4">
        <v>2016</v>
      </c>
      <c r="C2751" s="4" t="s">
        <v>2</v>
      </c>
      <c r="D2751" s="4" t="s">
        <v>2</v>
      </c>
      <c r="E2751" s="5">
        <v>15</v>
      </c>
      <c r="F2751" s="5">
        <v>15</v>
      </c>
      <c r="G2751" s="8">
        <v>58</v>
      </c>
      <c r="H2751" s="13">
        <v>0.93548200000000004</v>
      </c>
    </row>
    <row r="2752" spans="1:8" x14ac:dyDescent="0.3">
      <c r="A2752" s="4">
        <v>20160712</v>
      </c>
      <c r="B2752" s="4">
        <v>2016</v>
      </c>
      <c r="C2752" s="4" t="s">
        <v>2</v>
      </c>
      <c r="D2752" s="4" t="s">
        <v>2</v>
      </c>
      <c r="E2752" s="5">
        <v>15.5</v>
      </c>
      <c r="F2752" s="5">
        <v>16</v>
      </c>
      <c r="G2752" s="8">
        <v>58</v>
      </c>
      <c r="H2752" s="13">
        <v>0.93548200000000004</v>
      </c>
    </row>
    <row r="2753" spans="1:8" x14ac:dyDescent="0.3">
      <c r="A2753" s="4">
        <v>20160712</v>
      </c>
      <c r="B2753" s="4">
        <v>2016</v>
      </c>
      <c r="C2753" s="4" t="s">
        <v>2</v>
      </c>
      <c r="D2753" s="4" t="s">
        <v>2</v>
      </c>
      <c r="E2753" s="5">
        <v>17</v>
      </c>
      <c r="F2753" s="5">
        <v>17</v>
      </c>
      <c r="G2753" s="8">
        <v>58</v>
      </c>
      <c r="H2753" s="13">
        <v>0.93548200000000004</v>
      </c>
    </row>
    <row r="2754" spans="1:8" x14ac:dyDescent="0.3">
      <c r="A2754" s="4">
        <v>20160712</v>
      </c>
      <c r="B2754" s="4">
        <v>2016</v>
      </c>
      <c r="C2754" s="4" t="s">
        <v>2</v>
      </c>
      <c r="D2754" s="4" t="s">
        <v>2</v>
      </c>
      <c r="E2754" s="5">
        <v>14</v>
      </c>
      <c r="F2754" s="5">
        <v>14</v>
      </c>
      <c r="G2754" s="8">
        <v>59</v>
      </c>
      <c r="H2754" s="13">
        <v>0.9516110000000001</v>
      </c>
    </row>
    <row r="2755" spans="1:8" x14ac:dyDescent="0.3">
      <c r="A2755" s="4">
        <v>20160712</v>
      </c>
      <c r="B2755" s="4">
        <v>2016</v>
      </c>
      <c r="C2755" s="4" t="s">
        <v>2</v>
      </c>
      <c r="D2755" s="4" t="s">
        <v>2</v>
      </c>
      <c r="E2755" s="5">
        <v>14</v>
      </c>
      <c r="F2755" s="5">
        <v>14</v>
      </c>
      <c r="G2755" s="8">
        <v>59</v>
      </c>
      <c r="H2755" s="13">
        <v>0.9516110000000001</v>
      </c>
    </row>
    <row r="2756" spans="1:8" x14ac:dyDescent="0.3">
      <c r="A2756" s="4">
        <v>20160712</v>
      </c>
      <c r="B2756" s="4">
        <v>2016</v>
      </c>
      <c r="C2756" s="4" t="s">
        <v>2</v>
      </c>
      <c r="D2756" s="4" t="s">
        <v>2</v>
      </c>
      <c r="E2756" s="5">
        <v>14</v>
      </c>
      <c r="F2756" s="5">
        <v>14</v>
      </c>
      <c r="G2756" s="8">
        <v>59</v>
      </c>
      <c r="H2756" s="13">
        <v>0.9516110000000001</v>
      </c>
    </row>
    <row r="2757" spans="1:8" x14ac:dyDescent="0.3">
      <c r="A2757" s="4">
        <v>20160712</v>
      </c>
      <c r="B2757" s="4">
        <v>2016</v>
      </c>
      <c r="C2757" s="4" t="s">
        <v>2</v>
      </c>
      <c r="D2757" s="4" t="s">
        <v>2</v>
      </c>
      <c r="E2757" s="5">
        <v>14.5</v>
      </c>
      <c r="F2757" s="5">
        <v>15</v>
      </c>
      <c r="G2757" s="8">
        <v>59</v>
      </c>
      <c r="H2757" s="13">
        <v>0.9516110000000001</v>
      </c>
    </row>
    <row r="2758" spans="1:8" x14ac:dyDescent="0.3">
      <c r="A2758" s="4">
        <v>20160712</v>
      </c>
      <c r="B2758" s="4">
        <v>2016</v>
      </c>
      <c r="C2758" s="4" t="s">
        <v>2</v>
      </c>
      <c r="D2758" s="4" t="s">
        <v>2</v>
      </c>
      <c r="E2758" s="5">
        <v>15</v>
      </c>
      <c r="F2758" s="5">
        <v>15</v>
      </c>
      <c r="G2758" s="8">
        <v>59</v>
      </c>
      <c r="H2758" s="13">
        <v>0.9516110000000001</v>
      </c>
    </row>
    <row r="2759" spans="1:8" x14ac:dyDescent="0.3">
      <c r="A2759" s="4">
        <v>20160712</v>
      </c>
      <c r="B2759" s="4">
        <v>2016</v>
      </c>
      <c r="C2759" s="4" t="s">
        <v>2</v>
      </c>
      <c r="D2759" s="4" t="s">
        <v>2</v>
      </c>
      <c r="E2759" s="5">
        <v>14.5</v>
      </c>
      <c r="F2759" s="5">
        <v>15</v>
      </c>
      <c r="G2759" s="8">
        <v>59</v>
      </c>
      <c r="H2759" s="13">
        <v>0.9516110000000001</v>
      </c>
    </row>
    <row r="2760" spans="1:8" x14ac:dyDescent="0.3">
      <c r="A2760" s="4">
        <v>20160712</v>
      </c>
      <c r="B2760" s="4">
        <v>2016</v>
      </c>
      <c r="C2760" s="4" t="s">
        <v>2</v>
      </c>
      <c r="D2760" s="4" t="s">
        <v>2</v>
      </c>
      <c r="E2760" s="5">
        <v>15</v>
      </c>
      <c r="F2760" s="5">
        <v>15</v>
      </c>
      <c r="G2760" s="8">
        <v>59</v>
      </c>
      <c r="H2760" s="13">
        <v>0.9516110000000001</v>
      </c>
    </row>
    <row r="2761" spans="1:8" x14ac:dyDescent="0.3">
      <c r="A2761" s="4">
        <v>20160712</v>
      </c>
      <c r="B2761" s="4">
        <v>2016</v>
      </c>
      <c r="C2761" s="4" t="s">
        <v>2</v>
      </c>
      <c r="D2761" s="4" t="s">
        <v>2</v>
      </c>
      <c r="E2761" s="5">
        <v>15</v>
      </c>
      <c r="F2761" s="5">
        <v>15</v>
      </c>
      <c r="G2761" s="8">
        <v>59</v>
      </c>
      <c r="H2761" s="13">
        <v>0.9516110000000001</v>
      </c>
    </row>
    <row r="2762" spans="1:8" x14ac:dyDescent="0.3">
      <c r="A2762" s="4">
        <v>20160712</v>
      </c>
      <c r="B2762" s="4">
        <v>2016</v>
      </c>
      <c r="C2762" s="4" t="s">
        <v>2</v>
      </c>
      <c r="D2762" s="4" t="s">
        <v>2</v>
      </c>
      <c r="E2762" s="5">
        <v>15.5</v>
      </c>
      <c r="F2762" s="5">
        <v>16</v>
      </c>
      <c r="G2762" s="8">
        <v>59</v>
      </c>
      <c r="H2762" s="13">
        <v>0.9516110000000001</v>
      </c>
    </row>
    <row r="2763" spans="1:8" x14ac:dyDescent="0.3">
      <c r="A2763" s="4">
        <v>20160712</v>
      </c>
      <c r="B2763" s="4">
        <v>2016</v>
      </c>
      <c r="C2763" s="4" t="s">
        <v>2</v>
      </c>
      <c r="D2763" s="4" t="s">
        <v>2</v>
      </c>
      <c r="E2763" s="5">
        <v>16</v>
      </c>
      <c r="F2763" s="5">
        <v>16</v>
      </c>
      <c r="G2763" s="8">
        <v>59</v>
      </c>
      <c r="H2763" s="13">
        <v>0.9516110000000001</v>
      </c>
    </row>
    <row r="2764" spans="1:8" x14ac:dyDescent="0.3">
      <c r="A2764" s="4">
        <v>20160712</v>
      </c>
      <c r="B2764" s="4">
        <v>2016</v>
      </c>
      <c r="C2764" s="4" t="s">
        <v>2</v>
      </c>
      <c r="D2764" s="4" t="s">
        <v>2</v>
      </c>
      <c r="E2764" s="5">
        <v>16</v>
      </c>
      <c r="F2764" s="5">
        <v>16</v>
      </c>
      <c r="G2764" s="8">
        <v>59</v>
      </c>
      <c r="H2764" s="13">
        <v>0.9516110000000001</v>
      </c>
    </row>
    <row r="2765" spans="1:8" x14ac:dyDescent="0.3">
      <c r="A2765" s="4">
        <v>20160712</v>
      </c>
      <c r="B2765" s="4">
        <v>2016</v>
      </c>
      <c r="C2765" s="4" t="s">
        <v>2</v>
      </c>
      <c r="D2765" s="4" t="s">
        <v>2</v>
      </c>
      <c r="E2765" s="5">
        <v>16</v>
      </c>
      <c r="F2765" s="5">
        <v>16</v>
      </c>
      <c r="G2765" s="8">
        <v>59</v>
      </c>
      <c r="H2765" s="13">
        <v>0.9516110000000001</v>
      </c>
    </row>
    <row r="2766" spans="1:8" x14ac:dyDescent="0.3">
      <c r="A2766" s="4">
        <v>20160712</v>
      </c>
      <c r="B2766" s="4">
        <v>2016</v>
      </c>
      <c r="C2766" s="4" t="s">
        <v>2</v>
      </c>
      <c r="D2766" s="4" t="s">
        <v>2</v>
      </c>
      <c r="E2766" s="5">
        <v>16</v>
      </c>
      <c r="F2766" s="5">
        <v>16</v>
      </c>
      <c r="G2766" s="8">
        <v>59</v>
      </c>
      <c r="H2766" s="13">
        <v>0.9516110000000001</v>
      </c>
    </row>
    <row r="2767" spans="1:8" x14ac:dyDescent="0.3">
      <c r="A2767" s="4">
        <v>20160712</v>
      </c>
      <c r="B2767" s="4">
        <v>2016</v>
      </c>
      <c r="C2767" s="4" t="s">
        <v>2</v>
      </c>
      <c r="D2767" s="4" t="s">
        <v>2</v>
      </c>
      <c r="E2767" s="5">
        <v>14</v>
      </c>
      <c r="F2767" s="5">
        <v>14</v>
      </c>
      <c r="G2767" s="8">
        <v>60</v>
      </c>
      <c r="H2767" s="13">
        <v>0.96774000000000004</v>
      </c>
    </row>
    <row r="2768" spans="1:8" x14ac:dyDescent="0.3">
      <c r="A2768" s="4">
        <v>20160712</v>
      </c>
      <c r="B2768" s="4">
        <v>2016</v>
      </c>
      <c r="C2768" s="4" t="s">
        <v>2</v>
      </c>
      <c r="D2768" s="4" t="s">
        <v>2</v>
      </c>
      <c r="E2768" s="5">
        <v>14</v>
      </c>
      <c r="F2768" s="5">
        <v>14</v>
      </c>
      <c r="G2768" s="8">
        <v>60</v>
      </c>
      <c r="H2768" s="13">
        <v>0.96774000000000004</v>
      </c>
    </row>
    <row r="2769" spans="1:8" x14ac:dyDescent="0.3">
      <c r="A2769" s="4">
        <v>20160712</v>
      </c>
      <c r="B2769" s="4">
        <v>2016</v>
      </c>
      <c r="C2769" s="4" t="s">
        <v>2</v>
      </c>
      <c r="D2769" s="4" t="s">
        <v>2</v>
      </c>
      <c r="E2769" s="5">
        <v>14</v>
      </c>
      <c r="F2769" s="5">
        <v>14</v>
      </c>
      <c r="G2769" s="8">
        <v>60</v>
      </c>
      <c r="H2769" s="13">
        <v>0.96774000000000004</v>
      </c>
    </row>
    <row r="2770" spans="1:8" x14ac:dyDescent="0.3">
      <c r="A2770" s="4">
        <v>20160712</v>
      </c>
      <c r="B2770" s="4">
        <v>2016</v>
      </c>
      <c r="C2770" s="4" t="s">
        <v>2</v>
      </c>
      <c r="D2770" s="4" t="s">
        <v>2</v>
      </c>
      <c r="E2770" s="5">
        <v>14</v>
      </c>
      <c r="F2770" s="5">
        <v>14</v>
      </c>
      <c r="G2770" s="8">
        <v>60</v>
      </c>
      <c r="H2770" s="13">
        <v>0.96774000000000004</v>
      </c>
    </row>
    <row r="2771" spans="1:8" x14ac:dyDescent="0.3">
      <c r="A2771" s="4">
        <v>20160712</v>
      </c>
      <c r="B2771" s="4">
        <v>2016</v>
      </c>
      <c r="C2771" s="4" t="s">
        <v>2</v>
      </c>
      <c r="D2771" s="4" t="s">
        <v>2</v>
      </c>
      <c r="E2771" s="5">
        <v>15</v>
      </c>
      <c r="F2771" s="5">
        <v>15</v>
      </c>
      <c r="G2771" s="8">
        <v>60</v>
      </c>
      <c r="H2771" s="13">
        <v>0.96774000000000004</v>
      </c>
    </row>
    <row r="2772" spans="1:8" x14ac:dyDescent="0.3">
      <c r="A2772" s="4">
        <v>20160712</v>
      </c>
      <c r="B2772" s="4">
        <v>2016</v>
      </c>
      <c r="C2772" s="4" t="s">
        <v>2</v>
      </c>
      <c r="D2772" s="4" t="s">
        <v>2</v>
      </c>
      <c r="E2772" s="5">
        <v>15</v>
      </c>
      <c r="F2772" s="5">
        <v>15</v>
      </c>
      <c r="G2772" s="8">
        <v>60</v>
      </c>
      <c r="H2772" s="13">
        <v>0.96774000000000004</v>
      </c>
    </row>
    <row r="2773" spans="1:8" x14ac:dyDescent="0.3">
      <c r="A2773" s="4">
        <v>20160712</v>
      </c>
      <c r="B2773" s="4">
        <v>2016</v>
      </c>
      <c r="C2773" s="4" t="s">
        <v>2</v>
      </c>
      <c r="D2773" s="4" t="s">
        <v>2</v>
      </c>
      <c r="E2773" s="5">
        <v>15</v>
      </c>
      <c r="F2773" s="5">
        <v>15</v>
      </c>
      <c r="G2773" s="8">
        <v>60</v>
      </c>
      <c r="H2773" s="13">
        <v>0.96774000000000004</v>
      </c>
    </row>
    <row r="2774" spans="1:8" x14ac:dyDescent="0.3">
      <c r="A2774" s="4">
        <v>20160712</v>
      </c>
      <c r="B2774" s="4">
        <v>2016</v>
      </c>
      <c r="C2774" s="4" t="s">
        <v>2</v>
      </c>
      <c r="D2774" s="4" t="s">
        <v>2</v>
      </c>
      <c r="E2774" s="5">
        <v>15</v>
      </c>
      <c r="F2774" s="5">
        <v>15</v>
      </c>
      <c r="G2774" s="8">
        <v>60</v>
      </c>
      <c r="H2774" s="13">
        <v>0.96774000000000004</v>
      </c>
    </row>
    <row r="2775" spans="1:8" x14ac:dyDescent="0.3">
      <c r="A2775" s="4">
        <v>20160712</v>
      </c>
      <c r="B2775" s="4">
        <v>2016</v>
      </c>
      <c r="C2775" s="4" t="s">
        <v>2</v>
      </c>
      <c r="D2775" s="4" t="s">
        <v>2</v>
      </c>
      <c r="E2775" s="5">
        <v>15</v>
      </c>
      <c r="F2775" s="5">
        <v>15</v>
      </c>
      <c r="G2775" s="8">
        <v>60</v>
      </c>
      <c r="H2775" s="13">
        <v>0.96774000000000004</v>
      </c>
    </row>
    <row r="2776" spans="1:8" x14ac:dyDescent="0.3">
      <c r="A2776" s="4">
        <v>20160712</v>
      </c>
      <c r="B2776" s="4">
        <v>2016</v>
      </c>
      <c r="C2776" s="4" t="s">
        <v>2</v>
      </c>
      <c r="D2776" s="4" t="s">
        <v>2</v>
      </c>
      <c r="E2776" s="5">
        <v>15</v>
      </c>
      <c r="F2776" s="5">
        <v>15</v>
      </c>
      <c r="G2776" s="8">
        <v>60</v>
      </c>
      <c r="H2776" s="13">
        <v>0.96774000000000004</v>
      </c>
    </row>
    <row r="2777" spans="1:8" x14ac:dyDescent="0.3">
      <c r="A2777" s="4">
        <v>20160712</v>
      </c>
      <c r="B2777" s="4">
        <v>2016</v>
      </c>
      <c r="C2777" s="4" t="s">
        <v>2</v>
      </c>
      <c r="D2777" s="4" t="s">
        <v>2</v>
      </c>
      <c r="E2777" s="5">
        <v>15</v>
      </c>
      <c r="F2777" s="5">
        <v>15</v>
      </c>
      <c r="G2777" s="8">
        <v>60</v>
      </c>
      <c r="H2777" s="13">
        <v>0.96774000000000004</v>
      </c>
    </row>
    <row r="2778" spans="1:8" x14ac:dyDescent="0.3">
      <c r="A2778" s="4">
        <v>20160712</v>
      </c>
      <c r="B2778" s="4">
        <v>2016</v>
      </c>
      <c r="C2778" s="4" t="s">
        <v>2</v>
      </c>
      <c r="D2778" s="4" t="s">
        <v>2</v>
      </c>
      <c r="E2778" s="5">
        <v>16</v>
      </c>
      <c r="F2778" s="5">
        <v>16</v>
      </c>
      <c r="G2778" s="8">
        <v>60</v>
      </c>
      <c r="H2778" s="13">
        <v>0.96774000000000004</v>
      </c>
    </row>
    <row r="2779" spans="1:8" x14ac:dyDescent="0.3">
      <c r="A2779" s="4">
        <v>20160712</v>
      </c>
      <c r="B2779" s="4">
        <v>2016</v>
      </c>
      <c r="C2779" s="4" t="s">
        <v>2</v>
      </c>
      <c r="D2779" s="4" t="s">
        <v>2</v>
      </c>
      <c r="E2779" s="5">
        <v>16</v>
      </c>
      <c r="F2779" s="5">
        <v>16</v>
      </c>
      <c r="G2779" s="8">
        <v>60</v>
      </c>
      <c r="H2779" s="13">
        <v>0.96774000000000004</v>
      </c>
    </row>
    <row r="2780" spans="1:8" x14ac:dyDescent="0.3">
      <c r="A2780" s="4">
        <v>20160712</v>
      </c>
      <c r="B2780" s="4">
        <v>2016</v>
      </c>
      <c r="C2780" s="4" t="s">
        <v>2</v>
      </c>
      <c r="D2780" s="4" t="s">
        <v>2</v>
      </c>
      <c r="E2780" s="5">
        <v>16</v>
      </c>
      <c r="F2780" s="5">
        <v>16</v>
      </c>
      <c r="G2780" s="8">
        <v>60</v>
      </c>
      <c r="H2780" s="13">
        <v>0.96774000000000004</v>
      </c>
    </row>
    <row r="2781" spans="1:8" x14ac:dyDescent="0.3">
      <c r="A2781" s="4">
        <v>20160712</v>
      </c>
      <c r="B2781" s="4">
        <v>2016</v>
      </c>
      <c r="C2781" s="4" t="s">
        <v>2</v>
      </c>
      <c r="D2781" s="4" t="s">
        <v>2</v>
      </c>
      <c r="E2781" s="5">
        <v>14</v>
      </c>
      <c r="F2781" s="5">
        <v>14</v>
      </c>
      <c r="G2781" s="8">
        <v>61</v>
      </c>
      <c r="H2781" s="13">
        <v>0.9838690000000001</v>
      </c>
    </row>
    <row r="2782" spans="1:8" x14ac:dyDescent="0.3">
      <c r="A2782" s="4">
        <v>20160712</v>
      </c>
      <c r="B2782" s="4">
        <v>2016</v>
      </c>
      <c r="C2782" s="4" t="s">
        <v>2</v>
      </c>
      <c r="D2782" s="4" t="s">
        <v>2</v>
      </c>
      <c r="E2782" s="5">
        <v>13.5</v>
      </c>
      <c r="F2782" s="5">
        <v>14</v>
      </c>
      <c r="G2782" s="8">
        <v>61</v>
      </c>
      <c r="H2782" s="13">
        <v>0.9838690000000001</v>
      </c>
    </row>
    <row r="2783" spans="1:8" x14ac:dyDescent="0.3">
      <c r="A2783" s="4">
        <v>20160712</v>
      </c>
      <c r="B2783" s="4">
        <v>2016</v>
      </c>
      <c r="C2783" s="4" t="s">
        <v>2</v>
      </c>
      <c r="D2783" s="4" t="s">
        <v>2</v>
      </c>
      <c r="E2783" s="5">
        <v>15</v>
      </c>
      <c r="F2783" s="5">
        <v>15</v>
      </c>
      <c r="G2783" s="8">
        <v>61</v>
      </c>
      <c r="H2783" s="13">
        <v>0.9838690000000001</v>
      </c>
    </row>
    <row r="2784" spans="1:8" x14ac:dyDescent="0.3">
      <c r="A2784" s="4">
        <v>20160712</v>
      </c>
      <c r="B2784" s="4">
        <v>2016</v>
      </c>
      <c r="C2784" s="4" t="s">
        <v>2</v>
      </c>
      <c r="D2784" s="4" t="s">
        <v>2</v>
      </c>
      <c r="E2784" s="5">
        <v>14.5</v>
      </c>
      <c r="F2784" s="5">
        <v>15</v>
      </c>
      <c r="G2784" s="8">
        <v>61</v>
      </c>
      <c r="H2784" s="13">
        <v>0.9838690000000001</v>
      </c>
    </row>
    <row r="2785" spans="1:8" x14ac:dyDescent="0.3">
      <c r="A2785" s="4">
        <v>20160712</v>
      </c>
      <c r="B2785" s="4">
        <v>2016</v>
      </c>
      <c r="C2785" s="4" t="s">
        <v>2</v>
      </c>
      <c r="D2785" s="4" t="s">
        <v>2</v>
      </c>
      <c r="E2785" s="5">
        <v>15</v>
      </c>
      <c r="F2785" s="5">
        <v>15</v>
      </c>
      <c r="G2785" s="8">
        <v>61</v>
      </c>
      <c r="H2785" s="13">
        <v>0.9838690000000001</v>
      </c>
    </row>
    <row r="2786" spans="1:8" x14ac:dyDescent="0.3">
      <c r="A2786" s="4">
        <v>20160712</v>
      </c>
      <c r="B2786" s="4">
        <v>2016</v>
      </c>
      <c r="C2786" s="4" t="s">
        <v>2</v>
      </c>
      <c r="D2786" s="4" t="s">
        <v>2</v>
      </c>
      <c r="E2786" s="5">
        <v>15</v>
      </c>
      <c r="F2786" s="5">
        <v>15</v>
      </c>
      <c r="G2786" s="8">
        <v>61</v>
      </c>
      <c r="H2786" s="13">
        <v>0.9838690000000001</v>
      </c>
    </row>
    <row r="2787" spans="1:8" x14ac:dyDescent="0.3">
      <c r="A2787" s="4">
        <v>20160712</v>
      </c>
      <c r="B2787" s="4">
        <v>2016</v>
      </c>
      <c r="C2787" s="4" t="s">
        <v>2</v>
      </c>
      <c r="D2787" s="4" t="s">
        <v>2</v>
      </c>
      <c r="E2787" s="5">
        <v>16</v>
      </c>
      <c r="F2787" s="5">
        <v>16</v>
      </c>
      <c r="G2787" s="8">
        <v>61</v>
      </c>
      <c r="H2787" s="13">
        <v>0.9838690000000001</v>
      </c>
    </row>
    <row r="2788" spans="1:8" x14ac:dyDescent="0.3">
      <c r="A2788" s="4">
        <v>20160712</v>
      </c>
      <c r="B2788" s="4">
        <v>2016</v>
      </c>
      <c r="C2788" s="4" t="s">
        <v>2</v>
      </c>
      <c r="D2788" s="4" t="s">
        <v>2</v>
      </c>
      <c r="E2788" s="5" t="s">
        <v>48</v>
      </c>
      <c r="F2788" s="5">
        <v>16</v>
      </c>
      <c r="G2788" s="8">
        <v>61</v>
      </c>
      <c r="H2788" s="13">
        <v>0.9838690000000001</v>
      </c>
    </row>
    <row r="2789" spans="1:8" x14ac:dyDescent="0.3">
      <c r="A2789" s="4">
        <v>20160712</v>
      </c>
      <c r="B2789" s="4">
        <v>2016</v>
      </c>
      <c r="C2789" s="4" t="s">
        <v>2</v>
      </c>
      <c r="D2789" s="4" t="s">
        <v>2</v>
      </c>
      <c r="E2789" s="5">
        <v>14</v>
      </c>
      <c r="F2789" s="5">
        <v>14</v>
      </c>
      <c r="G2789" s="8">
        <v>62</v>
      </c>
      <c r="H2789" s="13">
        <v>0.99999800000000005</v>
      </c>
    </row>
    <row r="2790" spans="1:8" x14ac:dyDescent="0.3">
      <c r="A2790" s="4">
        <v>20160712</v>
      </c>
      <c r="B2790" s="4">
        <v>2016</v>
      </c>
      <c r="C2790" s="4" t="s">
        <v>2</v>
      </c>
      <c r="D2790" s="4" t="s">
        <v>2</v>
      </c>
      <c r="E2790" s="5">
        <v>15</v>
      </c>
      <c r="F2790" s="5">
        <v>15</v>
      </c>
      <c r="G2790" s="8">
        <v>62</v>
      </c>
      <c r="H2790" s="13">
        <v>0.99999800000000005</v>
      </c>
    </row>
    <row r="2791" spans="1:8" x14ac:dyDescent="0.3">
      <c r="A2791" s="4">
        <v>20160712</v>
      </c>
      <c r="B2791" s="4">
        <v>2016</v>
      </c>
      <c r="C2791" s="4" t="s">
        <v>2</v>
      </c>
      <c r="D2791" s="4" t="s">
        <v>2</v>
      </c>
      <c r="E2791" s="5">
        <v>15</v>
      </c>
      <c r="F2791" s="5">
        <v>15</v>
      </c>
      <c r="G2791" s="8">
        <v>62</v>
      </c>
      <c r="H2791" s="13">
        <v>0.99999800000000005</v>
      </c>
    </row>
    <row r="2792" spans="1:8" x14ac:dyDescent="0.3">
      <c r="A2792" s="4">
        <v>20160712</v>
      </c>
      <c r="B2792" s="4">
        <v>2016</v>
      </c>
      <c r="C2792" s="4" t="s">
        <v>2</v>
      </c>
      <c r="D2792" s="4" t="s">
        <v>2</v>
      </c>
      <c r="E2792" s="5">
        <v>15</v>
      </c>
      <c r="F2792" s="5">
        <v>15</v>
      </c>
      <c r="G2792" s="8">
        <v>62</v>
      </c>
      <c r="H2792" s="13">
        <v>0.99999800000000005</v>
      </c>
    </row>
    <row r="2793" spans="1:8" x14ac:dyDescent="0.3">
      <c r="A2793" s="4">
        <v>20160712</v>
      </c>
      <c r="B2793" s="4">
        <v>2016</v>
      </c>
      <c r="C2793" s="4" t="s">
        <v>2</v>
      </c>
      <c r="D2793" s="4" t="s">
        <v>2</v>
      </c>
      <c r="E2793" s="5">
        <v>15</v>
      </c>
      <c r="F2793" s="5">
        <v>15</v>
      </c>
      <c r="G2793" s="8">
        <v>62</v>
      </c>
      <c r="H2793" s="13">
        <v>0.99999800000000005</v>
      </c>
    </row>
    <row r="2794" spans="1:8" x14ac:dyDescent="0.3">
      <c r="A2794" s="4">
        <v>20160712</v>
      </c>
      <c r="B2794" s="4">
        <v>2016</v>
      </c>
      <c r="C2794" s="4" t="s">
        <v>2</v>
      </c>
      <c r="D2794" s="4" t="s">
        <v>2</v>
      </c>
      <c r="E2794" s="5">
        <v>15</v>
      </c>
      <c r="F2794" s="5">
        <v>15</v>
      </c>
      <c r="G2794" s="8">
        <v>62</v>
      </c>
      <c r="H2794" s="13">
        <v>0.99999800000000005</v>
      </c>
    </row>
    <row r="2795" spans="1:8" x14ac:dyDescent="0.3">
      <c r="A2795" s="4">
        <v>20160712</v>
      </c>
      <c r="B2795" s="4">
        <v>2016</v>
      </c>
      <c r="C2795" s="4" t="s">
        <v>2</v>
      </c>
      <c r="D2795" s="4" t="s">
        <v>2</v>
      </c>
      <c r="E2795" s="5">
        <v>15</v>
      </c>
      <c r="F2795" s="5">
        <v>15</v>
      </c>
      <c r="G2795" s="8">
        <v>62</v>
      </c>
      <c r="H2795" s="13">
        <v>0.99999800000000005</v>
      </c>
    </row>
    <row r="2796" spans="1:8" x14ac:dyDescent="0.3">
      <c r="A2796" s="4">
        <v>20160712</v>
      </c>
      <c r="B2796" s="4">
        <v>2016</v>
      </c>
      <c r="C2796" s="4" t="s">
        <v>2</v>
      </c>
      <c r="D2796" s="4" t="s">
        <v>2</v>
      </c>
      <c r="E2796" s="5">
        <v>15</v>
      </c>
      <c r="F2796" s="5">
        <v>15</v>
      </c>
      <c r="G2796" s="8">
        <v>62</v>
      </c>
      <c r="H2796" s="13">
        <v>0.99999800000000005</v>
      </c>
    </row>
    <row r="2797" spans="1:8" x14ac:dyDescent="0.3">
      <c r="A2797" s="4">
        <v>20160712</v>
      </c>
      <c r="B2797" s="4">
        <v>2016</v>
      </c>
      <c r="C2797" s="4" t="s">
        <v>2</v>
      </c>
      <c r="D2797" s="4" t="s">
        <v>2</v>
      </c>
      <c r="E2797" s="5">
        <v>16</v>
      </c>
      <c r="F2797" s="5">
        <v>16</v>
      </c>
      <c r="G2797" s="8">
        <v>62</v>
      </c>
      <c r="H2797" s="13">
        <v>0.99999800000000005</v>
      </c>
    </row>
    <row r="2798" spans="1:8" x14ac:dyDescent="0.3">
      <c r="A2798" s="4">
        <v>20160712</v>
      </c>
      <c r="B2798" s="4">
        <v>2016</v>
      </c>
      <c r="C2798" s="4" t="s">
        <v>2</v>
      </c>
      <c r="D2798" s="4" t="s">
        <v>2</v>
      </c>
      <c r="E2798" s="5">
        <v>16</v>
      </c>
      <c r="F2798" s="5">
        <v>16</v>
      </c>
      <c r="G2798" s="8">
        <v>62</v>
      </c>
      <c r="H2798" s="13">
        <v>0.99999800000000005</v>
      </c>
    </row>
    <row r="2799" spans="1:8" x14ac:dyDescent="0.3">
      <c r="A2799" s="4">
        <v>20160712</v>
      </c>
      <c r="B2799" s="4">
        <v>2016</v>
      </c>
      <c r="C2799" s="4" t="s">
        <v>2</v>
      </c>
      <c r="D2799" s="4" t="s">
        <v>2</v>
      </c>
      <c r="E2799" s="5">
        <v>16</v>
      </c>
      <c r="F2799" s="5">
        <v>16</v>
      </c>
      <c r="G2799" s="8">
        <v>62</v>
      </c>
      <c r="H2799" s="13">
        <v>0.99999800000000005</v>
      </c>
    </row>
    <row r="2800" spans="1:8" x14ac:dyDescent="0.3">
      <c r="A2800" s="4">
        <v>20160712</v>
      </c>
      <c r="B2800" s="4">
        <v>2016</v>
      </c>
      <c r="C2800" s="4" t="s">
        <v>2</v>
      </c>
      <c r="D2800" s="4" t="s">
        <v>2</v>
      </c>
      <c r="E2800" s="5">
        <v>15.5</v>
      </c>
      <c r="F2800" s="5">
        <v>16</v>
      </c>
      <c r="G2800" s="8">
        <v>62</v>
      </c>
      <c r="H2800" s="13">
        <v>0.99999800000000005</v>
      </c>
    </row>
    <row r="2801" spans="1:8" x14ac:dyDescent="0.3">
      <c r="A2801" s="4">
        <v>20160712</v>
      </c>
      <c r="B2801" s="4">
        <v>2016</v>
      </c>
      <c r="C2801" s="4" t="s">
        <v>2</v>
      </c>
      <c r="D2801" s="4" t="s">
        <v>2</v>
      </c>
      <c r="E2801" s="5">
        <v>14</v>
      </c>
      <c r="F2801" s="5">
        <v>14</v>
      </c>
      <c r="G2801" s="8">
        <v>63</v>
      </c>
      <c r="H2801" s="13">
        <v>1.016127</v>
      </c>
    </row>
    <row r="2802" spans="1:8" x14ac:dyDescent="0.3">
      <c r="A2802" s="4">
        <v>20160712</v>
      </c>
      <c r="B2802" s="4">
        <v>2016</v>
      </c>
      <c r="C2802" s="4" t="s">
        <v>2</v>
      </c>
      <c r="D2802" s="4" t="s">
        <v>2</v>
      </c>
      <c r="E2802" s="5">
        <v>14</v>
      </c>
      <c r="F2802" s="5">
        <v>14</v>
      </c>
      <c r="G2802" s="8">
        <v>63</v>
      </c>
      <c r="H2802" s="13">
        <v>1.016127</v>
      </c>
    </row>
    <row r="2803" spans="1:8" x14ac:dyDescent="0.3">
      <c r="A2803" s="4">
        <v>20160712</v>
      </c>
      <c r="B2803" s="4">
        <v>2016</v>
      </c>
      <c r="C2803" s="4" t="s">
        <v>2</v>
      </c>
      <c r="D2803" s="4" t="s">
        <v>2</v>
      </c>
      <c r="E2803" s="5">
        <v>15</v>
      </c>
      <c r="F2803" s="5">
        <v>15</v>
      </c>
      <c r="G2803" s="8">
        <v>63</v>
      </c>
      <c r="H2803" s="13">
        <v>1.016127</v>
      </c>
    </row>
    <row r="2804" spans="1:8" x14ac:dyDescent="0.3">
      <c r="A2804" s="4">
        <v>20160712</v>
      </c>
      <c r="B2804" s="4">
        <v>2016</v>
      </c>
      <c r="C2804" s="4" t="s">
        <v>2</v>
      </c>
      <c r="D2804" s="4" t="s">
        <v>2</v>
      </c>
      <c r="E2804" s="5">
        <v>15</v>
      </c>
      <c r="F2804" s="5">
        <v>15</v>
      </c>
      <c r="G2804" s="8">
        <v>63</v>
      </c>
      <c r="H2804" s="13">
        <v>1.016127</v>
      </c>
    </row>
    <row r="2805" spans="1:8" x14ac:dyDescent="0.3">
      <c r="A2805" s="4">
        <v>20160712</v>
      </c>
      <c r="B2805" s="4">
        <v>2016</v>
      </c>
      <c r="C2805" s="4" t="s">
        <v>2</v>
      </c>
      <c r="D2805" s="4" t="s">
        <v>2</v>
      </c>
      <c r="E2805" s="5">
        <v>15</v>
      </c>
      <c r="F2805" s="5">
        <v>15</v>
      </c>
      <c r="G2805" s="8">
        <v>63</v>
      </c>
      <c r="H2805" s="13">
        <v>1.016127</v>
      </c>
    </row>
    <row r="2806" spans="1:8" x14ac:dyDescent="0.3">
      <c r="A2806" s="4">
        <v>20160712</v>
      </c>
      <c r="B2806" s="4">
        <v>2016</v>
      </c>
      <c r="C2806" s="4" t="s">
        <v>2</v>
      </c>
      <c r="D2806" s="4" t="s">
        <v>2</v>
      </c>
      <c r="E2806" s="5">
        <v>16</v>
      </c>
      <c r="F2806" s="5">
        <v>16</v>
      </c>
      <c r="G2806" s="8">
        <v>63</v>
      </c>
      <c r="H2806" s="13">
        <v>1.016127</v>
      </c>
    </row>
    <row r="2807" spans="1:8" x14ac:dyDescent="0.3">
      <c r="A2807" s="4">
        <v>20160712</v>
      </c>
      <c r="B2807" s="4">
        <v>2016</v>
      </c>
      <c r="C2807" s="4" t="s">
        <v>2</v>
      </c>
      <c r="D2807" s="4" t="s">
        <v>2</v>
      </c>
      <c r="E2807" s="5">
        <v>16.5</v>
      </c>
      <c r="F2807" s="5">
        <v>17</v>
      </c>
      <c r="G2807" s="8">
        <v>63</v>
      </c>
      <c r="H2807" s="13">
        <v>1.016127</v>
      </c>
    </row>
    <row r="2808" spans="1:8" x14ac:dyDescent="0.3">
      <c r="A2808" s="4">
        <v>20160712</v>
      </c>
      <c r="B2808" s="4">
        <v>2016</v>
      </c>
      <c r="C2808" s="4" t="s">
        <v>2</v>
      </c>
      <c r="D2808" s="4" t="s">
        <v>2</v>
      </c>
      <c r="E2808" s="5">
        <v>15</v>
      </c>
      <c r="F2808" s="5">
        <v>15</v>
      </c>
      <c r="G2808" s="8">
        <v>64</v>
      </c>
      <c r="H2808" s="13">
        <v>1.0322560000000001</v>
      </c>
    </row>
    <row r="2809" spans="1:8" x14ac:dyDescent="0.3">
      <c r="A2809" s="4">
        <v>20160712</v>
      </c>
      <c r="B2809" s="4">
        <v>2016</v>
      </c>
      <c r="C2809" s="4" t="s">
        <v>2</v>
      </c>
      <c r="D2809" s="4" t="s">
        <v>2</v>
      </c>
      <c r="E2809" s="5">
        <v>16</v>
      </c>
      <c r="F2809" s="5">
        <v>16</v>
      </c>
      <c r="G2809" s="8">
        <v>64</v>
      </c>
      <c r="H2809" s="13">
        <v>1.0322560000000001</v>
      </c>
    </row>
    <row r="2810" spans="1:8" x14ac:dyDescent="0.3">
      <c r="A2810" s="4">
        <v>20160712</v>
      </c>
      <c r="B2810" s="4">
        <v>2016</v>
      </c>
      <c r="C2810" s="4" t="s">
        <v>2</v>
      </c>
      <c r="D2810" s="4" t="s">
        <v>2</v>
      </c>
      <c r="E2810" s="5">
        <v>16</v>
      </c>
      <c r="F2810" s="5">
        <v>16</v>
      </c>
      <c r="G2810" s="8">
        <v>64</v>
      </c>
      <c r="H2810" s="13">
        <v>1.0322560000000001</v>
      </c>
    </row>
    <row r="2811" spans="1:8" x14ac:dyDescent="0.3">
      <c r="A2811" s="4">
        <v>20160712</v>
      </c>
      <c r="B2811" s="4">
        <v>2016</v>
      </c>
      <c r="C2811" s="4" t="s">
        <v>2</v>
      </c>
      <c r="D2811" s="4" t="s">
        <v>2</v>
      </c>
      <c r="E2811" s="5">
        <v>16</v>
      </c>
      <c r="F2811" s="5">
        <v>16</v>
      </c>
      <c r="G2811" s="8">
        <v>64</v>
      </c>
      <c r="H2811" s="13">
        <v>1.0322560000000001</v>
      </c>
    </row>
    <row r="2812" spans="1:8" x14ac:dyDescent="0.3">
      <c r="A2812" s="4">
        <v>20160712</v>
      </c>
      <c r="B2812" s="4">
        <v>2016</v>
      </c>
      <c r="C2812" s="4" t="s">
        <v>2</v>
      </c>
      <c r="D2812" s="4" t="s">
        <v>2</v>
      </c>
      <c r="E2812" s="5">
        <v>16</v>
      </c>
      <c r="F2812" s="5">
        <v>16</v>
      </c>
      <c r="G2812" s="8">
        <v>64</v>
      </c>
      <c r="H2812" s="13">
        <v>1.0322560000000001</v>
      </c>
    </row>
    <row r="2813" spans="1:8" x14ac:dyDescent="0.3">
      <c r="A2813" s="4">
        <v>20160712</v>
      </c>
      <c r="B2813" s="4">
        <v>2016</v>
      </c>
      <c r="C2813" s="4" t="s">
        <v>2</v>
      </c>
      <c r="D2813" s="4" t="s">
        <v>2</v>
      </c>
      <c r="E2813" s="5">
        <v>16</v>
      </c>
      <c r="F2813" s="5">
        <v>16</v>
      </c>
      <c r="G2813" s="8">
        <v>64</v>
      </c>
      <c r="H2813" s="13">
        <v>1.0322560000000001</v>
      </c>
    </row>
    <row r="2814" spans="1:8" x14ac:dyDescent="0.3">
      <c r="A2814" s="4">
        <v>20160712</v>
      </c>
      <c r="B2814" s="4">
        <v>2016</v>
      </c>
      <c r="C2814" s="4" t="s">
        <v>2</v>
      </c>
      <c r="D2814" s="4" t="s">
        <v>2</v>
      </c>
      <c r="E2814" s="5">
        <v>16</v>
      </c>
      <c r="F2814" s="5">
        <v>16</v>
      </c>
      <c r="G2814" s="8">
        <v>64</v>
      </c>
      <c r="H2814" s="13">
        <v>1.0322560000000001</v>
      </c>
    </row>
    <row r="2815" spans="1:8" x14ac:dyDescent="0.3">
      <c r="A2815" s="4">
        <v>20160712</v>
      </c>
      <c r="B2815" s="4">
        <v>2016</v>
      </c>
      <c r="C2815" s="4" t="s">
        <v>2</v>
      </c>
      <c r="D2815" s="4" t="s">
        <v>2</v>
      </c>
      <c r="E2815" s="5">
        <v>16</v>
      </c>
      <c r="F2815" s="5">
        <v>16</v>
      </c>
      <c r="G2815" s="8">
        <v>64</v>
      </c>
      <c r="H2815" s="13">
        <v>1.0322560000000001</v>
      </c>
    </row>
    <row r="2816" spans="1:8" x14ac:dyDescent="0.3">
      <c r="A2816" s="4">
        <v>20160712</v>
      </c>
      <c r="B2816" s="4">
        <v>2016</v>
      </c>
      <c r="C2816" s="4" t="s">
        <v>2</v>
      </c>
      <c r="D2816" s="4" t="s">
        <v>2</v>
      </c>
      <c r="E2816" s="5">
        <v>16</v>
      </c>
      <c r="F2816" s="5">
        <v>16</v>
      </c>
      <c r="G2816" s="8">
        <v>64</v>
      </c>
      <c r="H2816" s="13">
        <v>1.0322560000000001</v>
      </c>
    </row>
    <row r="2817" spans="1:8" x14ac:dyDescent="0.3">
      <c r="A2817" s="4">
        <v>20160712</v>
      </c>
      <c r="B2817" s="4">
        <v>2016</v>
      </c>
      <c r="C2817" s="4" t="s">
        <v>2</v>
      </c>
      <c r="D2817" s="4" t="s">
        <v>2</v>
      </c>
      <c r="E2817" s="5">
        <v>16.5</v>
      </c>
      <c r="F2817" s="5">
        <v>17</v>
      </c>
      <c r="G2817" s="8">
        <v>64</v>
      </c>
      <c r="H2817" s="13">
        <v>1.0322560000000001</v>
      </c>
    </row>
    <row r="2818" spans="1:8" x14ac:dyDescent="0.3">
      <c r="A2818" s="4">
        <v>20160712</v>
      </c>
      <c r="B2818" s="4">
        <v>2016</v>
      </c>
      <c r="C2818" s="4" t="s">
        <v>2</v>
      </c>
      <c r="D2818" s="4" t="s">
        <v>2</v>
      </c>
      <c r="E2818" s="5">
        <v>17</v>
      </c>
      <c r="F2818" s="5">
        <v>17</v>
      </c>
      <c r="G2818" s="8">
        <v>64</v>
      </c>
      <c r="H2818" s="13">
        <v>1.0322560000000001</v>
      </c>
    </row>
    <row r="2819" spans="1:8" x14ac:dyDescent="0.3">
      <c r="A2819" s="4">
        <v>20160712</v>
      </c>
      <c r="B2819" s="4">
        <v>2016</v>
      </c>
      <c r="C2819" s="4" t="s">
        <v>2</v>
      </c>
      <c r="D2819" s="4" t="s">
        <v>2</v>
      </c>
      <c r="E2819" s="5">
        <v>14</v>
      </c>
      <c r="F2819" s="5">
        <v>14</v>
      </c>
      <c r="G2819" s="8">
        <v>65</v>
      </c>
      <c r="H2819" s="13">
        <v>1.0483850000000001</v>
      </c>
    </row>
    <row r="2820" spans="1:8" x14ac:dyDescent="0.3">
      <c r="A2820" s="4">
        <v>20160712</v>
      </c>
      <c r="B2820" s="4">
        <v>2016</v>
      </c>
      <c r="C2820" s="4" t="s">
        <v>2</v>
      </c>
      <c r="D2820" s="4" t="s">
        <v>2</v>
      </c>
      <c r="E2820" s="5">
        <v>15</v>
      </c>
      <c r="F2820" s="5">
        <v>15</v>
      </c>
      <c r="G2820" s="8">
        <v>65</v>
      </c>
      <c r="H2820" s="13">
        <v>1.0483850000000001</v>
      </c>
    </row>
    <row r="2821" spans="1:8" x14ac:dyDescent="0.3">
      <c r="A2821" s="4">
        <v>20160712</v>
      </c>
      <c r="B2821" s="4">
        <v>2016</v>
      </c>
      <c r="C2821" s="4" t="s">
        <v>2</v>
      </c>
      <c r="D2821" s="4" t="s">
        <v>2</v>
      </c>
      <c r="E2821" s="5">
        <v>15</v>
      </c>
      <c r="F2821" s="5">
        <v>15</v>
      </c>
      <c r="G2821" s="8">
        <v>65</v>
      </c>
      <c r="H2821" s="13">
        <v>1.0483850000000001</v>
      </c>
    </row>
    <row r="2822" spans="1:8" x14ac:dyDescent="0.3">
      <c r="A2822" s="4">
        <v>20160712</v>
      </c>
      <c r="B2822" s="4">
        <v>2016</v>
      </c>
      <c r="C2822" s="4" t="s">
        <v>2</v>
      </c>
      <c r="D2822" s="4" t="s">
        <v>2</v>
      </c>
      <c r="E2822" s="5" t="s">
        <v>7</v>
      </c>
      <c r="F2822" s="5">
        <v>15</v>
      </c>
      <c r="G2822" s="8">
        <v>65</v>
      </c>
      <c r="H2822" s="13">
        <v>1.0483850000000001</v>
      </c>
    </row>
    <row r="2823" spans="1:8" x14ac:dyDescent="0.3">
      <c r="A2823" s="4">
        <v>20160712</v>
      </c>
      <c r="B2823" s="4">
        <v>2016</v>
      </c>
      <c r="C2823" s="4" t="s">
        <v>2</v>
      </c>
      <c r="D2823" s="4" t="s">
        <v>2</v>
      </c>
      <c r="E2823" s="5">
        <v>15</v>
      </c>
      <c r="F2823" s="5">
        <v>15</v>
      </c>
      <c r="G2823" s="8">
        <v>65</v>
      </c>
      <c r="H2823" s="13">
        <v>1.0483850000000001</v>
      </c>
    </row>
    <row r="2824" spans="1:8" x14ac:dyDescent="0.3">
      <c r="A2824" s="4">
        <v>20160712</v>
      </c>
      <c r="B2824" s="4">
        <v>2016</v>
      </c>
      <c r="C2824" s="4" t="s">
        <v>2</v>
      </c>
      <c r="D2824" s="4" t="s">
        <v>2</v>
      </c>
      <c r="E2824" s="5">
        <v>16</v>
      </c>
      <c r="F2824" s="5">
        <v>16</v>
      </c>
      <c r="G2824" s="8">
        <v>65</v>
      </c>
      <c r="H2824" s="13">
        <v>1.0483850000000001</v>
      </c>
    </row>
    <row r="2825" spans="1:8" x14ac:dyDescent="0.3">
      <c r="A2825" s="4">
        <v>20160712</v>
      </c>
      <c r="B2825" s="4">
        <v>2016</v>
      </c>
      <c r="C2825" s="4" t="s">
        <v>2</v>
      </c>
      <c r="D2825" s="4" t="s">
        <v>2</v>
      </c>
      <c r="E2825" s="5">
        <v>16</v>
      </c>
      <c r="F2825" s="5">
        <v>16</v>
      </c>
      <c r="G2825" s="8">
        <v>65</v>
      </c>
      <c r="H2825" s="13">
        <v>1.0483850000000001</v>
      </c>
    </row>
    <row r="2826" spans="1:8" x14ac:dyDescent="0.3">
      <c r="A2826" s="4">
        <v>20160712</v>
      </c>
      <c r="B2826" s="4">
        <v>2016</v>
      </c>
      <c r="C2826" s="4" t="s">
        <v>2</v>
      </c>
      <c r="D2826" s="4" t="s">
        <v>2</v>
      </c>
      <c r="E2826" s="5">
        <v>16</v>
      </c>
      <c r="F2826" s="5">
        <v>16</v>
      </c>
      <c r="G2826" s="8">
        <v>65</v>
      </c>
      <c r="H2826" s="13">
        <v>1.0483850000000001</v>
      </c>
    </row>
    <row r="2827" spans="1:8" x14ac:dyDescent="0.3">
      <c r="A2827" s="4">
        <v>20160712</v>
      </c>
      <c r="B2827" s="4">
        <v>2016</v>
      </c>
      <c r="C2827" s="4" t="s">
        <v>2</v>
      </c>
      <c r="D2827" s="4" t="s">
        <v>2</v>
      </c>
      <c r="E2827" s="5">
        <v>17</v>
      </c>
      <c r="F2827" s="5">
        <v>17</v>
      </c>
      <c r="G2827" s="8">
        <v>65</v>
      </c>
      <c r="H2827" s="13">
        <v>1.0483850000000001</v>
      </c>
    </row>
    <row r="2828" spans="1:8" x14ac:dyDescent="0.3">
      <c r="A2828" s="4">
        <v>20160712</v>
      </c>
      <c r="B2828" s="4">
        <v>2016</v>
      </c>
      <c r="C2828" s="4" t="s">
        <v>2</v>
      </c>
      <c r="D2828" s="4" t="s">
        <v>2</v>
      </c>
      <c r="E2828" s="5">
        <v>15</v>
      </c>
      <c r="F2828" s="5">
        <v>15</v>
      </c>
      <c r="G2828" s="8">
        <v>66</v>
      </c>
      <c r="H2828" s="13">
        <v>1.064514</v>
      </c>
    </row>
    <row r="2829" spans="1:8" x14ac:dyDescent="0.3">
      <c r="A2829" s="4">
        <v>20160712</v>
      </c>
      <c r="B2829" s="4">
        <v>2016</v>
      </c>
      <c r="C2829" s="4" t="s">
        <v>2</v>
      </c>
      <c r="D2829" s="4" t="s">
        <v>2</v>
      </c>
      <c r="E2829" s="5">
        <v>16</v>
      </c>
      <c r="F2829" s="5">
        <v>16</v>
      </c>
      <c r="G2829" s="8">
        <v>66</v>
      </c>
      <c r="H2829" s="13">
        <v>1.064514</v>
      </c>
    </row>
    <row r="2830" spans="1:8" x14ac:dyDescent="0.3">
      <c r="A2830" s="4">
        <v>20160712</v>
      </c>
      <c r="B2830" s="4">
        <v>2016</v>
      </c>
      <c r="C2830" s="4" t="s">
        <v>2</v>
      </c>
      <c r="D2830" s="4" t="s">
        <v>2</v>
      </c>
      <c r="E2830" s="5">
        <v>16</v>
      </c>
      <c r="F2830" s="5">
        <v>16</v>
      </c>
      <c r="G2830" s="8">
        <v>66</v>
      </c>
      <c r="H2830" s="13">
        <v>1.064514</v>
      </c>
    </row>
    <row r="2831" spans="1:8" x14ac:dyDescent="0.3">
      <c r="A2831" s="4">
        <v>20160712</v>
      </c>
      <c r="B2831" s="4">
        <v>2016</v>
      </c>
      <c r="C2831" s="4" t="s">
        <v>2</v>
      </c>
      <c r="D2831" s="4" t="s">
        <v>2</v>
      </c>
      <c r="E2831" s="5">
        <v>16</v>
      </c>
      <c r="F2831" s="5">
        <v>16</v>
      </c>
      <c r="G2831" s="8">
        <v>66</v>
      </c>
      <c r="H2831" s="13">
        <v>1.064514</v>
      </c>
    </row>
    <row r="2832" spans="1:8" x14ac:dyDescent="0.3">
      <c r="A2832" s="4">
        <v>20160712</v>
      </c>
      <c r="B2832" s="4">
        <v>2016</v>
      </c>
      <c r="C2832" s="4" t="s">
        <v>2</v>
      </c>
      <c r="D2832" s="4" t="s">
        <v>2</v>
      </c>
      <c r="E2832" s="5">
        <v>16.5</v>
      </c>
      <c r="F2832" s="5">
        <v>17</v>
      </c>
      <c r="G2832" s="8">
        <v>66</v>
      </c>
      <c r="H2832" s="13">
        <v>1.064514</v>
      </c>
    </row>
    <row r="2833" spans="1:8" x14ac:dyDescent="0.3">
      <c r="A2833" s="4">
        <v>20160712</v>
      </c>
      <c r="B2833" s="4">
        <v>2016</v>
      </c>
      <c r="C2833" s="4" t="s">
        <v>2</v>
      </c>
      <c r="D2833" s="4" t="s">
        <v>2</v>
      </c>
      <c r="E2833" s="5">
        <v>16</v>
      </c>
      <c r="F2833" s="5">
        <v>16</v>
      </c>
      <c r="G2833" s="8">
        <v>67</v>
      </c>
      <c r="H2833" s="13">
        <v>1.080643</v>
      </c>
    </row>
    <row r="2834" spans="1:8" x14ac:dyDescent="0.3">
      <c r="A2834" s="4">
        <v>20160712</v>
      </c>
      <c r="B2834" s="4">
        <v>2016</v>
      </c>
      <c r="C2834" s="4" t="s">
        <v>2</v>
      </c>
      <c r="D2834" s="4" t="s">
        <v>2</v>
      </c>
      <c r="E2834" s="5">
        <v>16</v>
      </c>
      <c r="F2834" s="5">
        <v>16</v>
      </c>
      <c r="G2834" s="8">
        <v>67</v>
      </c>
      <c r="H2834" s="13">
        <v>1.080643</v>
      </c>
    </row>
    <row r="2835" spans="1:8" x14ac:dyDescent="0.3">
      <c r="A2835" s="4">
        <v>20160712</v>
      </c>
      <c r="B2835" s="4">
        <v>2016</v>
      </c>
      <c r="C2835" s="4" t="s">
        <v>2</v>
      </c>
      <c r="D2835" s="4" t="s">
        <v>2</v>
      </c>
      <c r="E2835" s="5">
        <v>16</v>
      </c>
      <c r="F2835" s="5">
        <v>16</v>
      </c>
      <c r="G2835" s="8">
        <v>67</v>
      </c>
      <c r="H2835" s="13">
        <v>1.080643</v>
      </c>
    </row>
    <row r="2836" spans="1:8" x14ac:dyDescent="0.3">
      <c r="A2836" s="4">
        <v>20160712</v>
      </c>
      <c r="B2836" s="4">
        <v>2016</v>
      </c>
      <c r="C2836" s="4" t="s">
        <v>2</v>
      </c>
      <c r="D2836" s="4" t="s">
        <v>2</v>
      </c>
      <c r="E2836" s="5">
        <v>16</v>
      </c>
      <c r="F2836" s="5">
        <v>16</v>
      </c>
      <c r="G2836" s="8">
        <v>68</v>
      </c>
      <c r="H2836" s="13">
        <v>1.0967720000000001</v>
      </c>
    </row>
    <row r="2837" spans="1:8" x14ac:dyDescent="0.3">
      <c r="A2837" s="4">
        <v>20160712</v>
      </c>
      <c r="B2837" s="4">
        <v>2016</v>
      </c>
      <c r="C2837" s="4" t="s">
        <v>2</v>
      </c>
      <c r="D2837" s="4" t="s">
        <v>2</v>
      </c>
      <c r="E2837" s="5">
        <v>17</v>
      </c>
      <c r="F2837" s="5">
        <v>17</v>
      </c>
      <c r="G2837" s="8">
        <v>68</v>
      </c>
      <c r="H2837" s="13">
        <v>1.0967720000000001</v>
      </c>
    </row>
    <row r="2838" spans="1:8" x14ac:dyDescent="0.3">
      <c r="A2838" s="4">
        <v>20160712</v>
      </c>
      <c r="B2838" s="4">
        <v>2016</v>
      </c>
      <c r="C2838" s="4" t="s">
        <v>2</v>
      </c>
      <c r="D2838" s="4" t="s">
        <v>2</v>
      </c>
      <c r="E2838" s="5" t="s">
        <v>44</v>
      </c>
      <c r="F2838" s="5">
        <v>18</v>
      </c>
      <c r="G2838" s="8">
        <v>68</v>
      </c>
      <c r="H2838" s="13">
        <v>1.0967720000000001</v>
      </c>
    </row>
    <row r="2839" spans="1:8" x14ac:dyDescent="0.3">
      <c r="A2839" s="4">
        <v>20160712</v>
      </c>
      <c r="B2839" s="4">
        <v>2016</v>
      </c>
      <c r="C2839" s="4" t="s">
        <v>2</v>
      </c>
      <c r="D2839" s="4" t="s">
        <v>2</v>
      </c>
      <c r="E2839" s="5">
        <v>15</v>
      </c>
      <c r="F2839" s="5">
        <v>15</v>
      </c>
      <c r="G2839" s="8">
        <v>69</v>
      </c>
      <c r="H2839" s="13">
        <v>1.1129010000000001</v>
      </c>
    </row>
    <row r="2840" spans="1:8" x14ac:dyDescent="0.3">
      <c r="A2840" s="4">
        <v>20160712</v>
      </c>
      <c r="B2840" s="4">
        <v>2016</v>
      </c>
      <c r="C2840" s="4" t="s">
        <v>2</v>
      </c>
      <c r="D2840" s="4" t="s">
        <v>2</v>
      </c>
      <c r="E2840" s="5">
        <v>16</v>
      </c>
      <c r="F2840" s="5">
        <v>16</v>
      </c>
      <c r="G2840" s="8">
        <v>69</v>
      </c>
      <c r="H2840" s="13">
        <v>1.1129010000000001</v>
      </c>
    </row>
    <row r="2841" spans="1:8" x14ac:dyDescent="0.3">
      <c r="A2841" s="4">
        <v>20160712</v>
      </c>
      <c r="B2841" s="4">
        <v>2016</v>
      </c>
      <c r="C2841" s="4" t="s">
        <v>2</v>
      </c>
      <c r="D2841" s="4" t="s">
        <v>2</v>
      </c>
      <c r="E2841" s="5" t="s">
        <v>46</v>
      </c>
      <c r="F2841" s="5">
        <v>17</v>
      </c>
      <c r="G2841" s="8">
        <v>69</v>
      </c>
      <c r="H2841" s="13">
        <v>1.1129010000000001</v>
      </c>
    </row>
    <row r="2842" spans="1:8" x14ac:dyDescent="0.3">
      <c r="A2842" s="4">
        <v>20160712</v>
      </c>
      <c r="B2842" s="4">
        <v>2016</v>
      </c>
      <c r="C2842" s="4" t="s">
        <v>22</v>
      </c>
      <c r="D2842" s="4" t="s">
        <v>22</v>
      </c>
      <c r="E2842" s="5" t="s">
        <v>7</v>
      </c>
      <c r="F2842" s="5">
        <v>15</v>
      </c>
      <c r="G2842" s="8">
        <v>55</v>
      </c>
      <c r="H2842" s="13">
        <v>0.88709500000000008</v>
      </c>
    </row>
    <row r="2843" spans="1:8" x14ac:dyDescent="0.3">
      <c r="A2843" s="4">
        <v>20160712</v>
      </c>
      <c r="B2843" s="4">
        <v>2016</v>
      </c>
      <c r="C2843" s="4" t="s">
        <v>22</v>
      </c>
      <c r="D2843" s="4" t="s">
        <v>22</v>
      </c>
      <c r="E2843" s="5">
        <v>16</v>
      </c>
      <c r="F2843" s="5">
        <v>16</v>
      </c>
      <c r="G2843" s="8">
        <v>61</v>
      </c>
      <c r="H2843" s="13">
        <v>0.9838690000000001</v>
      </c>
    </row>
    <row r="2844" spans="1:8" x14ac:dyDescent="0.3">
      <c r="A2844" s="4">
        <v>20160712</v>
      </c>
      <c r="B2844" s="4">
        <v>2016</v>
      </c>
      <c r="C2844" s="4" t="s">
        <v>22</v>
      </c>
      <c r="D2844" s="4" t="s">
        <v>22</v>
      </c>
      <c r="E2844" s="5">
        <v>16</v>
      </c>
      <c r="F2844" s="5">
        <v>16</v>
      </c>
      <c r="G2844" s="8">
        <v>64</v>
      </c>
      <c r="H2844" s="13">
        <v>1.0322560000000001</v>
      </c>
    </row>
    <row r="2845" spans="1:8" x14ac:dyDescent="0.3">
      <c r="A2845" s="4">
        <v>20160712</v>
      </c>
      <c r="B2845" s="4">
        <v>2016</v>
      </c>
      <c r="C2845" s="4" t="s">
        <v>22</v>
      </c>
      <c r="D2845" s="4" t="s">
        <v>22</v>
      </c>
      <c r="E2845" s="5">
        <v>15.5</v>
      </c>
      <c r="F2845" s="5">
        <v>16</v>
      </c>
      <c r="G2845" s="8">
        <v>66</v>
      </c>
      <c r="H2845" s="13">
        <v>1.064514</v>
      </c>
    </row>
    <row r="2846" spans="1:8" x14ac:dyDescent="0.3">
      <c r="A2846" s="4">
        <v>20160712</v>
      </c>
      <c r="B2846" s="4">
        <v>2016</v>
      </c>
      <c r="C2846" s="4" t="s">
        <v>22</v>
      </c>
      <c r="D2846" s="4" t="s">
        <v>22</v>
      </c>
      <c r="E2846" s="5">
        <v>17</v>
      </c>
      <c r="F2846" s="5">
        <v>17</v>
      </c>
      <c r="G2846" s="8">
        <v>67</v>
      </c>
      <c r="H2846" s="13">
        <v>1.080643</v>
      </c>
    </row>
    <row r="2847" spans="1:8" x14ac:dyDescent="0.3">
      <c r="A2847" s="4">
        <v>20160712</v>
      </c>
      <c r="B2847" s="4">
        <v>2016</v>
      </c>
      <c r="C2847" s="4" t="s">
        <v>22</v>
      </c>
      <c r="D2847" s="4" t="s">
        <v>22</v>
      </c>
      <c r="E2847" s="5" t="s">
        <v>47</v>
      </c>
      <c r="F2847" s="5">
        <v>16</v>
      </c>
      <c r="G2847" s="8">
        <v>69</v>
      </c>
      <c r="H2847" s="13">
        <v>1.1129010000000001</v>
      </c>
    </row>
    <row r="2848" spans="1:8" x14ac:dyDescent="0.3">
      <c r="A2848" s="4">
        <v>20160712</v>
      </c>
      <c r="B2848" s="4">
        <v>2016</v>
      </c>
      <c r="C2848" s="4" t="s">
        <v>22</v>
      </c>
      <c r="D2848" s="4" t="s">
        <v>22</v>
      </c>
      <c r="E2848" s="5">
        <v>16</v>
      </c>
      <c r="F2848" s="5">
        <v>16</v>
      </c>
      <c r="G2848" s="8">
        <v>76</v>
      </c>
      <c r="H2848" s="13">
        <v>1.2258040000000001</v>
      </c>
    </row>
    <row r="2849" spans="1:8" x14ac:dyDescent="0.3">
      <c r="A2849" s="4">
        <v>20160712</v>
      </c>
      <c r="B2849" s="4">
        <v>2016</v>
      </c>
      <c r="C2849" s="4" t="s">
        <v>22</v>
      </c>
      <c r="D2849" s="4" t="s">
        <v>22</v>
      </c>
      <c r="E2849" s="5">
        <v>15.5</v>
      </c>
      <c r="F2849" s="5">
        <v>16</v>
      </c>
      <c r="G2849" s="8">
        <v>79</v>
      </c>
      <c r="H2849" s="13">
        <v>1.2741910000000001</v>
      </c>
    </row>
    <row r="2850" spans="1:8" x14ac:dyDescent="0.3">
      <c r="A2850" s="4">
        <v>20160712</v>
      </c>
      <c r="B2850" s="4">
        <v>2016</v>
      </c>
      <c r="C2850" s="4" t="s">
        <v>22</v>
      </c>
      <c r="D2850" s="4" t="s">
        <v>22</v>
      </c>
      <c r="E2850" s="5">
        <v>18</v>
      </c>
      <c r="F2850" s="5">
        <v>18</v>
      </c>
      <c r="G2850" s="8">
        <v>79</v>
      </c>
      <c r="H2850" s="13">
        <v>1.2741910000000001</v>
      </c>
    </row>
    <row r="2851" spans="1:8" x14ac:dyDescent="0.3">
      <c r="A2851" s="4">
        <v>20160712</v>
      </c>
      <c r="B2851" s="4">
        <v>2016</v>
      </c>
      <c r="C2851" s="4" t="s">
        <v>22</v>
      </c>
      <c r="D2851" s="4" t="s">
        <v>22</v>
      </c>
      <c r="E2851" s="5">
        <v>18</v>
      </c>
      <c r="F2851" s="5">
        <v>18</v>
      </c>
      <c r="G2851" s="8">
        <v>81</v>
      </c>
      <c r="H2851" s="13">
        <v>1.306449</v>
      </c>
    </row>
    <row r="2852" spans="1:8" x14ac:dyDescent="0.3">
      <c r="A2852" s="4">
        <v>20160712</v>
      </c>
      <c r="B2852" s="4">
        <v>2016</v>
      </c>
      <c r="C2852" s="4" t="s">
        <v>22</v>
      </c>
      <c r="D2852" s="4" t="s">
        <v>22</v>
      </c>
      <c r="E2852" s="5">
        <v>17</v>
      </c>
      <c r="F2852" s="5">
        <v>17</v>
      </c>
      <c r="G2852" s="8">
        <v>85</v>
      </c>
      <c r="H2852" s="13">
        <v>1.370965</v>
      </c>
    </row>
    <row r="2853" spans="1:8" x14ac:dyDescent="0.3">
      <c r="A2853" s="4">
        <v>20160712</v>
      </c>
      <c r="B2853" s="4">
        <v>2016</v>
      </c>
      <c r="C2853" s="4" t="s">
        <v>25</v>
      </c>
      <c r="D2853" s="4" t="s">
        <v>3</v>
      </c>
      <c r="E2853" s="5">
        <v>6</v>
      </c>
      <c r="F2853" s="5">
        <v>6</v>
      </c>
      <c r="G2853" s="8">
        <v>17</v>
      </c>
      <c r="H2853" s="13">
        <v>0.27419300000000002</v>
      </c>
    </row>
    <row r="2854" spans="1:8" x14ac:dyDescent="0.3">
      <c r="A2854" s="4">
        <v>20160712</v>
      </c>
      <c r="B2854" s="4">
        <v>2016</v>
      </c>
      <c r="C2854" s="4" t="s">
        <v>25</v>
      </c>
      <c r="D2854" s="4" t="s">
        <v>3</v>
      </c>
      <c r="E2854" s="5">
        <v>5.5</v>
      </c>
      <c r="F2854" s="5">
        <v>6</v>
      </c>
      <c r="G2854" s="8">
        <v>17</v>
      </c>
      <c r="H2854" s="13">
        <v>0.27419300000000002</v>
      </c>
    </row>
    <row r="2855" spans="1:8" x14ac:dyDescent="0.3">
      <c r="A2855" s="4">
        <v>20160712</v>
      </c>
      <c r="B2855" s="4">
        <v>2016</v>
      </c>
      <c r="C2855" s="4" t="s">
        <v>25</v>
      </c>
      <c r="D2855" s="4" t="s">
        <v>3</v>
      </c>
      <c r="E2855" s="5">
        <v>6</v>
      </c>
      <c r="F2855" s="5">
        <v>6</v>
      </c>
      <c r="G2855" s="8">
        <v>18</v>
      </c>
      <c r="H2855" s="13">
        <v>0.29032200000000002</v>
      </c>
    </row>
    <row r="2856" spans="1:8" x14ac:dyDescent="0.3">
      <c r="A2856" s="4">
        <v>20160712</v>
      </c>
      <c r="B2856" s="4">
        <v>2016</v>
      </c>
      <c r="C2856" s="4" t="s">
        <v>25</v>
      </c>
      <c r="D2856" s="4" t="s">
        <v>3</v>
      </c>
      <c r="E2856" s="5">
        <v>6</v>
      </c>
      <c r="F2856" s="5">
        <v>6</v>
      </c>
      <c r="G2856" s="8">
        <v>20</v>
      </c>
      <c r="H2856" s="13">
        <v>0.32258000000000003</v>
      </c>
    </row>
    <row r="2857" spans="1:8" x14ac:dyDescent="0.3">
      <c r="A2857" s="4">
        <v>20160712</v>
      </c>
      <c r="B2857" s="4">
        <v>2016</v>
      </c>
      <c r="C2857" s="4" t="s">
        <v>25</v>
      </c>
      <c r="D2857" s="4" t="s">
        <v>3</v>
      </c>
      <c r="E2857" s="5">
        <v>6</v>
      </c>
      <c r="F2857" s="5">
        <v>6</v>
      </c>
      <c r="G2857" s="8">
        <v>20</v>
      </c>
      <c r="H2857" s="13">
        <v>0.32258000000000003</v>
      </c>
    </row>
    <row r="2858" spans="1:8" x14ac:dyDescent="0.3">
      <c r="A2858" s="4">
        <v>20160712</v>
      </c>
      <c r="B2858" s="4">
        <v>2016</v>
      </c>
      <c r="C2858" s="4" t="s">
        <v>25</v>
      </c>
      <c r="D2858" s="4" t="s">
        <v>3</v>
      </c>
      <c r="E2858" s="5">
        <v>6</v>
      </c>
      <c r="F2858" s="5">
        <v>6</v>
      </c>
      <c r="G2858" s="8">
        <v>20</v>
      </c>
      <c r="H2858" s="13">
        <v>0.32258000000000003</v>
      </c>
    </row>
    <row r="2859" spans="1:8" x14ac:dyDescent="0.3">
      <c r="A2859" s="4">
        <v>20160712</v>
      </c>
      <c r="B2859" s="4">
        <v>2016</v>
      </c>
      <c r="C2859" s="4" t="s">
        <v>25</v>
      </c>
      <c r="D2859" s="4" t="s">
        <v>3</v>
      </c>
      <c r="E2859" s="5">
        <v>6</v>
      </c>
      <c r="F2859" s="5">
        <v>6</v>
      </c>
      <c r="G2859" s="8">
        <v>21</v>
      </c>
      <c r="H2859" s="13">
        <v>0.33870900000000004</v>
      </c>
    </row>
    <row r="2860" spans="1:8" x14ac:dyDescent="0.3">
      <c r="A2860" s="4">
        <v>20160712</v>
      </c>
      <c r="B2860" s="4">
        <v>2016</v>
      </c>
      <c r="C2860" s="4" t="s">
        <v>25</v>
      </c>
      <c r="D2860" s="4" t="s">
        <v>3</v>
      </c>
      <c r="E2860" s="5">
        <v>6</v>
      </c>
      <c r="F2860" s="5">
        <v>6</v>
      </c>
      <c r="G2860" s="8">
        <v>21</v>
      </c>
      <c r="H2860" s="13">
        <v>0.33870900000000004</v>
      </c>
    </row>
    <row r="2861" spans="1:8" x14ac:dyDescent="0.3">
      <c r="A2861" s="4">
        <v>20160712</v>
      </c>
      <c r="B2861" s="4">
        <v>2016</v>
      </c>
      <c r="C2861" s="4" t="s">
        <v>25</v>
      </c>
      <c r="D2861" s="4" t="s">
        <v>3</v>
      </c>
      <c r="E2861" s="5">
        <v>7</v>
      </c>
      <c r="F2861" s="5">
        <v>7</v>
      </c>
      <c r="G2861" s="8">
        <v>21</v>
      </c>
      <c r="H2861" s="13">
        <v>0.33870900000000004</v>
      </c>
    </row>
    <row r="2862" spans="1:8" x14ac:dyDescent="0.3">
      <c r="A2862" s="4">
        <v>20160712</v>
      </c>
      <c r="B2862" s="4">
        <v>2016</v>
      </c>
      <c r="C2862" s="4" t="s">
        <v>25</v>
      </c>
      <c r="D2862" s="4" t="s">
        <v>3</v>
      </c>
      <c r="E2862" s="5">
        <v>7</v>
      </c>
      <c r="F2862" s="5">
        <v>7</v>
      </c>
      <c r="G2862" s="8">
        <v>21</v>
      </c>
      <c r="H2862" s="13">
        <v>0.33870900000000004</v>
      </c>
    </row>
    <row r="2863" spans="1:8" x14ac:dyDescent="0.3">
      <c r="A2863" s="4">
        <v>20160712</v>
      </c>
      <c r="B2863" s="4">
        <v>2016</v>
      </c>
      <c r="C2863" s="4" t="s">
        <v>25</v>
      </c>
      <c r="D2863" s="4" t="s">
        <v>3</v>
      </c>
      <c r="E2863" s="5">
        <v>6</v>
      </c>
      <c r="F2863" s="5">
        <v>6</v>
      </c>
      <c r="G2863" s="8">
        <v>22</v>
      </c>
      <c r="H2863" s="13">
        <v>0.35483800000000004</v>
      </c>
    </row>
    <row r="2864" spans="1:8" x14ac:dyDescent="0.3">
      <c r="A2864" s="4">
        <v>20160712</v>
      </c>
      <c r="B2864" s="4">
        <v>2016</v>
      </c>
      <c r="C2864" s="4" t="s">
        <v>25</v>
      </c>
      <c r="D2864" s="4" t="s">
        <v>3</v>
      </c>
      <c r="E2864" s="5">
        <v>7</v>
      </c>
      <c r="F2864" s="5">
        <v>7</v>
      </c>
      <c r="G2864" s="8">
        <v>22</v>
      </c>
      <c r="H2864" s="13">
        <v>0.35483800000000004</v>
      </c>
    </row>
    <row r="2865" spans="1:8" x14ac:dyDescent="0.3">
      <c r="A2865" s="4">
        <v>20160712</v>
      </c>
      <c r="B2865" s="4">
        <v>2016</v>
      </c>
      <c r="C2865" s="4" t="s">
        <v>25</v>
      </c>
      <c r="D2865" s="4" t="s">
        <v>3</v>
      </c>
      <c r="E2865" s="5">
        <v>7</v>
      </c>
      <c r="F2865" s="5">
        <v>7</v>
      </c>
      <c r="G2865" s="8">
        <v>22</v>
      </c>
      <c r="H2865" s="13">
        <v>0.35483800000000004</v>
      </c>
    </row>
    <row r="2866" spans="1:8" x14ac:dyDescent="0.3">
      <c r="A2866" s="4">
        <v>20160712</v>
      </c>
      <c r="B2866" s="4">
        <v>2016</v>
      </c>
      <c r="C2866" s="4" t="s">
        <v>25</v>
      </c>
      <c r="D2866" s="4" t="s">
        <v>3</v>
      </c>
      <c r="E2866" s="5">
        <v>7</v>
      </c>
      <c r="F2866" s="5">
        <v>7</v>
      </c>
      <c r="G2866" s="8">
        <v>23</v>
      </c>
      <c r="H2866" s="13">
        <v>0.37096700000000005</v>
      </c>
    </row>
    <row r="2867" spans="1:8" x14ac:dyDescent="0.3">
      <c r="A2867" s="4">
        <v>20160712</v>
      </c>
      <c r="B2867" s="4">
        <v>2016</v>
      </c>
      <c r="C2867" s="4" t="s">
        <v>25</v>
      </c>
      <c r="D2867" s="4" t="s">
        <v>3</v>
      </c>
      <c r="E2867" s="5">
        <v>7</v>
      </c>
      <c r="F2867" s="5">
        <v>7</v>
      </c>
      <c r="G2867" s="8">
        <v>25</v>
      </c>
      <c r="H2867" s="13">
        <v>0.403225</v>
      </c>
    </row>
    <row r="2868" spans="1:8" x14ac:dyDescent="0.3">
      <c r="A2868" s="4">
        <v>20160712</v>
      </c>
      <c r="B2868" s="4">
        <v>2016</v>
      </c>
      <c r="C2868" s="4" t="s">
        <v>25</v>
      </c>
      <c r="D2868" s="4" t="s">
        <v>3</v>
      </c>
      <c r="E2868" s="5">
        <v>7</v>
      </c>
      <c r="F2868" s="5">
        <v>7</v>
      </c>
      <c r="G2868" s="8">
        <v>25</v>
      </c>
      <c r="H2868" s="13">
        <v>0.403225</v>
      </c>
    </row>
    <row r="2869" spans="1:8" x14ac:dyDescent="0.3">
      <c r="A2869" s="4">
        <v>20160712</v>
      </c>
      <c r="B2869" s="4">
        <v>2016</v>
      </c>
      <c r="C2869" s="4" t="s">
        <v>25</v>
      </c>
      <c r="D2869" s="4" t="s">
        <v>3</v>
      </c>
      <c r="E2869" s="5">
        <v>7</v>
      </c>
      <c r="F2869" s="5">
        <v>7</v>
      </c>
      <c r="G2869" s="8">
        <v>25</v>
      </c>
      <c r="H2869" s="13">
        <v>0.403225</v>
      </c>
    </row>
    <row r="2870" spans="1:8" x14ac:dyDescent="0.3">
      <c r="A2870" s="4">
        <v>20160712</v>
      </c>
      <c r="B2870" s="4">
        <v>2016</v>
      </c>
      <c r="C2870" s="4" t="s">
        <v>25</v>
      </c>
      <c r="D2870" s="4" t="s">
        <v>3</v>
      </c>
      <c r="E2870" s="5">
        <v>7</v>
      </c>
      <c r="F2870" s="5">
        <v>7</v>
      </c>
      <c r="G2870" s="8">
        <v>25</v>
      </c>
      <c r="H2870" s="13">
        <v>0.403225</v>
      </c>
    </row>
    <row r="2871" spans="1:8" x14ac:dyDescent="0.3">
      <c r="A2871" s="4">
        <v>20160712</v>
      </c>
      <c r="B2871" s="4">
        <v>2016</v>
      </c>
      <c r="C2871" s="4" t="s">
        <v>25</v>
      </c>
      <c r="D2871" s="4" t="s">
        <v>3</v>
      </c>
      <c r="E2871" s="5">
        <v>7</v>
      </c>
      <c r="F2871" s="5">
        <v>7</v>
      </c>
      <c r="G2871" s="8">
        <v>25</v>
      </c>
      <c r="H2871" s="13">
        <v>0.403225</v>
      </c>
    </row>
    <row r="2872" spans="1:8" x14ac:dyDescent="0.3">
      <c r="A2872" s="4">
        <v>20160712</v>
      </c>
      <c r="B2872" s="4">
        <v>2016</v>
      </c>
      <c r="C2872" s="4" t="s">
        <v>25</v>
      </c>
      <c r="D2872" s="4" t="s">
        <v>3</v>
      </c>
      <c r="E2872" s="5">
        <v>8</v>
      </c>
      <c r="F2872" s="5">
        <v>8</v>
      </c>
      <c r="G2872" s="8">
        <v>25</v>
      </c>
      <c r="H2872" s="13">
        <v>0.403225</v>
      </c>
    </row>
    <row r="2873" spans="1:8" x14ac:dyDescent="0.3">
      <c r="A2873" s="4">
        <v>20160712</v>
      </c>
      <c r="B2873" s="4">
        <v>2016</v>
      </c>
      <c r="C2873" s="4" t="s">
        <v>25</v>
      </c>
      <c r="D2873" s="4" t="s">
        <v>3</v>
      </c>
      <c r="E2873" s="5">
        <v>7</v>
      </c>
      <c r="F2873" s="5">
        <v>7</v>
      </c>
      <c r="G2873" s="8">
        <v>26</v>
      </c>
      <c r="H2873" s="13">
        <v>0.419354</v>
      </c>
    </row>
    <row r="2874" spans="1:8" x14ac:dyDescent="0.3">
      <c r="A2874" s="4">
        <v>20160712</v>
      </c>
      <c r="B2874" s="4">
        <v>2016</v>
      </c>
      <c r="C2874" s="4" t="s">
        <v>25</v>
      </c>
      <c r="D2874" s="4" t="s">
        <v>3</v>
      </c>
      <c r="E2874" s="5">
        <v>7</v>
      </c>
      <c r="F2874" s="5">
        <v>7</v>
      </c>
      <c r="G2874" s="8">
        <v>27</v>
      </c>
      <c r="H2874" s="13">
        <v>0.43548300000000001</v>
      </c>
    </row>
    <row r="2875" spans="1:8" x14ac:dyDescent="0.3">
      <c r="A2875" s="4">
        <v>20160712</v>
      </c>
      <c r="B2875" s="4">
        <v>2016</v>
      </c>
      <c r="C2875" s="4" t="s">
        <v>25</v>
      </c>
      <c r="D2875" s="4" t="s">
        <v>3</v>
      </c>
      <c r="E2875" s="5">
        <v>7</v>
      </c>
      <c r="F2875" s="5">
        <v>7</v>
      </c>
      <c r="G2875" s="8">
        <v>27</v>
      </c>
      <c r="H2875" s="13">
        <v>0.43548300000000001</v>
      </c>
    </row>
    <row r="2876" spans="1:8" x14ac:dyDescent="0.3">
      <c r="A2876" s="4">
        <v>20160712</v>
      </c>
      <c r="B2876" s="4">
        <v>2016</v>
      </c>
      <c r="C2876" s="4" t="s">
        <v>25</v>
      </c>
      <c r="D2876" s="4" t="s">
        <v>3</v>
      </c>
      <c r="E2876" s="5">
        <v>8</v>
      </c>
      <c r="F2876" s="5">
        <v>8</v>
      </c>
      <c r="G2876" s="8">
        <v>27</v>
      </c>
      <c r="H2876" s="13">
        <v>0.43548300000000001</v>
      </c>
    </row>
    <row r="2877" spans="1:8" x14ac:dyDescent="0.3">
      <c r="A2877" s="4">
        <v>20160712</v>
      </c>
      <c r="B2877" s="4">
        <v>2016</v>
      </c>
      <c r="C2877" s="4" t="s">
        <v>25</v>
      </c>
      <c r="D2877" s="4" t="s">
        <v>3</v>
      </c>
      <c r="E2877" s="5">
        <v>8</v>
      </c>
      <c r="F2877" s="5">
        <v>8</v>
      </c>
      <c r="G2877" s="8">
        <v>27</v>
      </c>
      <c r="H2877" s="13">
        <v>0.43548300000000001</v>
      </c>
    </row>
    <row r="2878" spans="1:8" x14ac:dyDescent="0.3">
      <c r="A2878" s="4">
        <v>20160712</v>
      </c>
      <c r="B2878" s="4">
        <v>2016</v>
      </c>
      <c r="C2878" s="4" t="s">
        <v>25</v>
      </c>
      <c r="D2878" s="4" t="s">
        <v>3</v>
      </c>
      <c r="E2878" s="5">
        <v>7.5</v>
      </c>
      <c r="F2878" s="5">
        <v>8</v>
      </c>
      <c r="G2878" s="8">
        <v>27</v>
      </c>
      <c r="H2878" s="13">
        <v>0.43548300000000001</v>
      </c>
    </row>
    <row r="2879" spans="1:8" x14ac:dyDescent="0.3">
      <c r="A2879" s="4">
        <v>20160712</v>
      </c>
      <c r="B2879" s="4">
        <v>2016</v>
      </c>
      <c r="C2879" s="4" t="s">
        <v>25</v>
      </c>
      <c r="D2879" s="4" t="s">
        <v>3</v>
      </c>
      <c r="E2879" s="5">
        <v>8</v>
      </c>
      <c r="F2879" s="5">
        <v>8</v>
      </c>
      <c r="G2879" s="8">
        <v>28</v>
      </c>
      <c r="H2879" s="13">
        <v>0.45161200000000001</v>
      </c>
    </row>
    <row r="2880" spans="1:8" x14ac:dyDescent="0.3">
      <c r="A2880" s="4">
        <v>20160712</v>
      </c>
      <c r="B2880" s="4">
        <v>2016</v>
      </c>
      <c r="C2880" s="4" t="s">
        <v>25</v>
      </c>
      <c r="D2880" s="4" t="s">
        <v>3</v>
      </c>
      <c r="E2880" s="5">
        <v>8</v>
      </c>
      <c r="F2880" s="5">
        <v>8</v>
      </c>
      <c r="G2880" s="8">
        <v>28</v>
      </c>
      <c r="H2880" s="13">
        <v>0.45161200000000001</v>
      </c>
    </row>
    <row r="2881" spans="1:8" x14ac:dyDescent="0.3">
      <c r="A2881" s="4">
        <v>20160712</v>
      </c>
      <c r="B2881" s="4">
        <v>2016</v>
      </c>
      <c r="C2881" s="4" t="s">
        <v>25</v>
      </c>
      <c r="D2881" s="4" t="s">
        <v>3</v>
      </c>
      <c r="E2881" s="5">
        <v>8</v>
      </c>
      <c r="F2881" s="5">
        <v>8</v>
      </c>
      <c r="G2881" s="8">
        <v>30</v>
      </c>
      <c r="H2881" s="13">
        <v>0.48387000000000002</v>
      </c>
    </row>
    <row r="2882" spans="1:8" x14ac:dyDescent="0.3">
      <c r="A2882" s="4">
        <v>20160712</v>
      </c>
      <c r="B2882" s="4">
        <v>2016</v>
      </c>
      <c r="C2882" s="4" t="s">
        <v>25</v>
      </c>
      <c r="D2882" s="4" t="s">
        <v>3</v>
      </c>
      <c r="E2882" s="5">
        <v>8</v>
      </c>
      <c r="F2882" s="5">
        <v>8</v>
      </c>
      <c r="G2882" s="8">
        <v>30</v>
      </c>
      <c r="H2882" s="13">
        <v>0.48387000000000002</v>
      </c>
    </row>
    <row r="2883" spans="1:8" x14ac:dyDescent="0.3">
      <c r="A2883" s="4">
        <v>20160712</v>
      </c>
      <c r="B2883" s="4">
        <v>2016</v>
      </c>
      <c r="C2883" s="4" t="s">
        <v>25</v>
      </c>
      <c r="D2883" s="4" t="s">
        <v>3</v>
      </c>
      <c r="E2883" s="5">
        <v>8</v>
      </c>
      <c r="F2883" s="5">
        <v>8</v>
      </c>
      <c r="G2883" s="8">
        <v>30</v>
      </c>
      <c r="H2883" s="13">
        <v>0.48387000000000002</v>
      </c>
    </row>
    <row r="2884" spans="1:8" x14ac:dyDescent="0.3">
      <c r="A2884" s="4">
        <v>20160712</v>
      </c>
      <c r="B2884" s="4">
        <v>2016</v>
      </c>
      <c r="C2884" s="4" t="s">
        <v>25</v>
      </c>
      <c r="D2884" s="4" t="s">
        <v>3</v>
      </c>
      <c r="E2884" s="5">
        <v>8</v>
      </c>
      <c r="F2884" s="5">
        <v>8</v>
      </c>
      <c r="G2884" s="8">
        <v>30</v>
      </c>
      <c r="H2884" s="13">
        <v>0.48387000000000002</v>
      </c>
    </row>
    <row r="2885" spans="1:8" x14ac:dyDescent="0.3">
      <c r="A2885" s="4">
        <v>20160712</v>
      </c>
      <c r="B2885" s="4">
        <v>2016</v>
      </c>
      <c r="C2885" s="4" t="s">
        <v>25</v>
      </c>
      <c r="D2885" s="4" t="s">
        <v>3</v>
      </c>
      <c r="E2885" s="5">
        <v>8</v>
      </c>
      <c r="F2885" s="5">
        <v>8</v>
      </c>
      <c r="G2885" s="8">
        <v>31</v>
      </c>
      <c r="H2885" s="13">
        <v>0.49999900000000003</v>
      </c>
    </row>
    <row r="2886" spans="1:8" x14ac:dyDescent="0.3">
      <c r="A2886" s="4">
        <v>20160712</v>
      </c>
      <c r="B2886" s="4">
        <v>2016</v>
      </c>
      <c r="C2886" s="4" t="s">
        <v>25</v>
      </c>
      <c r="D2886" s="4" t="s">
        <v>3</v>
      </c>
      <c r="E2886" s="5">
        <v>9</v>
      </c>
      <c r="F2886" s="5">
        <v>9</v>
      </c>
      <c r="G2886" s="8">
        <v>33</v>
      </c>
      <c r="H2886" s="13">
        <v>0.53225699999999998</v>
      </c>
    </row>
    <row r="2887" spans="1:8" x14ac:dyDescent="0.3">
      <c r="A2887" s="4">
        <v>20160712</v>
      </c>
      <c r="B2887" s="4">
        <v>2016</v>
      </c>
      <c r="C2887" s="4" t="s">
        <v>25</v>
      </c>
      <c r="D2887" s="4" t="s">
        <v>3</v>
      </c>
      <c r="E2887" s="5">
        <v>10</v>
      </c>
      <c r="F2887" s="5">
        <v>10</v>
      </c>
      <c r="G2887" s="8">
        <v>37</v>
      </c>
      <c r="H2887" s="13">
        <v>0.596773</v>
      </c>
    </row>
    <row r="2888" spans="1:8" x14ac:dyDescent="0.3">
      <c r="A2888" s="4">
        <v>20160712</v>
      </c>
      <c r="B2888" s="4">
        <v>2016</v>
      </c>
      <c r="C2888" s="4" t="s">
        <v>3</v>
      </c>
      <c r="D2888" s="4" t="s">
        <v>3</v>
      </c>
      <c r="E2888" s="5">
        <v>11</v>
      </c>
      <c r="F2888" s="5">
        <v>11</v>
      </c>
      <c r="G2888" s="8">
        <v>39</v>
      </c>
      <c r="H2888" s="13">
        <v>0.62903100000000001</v>
      </c>
    </row>
    <row r="2889" spans="1:8" x14ac:dyDescent="0.3">
      <c r="A2889" s="4">
        <v>20160712</v>
      </c>
      <c r="B2889" s="4">
        <v>2016</v>
      </c>
      <c r="C2889" s="4" t="s">
        <v>3</v>
      </c>
      <c r="D2889" s="4" t="s">
        <v>3</v>
      </c>
      <c r="E2889" s="5">
        <v>15</v>
      </c>
      <c r="F2889" s="5">
        <v>15</v>
      </c>
      <c r="G2889" s="8">
        <v>54</v>
      </c>
      <c r="H2889" s="13">
        <v>0.87096600000000002</v>
      </c>
    </row>
    <row r="2890" spans="1:8" x14ac:dyDescent="0.3">
      <c r="A2890" s="4">
        <v>20160712</v>
      </c>
      <c r="B2890" s="4">
        <v>2016</v>
      </c>
      <c r="C2890" s="4" t="s">
        <v>3</v>
      </c>
      <c r="D2890" s="4" t="s">
        <v>3</v>
      </c>
      <c r="E2890" s="5">
        <v>16</v>
      </c>
      <c r="F2890" s="5">
        <v>16</v>
      </c>
      <c r="G2890" s="8">
        <v>54</v>
      </c>
      <c r="H2890" s="13">
        <v>0.87096600000000002</v>
      </c>
    </row>
    <row r="2891" spans="1:8" x14ac:dyDescent="0.3">
      <c r="A2891" s="4">
        <v>20160712</v>
      </c>
      <c r="B2891" s="4">
        <v>2016</v>
      </c>
      <c r="C2891" s="4" t="s">
        <v>3</v>
      </c>
      <c r="D2891" s="4" t="s">
        <v>3</v>
      </c>
      <c r="E2891" s="5">
        <v>16</v>
      </c>
      <c r="F2891" s="5">
        <v>16</v>
      </c>
      <c r="G2891" s="8">
        <v>55</v>
      </c>
      <c r="H2891" s="13">
        <v>0.88709500000000008</v>
      </c>
    </row>
    <row r="2892" spans="1:8" x14ac:dyDescent="0.3">
      <c r="A2892" s="4">
        <v>20160712</v>
      </c>
      <c r="B2892" s="4">
        <v>2016</v>
      </c>
      <c r="C2892" s="4" t="s">
        <v>3</v>
      </c>
      <c r="D2892" s="4" t="s">
        <v>3</v>
      </c>
      <c r="E2892" s="5">
        <v>15</v>
      </c>
      <c r="F2892" s="5">
        <v>15</v>
      </c>
      <c r="G2892" s="8">
        <v>56</v>
      </c>
      <c r="H2892" s="13">
        <v>0.90322400000000003</v>
      </c>
    </row>
    <row r="2893" spans="1:8" x14ac:dyDescent="0.3">
      <c r="A2893" s="4">
        <v>20160712</v>
      </c>
      <c r="B2893" s="4">
        <v>2016</v>
      </c>
      <c r="C2893" s="4" t="s">
        <v>3</v>
      </c>
      <c r="D2893" s="4" t="s">
        <v>3</v>
      </c>
      <c r="E2893" s="5">
        <v>16</v>
      </c>
      <c r="F2893" s="5">
        <v>16</v>
      </c>
      <c r="G2893" s="8">
        <v>56</v>
      </c>
      <c r="H2893" s="13">
        <v>0.90322400000000003</v>
      </c>
    </row>
    <row r="2894" spans="1:8" x14ac:dyDescent="0.3">
      <c r="A2894" s="4">
        <v>20160712</v>
      </c>
      <c r="B2894" s="4">
        <v>2016</v>
      </c>
      <c r="C2894" s="4" t="s">
        <v>3</v>
      </c>
      <c r="D2894" s="4" t="s">
        <v>3</v>
      </c>
      <c r="E2894" s="5">
        <v>15</v>
      </c>
      <c r="F2894" s="5">
        <v>15</v>
      </c>
      <c r="G2894" s="8">
        <v>57</v>
      </c>
      <c r="H2894" s="13">
        <v>0.91935300000000009</v>
      </c>
    </row>
    <row r="2895" spans="1:8" x14ac:dyDescent="0.3">
      <c r="A2895" s="4">
        <v>20160712</v>
      </c>
      <c r="B2895" s="4">
        <v>2016</v>
      </c>
      <c r="C2895" s="4" t="s">
        <v>3</v>
      </c>
      <c r="D2895" s="4" t="s">
        <v>3</v>
      </c>
      <c r="E2895" s="5">
        <v>15.5</v>
      </c>
      <c r="F2895" s="5">
        <v>16</v>
      </c>
      <c r="G2895" s="8">
        <v>57</v>
      </c>
      <c r="H2895" s="13">
        <v>0.91935300000000009</v>
      </c>
    </row>
    <row r="2896" spans="1:8" x14ac:dyDescent="0.3">
      <c r="A2896" s="4">
        <v>20160712</v>
      </c>
      <c r="B2896" s="4">
        <v>2016</v>
      </c>
      <c r="C2896" s="4" t="s">
        <v>3</v>
      </c>
      <c r="D2896" s="4" t="s">
        <v>3</v>
      </c>
      <c r="E2896" s="5">
        <v>17</v>
      </c>
      <c r="F2896" s="5">
        <v>17</v>
      </c>
      <c r="G2896" s="8">
        <v>57</v>
      </c>
      <c r="H2896" s="13">
        <v>0.91935300000000009</v>
      </c>
    </row>
    <row r="2897" spans="1:8" x14ac:dyDescent="0.3">
      <c r="A2897" s="4">
        <v>20160712</v>
      </c>
      <c r="B2897" s="4">
        <v>2016</v>
      </c>
      <c r="C2897" s="4" t="s">
        <v>3</v>
      </c>
      <c r="D2897" s="4" t="s">
        <v>3</v>
      </c>
      <c r="E2897" s="5">
        <v>15.5</v>
      </c>
      <c r="F2897" s="5">
        <v>16</v>
      </c>
      <c r="G2897" s="8">
        <v>60</v>
      </c>
      <c r="H2897" s="13">
        <v>0.96774000000000004</v>
      </c>
    </row>
    <row r="2898" spans="1:8" x14ac:dyDescent="0.3">
      <c r="A2898" s="4">
        <v>20160712</v>
      </c>
      <c r="B2898" s="4">
        <v>2016</v>
      </c>
      <c r="C2898" s="4" t="s">
        <v>3</v>
      </c>
      <c r="D2898" s="4" t="s">
        <v>3</v>
      </c>
      <c r="E2898" s="5">
        <v>16</v>
      </c>
      <c r="F2898" s="5">
        <v>16</v>
      </c>
      <c r="G2898" s="8">
        <v>61</v>
      </c>
      <c r="H2898" s="13">
        <v>0.9838690000000001</v>
      </c>
    </row>
    <row r="2899" spans="1:8" x14ac:dyDescent="0.3">
      <c r="A2899" s="4">
        <v>20160712</v>
      </c>
      <c r="B2899" s="4">
        <v>2016</v>
      </c>
      <c r="C2899" s="4" t="s">
        <v>3</v>
      </c>
      <c r="D2899" s="4" t="s">
        <v>3</v>
      </c>
      <c r="E2899" s="5">
        <v>16</v>
      </c>
      <c r="F2899" s="5">
        <v>16</v>
      </c>
      <c r="G2899" s="8">
        <v>62</v>
      </c>
      <c r="H2899" s="13">
        <v>0.99999800000000005</v>
      </c>
    </row>
    <row r="2900" spans="1:8" x14ac:dyDescent="0.3">
      <c r="A2900" s="4">
        <v>20160712</v>
      </c>
      <c r="B2900" s="4">
        <v>2016</v>
      </c>
      <c r="C2900" s="4" t="s">
        <v>3</v>
      </c>
      <c r="D2900" s="4" t="s">
        <v>3</v>
      </c>
      <c r="E2900" s="5">
        <v>16.5</v>
      </c>
      <c r="F2900" s="5">
        <v>17</v>
      </c>
      <c r="G2900" s="8">
        <v>62</v>
      </c>
      <c r="H2900" s="13">
        <v>0.99999800000000005</v>
      </c>
    </row>
    <row r="2901" spans="1:8" x14ac:dyDescent="0.3">
      <c r="A2901" s="4">
        <v>20160712</v>
      </c>
      <c r="B2901" s="4">
        <v>2016</v>
      </c>
      <c r="C2901" s="4" t="s">
        <v>3</v>
      </c>
      <c r="D2901" s="4" t="s">
        <v>3</v>
      </c>
      <c r="E2901" s="5">
        <v>17</v>
      </c>
      <c r="F2901" s="5">
        <v>17</v>
      </c>
      <c r="G2901" s="8">
        <v>63</v>
      </c>
      <c r="H2901" s="13">
        <v>1.016127</v>
      </c>
    </row>
    <row r="2902" spans="1:8" x14ac:dyDescent="0.3">
      <c r="A2902" s="4">
        <v>20160712</v>
      </c>
      <c r="B2902" s="4">
        <v>2016</v>
      </c>
      <c r="C2902" s="4" t="s">
        <v>3</v>
      </c>
      <c r="D2902" s="4" t="s">
        <v>3</v>
      </c>
      <c r="E2902" s="5">
        <v>16</v>
      </c>
      <c r="F2902" s="5">
        <v>16</v>
      </c>
      <c r="G2902" s="8">
        <v>64</v>
      </c>
      <c r="H2902" s="13">
        <v>1.0322560000000001</v>
      </c>
    </row>
    <row r="2903" spans="1:8" x14ac:dyDescent="0.3">
      <c r="A2903" s="4">
        <v>20160712</v>
      </c>
      <c r="B2903" s="4">
        <v>2016</v>
      </c>
      <c r="C2903" s="4" t="s">
        <v>3</v>
      </c>
      <c r="D2903" s="4" t="s">
        <v>3</v>
      </c>
      <c r="E2903" s="5">
        <v>16</v>
      </c>
      <c r="F2903" s="5">
        <v>16</v>
      </c>
      <c r="G2903" s="8">
        <v>65</v>
      </c>
      <c r="H2903" s="13">
        <v>1.0483850000000001</v>
      </c>
    </row>
    <row r="2904" spans="1:8" x14ac:dyDescent="0.3">
      <c r="A2904" s="4">
        <v>20160712</v>
      </c>
      <c r="B2904" s="4">
        <v>2016</v>
      </c>
      <c r="C2904" s="4" t="s">
        <v>3</v>
      </c>
      <c r="D2904" s="4" t="s">
        <v>3</v>
      </c>
      <c r="E2904" s="5">
        <v>16</v>
      </c>
      <c r="F2904" s="5">
        <v>16</v>
      </c>
      <c r="G2904" s="8">
        <v>66</v>
      </c>
      <c r="H2904" s="13">
        <v>1.064514</v>
      </c>
    </row>
    <row r="2905" spans="1:8" x14ac:dyDescent="0.3">
      <c r="A2905" s="4">
        <v>20160712</v>
      </c>
      <c r="B2905" s="4">
        <v>2016</v>
      </c>
      <c r="C2905" s="4" t="s">
        <v>3</v>
      </c>
      <c r="D2905" s="4" t="s">
        <v>3</v>
      </c>
      <c r="E2905" s="5">
        <v>17</v>
      </c>
      <c r="F2905" s="5">
        <v>17</v>
      </c>
      <c r="G2905" s="8">
        <v>66</v>
      </c>
      <c r="H2905" s="13">
        <v>1.064514</v>
      </c>
    </row>
    <row r="2906" spans="1:8" x14ac:dyDescent="0.3">
      <c r="A2906" s="4">
        <v>20160712</v>
      </c>
      <c r="B2906" s="4">
        <v>2016</v>
      </c>
      <c r="C2906" s="4" t="s">
        <v>3</v>
      </c>
      <c r="D2906" s="4" t="s">
        <v>3</v>
      </c>
      <c r="E2906" s="5">
        <v>16</v>
      </c>
      <c r="F2906" s="5">
        <v>16</v>
      </c>
      <c r="G2906" s="8">
        <v>67</v>
      </c>
      <c r="H2906" s="13">
        <v>1.080643</v>
      </c>
    </row>
    <row r="2907" spans="1:8" x14ac:dyDescent="0.3">
      <c r="A2907" s="4">
        <v>20160712</v>
      </c>
      <c r="B2907" s="4">
        <v>2016</v>
      </c>
      <c r="C2907" s="4" t="s">
        <v>3</v>
      </c>
      <c r="D2907" s="4" t="s">
        <v>3</v>
      </c>
      <c r="E2907" s="5">
        <v>17</v>
      </c>
      <c r="F2907" s="5">
        <v>17</v>
      </c>
      <c r="G2907" s="8">
        <v>67</v>
      </c>
      <c r="H2907" s="13">
        <v>1.080643</v>
      </c>
    </row>
    <row r="2908" spans="1:8" x14ac:dyDescent="0.3">
      <c r="A2908" s="4">
        <v>20160712</v>
      </c>
      <c r="B2908" s="4">
        <v>2016</v>
      </c>
      <c r="C2908" s="4" t="s">
        <v>3</v>
      </c>
      <c r="D2908" s="4" t="s">
        <v>3</v>
      </c>
      <c r="E2908" s="5">
        <v>17</v>
      </c>
      <c r="F2908" s="5">
        <v>17</v>
      </c>
      <c r="G2908" s="8">
        <v>67</v>
      </c>
      <c r="H2908" s="13">
        <v>1.080643</v>
      </c>
    </row>
    <row r="2909" spans="1:8" x14ac:dyDescent="0.3">
      <c r="A2909" s="4">
        <v>20160712</v>
      </c>
      <c r="B2909" s="4">
        <v>2016</v>
      </c>
      <c r="C2909" s="4" t="s">
        <v>3</v>
      </c>
      <c r="D2909" s="4" t="s">
        <v>3</v>
      </c>
      <c r="E2909" s="5">
        <v>18</v>
      </c>
      <c r="F2909" s="5">
        <v>18</v>
      </c>
      <c r="G2909" s="8">
        <v>67</v>
      </c>
      <c r="H2909" s="13">
        <v>1.080643</v>
      </c>
    </row>
    <row r="2910" spans="1:8" x14ac:dyDescent="0.3">
      <c r="A2910" s="4">
        <v>20160712</v>
      </c>
      <c r="B2910" s="4">
        <v>2016</v>
      </c>
      <c r="C2910" s="4" t="s">
        <v>3</v>
      </c>
      <c r="D2910" s="4" t="s">
        <v>3</v>
      </c>
      <c r="E2910" s="5">
        <v>18</v>
      </c>
      <c r="F2910" s="5">
        <v>18</v>
      </c>
      <c r="G2910" s="8">
        <v>68</v>
      </c>
      <c r="H2910" s="13">
        <v>1.0967720000000001</v>
      </c>
    </row>
    <row r="2911" spans="1:8" x14ac:dyDescent="0.3">
      <c r="A2911" s="4">
        <v>20160712</v>
      </c>
      <c r="B2911" s="4">
        <v>2016</v>
      </c>
      <c r="C2911" s="4" t="s">
        <v>3</v>
      </c>
      <c r="D2911" s="4" t="s">
        <v>3</v>
      </c>
      <c r="E2911" s="5">
        <v>18</v>
      </c>
      <c r="F2911" s="5">
        <v>18</v>
      </c>
      <c r="G2911" s="8">
        <v>68</v>
      </c>
      <c r="H2911" s="13">
        <v>1.0967720000000001</v>
      </c>
    </row>
    <row r="2912" spans="1:8" x14ac:dyDescent="0.3">
      <c r="A2912" s="4">
        <v>20160712</v>
      </c>
      <c r="B2912" s="4">
        <v>2016</v>
      </c>
      <c r="C2912" s="4" t="s">
        <v>3</v>
      </c>
      <c r="D2912" s="4" t="s">
        <v>3</v>
      </c>
      <c r="E2912" s="5">
        <v>17</v>
      </c>
      <c r="F2912" s="5">
        <v>17</v>
      </c>
      <c r="G2912" s="8">
        <v>69</v>
      </c>
      <c r="H2912" s="13">
        <v>1.1129010000000001</v>
      </c>
    </row>
    <row r="2913" spans="1:8" x14ac:dyDescent="0.3">
      <c r="A2913" s="4">
        <v>20160712</v>
      </c>
      <c r="B2913" s="4">
        <v>2016</v>
      </c>
      <c r="C2913" s="4" t="s">
        <v>3</v>
      </c>
      <c r="D2913" s="4" t="s">
        <v>3</v>
      </c>
      <c r="E2913" s="5">
        <v>17</v>
      </c>
      <c r="F2913" s="5">
        <v>17</v>
      </c>
      <c r="G2913" s="8">
        <v>69</v>
      </c>
      <c r="H2913" s="13">
        <v>1.1129010000000001</v>
      </c>
    </row>
    <row r="2914" spans="1:8" x14ac:dyDescent="0.3">
      <c r="A2914" s="4">
        <v>20160712</v>
      </c>
      <c r="B2914" s="4">
        <v>2016</v>
      </c>
      <c r="C2914" s="4" t="s">
        <v>3</v>
      </c>
      <c r="D2914" s="4" t="s">
        <v>3</v>
      </c>
      <c r="E2914" s="5">
        <v>17</v>
      </c>
      <c r="F2914" s="5">
        <v>17</v>
      </c>
      <c r="G2914" s="8">
        <v>69</v>
      </c>
      <c r="H2914" s="13">
        <v>1.1129010000000001</v>
      </c>
    </row>
    <row r="2915" spans="1:8" x14ac:dyDescent="0.3">
      <c r="A2915" s="4">
        <v>20160712</v>
      </c>
      <c r="B2915" s="4">
        <v>2016</v>
      </c>
      <c r="C2915" s="4" t="s">
        <v>3</v>
      </c>
      <c r="D2915" s="4" t="s">
        <v>3</v>
      </c>
      <c r="E2915" s="5">
        <v>18</v>
      </c>
      <c r="F2915" s="5">
        <v>18</v>
      </c>
      <c r="G2915" s="8">
        <v>69</v>
      </c>
      <c r="H2915" s="13">
        <v>1.1129010000000001</v>
      </c>
    </row>
    <row r="2916" spans="1:8" x14ac:dyDescent="0.3">
      <c r="A2916" s="4">
        <v>20160712</v>
      </c>
      <c r="B2916" s="4">
        <v>2016</v>
      </c>
      <c r="C2916" s="4" t="s">
        <v>3</v>
      </c>
      <c r="D2916" s="4" t="s">
        <v>3</v>
      </c>
      <c r="E2916" s="5">
        <v>17</v>
      </c>
      <c r="F2916" s="5">
        <v>17</v>
      </c>
      <c r="G2916" s="8">
        <v>71</v>
      </c>
      <c r="H2916" s="13">
        <v>1.145159</v>
      </c>
    </row>
    <row r="2917" spans="1:8" x14ac:dyDescent="0.3">
      <c r="A2917" s="4">
        <v>20160712</v>
      </c>
      <c r="B2917" s="4">
        <v>2016</v>
      </c>
      <c r="C2917" s="4" t="s">
        <v>3</v>
      </c>
      <c r="D2917" s="4" t="s">
        <v>3</v>
      </c>
      <c r="E2917" s="5">
        <v>16</v>
      </c>
      <c r="F2917" s="5">
        <v>16</v>
      </c>
      <c r="G2917" s="8">
        <v>72</v>
      </c>
      <c r="H2917" s="13">
        <v>1.1612880000000001</v>
      </c>
    </row>
    <row r="2918" spans="1:8" x14ac:dyDescent="0.3">
      <c r="A2918" s="4">
        <v>20160712</v>
      </c>
      <c r="B2918" s="4">
        <v>2016</v>
      </c>
      <c r="C2918" s="4" t="s">
        <v>3</v>
      </c>
      <c r="D2918" s="4" t="s">
        <v>3</v>
      </c>
      <c r="E2918" s="5">
        <v>18</v>
      </c>
      <c r="F2918" s="5">
        <v>18</v>
      </c>
      <c r="G2918" s="8">
        <v>72</v>
      </c>
      <c r="H2918" s="13">
        <v>1.1612880000000001</v>
      </c>
    </row>
    <row r="2919" spans="1:8" x14ac:dyDescent="0.3">
      <c r="A2919" s="4">
        <v>20160712</v>
      </c>
      <c r="B2919" s="4">
        <v>2016</v>
      </c>
      <c r="C2919" s="4" t="s">
        <v>3</v>
      </c>
      <c r="D2919" s="4" t="s">
        <v>3</v>
      </c>
      <c r="E2919" s="5" t="s">
        <v>43</v>
      </c>
      <c r="F2919" s="5">
        <v>19</v>
      </c>
      <c r="G2919" s="8">
        <v>72</v>
      </c>
      <c r="H2919" s="13">
        <v>1.1612880000000001</v>
      </c>
    </row>
    <row r="2920" spans="1:8" x14ac:dyDescent="0.3">
      <c r="A2920" s="4">
        <v>20160712</v>
      </c>
      <c r="B2920" s="4">
        <v>2016</v>
      </c>
      <c r="C2920" s="4" t="s">
        <v>3</v>
      </c>
      <c r="D2920" s="4" t="s">
        <v>3</v>
      </c>
      <c r="E2920" s="5">
        <v>18</v>
      </c>
      <c r="F2920" s="5">
        <v>18</v>
      </c>
      <c r="G2920" s="8">
        <v>73</v>
      </c>
      <c r="H2920" s="13">
        <v>1.1774170000000002</v>
      </c>
    </row>
    <row r="2921" spans="1:8" x14ac:dyDescent="0.3">
      <c r="A2921" s="4">
        <v>20160712</v>
      </c>
      <c r="B2921" s="4">
        <v>2016</v>
      </c>
      <c r="C2921" s="4" t="s">
        <v>3</v>
      </c>
      <c r="D2921" s="4" t="s">
        <v>3</v>
      </c>
      <c r="E2921" s="5">
        <v>17</v>
      </c>
      <c r="F2921" s="5">
        <v>17</v>
      </c>
      <c r="G2921" s="8">
        <v>74</v>
      </c>
      <c r="H2921" s="13">
        <v>1.193546</v>
      </c>
    </row>
    <row r="2922" spans="1:8" x14ac:dyDescent="0.3">
      <c r="A2922" s="4">
        <v>20160712</v>
      </c>
      <c r="B2922" s="4">
        <v>2016</v>
      </c>
      <c r="C2922" s="4" t="s">
        <v>3</v>
      </c>
      <c r="D2922" s="4" t="s">
        <v>3</v>
      </c>
      <c r="E2922" s="5">
        <v>17</v>
      </c>
      <c r="F2922" s="5">
        <v>17</v>
      </c>
      <c r="G2922" s="8">
        <v>75</v>
      </c>
      <c r="H2922" s="13">
        <v>1.2096750000000001</v>
      </c>
    </row>
    <row r="2923" spans="1:8" x14ac:dyDescent="0.3">
      <c r="A2923" s="4">
        <v>20160712</v>
      </c>
      <c r="B2923" s="4">
        <v>2016</v>
      </c>
      <c r="C2923" s="4" t="s">
        <v>3</v>
      </c>
      <c r="D2923" s="4" t="s">
        <v>3</v>
      </c>
      <c r="E2923" s="5">
        <v>18</v>
      </c>
      <c r="F2923" s="5">
        <v>18</v>
      </c>
      <c r="G2923" s="8">
        <v>75</v>
      </c>
      <c r="H2923" s="13">
        <v>1.2096750000000001</v>
      </c>
    </row>
    <row r="2924" spans="1:8" x14ac:dyDescent="0.3">
      <c r="A2924" s="4">
        <v>20160712</v>
      </c>
      <c r="B2924" s="4">
        <v>2016</v>
      </c>
      <c r="C2924" s="4" t="s">
        <v>3</v>
      </c>
      <c r="D2924" s="4" t="s">
        <v>3</v>
      </c>
      <c r="E2924" s="5">
        <v>17.5</v>
      </c>
      <c r="F2924" s="5">
        <v>18</v>
      </c>
      <c r="G2924" s="8">
        <v>76</v>
      </c>
      <c r="H2924" s="13">
        <v>1.2258040000000001</v>
      </c>
    </row>
    <row r="2925" spans="1:8" x14ac:dyDescent="0.3">
      <c r="A2925" s="4">
        <v>20160712</v>
      </c>
      <c r="B2925" s="4">
        <v>2016</v>
      </c>
      <c r="C2925" s="4" t="s">
        <v>3</v>
      </c>
      <c r="D2925" s="4" t="s">
        <v>3</v>
      </c>
      <c r="E2925" s="5">
        <v>18</v>
      </c>
      <c r="F2925" s="5">
        <v>18</v>
      </c>
      <c r="G2925" s="8">
        <v>76</v>
      </c>
      <c r="H2925" s="13">
        <v>1.2258040000000001</v>
      </c>
    </row>
    <row r="2926" spans="1:8" x14ac:dyDescent="0.3">
      <c r="A2926" s="4">
        <v>20160712</v>
      </c>
      <c r="B2926" s="4">
        <v>2016</v>
      </c>
      <c r="C2926" s="4" t="s">
        <v>3</v>
      </c>
      <c r="D2926" s="4" t="s">
        <v>3</v>
      </c>
      <c r="E2926" s="5">
        <v>17</v>
      </c>
      <c r="F2926" s="5">
        <v>17</v>
      </c>
      <c r="G2926" s="8">
        <v>77</v>
      </c>
      <c r="H2926" s="13">
        <v>1.2419330000000002</v>
      </c>
    </row>
    <row r="2927" spans="1:8" x14ac:dyDescent="0.3">
      <c r="A2927" s="4">
        <v>20160712</v>
      </c>
      <c r="B2927" s="4">
        <v>2016</v>
      </c>
      <c r="C2927" s="4" t="s">
        <v>3</v>
      </c>
      <c r="D2927" s="4" t="s">
        <v>3</v>
      </c>
      <c r="E2927" s="5">
        <v>18.5</v>
      </c>
      <c r="F2927" s="5">
        <v>19</v>
      </c>
      <c r="G2927" s="8">
        <v>78</v>
      </c>
      <c r="H2927" s="13">
        <v>1.258062</v>
      </c>
    </row>
    <row r="2928" spans="1:8" x14ac:dyDescent="0.3">
      <c r="A2928" s="4">
        <v>20160712</v>
      </c>
      <c r="B2928" s="4">
        <v>2016</v>
      </c>
      <c r="C2928" s="4" t="s">
        <v>3</v>
      </c>
      <c r="D2928" s="4" t="s">
        <v>3</v>
      </c>
      <c r="E2928" s="5">
        <v>18</v>
      </c>
      <c r="F2928" s="5">
        <v>18</v>
      </c>
      <c r="G2928" s="8">
        <v>79</v>
      </c>
      <c r="H2928" s="13">
        <v>1.2741910000000001</v>
      </c>
    </row>
    <row r="2929" spans="1:8" x14ac:dyDescent="0.3">
      <c r="A2929" s="4">
        <v>20160712</v>
      </c>
      <c r="B2929" s="4">
        <v>2016</v>
      </c>
      <c r="C2929" s="4" t="s">
        <v>3</v>
      </c>
      <c r="D2929" s="4" t="s">
        <v>3</v>
      </c>
      <c r="E2929" s="5">
        <v>18</v>
      </c>
      <c r="F2929" s="5">
        <v>18</v>
      </c>
      <c r="G2929" s="8">
        <v>79</v>
      </c>
      <c r="H2929" s="13">
        <v>1.2741910000000001</v>
      </c>
    </row>
    <row r="2930" spans="1:8" x14ac:dyDescent="0.3">
      <c r="A2930" s="4">
        <v>20160712</v>
      </c>
      <c r="B2930" s="4">
        <v>2016</v>
      </c>
      <c r="C2930" s="4" t="s">
        <v>3</v>
      </c>
      <c r="D2930" s="4" t="s">
        <v>3</v>
      </c>
      <c r="E2930" s="5">
        <v>18.5</v>
      </c>
      <c r="F2930" s="5">
        <v>19</v>
      </c>
      <c r="G2930" s="8">
        <v>79</v>
      </c>
      <c r="H2930" s="13">
        <v>1.2741910000000001</v>
      </c>
    </row>
    <row r="2931" spans="1:8" x14ac:dyDescent="0.3">
      <c r="A2931" s="4">
        <v>20160712</v>
      </c>
      <c r="B2931" s="4">
        <v>2016</v>
      </c>
      <c r="C2931" s="4" t="s">
        <v>3</v>
      </c>
      <c r="D2931" s="4" t="s">
        <v>3</v>
      </c>
      <c r="E2931" s="5">
        <v>17.5</v>
      </c>
      <c r="F2931" s="5">
        <v>18</v>
      </c>
      <c r="G2931" s="8">
        <v>80</v>
      </c>
      <c r="H2931" s="13">
        <v>1.2903200000000001</v>
      </c>
    </row>
    <row r="2932" spans="1:8" x14ac:dyDescent="0.3">
      <c r="A2932" s="4">
        <v>20160712</v>
      </c>
      <c r="B2932" s="4">
        <v>2016</v>
      </c>
      <c r="C2932" s="4" t="s">
        <v>3</v>
      </c>
      <c r="D2932" s="4" t="s">
        <v>3</v>
      </c>
      <c r="E2932" s="5">
        <v>18.5</v>
      </c>
      <c r="F2932" s="5">
        <v>19</v>
      </c>
      <c r="G2932" s="8">
        <v>80</v>
      </c>
      <c r="H2932" s="13">
        <v>1.2903200000000001</v>
      </c>
    </row>
    <row r="2933" spans="1:8" x14ac:dyDescent="0.3">
      <c r="A2933" s="4">
        <v>20160712</v>
      </c>
      <c r="B2933" s="4">
        <v>2016</v>
      </c>
      <c r="C2933" s="4" t="s">
        <v>3</v>
      </c>
      <c r="D2933" s="4" t="s">
        <v>3</v>
      </c>
      <c r="E2933" s="5">
        <v>17</v>
      </c>
      <c r="F2933" s="5">
        <v>17</v>
      </c>
      <c r="G2933" s="8">
        <v>81</v>
      </c>
      <c r="H2933" s="13">
        <v>1.306449</v>
      </c>
    </row>
    <row r="2934" spans="1:8" x14ac:dyDescent="0.3">
      <c r="A2934" s="4">
        <v>20160813</v>
      </c>
      <c r="B2934" s="4">
        <v>2016</v>
      </c>
      <c r="C2934" s="4" t="s">
        <v>25</v>
      </c>
      <c r="D2934" s="4" t="s">
        <v>2</v>
      </c>
      <c r="E2934" s="5">
        <v>6</v>
      </c>
      <c r="F2934" s="5">
        <v>6</v>
      </c>
      <c r="G2934" s="8">
        <v>18</v>
      </c>
      <c r="H2934" s="13">
        <v>0.29032200000000002</v>
      </c>
    </row>
    <row r="2935" spans="1:8" x14ac:dyDescent="0.3">
      <c r="A2935" s="4">
        <v>20160813</v>
      </c>
      <c r="B2935" s="4">
        <v>2016</v>
      </c>
      <c r="C2935" s="4" t="s">
        <v>25</v>
      </c>
      <c r="D2935" s="4" t="s">
        <v>2</v>
      </c>
      <c r="E2935" s="5">
        <v>6</v>
      </c>
      <c r="F2935" s="5">
        <v>6</v>
      </c>
      <c r="G2935" s="8">
        <v>18</v>
      </c>
      <c r="H2935" s="13">
        <v>0.29032200000000002</v>
      </c>
    </row>
    <row r="2936" spans="1:8" x14ac:dyDescent="0.3">
      <c r="A2936" s="4">
        <v>20160813</v>
      </c>
      <c r="B2936" s="4">
        <v>2016</v>
      </c>
      <c r="C2936" s="4" t="s">
        <v>25</v>
      </c>
      <c r="D2936" s="4" t="s">
        <v>2</v>
      </c>
      <c r="E2936" s="5">
        <v>6</v>
      </c>
      <c r="F2936" s="5">
        <v>6</v>
      </c>
      <c r="G2936" s="8">
        <v>18</v>
      </c>
      <c r="H2936" s="13">
        <v>0.29032200000000002</v>
      </c>
    </row>
    <row r="2937" spans="1:8" x14ac:dyDescent="0.3">
      <c r="A2937" s="4">
        <v>20160813</v>
      </c>
      <c r="B2937" s="4">
        <v>2016</v>
      </c>
      <c r="C2937" s="4" t="s">
        <v>25</v>
      </c>
      <c r="D2937" s="4" t="s">
        <v>2</v>
      </c>
      <c r="E2937" s="5">
        <v>6</v>
      </c>
      <c r="F2937" s="5">
        <v>6</v>
      </c>
      <c r="G2937" s="8">
        <v>18</v>
      </c>
      <c r="H2937" s="13">
        <v>0.29032200000000002</v>
      </c>
    </row>
    <row r="2938" spans="1:8" x14ac:dyDescent="0.3">
      <c r="A2938" s="4">
        <v>20160813</v>
      </c>
      <c r="B2938" s="4">
        <v>2016</v>
      </c>
      <c r="C2938" s="4" t="s">
        <v>25</v>
      </c>
      <c r="D2938" s="4" t="s">
        <v>2</v>
      </c>
      <c r="E2938" s="5">
        <v>6</v>
      </c>
      <c r="F2938" s="5">
        <v>6</v>
      </c>
      <c r="G2938" s="8">
        <v>18</v>
      </c>
      <c r="H2938" s="13">
        <v>0.29032200000000002</v>
      </c>
    </row>
    <row r="2939" spans="1:8" x14ac:dyDescent="0.3">
      <c r="A2939" s="4">
        <v>20160813</v>
      </c>
      <c r="B2939" s="4">
        <v>2016</v>
      </c>
      <c r="C2939" s="4" t="s">
        <v>25</v>
      </c>
      <c r="D2939" s="4" t="s">
        <v>2</v>
      </c>
      <c r="E2939" s="5">
        <v>6</v>
      </c>
      <c r="F2939" s="5">
        <v>6</v>
      </c>
      <c r="G2939" s="8">
        <v>19</v>
      </c>
      <c r="H2939" s="13">
        <v>0.30645100000000003</v>
      </c>
    </row>
    <row r="2940" spans="1:8" x14ac:dyDescent="0.3">
      <c r="A2940" s="4">
        <v>20160813</v>
      </c>
      <c r="B2940" s="4">
        <v>2016</v>
      </c>
      <c r="C2940" s="4" t="s">
        <v>25</v>
      </c>
      <c r="D2940" s="4" t="s">
        <v>2</v>
      </c>
      <c r="E2940" s="5">
        <v>6</v>
      </c>
      <c r="F2940" s="5">
        <v>6</v>
      </c>
      <c r="G2940" s="8">
        <v>19</v>
      </c>
      <c r="H2940" s="13">
        <v>0.30645100000000003</v>
      </c>
    </row>
    <row r="2941" spans="1:8" x14ac:dyDescent="0.3">
      <c r="A2941" s="4">
        <v>20160813</v>
      </c>
      <c r="B2941" s="4">
        <v>2016</v>
      </c>
      <c r="C2941" s="4" t="s">
        <v>25</v>
      </c>
      <c r="D2941" s="4" t="s">
        <v>2</v>
      </c>
      <c r="E2941" s="5">
        <v>6</v>
      </c>
      <c r="F2941" s="5">
        <v>6</v>
      </c>
      <c r="G2941" s="8">
        <v>20</v>
      </c>
      <c r="H2941" s="13">
        <v>0.32258000000000003</v>
      </c>
    </row>
    <row r="2942" spans="1:8" x14ac:dyDescent="0.3">
      <c r="A2942" s="4">
        <v>20160813</v>
      </c>
      <c r="B2942" s="4">
        <v>2016</v>
      </c>
      <c r="C2942" s="4" t="s">
        <v>25</v>
      </c>
      <c r="D2942" s="4" t="s">
        <v>2</v>
      </c>
      <c r="E2942" s="5">
        <v>6</v>
      </c>
      <c r="F2942" s="5">
        <v>6</v>
      </c>
      <c r="G2942" s="8">
        <v>20</v>
      </c>
      <c r="H2942" s="13">
        <v>0.32258000000000003</v>
      </c>
    </row>
    <row r="2943" spans="1:8" x14ac:dyDescent="0.3">
      <c r="A2943" s="4">
        <v>20160813</v>
      </c>
      <c r="B2943" s="4">
        <v>2016</v>
      </c>
      <c r="C2943" s="4" t="s">
        <v>25</v>
      </c>
      <c r="D2943" s="4" t="s">
        <v>2</v>
      </c>
      <c r="E2943" s="5">
        <v>6</v>
      </c>
      <c r="F2943" s="5">
        <v>6</v>
      </c>
      <c r="G2943" s="8">
        <v>20</v>
      </c>
      <c r="H2943" s="13">
        <v>0.32258000000000003</v>
      </c>
    </row>
    <row r="2944" spans="1:8" x14ac:dyDescent="0.3">
      <c r="A2944" s="4">
        <v>20160813</v>
      </c>
      <c r="B2944" s="4">
        <v>2016</v>
      </c>
      <c r="C2944" s="4" t="s">
        <v>25</v>
      </c>
      <c r="D2944" s="4" t="s">
        <v>2</v>
      </c>
      <c r="E2944" s="5">
        <v>6</v>
      </c>
      <c r="F2944" s="5">
        <v>6</v>
      </c>
      <c r="G2944" s="8">
        <v>20</v>
      </c>
      <c r="H2944" s="13">
        <v>0.32258000000000003</v>
      </c>
    </row>
    <row r="2945" spans="1:8" x14ac:dyDescent="0.3">
      <c r="A2945" s="4">
        <v>20160813</v>
      </c>
      <c r="B2945" s="4">
        <v>2016</v>
      </c>
      <c r="C2945" s="4" t="s">
        <v>25</v>
      </c>
      <c r="D2945" s="4" t="s">
        <v>2</v>
      </c>
      <c r="E2945" s="5">
        <v>6</v>
      </c>
      <c r="F2945" s="5">
        <v>6</v>
      </c>
      <c r="G2945" s="8">
        <v>20</v>
      </c>
      <c r="H2945" s="13">
        <v>0.32258000000000003</v>
      </c>
    </row>
    <row r="2946" spans="1:8" x14ac:dyDescent="0.3">
      <c r="A2946" s="4">
        <v>20160813</v>
      </c>
      <c r="B2946" s="4">
        <v>2016</v>
      </c>
      <c r="C2946" s="4" t="s">
        <v>25</v>
      </c>
      <c r="D2946" s="4" t="s">
        <v>2</v>
      </c>
      <c r="E2946" s="5">
        <v>6.5</v>
      </c>
      <c r="F2946" s="5">
        <v>7</v>
      </c>
      <c r="G2946" s="8">
        <v>21</v>
      </c>
      <c r="H2946" s="13">
        <v>0.33870900000000004</v>
      </c>
    </row>
    <row r="2947" spans="1:8" x14ac:dyDescent="0.3">
      <c r="A2947" s="4">
        <v>20160813</v>
      </c>
      <c r="B2947" s="4">
        <v>2016</v>
      </c>
      <c r="C2947" s="4" t="s">
        <v>25</v>
      </c>
      <c r="D2947" s="4" t="s">
        <v>2</v>
      </c>
      <c r="E2947" s="5">
        <v>6</v>
      </c>
      <c r="F2947" s="5">
        <v>6</v>
      </c>
      <c r="G2947" s="8">
        <v>22</v>
      </c>
      <c r="H2947" s="13">
        <v>0.35483800000000004</v>
      </c>
    </row>
    <row r="2948" spans="1:8" x14ac:dyDescent="0.3">
      <c r="A2948" s="4">
        <v>20160813</v>
      </c>
      <c r="B2948" s="4">
        <v>2016</v>
      </c>
      <c r="C2948" s="4" t="s">
        <v>25</v>
      </c>
      <c r="D2948" s="4" t="s">
        <v>2</v>
      </c>
      <c r="E2948" s="5">
        <v>6.5</v>
      </c>
      <c r="F2948" s="5">
        <v>7</v>
      </c>
      <c r="G2948" s="8">
        <v>22</v>
      </c>
      <c r="H2948" s="13">
        <v>0.35483800000000004</v>
      </c>
    </row>
    <row r="2949" spans="1:8" x14ac:dyDescent="0.3">
      <c r="A2949" s="4">
        <v>20160813</v>
      </c>
      <c r="B2949" s="4">
        <v>2016</v>
      </c>
      <c r="C2949" s="4" t="s">
        <v>25</v>
      </c>
      <c r="D2949" s="4" t="s">
        <v>2</v>
      </c>
      <c r="E2949" s="5">
        <v>7</v>
      </c>
      <c r="F2949" s="5">
        <v>7</v>
      </c>
      <c r="G2949" s="8">
        <v>23</v>
      </c>
      <c r="H2949" s="13">
        <v>0.37096700000000005</v>
      </c>
    </row>
    <row r="2950" spans="1:8" x14ac:dyDescent="0.3">
      <c r="A2950" s="4">
        <v>20160813</v>
      </c>
      <c r="B2950" s="4">
        <v>2016</v>
      </c>
      <c r="C2950" s="4" t="s">
        <v>25</v>
      </c>
      <c r="D2950" s="4" t="s">
        <v>2</v>
      </c>
      <c r="E2950" s="5">
        <v>7</v>
      </c>
      <c r="F2950" s="5">
        <v>7</v>
      </c>
      <c r="G2950" s="8">
        <v>24</v>
      </c>
      <c r="H2950" s="13">
        <v>0.387096</v>
      </c>
    </row>
    <row r="2951" spans="1:8" x14ac:dyDescent="0.3">
      <c r="A2951" s="4">
        <v>20160813</v>
      </c>
      <c r="B2951" s="4">
        <v>2016</v>
      </c>
      <c r="C2951" s="4" t="s">
        <v>25</v>
      </c>
      <c r="D2951" s="4" t="s">
        <v>2</v>
      </c>
      <c r="E2951" s="5">
        <v>7</v>
      </c>
      <c r="F2951" s="5">
        <v>7</v>
      </c>
      <c r="G2951" s="8">
        <v>24</v>
      </c>
      <c r="H2951" s="13">
        <v>0.387096</v>
      </c>
    </row>
    <row r="2952" spans="1:8" x14ac:dyDescent="0.3">
      <c r="A2952" s="4">
        <v>20160813</v>
      </c>
      <c r="B2952" s="4">
        <v>2016</v>
      </c>
      <c r="C2952" s="4" t="s">
        <v>25</v>
      </c>
      <c r="D2952" s="4" t="s">
        <v>2</v>
      </c>
      <c r="E2952" s="5">
        <v>7</v>
      </c>
      <c r="F2952" s="5">
        <v>7</v>
      </c>
      <c r="G2952" s="8">
        <v>24</v>
      </c>
      <c r="H2952" s="13">
        <v>0.387096</v>
      </c>
    </row>
    <row r="2953" spans="1:8" x14ac:dyDescent="0.3">
      <c r="A2953" s="4">
        <v>20160813</v>
      </c>
      <c r="B2953" s="4">
        <v>2016</v>
      </c>
      <c r="C2953" s="4" t="s">
        <v>25</v>
      </c>
      <c r="D2953" s="4" t="s">
        <v>2</v>
      </c>
      <c r="E2953" s="5">
        <v>8</v>
      </c>
      <c r="F2953" s="5">
        <v>8</v>
      </c>
      <c r="G2953" s="8">
        <v>26</v>
      </c>
      <c r="H2953" s="13">
        <v>0.419354</v>
      </c>
    </row>
    <row r="2954" spans="1:8" x14ac:dyDescent="0.3">
      <c r="A2954" s="4">
        <v>20160813</v>
      </c>
      <c r="B2954" s="4">
        <v>2016</v>
      </c>
      <c r="C2954" s="4" t="s">
        <v>25</v>
      </c>
      <c r="D2954" s="4" t="s">
        <v>2</v>
      </c>
      <c r="E2954" s="5">
        <v>8</v>
      </c>
      <c r="F2954" s="5">
        <v>8</v>
      </c>
      <c r="G2954" s="8">
        <v>26</v>
      </c>
      <c r="H2954" s="13">
        <v>0.419354</v>
      </c>
    </row>
    <row r="2955" spans="1:8" x14ac:dyDescent="0.3">
      <c r="A2955" s="4">
        <v>20160813</v>
      </c>
      <c r="B2955" s="4">
        <v>2016</v>
      </c>
      <c r="C2955" s="4" t="s">
        <v>25</v>
      </c>
      <c r="D2955" s="4" t="s">
        <v>2</v>
      </c>
      <c r="E2955" s="5">
        <v>8</v>
      </c>
      <c r="F2955" s="5">
        <v>8</v>
      </c>
      <c r="G2955" s="8">
        <v>27</v>
      </c>
      <c r="H2955" s="13">
        <v>0.43548300000000001</v>
      </c>
    </row>
    <row r="2956" spans="1:8" x14ac:dyDescent="0.3">
      <c r="A2956" s="4">
        <v>20160813</v>
      </c>
      <c r="B2956" s="4">
        <v>2016</v>
      </c>
      <c r="C2956" s="4" t="s">
        <v>25</v>
      </c>
      <c r="D2956" s="4" t="s">
        <v>2</v>
      </c>
      <c r="E2956" s="5">
        <v>8</v>
      </c>
      <c r="F2956" s="5">
        <v>8</v>
      </c>
      <c r="G2956" s="8">
        <v>27</v>
      </c>
      <c r="H2956" s="13">
        <v>0.43548300000000001</v>
      </c>
    </row>
    <row r="2957" spans="1:8" x14ac:dyDescent="0.3">
      <c r="A2957" s="4">
        <v>20160813</v>
      </c>
      <c r="B2957" s="4">
        <v>2016</v>
      </c>
      <c r="C2957" s="4" t="s">
        <v>25</v>
      </c>
      <c r="D2957" s="4" t="s">
        <v>2</v>
      </c>
      <c r="E2957" s="5">
        <v>5</v>
      </c>
      <c r="F2957" s="5">
        <v>5</v>
      </c>
      <c r="G2957" s="8">
        <v>28</v>
      </c>
      <c r="H2957" s="13">
        <v>0.45161200000000001</v>
      </c>
    </row>
    <row r="2958" spans="1:8" x14ac:dyDescent="0.3">
      <c r="A2958" s="4">
        <v>20160813</v>
      </c>
      <c r="B2958" s="4">
        <v>2016</v>
      </c>
      <c r="C2958" s="4" t="s">
        <v>25</v>
      </c>
      <c r="D2958" s="4" t="s">
        <v>2</v>
      </c>
      <c r="E2958" s="5" t="s">
        <v>49</v>
      </c>
      <c r="F2958" s="5">
        <v>8</v>
      </c>
      <c r="G2958" s="8">
        <v>28</v>
      </c>
      <c r="H2958" s="13">
        <v>0.45161200000000001</v>
      </c>
    </row>
    <row r="2959" spans="1:8" x14ac:dyDescent="0.3">
      <c r="A2959" s="4">
        <v>20160813</v>
      </c>
      <c r="B2959" s="4">
        <v>2016</v>
      </c>
      <c r="C2959" s="4" t="s">
        <v>25</v>
      </c>
      <c r="D2959" s="4" t="s">
        <v>2</v>
      </c>
      <c r="E2959" s="5">
        <v>8</v>
      </c>
      <c r="F2959" s="5">
        <v>8</v>
      </c>
      <c r="G2959" s="8">
        <v>28</v>
      </c>
      <c r="H2959" s="13">
        <v>0.45161200000000001</v>
      </c>
    </row>
    <row r="2960" spans="1:8" x14ac:dyDescent="0.3">
      <c r="A2960" s="4">
        <v>20160813</v>
      </c>
      <c r="B2960" s="4">
        <v>2016</v>
      </c>
      <c r="C2960" s="4" t="s">
        <v>25</v>
      </c>
      <c r="D2960" s="4" t="s">
        <v>2</v>
      </c>
      <c r="E2960" s="5">
        <v>8</v>
      </c>
      <c r="F2960" s="5">
        <v>8</v>
      </c>
      <c r="G2960" s="8">
        <v>28</v>
      </c>
      <c r="H2960" s="13">
        <v>0.45161200000000001</v>
      </c>
    </row>
    <row r="2961" spans="1:8" x14ac:dyDescent="0.3">
      <c r="A2961" s="4">
        <v>20160813</v>
      </c>
      <c r="B2961" s="4">
        <v>2016</v>
      </c>
      <c r="C2961" s="4" t="s">
        <v>25</v>
      </c>
      <c r="D2961" s="4" t="s">
        <v>2</v>
      </c>
      <c r="E2961" s="5">
        <v>7.5</v>
      </c>
      <c r="F2961" s="5">
        <v>8</v>
      </c>
      <c r="G2961" s="8">
        <v>29</v>
      </c>
      <c r="H2961" s="13">
        <v>0.46774100000000002</v>
      </c>
    </row>
    <row r="2962" spans="1:8" x14ac:dyDescent="0.3">
      <c r="A2962" s="4">
        <v>20160813</v>
      </c>
      <c r="B2962" s="4">
        <v>2016</v>
      </c>
      <c r="C2962" s="4" t="s">
        <v>25</v>
      </c>
      <c r="D2962" s="4" t="s">
        <v>2</v>
      </c>
      <c r="E2962" s="5">
        <v>9</v>
      </c>
      <c r="F2962" s="5">
        <v>9</v>
      </c>
      <c r="G2962" s="8">
        <v>30</v>
      </c>
      <c r="H2962" s="13">
        <v>0.48387000000000002</v>
      </c>
    </row>
    <row r="2963" spans="1:8" x14ac:dyDescent="0.3">
      <c r="A2963" s="4">
        <v>20160813</v>
      </c>
      <c r="B2963" s="4">
        <v>2016</v>
      </c>
      <c r="C2963" s="4" t="s">
        <v>25</v>
      </c>
      <c r="D2963" s="4" t="s">
        <v>2</v>
      </c>
      <c r="E2963" s="5">
        <v>9</v>
      </c>
      <c r="F2963" s="5">
        <v>9</v>
      </c>
      <c r="G2963" s="8">
        <v>30</v>
      </c>
      <c r="H2963" s="13">
        <v>0.48387000000000002</v>
      </c>
    </row>
    <row r="2964" spans="1:8" x14ac:dyDescent="0.3">
      <c r="A2964" s="4">
        <v>20160813</v>
      </c>
      <c r="B2964" s="4">
        <v>2016</v>
      </c>
      <c r="C2964" s="4" t="s">
        <v>25</v>
      </c>
      <c r="D2964" s="4" t="s">
        <v>2</v>
      </c>
      <c r="E2964" s="5">
        <v>9</v>
      </c>
      <c r="F2964" s="5">
        <v>9</v>
      </c>
      <c r="G2964" s="8">
        <v>30</v>
      </c>
      <c r="H2964" s="13">
        <v>0.48387000000000002</v>
      </c>
    </row>
    <row r="2965" spans="1:8" x14ac:dyDescent="0.3">
      <c r="A2965" s="4">
        <v>20160813</v>
      </c>
      <c r="B2965" s="4">
        <v>2016</v>
      </c>
      <c r="C2965" s="4" t="s">
        <v>25</v>
      </c>
      <c r="D2965" s="4" t="s">
        <v>2</v>
      </c>
      <c r="E2965" s="5">
        <v>9</v>
      </c>
      <c r="F2965" s="5">
        <v>9</v>
      </c>
      <c r="G2965" s="8">
        <v>31</v>
      </c>
      <c r="H2965" s="13">
        <v>0.49999900000000003</v>
      </c>
    </row>
    <row r="2966" spans="1:8" x14ac:dyDescent="0.3">
      <c r="A2966" s="4">
        <v>20160813</v>
      </c>
      <c r="B2966" s="4">
        <v>2016</v>
      </c>
      <c r="C2966" s="4" t="s">
        <v>25</v>
      </c>
      <c r="D2966" s="4" t="s">
        <v>2</v>
      </c>
      <c r="E2966" s="5">
        <v>9</v>
      </c>
      <c r="F2966" s="5">
        <v>9</v>
      </c>
      <c r="G2966" s="8">
        <v>31</v>
      </c>
      <c r="H2966" s="13">
        <v>0.49999900000000003</v>
      </c>
    </row>
    <row r="2967" spans="1:8" x14ac:dyDescent="0.3">
      <c r="A2967" s="4">
        <v>20160813</v>
      </c>
      <c r="B2967" s="4">
        <v>2016</v>
      </c>
      <c r="C2967" s="4" t="s">
        <v>25</v>
      </c>
      <c r="D2967" s="4" t="s">
        <v>2</v>
      </c>
      <c r="E2967" s="5">
        <v>9</v>
      </c>
      <c r="F2967" s="5">
        <v>9</v>
      </c>
      <c r="G2967" s="8">
        <v>31</v>
      </c>
      <c r="H2967" s="13">
        <v>0.49999900000000003</v>
      </c>
    </row>
    <row r="2968" spans="1:8" x14ac:dyDescent="0.3">
      <c r="A2968" s="4">
        <v>20160813</v>
      </c>
      <c r="B2968" s="4">
        <v>2016</v>
      </c>
      <c r="C2968" s="4" t="s">
        <v>25</v>
      </c>
      <c r="D2968" s="4" t="s">
        <v>2</v>
      </c>
      <c r="E2968" s="5">
        <v>9</v>
      </c>
      <c r="F2968" s="5">
        <v>9</v>
      </c>
      <c r="G2968" s="8">
        <v>31</v>
      </c>
      <c r="H2968" s="13">
        <v>0.49999900000000003</v>
      </c>
    </row>
    <row r="2969" spans="1:8" x14ac:dyDescent="0.3">
      <c r="A2969" s="4">
        <v>20160813</v>
      </c>
      <c r="B2969" s="4">
        <v>2016</v>
      </c>
      <c r="C2969" s="4" t="s">
        <v>2</v>
      </c>
      <c r="D2969" s="4" t="s">
        <v>2</v>
      </c>
      <c r="E2969" s="5">
        <v>11</v>
      </c>
      <c r="F2969" s="5">
        <v>11</v>
      </c>
      <c r="G2969" s="8">
        <v>35</v>
      </c>
      <c r="H2969" s="13">
        <v>0.56451499999999999</v>
      </c>
    </row>
    <row r="2970" spans="1:8" x14ac:dyDescent="0.3">
      <c r="A2970" s="4">
        <v>20160813</v>
      </c>
      <c r="B2970" s="4">
        <v>2016</v>
      </c>
      <c r="C2970" s="4" t="s">
        <v>2</v>
      </c>
      <c r="D2970" s="4" t="s">
        <v>2</v>
      </c>
      <c r="E2970" s="5">
        <v>11</v>
      </c>
      <c r="F2970" s="5">
        <v>11</v>
      </c>
      <c r="G2970" s="8">
        <v>35</v>
      </c>
      <c r="H2970" s="13">
        <v>0.56451499999999999</v>
      </c>
    </row>
    <row r="2971" spans="1:8" x14ac:dyDescent="0.3">
      <c r="A2971" s="4">
        <v>20160813</v>
      </c>
      <c r="B2971" s="4">
        <v>2016</v>
      </c>
      <c r="C2971" s="4" t="s">
        <v>25</v>
      </c>
      <c r="D2971" s="4" t="s">
        <v>2</v>
      </c>
      <c r="E2971" s="5">
        <v>10</v>
      </c>
      <c r="F2971" s="5">
        <v>10</v>
      </c>
      <c r="G2971" s="8">
        <v>35</v>
      </c>
      <c r="H2971" s="13">
        <v>0.56451499999999999</v>
      </c>
    </row>
    <row r="2972" spans="1:8" x14ac:dyDescent="0.3">
      <c r="A2972" s="4">
        <v>20160813</v>
      </c>
      <c r="B2972" s="4">
        <v>2016</v>
      </c>
      <c r="C2972" s="4" t="s">
        <v>25</v>
      </c>
      <c r="D2972" s="4" t="s">
        <v>2</v>
      </c>
      <c r="E2972" s="5">
        <v>10</v>
      </c>
      <c r="F2972" s="5">
        <v>10</v>
      </c>
      <c r="G2972" s="8">
        <v>35</v>
      </c>
      <c r="H2972" s="13">
        <v>0.56451499999999999</v>
      </c>
    </row>
    <row r="2973" spans="1:8" x14ac:dyDescent="0.3">
      <c r="A2973" s="4">
        <v>20160813</v>
      </c>
      <c r="B2973" s="4">
        <v>2016</v>
      </c>
      <c r="C2973" s="4" t="s">
        <v>2</v>
      </c>
      <c r="D2973" s="4" t="s">
        <v>2</v>
      </c>
      <c r="E2973" s="5">
        <v>10.5</v>
      </c>
      <c r="F2973" s="5">
        <v>11</v>
      </c>
      <c r="G2973" s="8">
        <v>36</v>
      </c>
      <c r="H2973" s="13">
        <v>0.58064400000000005</v>
      </c>
    </row>
    <row r="2974" spans="1:8" x14ac:dyDescent="0.3">
      <c r="A2974" s="4">
        <v>20160813</v>
      </c>
      <c r="B2974" s="4">
        <v>2016</v>
      </c>
      <c r="C2974" s="4" t="s">
        <v>2</v>
      </c>
      <c r="D2974" s="4" t="s">
        <v>2</v>
      </c>
      <c r="E2974" s="5">
        <v>11</v>
      </c>
      <c r="F2974" s="5">
        <v>11</v>
      </c>
      <c r="G2974" s="8">
        <v>37</v>
      </c>
      <c r="H2974" s="13">
        <v>0.596773</v>
      </c>
    </row>
    <row r="2975" spans="1:8" x14ac:dyDescent="0.3">
      <c r="A2975" s="4">
        <v>20160813</v>
      </c>
      <c r="B2975" s="4">
        <v>2016</v>
      </c>
      <c r="C2975" s="4" t="s">
        <v>2</v>
      </c>
      <c r="D2975" s="4" t="s">
        <v>2</v>
      </c>
      <c r="E2975" s="5">
        <v>11</v>
      </c>
      <c r="F2975" s="5">
        <v>11</v>
      </c>
      <c r="G2975" s="8">
        <v>37</v>
      </c>
      <c r="H2975" s="13">
        <v>0.596773</v>
      </c>
    </row>
    <row r="2976" spans="1:8" x14ac:dyDescent="0.3">
      <c r="A2976" s="4">
        <v>20160813</v>
      </c>
      <c r="B2976" s="4">
        <v>2016</v>
      </c>
      <c r="C2976" s="4" t="s">
        <v>2</v>
      </c>
      <c r="D2976" s="4" t="s">
        <v>2</v>
      </c>
      <c r="E2976" s="5">
        <v>11</v>
      </c>
      <c r="F2976" s="5">
        <v>11</v>
      </c>
      <c r="G2976" s="8">
        <v>37</v>
      </c>
      <c r="H2976" s="13">
        <v>0.596773</v>
      </c>
    </row>
    <row r="2977" spans="1:8" x14ac:dyDescent="0.3">
      <c r="A2977" s="4">
        <v>20160813</v>
      </c>
      <c r="B2977" s="4">
        <v>2016</v>
      </c>
      <c r="C2977" s="4" t="s">
        <v>2</v>
      </c>
      <c r="D2977" s="4" t="s">
        <v>2</v>
      </c>
      <c r="E2977" s="5">
        <v>11</v>
      </c>
      <c r="F2977" s="5">
        <v>11</v>
      </c>
      <c r="G2977" s="8">
        <v>38</v>
      </c>
      <c r="H2977" s="13">
        <v>0.61290200000000006</v>
      </c>
    </row>
    <row r="2978" spans="1:8" x14ac:dyDescent="0.3">
      <c r="A2978" s="4">
        <v>20160813</v>
      </c>
      <c r="B2978" s="4">
        <v>2016</v>
      </c>
      <c r="C2978" s="4" t="s">
        <v>2</v>
      </c>
      <c r="D2978" s="4" t="s">
        <v>2</v>
      </c>
      <c r="E2978" s="5">
        <v>11</v>
      </c>
      <c r="F2978" s="5">
        <v>11</v>
      </c>
      <c r="G2978" s="8">
        <v>38</v>
      </c>
      <c r="H2978" s="13">
        <v>0.61290200000000006</v>
      </c>
    </row>
    <row r="2979" spans="1:8" x14ac:dyDescent="0.3">
      <c r="A2979" s="4">
        <v>20160813</v>
      </c>
      <c r="B2979" s="4">
        <v>2016</v>
      </c>
      <c r="C2979" s="4" t="s">
        <v>2</v>
      </c>
      <c r="D2979" s="4" t="s">
        <v>2</v>
      </c>
      <c r="E2979" s="5">
        <v>11</v>
      </c>
      <c r="F2979" s="5">
        <v>11</v>
      </c>
      <c r="G2979" s="8">
        <v>38</v>
      </c>
      <c r="H2979" s="13">
        <v>0.61290200000000006</v>
      </c>
    </row>
    <row r="2980" spans="1:8" x14ac:dyDescent="0.3">
      <c r="A2980" s="4">
        <v>20160813</v>
      </c>
      <c r="B2980" s="4">
        <v>2016</v>
      </c>
      <c r="C2980" s="4" t="s">
        <v>2</v>
      </c>
      <c r="D2980" s="4" t="s">
        <v>2</v>
      </c>
      <c r="E2980" s="5">
        <v>11</v>
      </c>
      <c r="F2980" s="5">
        <v>11</v>
      </c>
      <c r="G2980" s="8">
        <v>38</v>
      </c>
      <c r="H2980" s="13">
        <v>0.61290200000000006</v>
      </c>
    </row>
    <row r="2981" spans="1:8" x14ac:dyDescent="0.3">
      <c r="A2981" s="4">
        <v>20160813</v>
      </c>
      <c r="B2981" s="4">
        <v>2016</v>
      </c>
      <c r="C2981" s="4" t="s">
        <v>2</v>
      </c>
      <c r="D2981" s="4" t="s">
        <v>2</v>
      </c>
      <c r="E2981" s="5">
        <v>11</v>
      </c>
      <c r="F2981" s="5">
        <v>11</v>
      </c>
      <c r="G2981" s="8">
        <v>38</v>
      </c>
      <c r="H2981" s="13">
        <v>0.61290200000000006</v>
      </c>
    </row>
    <row r="2982" spans="1:8" x14ac:dyDescent="0.3">
      <c r="A2982" s="4">
        <v>20160813</v>
      </c>
      <c r="B2982" s="4">
        <v>2016</v>
      </c>
      <c r="C2982" s="4" t="s">
        <v>2</v>
      </c>
      <c r="D2982" s="4" t="s">
        <v>2</v>
      </c>
      <c r="E2982" s="5">
        <v>11</v>
      </c>
      <c r="F2982" s="5">
        <v>11</v>
      </c>
      <c r="G2982" s="8">
        <v>39</v>
      </c>
      <c r="H2982" s="13">
        <v>0.62903100000000001</v>
      </c>
    </row>
    <row r="2983" spans="1:8" x14ac:dyDescent="0.3">
      <c r="A2983" s="4">
        <v>20160813</v>
      </c>
      <c r="B2983" s="4">
        <v>2016</v>
      </c>
      <c r="C2983" s="4" t="s">
        <v>2</v>
      </c>
      <c r="D2983" s="4" t="s">
        <v>2</v>
      </c>
      <c r="E2983" s="5">
        <v>11</v>
      </c>
      <c r="F2983" s="5">
        <v>11</v>
      </c>
      <c r="G2983" s="8">
        <v>39</v>
      </c>
      <c r="H2983" s="13">
        <v>0.62903100000000001</v>
      </c>
    </row>
    <row r="2984" spans="1:8" x14ac:dyDescent="0.3">
      <c r="A2984" s="4">
        <v>20160813</v>
      </c>
      <c r="B2984" s="4">
        <v>2016</v>
      </c>
      <c r="C2984" s="4" t="s">
        <v>2</v>
      </c>
      <c r="D2984" s="4" t="s">
        <v>2</v>
      </c>
      <c r="E2984" s="5">
        <v>11</v>
      </c>
      <c r="F2984" s="5">
        <v>11</v>
      </c>
      <c r="G2984" s="8">
        <v>39</v>
      </c>
      <c r="H2984" s="13">
        <v>0.62903100000000001</v>
      </c>
    </row>
    <row r="2985" spans="1:8" x14ac:dyDescent="0.3">
      <c r="A2985" s="4">
        <v>20160813</v>
      </c>
      <c r="B2985" s="4">
        <v>2016</v>
      </c>
      <c r="C2985" s="4" t="s">
        <v>2</v>
      </c>
      <c r="D2985" s="4" t="s">
        <v>2</v>
      </c>
      <c r="E2985" s="5">
        <v>11</v>
      </c>
      <c r="F2985" s="5">
        <v>11</v>
      </c>
      <c r="G2985" s="8">
        <v>39</v>
      </c>
      <c r="H2985" s="13">
        <v>0.62903100000000001</v>
      </c>
    </row>
    <row r="2986" spans="1:8" x14ac:dyDescent="0.3">
      <c r="A2986" s="4">
        <v>20160813</v>
      </c>
      <c r="B2986" s="4">
        <v>2016</v>
      </c>
      <c r="C2986" s="4" t="s">
        <v>2</v>
      </c>
      <c r="D2986" s="4" t="s">
        <v>2</v>
      </c>
      <c r="E2986" s="5">
        <v>12</v>
      </c>
      <c r="F2986" s="5">
        <v>12</v>
      </c>
      <c r="G2986" s="8">
        <v>39</v>
      </c>
      <c r="H2986" s="13">
        <v>0.62903100000000001</v>
      </c>
    </row>
    <row r="2987" spans="1:8" x14ac:dyDescent="0.3">
      <c r="A2987" s="4">
        <v>20160813</v>
      </c>
      <c r="B2987" s="4">
        <v>2016</v>
      </c>
      <c r="C2987" s="4" t="s">
        <v>2</v>
      </c>
      <c r="D2987" s="4" t="s">
        <v>2</v>
      </c>
      <c r="E2987" s="5">
        <v>10.5</v>
      </c>
      <c r="F2987" s="5">
        <v>11</v>
      </c>
      <c r="G2987" s="8">
        <v>40</v>
      </c>
      <c r="H2987" s="13">
        <v>0.64516000000000007</v>
      </c>
    </row>
    <row r="2988" spans="1:8" x14ac:dyDescent="0.3">
      <c r="A2988" s="4">
        <v>20160813</v>
      </c>
      <c r="B2988" s="4">
        <v>2016</v>
      </c>
      <c r="C2988" s="4" t="s">
        <v>2</v>
      </c>
      <c r="D2988" s="4" t="s">
        <v>2</v>
      </c>
      <c r="E2988" s="5">
        <v>11</v>
      </c>
      <c r="F2988" s="5">
        <v>11</v>
      </c>
      <c r="G2988" s="8">
        <v>40</v>
      </c>
      <c r="H2988" s="13">
        <v>0.64516000000000007</v>
      </c>
    </row>
    <row r="2989" spans="1:8" x14ac:dyDescent="0.3">
      <c r="A2989" s="4">
        <v>20160813</v>
      </c>
      <c r="B2989" s="4">
        <v>2016</v>
      </c>
      <c r="C2989" s="4" t="s">
        <v>2</v>
      </c>
      <c r="D2989" s="4" t="s">
        <v>2</v>
      </c>
      <c r="E2989" s="5">
        <v>10.5</v>
      </c>
      <c r="F2989" s="5">
        <v>11</v>
      </c>
      <c r="G2989" s="8">
        <v>40</v>
      </c>
      <c r="H2989" s="13">
        <v>0.64516000000000007</v>
      </c>
    </row>
    <row r="2990" spans="1:8" x14ac:dyDescent="0.3">
      <c r="A2990" s="4">
        <v>20160813</v>
      </c>
      <c r="B2990" s="4">
        <v>2016</v>
      </c>
      <c r="C2990" s="4" t="s">
        <v>2</v>
      </c>
      <c r="D2990" s="4" t="s">
        <v>2</v>
      </c>
      <c r="E2990" s="5">
        <v>11</v>
      </c>
      <c r="F2990" s="5">
        <v>11</v>
      </c>
      <c r="G2990" s="8">
        <v>40</v>
      </c>
      <c r="H2990" s="13">
        <v>0.64516000000000007</v>
      </c>
    </row>
    <row r="2991" spans="1:8" x14ac:dyDescent="0.3">
      <c r="A2991" s="4">
        <v>20160813</v>
      </c>
      <c r="B2991" s="4">
        <v>2016</v>
      </c>
      <c r="C2991" s="4" t="s">
        <v>2</v>
      </c>
      <c r="D2991" s="4" t="s">
        <v>2</v>
      </c>
      <c r="E2991" s="5">
        <v>12</v>
      </c>
      <c r="F2991" s="5">
        <v>12</v>
      </c>
      <c r="G2991" s="8">
        <v>40</v>
      </c>
      <c r="H2991" s="13">
        <v>0.64516000000000007</v>
      </c>
    </row>
    <row r="2992" spans="1:8" x14ac:dyDescent="0.3">
      <c r="A2992" s="4">
        <v>20160813</v>
      </c>
      <c r="B2992" s="4">
        <v>2016</v>
      </c>
      <c r="C2992" s="4" t="s">
        <v>2</v>
      </c>
      <c r="D2992" s="4" t="s">
        <v>2</v>
      </c>
      <c r="E2992" s="5">
        <v>11</v>
      </c>
      <c r="F2992" s="5">
        <v>11</v>
      </c>
      <c r="G2992" s="8">
        <v>41</v>
      </c>
      <c r="H2992" s="13">
        <v>0.66128900000000002</v>
      </c>
    </row>
    <row r="2993" spans="1:8" x14ac:dyDescent="0.3">
      <c r="A2993" s="4">
        <v>20160813</v>
      </c>
      <c r="B2993" s="4">
        <v>2016</v>
      </c>
      <c r="C2993" s="4" t="s">
        <v>2</v>
      </c>
      <c r="D2993" s="4" t="s">
        <v>2</v>
      </c>
      <c r="E2993" s="5">
        <v>12</v>
      </c>
      <c r="F2993" s="5">
        <v>12</v>
      </c>
      <c r="G2993" s="8">
        <v>41</v>
      </c>
      <c r="H2993" s="13">
        <v>0.66128900000000002</v>
      </c>
    </row>
    <row r="2994" spans="1:8" x14ac:dyDescent="0.3">
      <c r="A2994" s="4">
        <v>20160813</v>
      </c>
      <c r="B2994" s="4">
        <v>2016</v>
      </c>
      <c r="C2994" s="4" t="s">
        <v>2</v>
      </c>
      <c r="D2994" s="4" t="s">
        <v>2</v>
      </c>
      <c r="E2994" s="5">
        <v>12</v>
      </c>
      <c r="F2994" s="5">
        <v>12</v>
      </c>
      <c r="G2994" s="8">
        <v>41</v>
      </c>
      <c r="H2994" s="13">
        <v>0.66128900000000002</v>
      </c>
    </row>
    <row r="2995" spans="1:8" x14ac:dyDescent="0.3">
      <c r="A2995" s="4">
        <v>20160813</v>
      </c>
      <c r="B2995" s="4">
        <v>2016</v>
      </c>
      <c r="C2995" s="4" t="s">
        <v>2</v>
      </c>
      <c r="D2995" s="4" t="s">
        <v>2</v>
      </c>
      <c r="E2995" s="5">
        <v>12</v>
      </c>
      <c r="F2995" s="5">
        <v>12</v>
      </c>
      <c r="G2995" s="8">
        <v>41</v>
      </c>
      <c r="H2995" s="13">
        <v>0.66128900000000002</v>
      </c>
    </row>
    <row r="2996" spans="1:8" x14ac:dyDescent="0.3">
      <c r="A2996" s="4">
        <v>20160813</v>
      </c>
      <c r="B2996" s="4">
        <v>2016</v>
      </c>
      <c r="C2996" s="4" t="s">
        <v>2</v>
      </c>
      <c r="D2996" s="4" t="s">
        <v>2</v>
      </c>
      <c r="E2996" s="5">
        <v>11</v>
      </c>
      <c r="F2996" s="5">
        <v>11</v>
      </c>
      <c r="G2996" s="8">
        <v>42</v>
      </c>
      <c r="H2996" s="13">
        <v>0.67741800000000008</v>
      </c>
    </row>
    <row r="2997" spans="1:8" x14ac:dyDescent="0.3">
      <c r="A2997" s="4">
        <v>20160813</v>
      </c>
      <c r="B2997" s="4">
        <v>2016</v>
      </c>
      <c r="C2997" s="4" t="s">
        <v>2</v>
      </c>
      <c r="D2997" s="4" t="s">
        <v>2</v>
      </c>
      <c r="E2997" s="5">
        <v>11</v>
      </c>
      <c r="F2997" s="5">
        <v>11</v>
      </c>
      <c r="G2997" s="8">
        <v>42</v>
      </c>
      <c r="H2997" s="13">
        <v>0.67741800000000008</v>
      </c>
    </row>
    <row r="2998" spans="1:8" x14ac:dyDescent="0.3">
      <c r="A2998" s="4">
        <v>20160813</v>
      </c>
      <c r="B2998" s="4">
        <v>2016</v>
      </c>
      <c r="C2998" s="4" t="s">
        <v>2</v>
      </c>
      <c r="D2998" s="4" t="s">
        <v>2</v>
      </c>
      <c r="E2998" s="5">
        <v>12</v>
      </c>
      <c r="F2998" s="5">
        <v>12</v>
      </c>
      <c r="G2998" s="8">
        <v>42</v>
      </c>
      <c r="H2998" s="13">
        <v>0.67741800000000008</v>
      </c>
    </row>
    <row r="2999" spans="1:8" x14ac:dyDescent="0.3">
      <c r="A2999" s="4">
        <v>20160813</v>
      </c>
      <c r="B2999" s="4">
        <v>2016</v>
      </c>
      <c r="C2999" s="4" t="s">
        <v>2</v>
      </c>
      <c r="D2999" s="4" t="s">
        <v>2</v>
      </c>
      <c r="E2999" s="5">
        <v>12</v>
      </c>
      <c r="F2999" s="5">
        <v>12</v>
      </c>
      <c r="G2999" s="8">
        <v>42</v>
      </c>
      <c r="H2999" s="13">
        <v>0.67741800000000008</v>
      </c>
    </row>
    <row r="3000" spans="1:8" x14ac:dyDescent="0.3">
      <c r="A3000" s="4">
        <v>20160813</v>
      </c>
      <c r="B3000" s="4">
        <v>2016</v>
      </c>
      <c r="C3000" s="4" t="s">
        <v>2</v>
      </c>
      <c r="D3000" s="4" t="s">
        <v>2</v>
      </c>
      <c r="E3000" s="5">
        <v>12</v>
      </c>
      <c r="F3000" s="5">
        <v>12</v>
      </c>
      <c r="G3000" s="8">
        <v>42</v>
      </c>
      <c r="H3000" s="13">
        <v>0.67741800000000008</v>
      </c>
    </row>
    <row r="3001" spans="1:8" x14ac:dyDescent="0.3">
      <c r="A3001" s="4">
        <v>20160813</v>
      </c>
      <c r="B3001" s="4">
        <v>2016</v>
      </c>
      <c r="C3001" s="4" t="s">
        <v>2</v>
      </c>
      <c r="D3001" s="4" t="s">
        <v>2</v>
      </c>
      <c r="E3001" s="5">
        <v>13</v>
      </c>
      <c r="F3001" s="5">
        <v>13</v>
      </c>
      <c r="G3001" s="8">
        <v>42</v>
      </c>
      <c r="H3001" s="13">
        <v>0.67741800000000008</v>
      </c>
    </row>
    <row r="3002" spans="1:8" x14ac:dyDescent="0.3">
      <c r="A3002" s="4">
        <v>20160813</v>
      </c>
      <c r="B3002" s="4">
        <v>2016</v>
      </c>
      <c r="C3002" s="4" t="s">
        <v>2</v>
      </c>
      <c r="D3002" s="4" t="s">
        <v>2</v>
      </c>
      <c r="E3002" s="5">
        <v>12</v>
      </c>
      <c r="F3002" s="5">
        <v>12</v>
      </c>
      <c r="G3002" s="8">
        <v>43</v>
      </c>
      <c r="H3002" s="13">
        <v>0.69354700000000002</v>
      </c>
    </row>
    <row r="3003" spans="1:8" x14ac:dyDescent="0.3">
      <c r="A3003" s="4">
        <v>20160813</v>
      </c>
      <c r="B3003" s="4">
        <v>2016</v>
      </c>
      <c r="C3003" s="4" t="s">
        <v>2</v>
      </c>
      <c r="D3003" s="4" t="s">
        <v>2</v>
      </c>
      <c r="E3003" s="5">
        <v>12</v>
      </c>
      <c r="F3003" s="5">
        <v>12</v>
      </c>
      <c r="G3003" s="8">
        <v>43</v>
      </c>
      <c r="H3003" s="13">
        <v>0.69354700000000002</v>
      </c>
    </row>
    <row r="3004" spans="1:8" x14ac:dyDescent="0.3">
      <c r="A3004" s="4">
        <v>20160813</v>
      </c>
      <c r="B3004" s="4">
        <v>2016</v>
      </c>
      <c r="C3004" s="4" t="s">
        <v>2</v>
      </c>
      <c r="D3004" s="4" t="s">
        <v>2</v>
      </c>
      <c r="E3004" s="5">
        <v>12</v>
      </c>
      <c r="F3004" s="5">
        <v>12</v>
      </c>
      <c r="G3004" s="8">
        <v>43</v>
      </c>
      <c r="H3004" s="13">
        <v>0.69354700000000002</v>
      </c>
    </row>
    <row r="3005" spans="1:8" x14ac:dyDescent="0.3">
      <c r="A3005" s="4">
        <v>20160813</v>
      </c>
      <c r="B3005" s="4">
        <v>2016</v>
      </c>
      <c r="C3005" s="4" t="s">
        <v>2</v>
      </c>
      <c r="D3005" s="4" t="s">
        <v>2</v>
      </c>
      <c r="E3005" s="5">
        <v>11.5</v>
      </c>
      <c r="F3005" s="5">
        <v>12</v>
      </c>
      <c r="G3005" s="8">
        <v>43</v>
      </c>
      <c r="H3005" s="13">
        <v>0.69354700000000002</v>
      </c>
    </row>
    <row r="3006" spans="1:8" x14ac:dyDescent="0.3">
      <c r="A3006" s="4">
        <v>20160813</v>
      </c>
      <c r="B3006" s="4">
        <v>2016</v>
      </c>
      <c r="C3006" s="4" t="s">
        <v>2</v>
      </c>
      <c r="D3006" s="4" t="s">
        <v>2</v>
      </c>
      <c r="E3006" s="5">
        <v>13</v>
      </c>
      <c r="F3006" s="5">
        <v>13</v>
      </c>
      <c r="G3006" s="8">
        <v>43</v>
      </c>
      <c r="H3006" s="13">
        <v>0.69354700000000002</v>
      </c>
    </row>
    <row r="3007" spans="1:8" x14ac:dyDescent="0.3">
      <c r="A3007" s="4">
        <v>20160813</v>
      </c>
      <c r="B3007" s="4">
        <v>2016</v>
      </c>
      <c r="C3007" s="4" t="s">
        <v>2</v>
      </c>
      <c r="D3007" s="4" t="s">
        <v>2</v>
      </c>
      <c r="E3007" s="5">
        <v>12</v>
      </c>
      <c r="F3007" s="5">
        <v>12</v>
      </c>
      <c r="G3007" s="8">
        <v>44</v>
      </c>
      <c r="H3007" s="13">
        <v>0.70967600000000008</v>
      </c>
    </row>
    <row r="3008" spans="1:8" x14ac:dyDescent="0.3">
      <c r="A3008" s="4">
        <v>20160813</v>
      </c>
      <c r="B3008" s="4">
        <v>2016</v>
      </c>
      <c r="C3008" s="4" t="s">
        <v>2</v>
      </c>
      <c r="D3008" s="4" t="s">
        <v>2</v>
      </c>
      <c r="E3008" s="5">
        <v>12</v>
      </c>
      <c r="F3008" s="5">
        <v>12</v>
      </c>
      <c r="G3008" s="8">
        <v>44</v>
      </c>
      <c r="H3008" s="13">
        <v>0.70967600000000008</v>
      </c>
    </row>
    <row r="3009" spans="1:8" x14ac:dyDescent="0.3">
      <c r="A3009" s="4">
        <v>20160813</v>
      </c>
      <c r="B3009" s="4">
        <v>2016</v>
      </c>
      <c r="C3009" s="4" t="s">
        <v>2</v>
      </c>
      <c r="D3009" s="4" t="s">
        <v>2</v>
      </c>
      <c r="E3009" s="5">
        <v>12</v>
      </c>
      <c r="F3009" s="5">
        <v>12</v>
      </c>
      <c r="G3009" s="8">
        <v>44</v>
      </c>
      <c r="H3009" s="13">
        <v>0.70967600000000008</v>
      </c>
    </row>
    <row r="3010" spans="1:8" x14ac:dyDescent="0.3">
      <c r="A3010" s="4">
        <v>20160813</v>
      </c>
      <c r="B3010" s="4">
        <v>2016</v>
      </c>
      <c r="C3010" s="4" t="s">
        <v>2</v>
      </c>
      <c r="D3010" s="4" t="s">
        <v>2</v>
      </c>
      <c r="E3010" s="5">
        <v>12</v>
      </c>
      <c r="F3010" s="5">
        <v>12</v>
      </c>
      <c r="G3010" s="8">
        <v>44</v>
      </c>
      <c r="H3010" s="13">
        <v>0.70967600000000008</v>
      </c>
    </row>
    <row r="3011" spans="1:8" x14ac:dyDescent="0.3">
      <c r="A3011" s="4">
        <v>20160813</v>
      </c>
      <c r="B3011" s="4">
        <v>2016</v>
      </c>
      <c r="C3011" s="4" t="s">
        <v>2</v>
      </c>
      <c r="D3011" s="4" t="s">
        <v>2</v>
      </c>
      <c r="E3011" s="5">
        <v>12</v>
      </c>
      <c r="F3011" s="5">
        <v>12</v>
      </c>
      <c r="G3011" s="8">
        <v>45</v>
      </c>
      <c r="H3011" s="13">
        <v>0.72580500000000003</v>
      </c>
    </row>
    <row r="3012" spans="1:8" x14ac:dyDescent="0.3">
      <c r="A3012" s="4">
        <v>20160813</v>
      </c>
      <c r="B3012" s="4">
        <v>2016</v>
      </c>
      <c r="C3012" s="4" t="s">
        <v>2</v>
      </c>
      <c r="D3012" s="4" t="s">
        <v>2</v>
      </c>
      <c r="E3012" s="5">
        <v>12</v>
      </c>
      <c r="F3012" s="5">
        <v>12</v>
      </c>
      <c r="G3012" s="8">
        <v>45</v>
      </c>
      <c r="H3012" s="13">
        <v>0.72580500000000003</v>
      </c>
    </row>
    <row r="3013" spans="1:8" x14ac:dyDescent="0.3">
      <c r="A3013" s="4">
        <v>20160813</v>
      </c>
      <c r="B3013" s="4">
        <v>2016</v>
      </c>
      <c r="C3013" s="4" t="s">
        <v>2</v>
      </c>
      <c r="D3013" s="4" t="s">
        <v>2</v>
      </c>
      <c r="E3013" s="5">
        <v>12</v>
      </c>
      <c r="F3013" s="5">
        <v>12</v>
      </c>
      <c r="G3013" s="8">
        <v>45</v>
      </c>
      <c r="H3013" s="13">
        <v>0.72580500000000003</v>
      </c>
    </row>
    <row r="3014" spans="1:8" x14ac:dyDescent="0.3">
      <c r="A3014" s="4">
        <v>20160813</v>
      </c>
      <c r="B3014" s="4">
        <v>2016</v>
      </c>
      <c r="C3014" s="4" t="s">
        <v>2</v>
      </c>
      <c r="D3014" s="4" t="s">
        <v>2</v>
      </c>
      <c r="E3014" s="5">
        <v>12</v>
      </c>
      <c r="F3014" s="5">
        <v>12</v>
      </c>
      <c r="G3014" s="8">
        <v>45</v>
      </c>
      <c r="H3014" s="13">
        <v>0.72580500000000003</v>
      </c>
    </row>
    <row r="3015" spans="1:8" x14ac:dyDescent="0.3">
      <c r="A3015" s="4">
        <v>20160813</v>
      </c>
      <c r="B3015" s="4">
        <v>2016</v>
      </c>
      <c r="C3015" s="4" t="s">
        <v>2</v>
      </c>
      <c r="D3015" s="4" t="s">
        <v>2</v>
      </c>
      <c r="E3015" s="5">
        <v>12</v>
      </c>
      <c r="F3015" s="5">
        <v>12</v>
      </c>
      <c r="G3015" s="8">
        <v>45</v>
      </c>
      <c r="H3015" s="13">
        <v>0.72580500000000003</v>
      </c>
    </row>
    <row r="3016" spans="1:8" x14ac:dyDescent="0.3">
      <c r="A3016" s="4">
        <v>20160813</v>
      </c>
      <c r="B3016" s="4">
        <v>2016</v>
      </c>
      <c r="C3016" s="4" t="s">
        <v>2</v>
      </c>
      <c r="D3016" s="4" t="s">
        <v>2</v>
      </c>
      <c r="E3016" s="5">
        <v>12</v>
      </c>
      <c r="F3016" s="5">
        <v>12</v>
      </c>
      <c r="G3016" s="8">
        <v>45</v>
      </c>
      <c r="H3016" s="13">
        <v>0.72580500000000003</v>
      </c>
    </row>
    <row r="3017" spans="1:8" x14ac:dyDescent="0.3">
      <c r="A3017" s="4">
        <v>20160813</v>
      </c>
      <c r="B3017" s="4">
        <v>2016</v>
      </c>
      <c r="C3017" s="4" t="s">
        <v>2</v>
      </c>
      <c r="D3017" s="4" t="s">
        <v>2</v>
      </c>
      <c r="E3017" s="5">
        <v>12</v>
      </c>
      <c r="F3017" s="5">
        <v>12</v>
      </c>
      <c r="G3017" s="8">
        <v>46</v>
      </c>
      <c r="H3017" s="13">
        <v>0.74193400000000009</v>
      </c>
    </row>
    <row r="3018" spans="1:8" x14ac:dyDescent="0.3">
      <c r="A3018" s="4">
        <v>20160813</v>
      </c>
      <c r="B3018" s="4">
        <v>2016</v>
      </c>
      <c r="C3018" s="4" t="s">
        <v>2</v>
      </c>
      <c r="D3018" s="4" t="s">
        <v>2</v>
      </c>
      <c r="E3018" s="5">
        <v>12</v>
      </c>
      <c r="F3018" s="5">
        <v>12</v>
      </c>
      <c r="G3018" s="8">
        <v>46</v>
      </c>
      <c r="H3018" s="13">
        <v>0.74193400000000009</v>
      </c>
    </row>
    <row r="3019" spans="1:8" x14ac:dyDescent="0.3">
      <c r="A3019" s="4">
        <v>20160813</v>
      </c>
      <c r="B3019" s="4">
        <v>2016</v>
      </c>
      <c r="C3019" s="4" t="s">
        <v>2</v>
      </c>
      <c r="D3019" s="4" t="s">
        <v>2</v>
      </c>
      <c r="E3019" s="5">
        <v>13</v>
      </c>
      <c r="F3019" s="5">
        <v>13</v>
      </c>
      <c r="G3019" s="8">
        <v>46</v>
      </c>
      <c r="H3019" s="13">
        <v>0.74193400000000009</v>
      </c>
    </row>
    <row r="3020" spans="1:8" x14ac:dyDescent="0.3">
      <c r="A3020" s="4">
        <v>20160813</v>
      </c>
      <c r="B3020" s="4">
        <v>2016</v>
      </c>
      <c r="C3020" s="4" t="s">
        <v>2</v>
      </c>
      <c r="D3020" s="4" t="s">
        <v>2</v>
      </c>
      <c r="E3020" s="5">
        <v>12</v>
      </c>
      <c r="F3020" s="5">
        <v>12</v>
      </c>
      <c r="G3020" s="8">
        <v>47</v>
      </c>
      <c r="H3020" s="13">
        <v>0.75806300000000004</v>
      </c>
    </row>
    <row r="3021" spans="1:8" x14ac:dyDescent="0.3">
      <c r="A3021" s="4">
        <v>20160813</v>
      </c>
      <c r="B3021" s="4">
        <v>2016</v>
      </c>
      <c r="C3021" s="4" t="s">
        <v>2</v>
      </c>
      <c r="D3021" s="4" t="s">
        <v>2</v>
      </c>
      <c r="E3021" s="5">
        <v>12</v>
      </c>
      <c r="F3021" s="5">
        <v>12</v>
      </c>
      <c r="G3021" s="8">
        <v>47</v>
      </c>
      <c r="H3021" s="13">
        <v>0.75806300000000004</v>
      </c>
    </row>
    <row r="3022" spans="1:8" x14ac:dyDescent="0.3">
      <c r="A3022" s="4">
        <v>20160813</v>
      </c>
      <c r="B3022" s="4">
        <v>2016</v>
      </c>
      <c r="C3022" s="4" t="s">
        <v>2</v>
      </c>
      <c r="D3022" s="4" t="s">
        <v>2</v>
      </c>
      <c r="E3022" s="5">
        <v>13</v>
      </c>
      <c r="F3022" s="5">
        <v>13</v>
      </c>
      <c r="G3022" s="8">
        <v>47</v>
      </c>
      <c r="H3022" s="13">
        <v>0.75806300000000004</v>
      </c>
    </row>
    <row r="3023" spans="1:8" x14ac:dyDescent="0.3">
      <c r="A3023" s="4">
        <v>20160813</v>
      </c>
      <c r="B3023" s="4">
        <v>2016</v>
      </c>
      <c r="C3023" s="4" t="s">
        <v>2</v>
      </c>
      <c r="D3023" s="4" t="s">
        <v>2</v>
      </c>
      <c r="E3023" s="5">
        <v>12</v>
      </c>
      <c r="F3023" s="5">
        <v>12</v>
      </c>
      <c r="G3023" s="8">
        <v>48</v>
      </c>
      <c r="H3023" s="13">
        <v>0.77419199999999999</v>
      </c>
    </row>
    <row r="3024" spans="1:8" x14ac:dyDescent="0.3">
      <c r="A3024" s="4">
        <v>20160813</v>
      </c>
      <c r="B3024" s="4">
        <v>2016</v>
      </c>
      <c r="C3024" s="4" t="s">
        <v>2</v>
      </c>
      <c r="D3024" s="4" t="s">
        <v>2</v>
      </c>
      <c r="E3024" s="5">
        <v>12</v>
      </c>
      <c r="F3024" s="5">
        <v>12</v>
      </c>
      <c r="G3024" s="8">
        <v>48</v>
      </c>
      <c r="H3024" s="13">
        <v>0.77419199999999999</v>
      </c>
    </row>
    <row r="3025" spans="1:8" x14ac:dyDescent="0.3">
      <c r="A3025" s="4">
        <v>20160813</v>
      </c>
      <c r="B3025" s="4">
        <v>2016</v>
      </c>
      <c r="C3025" s="4" t="s">
        <v>2</v>
      </c>
      <c r="D3025" s="4" t="s">
        <v>2</v>
      </c>
      <c r="E3025" s="5">
        <v>13</v>
      </c>
      <c r="F3025" s="5">
        <v>13</v>
      </c>
      <c r="G3025" s="8">
        <v>48</v>
      </c>
      <c r="H3025" s="13">
        <v>0.77419199999999999</v>
      </c>
    </row>
    <row r="3026" spans="1:8" x14ac:dyDescent="0.3">
      <c r="A3026" s="4">
        <v>20160813</v>
      </c>
      <c r="B3026" s="4">
        <v>2016</v>
      </c>
      <c r="C3026" s="4" t="s">
        <v>2</v>
      </c>
      <c r="D3026" s="4" t="s">
        <v>2</v>
      </c>
      <c r="E3026" s="5">
        <v>13</v>
      </c>
      <c r="F3026" s="5">
        <v>13</v>
      </c>
      <c r="G3026" s="8">
        <v>48</v>
      </c>
      <c r="H3026" s="13">
        <v>0.77419199999999999</v>
      </c>
    </row>
    <row r="3027" spans="1:8" x14ac:dyDescent="0.3">
      <c r="A3027" s="4">
        <v>20160813</v>
      </c>
      <c r="B3027" s="4">
        <v>2016</v>
      </c>
      <c r="C3027" s="4" t="s">
        <v>2</v>
      </c>
      <c r="D3027" s="4" t="s">
        <v>2</v>
      </c>
      <c r="E3027" s="5">
        <v>13</v>
      </c>
      <c r="F3027" s="5">
        <v>13</v>
      </c>
      <c r="G3027" s="8">
        <v>49</v>
      </c>
      <c r="H3027" s="13">
        <v>0.79032100000000005</v>
      </c>
    </row>
    <row r="3028" spans="1:8" x14ac:dyDescent="0.3">
      <c r="A3028" s="4">
        <v>20160813</v>
      </c>
      <c r="B3028" s="4">
        <v>2016</v>
      </c>
      <c r="C3028" s="4" t="s">
        <v>2</v>
      </c>
      <c r="D3028" s="4" t="s">
        <v>2</v>
      </c>
      <c r="E3028" s="5">
        <v>13</v>
      </c>
      <c r="F3028" s="5">
        <v>13</v>
      </c>
      <c r="G3028" s="8">
        <v>52</v>
      </c>
      <c r="H3028" s="13">
        <v>0.83870800000000001</v>
      </c>
    </row>
    <row r="3029" spans="1:8" x14ac:dyDescent="0.3">
      <c r="A3029" s="4">
        <v>20160813</v>
      </c>
      <c r="B3029" s="4">
        <v>2016</v>
      </c>
      <c r="C3029" s="4" t="s">
        <v>2</v>
      </c>
      <c r="D3029" s="4" t="s">
        <v>2</v>
      </c>
      <c r="E3029" s="5">
        <v>14</v>
      </c>
      <c r="F3029" s="5">
        <v>14</v>
      </c>
      <c r="G3029" s="8">
        <v>54</v>
      </c>
      <c r="H3029" s="13">
        <v>0.87096600000000002</v>
      </c>
    </row>
    <row r="3030" spans="1:8" x14ac:dyDescent="0.3">
      <c r="A3030" s="4">
        <v>20160813</v>
      </c>
      <c r="B3030" s="4">
        <v>2016</v>
      </c>
      <c r="C3030" s="4" t="s">
        <v>2</v>
      </c>
      <c r="D3030" s="4" t="s">
        <v>2</v>
      </c>
      <c r="E3030" s="5">
        <v>16</v>
      </c>
      <c r="F3030" s="5">
        <v>16</v>
      </c>
      <c r="G3030" s="8">
        <v>54</v>
      </c>
      <c r="H3030" s="13">
        <v>0.87096600000000002</v>
      </c>
    </row>
    <row r="3031" spans="1:8" x14ac:dyDescent="0.3">
      <c r="A3031" s="4">
        <v>20160813</v>
      </c>
      <c r="B3031" s="4">
        <v>2016</v>
      </c>
      <c r="C3031" s="4" t="s">
        <v>2</v>
      </c>
      <c r="D3031" s="4" t="s">
        <v>2</v>
      </c>
      <c r="E3031" s="5">
        <v>14</v>
      </c>
      <c r="F3031" s="5">
        <v>14</v>
      </c>
      <c r="G3031" s="8">
        <v>57</v>
      </c>
      <c r="H3031" s="13">
        <v>0.91935300000000009</v>
      </c>
    </row>
    <row r="3032" spans="1:8" x14ac:dyDescent="0.3">
      <c r="A3032" s="4">
        <v>20160813</v>
      </c>
      <c r="B3032" s="4">
        <v>2016</v>
      </c>
      <c r="C3032" s="4" t="s">
        <v>2</v>
      </c>
      <c r="D3032" s="4" t="s">
        <v>2</v>
      </c>
      <c r="E3032" s="5">
        <v>14</v>
      </c>
      <c r="F3032" s="5">
        <v>14</v>
      </c>
      <c r="G3032" s="8">
        <v>57</v>
      </c>
      <c r="H3032" s="13">
        <v>0.91935300000000009</v>
      </c>
    </row>
    <row r="3033" spans="1:8" x14ac:dyDescent="0.3">
      <c r="A3033" s="4">
        <v>20160813</v>
      </c>
      <c r="B3033" s="4">
        <v>2016</v>
      </c>
      <c r="C3033" s="4" t="s">
        <v>2</v>
      </c>
      <c r="D3033" s="4" t="s">
        <v>2</v>
      </c>
      <c r="E3033" s="5">
        <v>15</v>
      </c>
      <c r="F3033" s="5">
        <v>15</v>
      </c>
      <c r="G3033" s="8">
        <v>57</v>
      </c>
      <c r="H3033" s="13">
        <v>0.91935300000000009</v>
      </c>
    </row>
    <row r="3034" spans="1:8" x14ac:dyDescent="0.3">
      <c r="A3034" s="4">
        <v>20160813</v>
      </c>
      <c r="B3034" s="4">
        <v>2016</v>
      </c>
      <c r="C3034" s="4" t="s">
        <v>2</v>
      </c>
      <c r="D3034" s="4" t="s">
        <v>2</v>
      </c>
      <c r="E3034" s="5">
        <v>14.5</v>
      </c>
      <c r="F3034" s="5">
        <v>15</v>
      </c>
      <c r="G3034" s="8">
        <v>58</v>
      </c>
      <c r="H3034" s="13">
        <v>0.93548200000000004</v>
      </c>
    </row>
    <row r="3035" spans="1:8" x14ac:dyDescent="0.3">
      <c r="A3035" s="4">
        <v>20160813</v>
      </c>
      <c r="B3035" s="4">
        <v>2016</v>
      </c>
      <c r="C3035" s="4" t="s">
        <v>2</v>
      </c>
      <c r="D3035" s="4" t="s">
        <v>2</v>
      </c>
      <c r="E3035" s="5">
        <v>15</v>
      </c>
      <c r="F3035" s="5">
        <v>15</v>
      </c>
      <c r="G3035" s="8">
        <v>59</v>
      </c>
      <c r="H3035" s="13">
        <v>0.9516110000000001</v>
      </c>
    </row>
    <row r="3036" spans="1:8" x14ac:dyDescent="0.3">
      <c r="A3036" s="4">
        <v>20160813</v>
      </c>
      <c r="B3036" s="4">
        <v>2016</v>
      </c>
      <c r="C3036" s="4" t="s">
        <v>2</v>
      </c>
      <c r="D3036" s="4" t="s">
        <v>2</v>
      </c>
      <c r="E3036" s="5">
        <v>15</v>
      </c>
      <c r="F3036" s="5">
        <v>15</v>
      </c>
      <c r="G3036" s="8">
        <v>60</v>
      </c>
      <c r="H3036" s="13">
        <v>0.96774000000000004</v>
      </c>
    </row>
    <row r="3037" spans="1:8" x14ac:dyDescent="0.3">
      <c r="A3037" s="4">
        <v>20160813</v>
      </c>
      <c r="B3037" s="4">
        <v>2016</v>
      </c>
      <c r="C3037" s="4" t="s">
        <v>2</v>
      </c>
      <c r="D3037" s="4" t="s">
        <v>2</v>
      </c>
      <c r="E3037" s="5">
        <v>16</v>
      </c>
      <c r="F3037" s="5">
        <v>16</v>
      </c>
      <c r="G3037" s="8">
        <v>62</v>
      </c>
      <c r="H3037" s="13">
        <v>0.99999800000000005</v>
      </c>
    </row>
    <row r="3038" spans="1:8" x14ac:dyDescent="0.3">
      <c r="A3038" s="4">
        <v>20160813</v>
      </c>
      <c r="B3038" s="4">
        <v>2016</v>
      </c>
      <c r="C3038" s="4" t="s">
        <v>2</v>
      </c>
      <c r="D3038" s="4" t="s">
        <v>2</v>
      </c>
      <c r="E3038" s="5">
        <v>16</v>
      </c>
      <c r="F3038" s="5">
        <v>16</v>
      </c>
      <c r="G3038" s="8">
        <v>62</v>
      </c>
      <c r="H3038" s="13">
        <v>0.99999800000000005</v>
      </c>
    </row>
    <row r="3039" spans="1:8" x14ac:dyDescent="0.3">
      <c r="A3039" s="4">
        <v>20160813</v>
      </c>
      <c r="B3039" s="4">
        <v>2016</v>
      </c>
      <c r="C3039" s="4" t="s">
        <v>2</v>
      </c>
      <c r="D3039" s="4" t="s">
        <v>2</v>
      </c>
      <c r="E3039" s="5" t="s">
        <v>46</v>
      </c>
      <c r="F3039" s="5">
        <v>17</v>
      </c>
      <c r="G3039" s="8">
        <v>62</v>
      </c>
      <c r="H3039" s="13">
        <v>0.99999800000000005</v>
      </c>
    </row>
    <row r="3040" spans="1:8" x14ac:dyDescent="0.3">
      <c r="A3040" s="4">
        <v>20160813</v>
      </c>
      <c r="B3040" s="4">
        <v>2016</v>
      </c>
      <c r="C3040" s="4" t="s">
        <v>2</v>
      </c>
      <c r="D3040" s="4" t="s">
        <v>2</v>
      </c>
      <c r="E3040" s="5">
        <v>16</v>
      </c>
      <c r="F3040" s="5">
        <v>16</v>
      </c>
      <c r="G3040" s="8">
        <v>63</v>
      </c>
      <c r="H3040" s="13">
        <v>1.016127</v>
      </c>
    </row>
    <row r="3041" spans="1:8" x14ac:dyDescent="0.3">
      <c r="A3041" s="4">
        <v>20160813</v>
      </c>
      <c r="B3041" s="4">
        <v>2016</v>
      </c>
      <c r="C3041" s="4" t="s">
        <v>2</v>
      </c>
      <c r="D3041" s="4" t="s">
        <v>2</v>
      </c>
      <c r="E3041" s="5">
        <v>16</v>
      </c>
      <c r="F3041" s="5">
        <v>16</v>
      </c>
      <c r="G3041" s="8">
        <v>63</v>
      </c>
      <c r="H3041" s="13">
        <v>1.016127</v>
      </c>
    </row>
    <row r="3042" spans="1:8" x14ac:dyDescent="0.3">
      <c r="A3042" s="4">
        <v>20160813</v>
      </c>
      <c r="B3042" s="4">
        <v>2016</v>
      </c>
      <c r="C3042" s="4" t="s">
        <v>2</v>
      </c>
      <c r="D3042" s="4" t="s">
        <v>2</v>
      </c>
      <c r="E3042" s="5">
        <v>16</v>
      </c>
      <c r="F3042" s="5">
        <v>16</v>
      </c>
      <c r="G3042" s="8">
        <v>63</v>
      </c>
      <c r="H3042" s="13">
        <v>1.016127</v>
      </c>
    </row>
    <row r="3043" spans="1:8" x14ac:dyDescent="0.3">
      <c r="A3043" s="4">
        <v>20160813</v>
      </c>
      <c r="B3043" s="4">
        <v>2016</v>
      </c>
      <c r="C3043" s="4" t="s">
        <v>2</v>
      </c>
      <c r="D3043" s="4" t="s">
        <v>2</v>
      </c>
      <c r="E3043" s="5">
        <v>17</v>
      </c>
      <c r="F3043" s="5">
        <v>17</v>
      </c>
      <c r="G3043" s="8">
        <v>65</v>
      </c>
      <c r="H3043" s="13">
        <v>1.0483850000000001</v>
      </c>
    </row>
    <row r="3044" spans="1:8" x14ac:dyDescent="0.3">
      <c r="A3044" s="4">
        <v>20160813</v>
      </c>
      <c r="B3044" s="4">
        <v>2016</v>
      </c>
      <c r="C3044" s="4" t="s">
        <v>2</v>
      </c>
      <c r="D3044" s="4" t="s">
        <v>2</v>
      </c>
      <c r="E3044" s="5">
        <v>15.5</v>
      </c>
      <c r="F3044" s="5">
        <v>16</v>
      </c>
      <c r="G3044" s="8">
        <v>66</v>
      </c>
      <c r="H3044" s="13">
        <v>1.064514</v>
      </c>
    </row>
    <row r="3045" spans="1:8" x14ac:dyDescent="0.3">
      <c r="A3045" s="4">
        <v>20160813</v>
      </c>
      <c r="B3045" s="4">
        <v>2016</v>
      </c>
      <c r="C3045" s="4" t="s">
        <v>2</v>
      </c>
      <c r="D3045" s="4" t="s">
        <v>2</v>
      </c>
      <c r="E3045" s="5">
        <v>15.5</v>
      </c>
      <c r="F3045" s="5">
        <v>16</v>
      </c>
      <c r="G3045" s="8">
        <v>66</v>
      </c>
      <c r="H3045" s="13">
        <v>1.064514</v>
      </c>
    </row>
    <row r="3046" spans="1:8" x14ac:dyDescent="0.3">
      <c r="A3046" s="4">
        <v>20160813</v>
      </c>
      <c r="B3046" s="4">
        <v>2016</v>
      </c>
      <c r="C3046" s="4" t="s">
        <v>2</v>
      </c>
      <c r="D3046" s="4" t="s">
        <v>2</v>
      </c>
      <c r="E3046" s="5">
        <v>15</v>
      </c>
      <c r="F3046" s="5">
        <v>15</v>
      </c>
      <c r="G3046" s="8">
        <v>67</v>
      </c>
      <c r="H3046" s="13">
        <v>1.080643</v>
      </c>
    </row>
    <row r="3047" spans="1:8" x14ac:dyDescent="0.3">
      <c r="A3047" s="4">
        <v>20160813</v>
      </c>
      <c r="B3047" s="4">
        <v>2016</v>
      </c>
      <c r="C3047" s="4" t="s">
        <v>2</v>
      </c>
      <c r="D3047" s="4" t="s">
        <v>2</v>
      </c>
      <c r="E3047" s="5">
        <v>16.5</v>
      </c>
      <c r="F3047" s="5">
        <v>17</v>
      </c>
      <c r="G3047" s="8">
        <v>67</v>
      </c>
      <c r="H3047" s="13">
        <v>1.080643</v>
      </c>
    </row>
    <row r="3048" spans="1:8" x14ac:dyDescent="0.3">
      <c r="A3048" s="4">
        <v>20160813</v>
      </c>
      <c r="B3048" s="4">
        <v>2016</v>
      </c>
      <c r="C3048" s="4" t="s">
        <v>22</v>
      </c>
      <c r="D3048" s="4" t="s">
        <v>22</v>
      </c>
      <c r="E3048" s="5">
        <v>13</v>
      </c>
      <c r="F3048" s="5">
        <v>13</v>
      </c>
      <c r="G3048" s="8">
        <v>30</v>
      </c>
      <c r="H3048" s="13">
        <v>0.48387000000000002</v>
      </c>
    </row>
    <row r="3049" spans="1:8" x14ac:dyDescent="0.3">
      <c r="A3049" s="4">
        <v>20160813</v>
      </c>
      <c r="B3049" s="4">
        <v>2016</v>
      </c>
      <c r="C3049" s="4" t="s">
        <v>22</v>
      </c>
      <c r="D3049" s="4" t="s">
        <v>22</v>
      </c>
      <c r="E3049" s="5">
        <v>11</v>
      </c>
      <c r="F3049" s="5">
        <v>11</v>
      </c>
      <c r="G3049" s="8">
        <v>40</v>
      </c>
      <c r="H3049" s="13">
        <v>0.64516000000000007</v>
      </c>
    </row>
    <row r="3050" spans="1:8" x14ac:dyDescent="0.3">
      <c r="A3050" s="4">
        <v>20160813</v>
      </c>
      <c r="B3050" s="4">
        <v>2016</v>
      </c>
      <c r="C3050" s="4" t="s">
        <v>22</v>
      </c>
      <c r="D3050" s="4" t="s">
        <v>22</v>
      </c>
      <c r="E3050" s="5">
        <v>11.5</v>
      </c>
      <c r="F3050" s="5">
        <v>12</v>
      </c>
      <c r="G3050" s="8">
        <v>40</v>
      </c>
      <c r="H3050" s="13">
        <v>0.64516000000000007</v>
      </c>
    </row>
    <row r="3051" spans="1:8" x14ac:dyDescent="0.3">
      <c r="A3051" s="4">
        <v>20160813</v>
      </c>
      <c r="B3051" s="4">
        <v>2016</v>
      </c>
      <c r="C3051" s="4" t="s">
        <v>22</v>
      </c>
      <c r="D3051" s="4" t="s">
        <v>22</v>
      </c>
      <c r="E3051" s="5">
        <v>12</v>
      </c>
      <c r="F3051" s="5">
        <v>12</v>
      </c>
      <c r="G3051" s="8">
        <v>41</v>
      </c>
      <c r="H3051" s="13">
        <v>0.66128900000000002</v>
      </c>
    </row>
    <row r="3052" spans="1:8" x14ac:dyDescent="0.3">
      <c r="A3052" s="4">
        <v>20160813</v>
      </c>
      <c r="B3052" s="4">
        <v>2016</v>
      </c>
      <c r="C3052" s="4" t="s">
        <v>22</v>
      </c>
      <c r="D3052" s="4" t="s">
        <v>22</v>
      </c>
      <c r="E3052" s="5">
        <v>12</v>
      </c>
      <c r="F3052" s="5">
        <v>12</v>
      </c>
      <c r="G3052" s="8">
        <v>45</v>
      </c>
      <c r="H3052" s="13">
        <v>0.72580500000000003</v>
      </c>
    </row>
    <row r="3053" spans="1:8" x14ac:dyDescent="0.3">
      <c r="A3053" s="4">
        <v>20160813</v>
      </c>
      <c r="B3053" s="4">
        <v>2016</v>
      </c>
      <c r="C3053" s="4" t="s">
        <v>22</v>
      </c>
      <c r="D3053" s="4" t="s">
        <v>22</v>
      </c>
      <c r="E3053" s="5">
        <v>12</v>
      </c>
      <c r="F3053" s="5">
        <v>12</v>
      </c>
      <c r="G3053" s="8">
        <v>45</v>
      </c>
      <c r="H3053" s="13">
        <v>0.72580500000000003</v>
      </c>
    </row>
    <row r="3054" spans="1:8" x14ac:dyDescent="0.3">
      <c r="A3054" s="4">
        <v>20160813</v>
      </c>
      <c r="B3054" s="4">
        <v>2016</v>
      </c>
      <c r="C3054" s="4" t="s">
        <v>22</v>
      </c>
      <c r="D3054" s="4" t="s">
        <v>22</v>
      </c>
      <c r="E3054" s="5">
        <v>12</v>
      </c>
      <c r="F3054" s="5">
        <v>12</v>
      </c>
      <c r="G3054" s="8">
        <v>45</v>
      </c>
      <c r="H3054" s="13">
        <v>0.72580500000000003</v>
      </c>
    </row>
    <row r="3055" spans="1:8" x14ac:dyDescent="0.3">
      <c r="A3055" s="4">
        <v>20160813</v>
      </c>
      <c r="B3055" s="4">
        <v>2016</v>
      </c>
      <c r="C3055" s="4" t="s">
        <v>22</v>
      </c>
      <c r="D3055" s="4" t="s">
        <v>22</v>
      </c>
      <c r="E3055" s="5">
        <v>13</v>
      </c>
      <c r="F3055" s="5">
        <v>13</v>
      </c>
      <c r="G3055" s="8">
        <v>47</v>
      </c>
      <c r="H3055" s="13">
        <v>0.75806300000000004</v>
      </c>
    </row>
    <row r="3056" spans="1:8" x14ac:dyDescent="0.3">
      <c r="A3056" s="4">
        <v>20160813</v>
      </c>
      <c r="B3056" s="4">
        <v>2016</v>
      </c>
      <c r="C3056" s="4" t="s">
        <v>22</v>
      </c>
      <c r="D3056" s="4" t="s">
        <v>22</v>
      </c>
      <c r="E3056" s="5">
        <v>13</v>
      </c>
      <c r="F3056" s="5">
        <v>13</v>
      </c>
      <c r="G3056" s="8">
        <v>48</v>
      </c>
      <c r="H3056" s="13">
        <v>0.77419199999999999</v>
      </c>
    </row>
    <row r="3057" spans="1:8" x14ac:dyDescent="0.3">
      <c r="A3057" s="4">
        <v>20160813</v>
      </c>
      <c r="B3057" s="4">
        <v>2016</v>
      </c>
      <c r="C3057" s="4" t="s">
        <v>22</v>
      </c>
      <c r="D3057" s="4" t="s">
        <v>22</v>
      </c>
      <c r="E3057" s="5">
        <v>16</v>
      </c>
      <c r="F3057" s="5">
        <v>16</v>
      </c>
      <c r="G3057" s="8">
        <v>59</v>
      </c>
      <c r="H3057" s="13">
        <v>0.9516110000000001</v>
      </c>
    </row>
    <row r="3058" spans="1:8" x14ac:dyDescent="0.3">
      <c r="A3058" s="4">
        <v>20160813</v>
      </c>
      <c r="B3058" s="4">
        <v>2016</v>
      </c>
      <c r="C3058" s="4" t="s">
        <v>22</v>
      </c>
      <c r="D3058" s="4" t="s">
        <v>22</v>
      </c>
      <c r="E3058" s="5">
        <v>15</v>
      </c>
      <c r="F3058" s="5">
        <v>15</v>
      </c>
      <c r="G3058" s="8">
        <v>60</v>
      </c>
      <c r="H3058" s="13">
        <v>0.96774000000000004</v>
      </c>
    </row>
    <row r="3059" spans="1:8" x14ac:dyDescent="0.3">
      <c r="A3059" s="4">
        <v>20160813</v>
      </c>
      <c r="B3059" s="4">
        <v>2016</v>
      </c>
      <c r="C3059" s="4" t="s">
        <v>22</v>
      </c>
      <c r="D3059" s="4" t="s">
        <v>22</v>
      </c>
      <c r="E3059" s="5">
        <v>16</v>
      </c>
      <c r="F3059" s="5">
        <v>16</v>
      </c>
      <c r="G3059" s="8">
        <v>63</v>
      </c>
      <c r="H3059" s="13">
        <v>1.016127</v>
      </c>
    </row>
    <row r="3060" spans="1:8" x14ac:dyDescent="0.3">
      <c r="A3060" s="4">
        <v>20160813</v>
      </c>
      <c r="B3060" s="4">
        <v>2016</v>
      </c>
      <c r="C3060" s="4" t="s">
        <v>22</v>
      </c>
      <c r="D3060" s="4" t="s">
        <v>22</v>
      </c>
      <c r="E3060" s="5">
        <v>16.5</v>
      </c>
      <c r="F3060" s="5">
        <v>17</v>
      </c>
      <c r="G3060" s="8">
        <v>67</v>
      </c>
      <c r="H3060" s="13">
        <v>1.080643</v>
      </c>
    </row>
    <row r="3061" spans="1:8" x14ac:dyDescent="0.3">
      <c r="A3061" s="4">
        <v>20160813</v>
      </c>
      <c r="B3061" s="4">
        <v>2016</v>
      </c>
      <c r="C3061" s="4" t="s">
        <v>22</v>
      </c>
      <c r="D3061" s="4" t="s">
        <v>22</v>
      </c>
      <c r="E3061" s="5">
        <v>15.5</v>
      </c>
      <c r="F3061" s="5">
        <v>16</v>
      </c>
      <c r="G3061" s="8">
        <v>70</v>
      </c>
      <c r="H3061" s="13">
        <v>1.12903</v>
      </c>
    </row>
    <row r="3062" spans="1:8" x14ac:dyDescent="0.3">
      <c r="A3062" s="4">
        <v>20160813</v>
      </c>
      <c r="B3062" s="4">
        <v>2016</v>
      </c>
      <c r="C3062" s="4" t="s">
        <v>25</v>
      </c>
      <c r="D3062" s="4" t="s">
        <v>3</v>
      </c>
      <c r="E3062" s="5">
        <v>5.5</v>
      </c>
      <c r="F3062" s="5">
        <v>6</v>
      </c>
      <c r="G3062" s="8">
        <v>15</v>
      </c>
      <c r="H3062" s="13">
        <v>0.24193500000000001</v>
      </c>
    </row>
    <row r="3063" spans="1:8" x14ac:dyDescent="0.3">
      <c r="A3063" s="4">
        <v>20160813</v>
      </c>
      <c r="B3063" s="4">
        <v>2016</v>
      </c>
      <c r="C3063" s="4" t="s">
        <v>25</v>
      </c>
      <c r="D3063" s="4" t="s">
        <v>3</v>
      </c>
      <c r="E3063" s="5">
        <v>6</v>
      </c>
      <c r="F3063" s="5">
        <v>6</v>
      </c>
      <c r="G3063" s="8">
        <v>17</v>
      </c>
      <c r="H3063" s="13">
        <v>0.27419300000000002</v>
      </c>
    </row>
    <row r="3064" spans="1:8" x14ac:dyDescent="0.3">
      <c r="A3064" s="4">
        <v>20160813</v>
      </c>
      <c r="B3064" s="4">
        <v>2016</v>
      </c>
      <c r="C3064" s="4" t="s">
        <v>25</v>
      </c>
      <c r="D3064" s="4" t="s">
        <v>3</v>
      </c>
      <c r="E3064" s="5">
        <v>6</v>
      </c>
      <c r="F3064" s="5">
        <v>6</v>
      </c>
      <c r="G3064" s="8">
        <v>18</v>
      </c>
      <c r="H3064" s="13">
        <v>0.29032200000000002</v>
      </c>
    </row>
    <row r="3065" spans="1:8" x14ac:dyDescent="0.3">
      <c r="A3065" s="4">
        <v>20160813</v>
      </c>
      <c r="B3065" s="4">
        <v>2016</v>
      </c>
      <c r="C3065" s="4" t="s">
        <v>25</v>
      </c>
      <c r="D3065" s="4" t="s">
        <v>3</v>
      </c>
      <c r="E3065" s="5">
        <v>6</v>
      </c>
      <c r="F3065" s="5">
        <v>6</v>
      </c>
      <c r="G3065" s="8">
        <v>18</v>
      </c>
      <c r="H3065" s="13">
        <v>0.29032200000000002</v>
      </c>
    </row>
    <row r="3066" spans="1:8" x14ac:dyDescent="0.3">
      <c r="A3066" s="4">
        <v>20160813</v>
      </c>
      <c r="B3066" s="4">
        <v>2016</v>
      </c>
      <c r="C3066" s="4" t="s">
        <v>25</v>
      </c>
      <c r="D3066" s="4" t="s">
        <v>3</v>
      </c>
      <c r="E3066" s="5">
        <v>6</v>
      </c>
      <c r="F3066" s="5">
        <v>6</v>
      </c>
      <c r="G3066" s="8">
        <v>18</v>
      </c>
      <c r="H3066" s="13">
        <v>0.29032200000000002</v>
      </c>
    </row>
    <row r="3067" spans="1:8" x14ac:dyDescent="0.3">
      <c r="A3067" s="4">
        <v>20160813</v>
      </c>
      <c r="B3067" s="4">
        <v>2016</v>
      </c>
      <c r="C3067" s="4" t="s">
        <v>25</v>
      </c>
      <c r="D3067" s="4" t="s">
        <v>3</v>
      </c>
      <c r="E3067" s="5">
        <v>6</v>
      </c>
      <c r="F3067" s="5">
        <v>6</v>
      </c>
      <c r="G3067" s="8">
        <v>19</v>
      </c>
      <c r="H3067" s="13">
        <v>0.30645100000000003</v>
      </c>
    </row>
    <row r="3068" spans="1:8" x14ac:dyDescent="0.3">
      <c r="A3068" s="4">
        <v>20160813</v>
      </c>
      <c r="B3068" s="4">
        <v>2016</v>
      </c>
      <c r="C3068" s="4" t="s">
        <v>25</v>
      </c>
      <c r="D3068" s="4" t="s">
        <v>3</v>
      </c>
      <c r="E3068" s="5">
        <v>6</v>
      </c>
      <c r="F3068" s="5">
        <v>6</v>
      </c>
      <c r="G3068" s="8">
        <v>19</v>
      </c>
      <c r="H3068" s="13">
        <v>0.30645100000000003</v>
      </c>
    </row>
    <row r="3069" spans="1:8" x14ac:dyDescent="0.3">
      <c r="A3069" s="4">
        <v>20160813</v>
      </c>
      <c r="B3069" s="4">
        <v>2016</v>
      </c>
      <c r="C3069" s="4" t="s">
        <v>25</v>
      </c>
      <c r="D3069" s="4" t="s">
        <v>3</v>
      </c>
      <c r="E3069" s="5">
        <v>6</v>
      </c>
      <c r="F3069" s="5">
        <v>6</v>
      </c>
      <c r="G3069" s="8">
        <v>19</v>
      </c>
      <c r="H3069" s="13">
        <v>0.30645100000000003</v>
      </c>
    </row>
    <row r="3070" spans="1:8" x14ac:dyDescent="0.3">
      <c r="A3070" s="4">
        <v>20160813</v>
      </c>
      <c r="B3070" s="4">
        <v>2016</v>
      </c>
      <c r="C3070" s="4" t="s">
        <v>25</v>
      </c>
      <c r="D3070" s="4" t="s">
        <v>3</v>
      </c>
      <c r="E3070" s="5">
        <v>6</v>
      </c>
      <c r="F3070" s="5">
        <v>6</v>
      </c>
      <c r="G3070" s="8">
        <v>19</v>
      </c>
      <c r="H3070" s="13">
        <v>0.30645100000000003</v>
      </c>
    </row>
    <row r="3071" spans="1:8" x14ac:dyDescent="0.3">
      <c r="A3071" s="4">
        <v>20160813</v>
      </c>
      <c r="B3071" s="4">
        <v>2016</v>
      </c>
      <c r="C3071" s="4" t="s">
        <v>25</v>
      </c>
      <c r="D3071" s="4" t="s">
        <v>3</v>
      </c>
      <c r="E3071" s="5">
        <v>6</v>
      </c>
      <c r="F3071" s="5">
        <v>6</v>
      </c>
      <c r="G3071" s="8">
        <v>20</v>
      </c>
      <c r="H3071" s="13">
        <v>0.32258000000000003</v>
      </c>
    </row>
    <row r="3072" spans="1:8" x14ac:dyDescent="0.3">
      <c r="A3072" s="4">
        <v>20160813</v>
      </c>
      <c r="B3072" s="4">
        <v>2016</v>
      </c>
      <c r="C3072" s="4" t="s">
        <v>25</v>
      </c>
      <c r="D3072" s="4" t="s">
        <v>3</v>
      </c>
      <c r="E3072" s="5">
        <v>6</v>
      </c>
      <c r="F3072" s="5">
        <v>6</v>
      </c>
      <c r="G3072" s="8">
        <v>22</v>
      </c>
      <c r="H3072" s="13">
        <v>0.35483800000000004</v>
      </c>
    </row>
    <row r="3073" spans="1:8" x14ac:dyDescent="0.3">
      <c r="A3073" s="4">
        <v>20160813</v>
      </c>
      <c r="B3073" s="4">
        <v>2016</v>
      </c>
      <c r="C3073" s="4" t="s">
        <v>25</v>
      </c>
      <c r="D3073" s="4" t="s">
        <v>3</v>
      </c>
      <c r="E3073" s="5">
        <v>7</v>
      </c>
      <c r="F3073" s="5">
        <v>7</v>
      </c>
      <c r="G3073" s="8">
        <v>22</v>
      </c>
      <c r="H3073" s="13">
        <v>0.35483800000000004</v>
      </c>
    </row>
    <row r="3074" spans="1:8" x14ac:dyDescent="0.3">
      <c r="A3074" s="4">
        <v>20160813</v>
      </c>
      <c r="B3074" s="4">
        <v>2016</v>
      </c>
      <c r="C3074" s="4" t="s">
        <v>25</v>
      </c>
      <c r="D3074" s="4" t="s">
        <v>3</v>
      </c>
      <c r="E3074" s="5">
        <v>7</v>
      </c>
      <c r="F3074" s="5">
        <v>7</v>
      </c>
      <c r="G3074" s="8">
        <v>23</v>
      </c>
      <c r="H3074" s="13">
        <v>0.37096700000000005</v>
      </c>
    </row>
    <row r="3075" spans="1:8" x14ac:dyDescent="0.3">
      <c r="A3075" s="4">
        <v>20160813</v>
      </c>
      <c r="B3075" s="4">
        <v>2016</v>
      </c>
      <c r="C3075" s="4" t="s">
        <v>25</v>
      </c>
      <c r="D3075" s="4" t="s">
        <v>3</v>
      </c>
      <c r="E3075" s="5">
        <v>7</v>
      </c>
      <c r="F3075" s="5">
        <v>7</v>
      </c>
      <c r="G3075" s="8">
        <v>24</v>
      </c>
      <c r="H3075" s="13">
        <v>0.387096</v>
      </c>
    </row>
    <row r="3076" spans="1:8" x14ac:dyDescent="0.3">
      <c r="A3076" s="4">
        <v>20160813</v>
      </c>
      <c r="B3076" s="4">
        <v>2016</v>
      </c>
      <c r="C3076" s="4" t="s">
        <v>25</v>
      </c>
      <c r="D3076" s="4" t="s">
        <v>3</v>
      </c>
      <c r="E3076" s="5">
        <v>7</v>
      </c>
      <c r="F3076" s="5">
        <v>7</v>
      </c>
      <c r="G3076" s="8">
        <v>25</v>
      </c>
      <c r="H3076" s="13">
        <v>0.403225</v>
      </c>
    </row>
    <row r="3077" spans="1:8" x14ac:dyDescent="0.3">
      <c r="A3077" s="4">
        <v>20160813</v>
      </c>
      <c r="B3077" s="4">
        <v>2016</v>
      </c>
      <c r="C3077" s="4" t="s">
        <v>25</v>
      </c>
      <c r="D3077" s="4" t="s">
        <v>3</v>
      </c>
      <c r="E3077" s="5">
        <v>8</v>
      </c>
      <c r="F3077" s="5">
        <v>8</v>
      </c>
      <c r="G3077" s="8">
        <v>26</v>
      </c>
      <c r="H3077" s="13">
        <v>0.419354</v>
      </c>
    </row>
    <row r="3078" spans="1:8" x14ac:dyDescent="0.3">
      <c r="A3078" s="4">
        <v>20160813</v>
      </c>
      <c r="B3078" s="4">
        <v>2016</v>
      </c>
      <c r="C3078" s="4" t="s">
        <v>25</v>
      </c>
      <c r="D3078" s="4" t="s">
        <v>3</v>
      </c>
      <c r="E3078" s="5">
        <v>8.5</v>
      </c>
      <c r="F3078" s="5">
        <v>9</v>
      </c>
      <c r="G3078" s="8">
        <v>27</v>
      </c>
      <c r="H3078" s="13">
        <v>0.43548300000000001</v>
      </c>
    </row>
    <row r="3079" spans="1:8" x14ac:dyDescent="0.3">
      <c r="A3079" s="4">
        <v>20160813</v>
      </c>
      <c r="B3079" s="4">
        <v>2016</v>
      </c>
      <c r="C3079" s="4" t="s">
        <v>25</v>
      </c>
      <c r="D3079" s="4" t="s">
        <v>3</v>
      </c>
      <c r="E3079" s="5">
        <v>8</v>
      </c>
      <c r="F3079" s="5">
        <v>8</v>
      </c>
      <c r="G3079" s="8">
        <v>28</v>
      </c>
      <c r="H3079" s="13">
        <v>0.45161200000000001</v>
      </c>
    </row>
    <row r="3080" spans="1:8" x14ac:dyDescent="0.3">
      <c r="A3080" s="4">
        <v>20160813</v>
      </c>
      <c r="B3080" s="4">
        <v>2016</v>
      </c>
      <c r="C3080" s="4" t="s">
        <v>25</v>
      </c>
      <c r="D3080" s="4" t="s">
        <v>3</v>
      </c>
      <c r="E3080" s="5">
        <v>8</v>
      </c>
      <c r="F3080" s="5">
        <v>8</v>
      </c>
      <c r="G3080" s="8">
        <v>28</v>
      </c>
      <c r="H3080" s="13">
        <v>0.45161200000000001</v>
      </c>
    </row>
    <row r="3081" spans="1:8" x14ac:dyDescent="0.3">
      <c r="A3081" s="4">
        <v>20160813</v>
      </c>
      <c r="B3081" s="4">
        <v>2016</v>
      </c>
      <c r="C3081" s="4" t="s">
        <v>25</v>
      </c>
      <c r="D3081" s="4" t="s">
        <v>3</v>
      </c>
      <c r="E3081" s="5">
        <v>8</v>
      </c>
      <c r="F3081" s="5">
        <v>8</v>
      </c>
      <c r="G3081" s="8">
        <v>28</v>
      </c>
      <c r="H3081" s="13">
        <v>0.45161200000000001</v>
      </c>
    </row>
    <row r="3082" spans="1:8" x14ac:dyDescent="0.3">
      <c r="A3082" s="4">
        <v>20160813</v>
      </c>
      <c r="B3082" s="4">
        <v>2016</v>
      </c>
      <c r="C3082" s="4" t="s">
        <v>25</v>
      </c>
      <c r="D3082" s="4" t="s">
        <v>3</v>
      </c>
      <c r="E3082" s="5">
        <v>10</v>
      </c>
      <c r="F3082" s="5">
        <v>10</v>
      </c>
      <c r="G3082" s="8">
        <v>30</v>
      </c>
      <c r="H3082" s="13">
        <v>0.48387000000000002</v>
      </c>
    </row>
    <row r="3083" spans="1:8" x14ac:dyDescent="0.3">
      <c r="A3083" s="4">
        <v>20160813</v>
      </c>
      <c r="B3083" s="4">
        <v>2016</v>
      </c>
      <c r="C3083" s="4" t="s">
        <v>25</v>
      </c>
      <c r="D3083" s="4" t="s">
        <v>3</v>
      </c>
      <c r="G3083" s="8">
        <v>30</v>
      </c>
      <c r="H3083" s="13">
        <v>0.48387000000000002</v>
      </c>
    </row>
    <row r="3084" spans="1:8" x14ac:dyDescent="0.3">
      <c r="A3084" s="4">
        <v>20160813</v>
      </c>
      <c r="B3084" s="4">
        <v>2016</v>
      </c>
      <c r="C3084" s="4" t="s">
        <v>25</v>
      </c>
      <c r="D3084" s="4" t="s">
        <v>3</v>
      </c>
      <c r="E3084" s="5">
        <v>9</v>
      </c>
      <c r="F3084" s="5">
        <v>9</v>
      </c>
      <c r="G3084" s="8">
        <v>31</v>
      </c>
      <c r="H3084" s="13">
        <v>0.49999900000000003</v>
      </c>
    </row>
    <row r="3085" spans="1:8" x14ac:dyDescent="0.3">
      <c r="A3085" s="4">
        <v>20160813</v>
      </c>
      <c r="B3085" s="4">
        <v>2016</v>
      </c>
      <c r="C3085" s="4" t="s">
        <v>25</v>
      </c>
      <c r="D3085" s="4" t="s">
        <v>3</v>
      </c>
      <c r="E3085" s="5">
        <v>10</v>
      </c>
      <c r="F3085" s="5">
        <v>10</v>
      </c>
      <c r="G3085" s="8">
        <v>37</v>
      </c>
      <c r="H3085" s="13">
        <v>0.596773</v>
      </c>
    </row>
    <row r="3086" spans="1:8" x14ac:dyDescent="0.3">
      <c r="A3086" s="4">
        <v>20160813</v>
      </c>
      <c r="B3086" s="4">
        <v>2016</v>
      </c>
      <c r="C3086" s="4" t="s">
        <v>3</v>
      </c>
      <c r="D3086" s="4" t="s">
        <v>3</v>
      </c>
      <c r="E3086" s="5">
        <v>12</v>
      </c>
      <c r="F3086" s="5">
        <v>12</v>
      </c>
      <c r="G3086" s="8">
        <v>43</v>
      </c>
      <c r="H3086" s="13">
        <v>0.69354700000000002</v>
      </c>
    </row>
    <row r="3087" spans="1:8" x14ac:dyDescent="0.3">
      <c r="A3087" s="4">
        <v>20160813</v>
      </c>
      <c r="B3087" s="4">
        <v>2016</v>
      </c>
      <c r="C3087" s="4" t="s">
        <v>3</v>
      </c>
      <c r="D3087" s="4" t="s">
        <v>3</v>
      </c>
      <c r="G3087" s="8">
        <v>44</v>
      </c>
      <c r="H3087" s="13">
        <v>0.70967600000000008</v>
      </c>
    </row>
    <row r="3088" spans="1:8" x14ac:dyDescent="0.3">
      <c r="A3088" s="4">
        <v>20160813</v>
      </c>
      <c r="B3088" s="4">
        <v>2016</v>
      </c>
      <c r="C3088" s="4" t="s">
        <v>3</v>
      </c>
      <c r="D3088" s="4" t="s">
        <v>3</v>
      </c>
      <c r="E3088" s="5">
        <v>12</v>
      </c>
      <c r="F3088" s="5">
        <v>12</v>
      </c>
      <c r="G3088" s="8">
        <v>45</v>
      </c>
      <c r="H3088" s="13">
        <v>0.72580500000000003</v>
      </c>
    </row>
    <row r="3089" spans="1:8" x14ac:dyDescent="0.3">
      <c r="A3089" s="4">
        <v>20160813</v>
      </c>
      <c r="B3089" s="4">
        <v>2016</v>
      </c>
      <c r="C3089" s="4" t="s">
        <v>3</v>
      </c>
      <c r="D3089" s="4" t="s">
        <v>3</v>
      </c>
      <c r="E3089" s="5">
        <v>12</v>
      </c>
      <c r="F3089" s="5">
        <v>12</v>
      </c>
      <c r="G3089" s="8">
        <v>45</v>
      </c>
      <c r="H3089" s="13">
        <v>0.72580500000000003</v>
      </c>
    </row>
    <row r="3090" spans="1:8" x14ac:dyDescent="0.3">
      <c r="A3090" s="4">
        <v>20160813</v>
      </c>
      <c r="B3090" s="4">
        <v>2016</v>
      </c>
      <c r="C3090" s="4" t="s">
        <v>3</v>
      </c>
      <c r="D3090" s="4" t="s">
        <v>3</v>
      </c>
      <c r="E3090" s="5">
        <v>12.5</v>
      </c>
      <c r="F3090" s="5">
        <v>13</v>
      </c>
      <c r="G3090" s="8">
        <v>45</v>
      </c>
      <c r="H3090" s="13">
        <v>0.72580500000000003</v>
      </c>
    </row>
    <row r="3091" spans="1:8" x14ac:dyDescent="0.3">
      <c r="A3091" s="4">
        <v>20160813</v>
      </c>
      <c r="B3091" s="4">
        <v>2016</v>
      </c>
      <c r="C3091" s="4" t="s">
        <v>3</v>
      </c>
      <c r="D3091" s="4" t="s">
        <v>3</v>
      </c>
      <c r="E3091" s="5">
        <v>13</v>
      </c>
      <c r="F3091" s="5">
        <v>13</v>
      </c>
      <c r="G3091" s="8">
        <v>45</v>
      </c>
      <c r="H3091" s="13">
        <v>0.72580500000000003</v>
      </c>
    </row>
    <row r="3092" spans="1:8" x14ac:dyDescent="0.3">
      <c r="A3092" s="4">
        <v>20160813</v>
      </c>
      <c r="B3092" s="4">
        <v>2016</v>
      </c>
      <c r="C3092" s="4" t="s">
        <v>3</v>
      </c>
      <c r="D3092" s="4" t="s">
        <v>3</v>
      </c>
      <c r="E3092" s="5">
        <v>13</v>
      </c>
      <c r="F3092" s="5">
        <v>13</v>
      </c>
      <c r="G3092" s="8">
        <v>45</v>
      </c>
      <c r="H3092" s="13">
        <v>0.72580500000000003</v>
      </c>
    </row>
    <row r="3093" spans="1:8" x14ac:dyDescent="0.3">
      <c r="A3093" s="4">
        <v>20160813</v>
      </c>
      <c r="B3093" s="4">
        <v>2016</v>
      </c>
      <c r="C3093" s="4" t="s">
        <v>3</v>
      </c>
      <c r="D3093" s="4" t="s">
        <v>3</v>
      </c>
      <c r="E3093" s="5">
        <v>13</v>
      </c>
      <c r="F3093" s="5">
        <v>13</v>
      </c>
      <c r="G3093" s="8">
        <v>45</v>
      </c>
      <c r="H3093" s="13">
        <v>0.72580500000000003</v>
      </c>
    </row>
    <row r="3094" spans="1:8" x14ac:dyDescent="0.3">
      <c r="A3094" s="4">
        <v>20160813</v>
      </c>
      <c r="B3094" s="4">
        <v>2016</v>
      </c>
      <c r="C3094" s="4" t="s">
        <v>3</v>
      </c>
      <c r="D3094" s="4" t="s">
        <v>3</v>
      </c>
      <c r="E3094" s="5">
        <v>13</v>
      </c>
      <c r="F3094" s="5">
        <v>13</v>
      </c>
      <c r="G3094" s="8">
        <v>45</v>
      </c>
      <c r="H3094" s="13">
        <v>0.72580500000000003</v>
      </c>
    </row>
    <row r="3095" spans="1:8" x14ac:dyDescent="0.3">
      <c r="A3095" s="4">
        <v>20160813</v>
      </c>
      <c r="B3095" s="4">
        <v>2016</v>
      </c>
      <c r="C3095" s="4" t="s">
        <v>3</v>
      </c>
      <c r="D3095" s="4" t="s">
        <v>3</v>
      </c>
      <c r="E3095" s="5">
        <v>13</v>
      </c>
      <c r="F3095" s="5">
        <v>13</v>
      </c>
      <c r="G3095" s="8">
        <v>45</v>
      </c>
      <c r="H3095" s="13">
        <v>0.72580500000000003</v>
      </c>
    </row>
    <row r="3096" spans="1:8" x14ac:dyDescent="0.3">
      <c r="A3096" s="4">
        <v>20160813</v>
      </c>
      <c r="B3096" s="4">
        <v>2016</v>
      </c>
      <c r="C3096" s="4" t="s">
        <v>3</v>
      </c>
      <c r="D3096" s="4" t="s">
        <v>3</v>
      </c>
      <c r="E3096" s="5">
        <v>13</v>
      </c>
      <c r="F3096" s="5">
        <v>13</v>
      </c>
      <c r="G3096" s="8">
        <v>46</v>
      </c>
      <c r="H3096" s="13">
        <v>0.74193400000000009</v>
      </c>
    </row>
    <row r="3097" spans="1:8" x14ac:dyDescent="0.3">
      <c r="A3097" s="4">
        <v>20160813</v>
      </c>
      <c r="B3097" s="4">
        <v>2016</v>
      </c>
      <c r="C3097" s="4" t="s">
        <v>3</v>
      </c>
      <c r="D3097" s="4" t="s">
        <v>3</v>
      </c>
      <c r="E3097" s="5">
        <v>13</v>
      </c>
      <c r="F3097" s="5">
        <v>13</v>
      </c>
      <c r="G3097" s="8">
        <v>46</v>
      </c>
      <c r="H3097" s="13">
        <v>0.74193400000000009</v>
      </c>
    </row>
    <row r="3098" spans="1:8" x14ac:dyDescent="0.3">
      <c r="A3098" s="4">
        <v>20160813</v>
      </c>
      <c r="B3098" s="4">
        <v>2016</v>
      </c>
      <c r="C3098" s="4" t="s">
        <v>3</v>
      </c>
      <c r="D3098" s="4" t="s">
        <v>3</v>
      </c>
      <c r="E3098" s="5">
        <v>13</v>
      </c>
      <c r="F3098" s="5">
        <v>13</v>
      </c>
      <c r="G3098" s="8">
        <v>46</v>
      </c>
      <c r="H3098" s="13">
        <v>0.74193400000000009</v>
      </c>
    </row>
    <row r="3099" spans="1:8" x14ac:dyDescent="0.3">
      <c r="A3099" s="4">
        <v>20160813</v>
      </c>
      <c r="B3099" s="4">
        <v>2016</v>
      </c>
      <c r="C3099" s="4" t="s">
        <v>3</v>
      </c>
      <c r="D3099" s="4" t="s">
        <v>3</v>
      </c>
      <c r="E3099" s="5">
        <v>13</v>
      </c>
      <c r="F3099" s="5">
        <v>13</v>
      </c>
      <c r="G3099" s="8">
        <v>47</v>
      </c>
      <c r="H3099" s="13">
        <v>0.75806300000000004</v>
      </c>
    </row>
    <row r="3100" spans="1:8" x14ac:dyDescent="0.3">
      <c r="A3100" s="4">
        <v>20160813</v>
      </c>
      <c r="B3100" s="4">
        <v>2016</v>
      </c>
      <c r="C3100" s="4" t="s">
        <v>3</v>
      </c>
      <c r="D3100" s="4" t="s">
        <v>3</v>
      </c>
      <c r="E3100" s="5">
        <v>13</v>
      </c>
      <c r="F3100" s="5">
        <v>13</v>
      </c>
      <c r="G3100" s="8">
        <v>47</v>
      </c>
      <c r="H3100" s="13">
        <v>0.75806300000000004</v>
      </c>
    </row>
    <row r="3101" spans="1:8" x14ac:dyDescent="0.3">
      <c r="A3101" s="4">
        <v>20160813</v>
      </c>
      <c r="B3101" s="4">
        <v>2016</v>
      </c>
      <c r="C3101" s="4" t="s">
        <v>3</v>
      </c>
      <c r="D3101" s="4" t="s">
        <v>3</v>
      </c>
      <c r="E3101" s="5">
        <v>11</v>
      </c>
      <c r="F3101" s="5">
        <v>11</v>
      </c>
      <c r="G3101" s="8">
        <v>48</v>
      </c>
      <c r="H3101" s="13">
        <v>0.77419199999999999</v>
      </c>
    </row>
    <row r="3102" spans="1:8" x14ac:dyDescent="0.3">
      <c r="A3102" s="4">
        <v>20160813</v>
      </c>
      <c r="B3102" s="4">
        <v>2016</v>
      </c>
      <c r="C3102" s="4" t="s">
        <v>3</v>
      </c>
      <c r="D3102" s="4" t="s">
        <v>3</v>
      </c>
      <c r="E3102" s="5">
        <v>13</v>
      </c>
      <c r="F3102" s="5">
        <v>13</v>
      </c>
      <c r="G3102" s="8">
        <v>48</v>
      </c>
      <c r="H3102" s="13">
        <v>0.77419199999999999</v>
      </c>
    </row>
    <row r="3103" spans="1:8" x14ac:dyDescent="0.3">
      <c r="A3103" s="4">
        <v>20160813</v>
      </c>
      <c r="B3103" s="4">
        <v>2016</v>
      </c>
      <c r="C3103" s="4" t="s">
        <v>3</v>
      </c>
      <c r="D3103" s="4" t="s">
        <v>3</v>
      </c>
      <c r="E3103" s="5">
        <v>13</v>
      </c>
      <c r="F3103" s="5">
        <v>13</v>
      </c>
      <c r="G3103" s="8">
        <v>48</v>
      </c>
      <c r="H3103" s="13">
        <v>0.77419199999999999</v>
      </c>
    </row>
    <row r="3104" spans="1:8" x14ac:dyDescent="0.3">
      <c r="A3104" s="4">
        <v>20160813</v>
      </c>
      <c r="B3104" s="4">
        <v>2016</v>
      </c>
      <c r="C3104" s="4" t="s">
        <v>3</v>
      </c>
      <c r="D3104" s="4" t="s">
        <v>3</v>
      </c>
      <c r="E3104" s="5">
        <v>13</v>
      </c>
      <c r="F3104" s="5">
        <v>13</v>
      </c>
      <c r="G3104" s="8">
        <v>48</v>
      </c>
      <c r="H3104" s="13">
        <v>0.77419199999999999</v>
      </c>
    </row>
    <row r="3105" spans="1:8" x14ac:dyDescent="0.3">
      <c r="A3105" s="4">
        <v>20160813</v>
      </c>
      <c r="B3105" s="4">
        <v>2016</v>
      </c>
      <c r="C3105" s="4" t="s">
        <v>3</v>
      </c>
      <c r="D3105" s="4" t="s">
        <v>3</v>
      </c>
      <c r="E3105" s="5">
        <v>14</v>
      </c>
      <c r="F3105" s="5">
        <v>14</v>
      </c>
      <c r="G3105" s="8">
        <v>48</v>
      </c>
      <c r="H3105" s="13">
        <v>0.77419199999999999</v>
      </c>
    </row>
    <row r="3106" spans="1:8" x14ac:dyDescent="0.3">
      <c r="A3106" s="4">
        <v>20160813</v>
      </c>
      <c r="B3106" s="4">
        <v>2016</v>
      </c>
      <c r="C3106" s="4" t="s">
        <v>3</v>
      </c>
      <c r="D3106" s="4" t="s">
        <v>3</v>
      </c>
      <c r="E3106" s="5">
        <v>14</v>
      </c>
      <c r="F3106" s="5">
        <v>14</v>
      </c>
      <c r="G3106" s="8">
        <v>48</v>
      </c>
      <c r="H3106" s="13">
        <v>0.77419199999999999</v>
      </c>
    </row>
    <row r="3107" spans="1:8" x14ac:dyDescent="0.3">
      <c r="A3107" s="4">
        <v>20160813</v>
      </c>
      <c r="B3107" s="4">
        <v>2016</v>
      </c>
      <c r="C3107" s="4" t="s">
        <v>3</v>
      </c>
      <c r="D3107" s="4" t="s">
        <v>3</v>
      </c>
      <c r="E3107" s="5">
        <v>13</v>
      </c>
      <c r="F3107" s="5">
        <v>13</v>
      </c>
      <c r="G3107" s="8">
        <v>49</v>
      </c>
      <c r="H3107" s="13">
        <v>0.79032100000000005</v>
      </c>
    </row>
    <row r="3108" spans="1:8" x14ac:dyDescent="0.3">
      <c r="A3108" s="4">
        <v>20160813</v>
      </c>
      <c r="B3108" s="4">
        <v>2016</v>
      </c>
      <c r="C3108" s="4" t="s">
        <v>3</v>
      </c>
      <c r="D3108" s="4" t="s">
        <v>3</v>
      </c>
      <c r="E3108" s="5">
        <v>13</v>
      </c>
      <c r="F3108" s="5">
        <v>13</v>
      </c>
      <c r="G3108" s="8">
        <v>49</v>
      </c>
      <c r="H3108" s="13">
        <v>0.79032100000000005</v>
      </c>
    </row>
    <row r="3109" spans="1:8" x14ac:dyDescent="0.3">
      <c r="A3109" s="4">
        <v>20160813</v>
      </c>
      <c r="B3109" s="4">
        <v>2016</v>
      </c>
      <c r="C3109" s="4" t="s">
        <v>3</v>
      </c>
      <c r="D3109" s="4" t="s">
        <v>3</v>
      </c>
      <c r="E3109" s="5">
        <v>14</v>
      </c>
      <c r="F3109" s="5">
        <v>14</v>
      </c>
      <c r="G3109" s="8">
        <v>49</v>
      </c>
      <c r="H3109" s="13">
        <v>0.79032100000000005</v>
      </c>
    </row>
    <row r="3110" spans="1:8" x14ac:dyDescent="0.3">
      <c r="A3110" s="4">
        <v>20160813</v>
      </c>
      <c r="B3110" s="4">
        <v>2016</v>
      </c>
      <c r="C3110" s="4" t="s">
        <v>3</v>
      </c>
      <c r="D3110" s="4" t="s">
        <v>3</v>
      </c>
      <c r="E3110" s="5">
        <v>12</v>
      </c>
      <c r="F3110" s="5">
        <v>12</v>
      </c>
      <c r="G3110" s="8">
        <v>50</v>
      </c>
      <c r="H3110" s="13">
        <v>0.80645</v>
      </c>
    </row>
    <row r="3111" spans="1:8" x14ac:dyDescent="0.3">
      <c r="A3111" s="4">
        <v>20160813</v>
      </c>
      <c r="B3111" s="4">
        <v>2016</v>
      </c>
      <c r="C3111" s="4" t="s">
        <v>3</v>
      </c>
      <c r="D3111" s="4" t="s">
        <v>3</v>
      </c>
      <c r="E3111" s="5">
        <v>14</v>
      </c>
      <c r="F3111" s="5">
        <v>14</v>
      </c>
      <c r="G3111" s="8">
        <v>50</v>
      </c>
      <c r="H3111" s="13">
        <v>0.80645</v>
      </c>
    </row>
    <row r="3112" spans="1:8" x14ac:dyDescent="0.3">
      <c r="A3112" s="4">
        <v>20160813</v>
      </c>
      <c r="B3112" s="4">
        <v>2016</v>
      </c>
      <c r="C3112" s="4" t="s">
        <v>3</v>
      </c>
      <c r="D3112" s="4" t="s">
        <v>3</v>
      </c>
      <c r="E3112" s="5">
        <v>15</v>
      </c>
      <c r="F3112" s="5">
        <v>15</v>
      </c>
      <c r="G3112" s="8">
        <v>51</v>
      </c>
      <c r="H3112" s="13">
        <v>0.82257900000000006</v>
      </c>
    </row>
    <row r="3113" spans="1:8" x14ac:dyDescent="0.3">
      <c r="A3113" s="4">
        <v>20160813</v>
      </c>
      <c r="B3113" s="4">
        <v>2016</v>
      </c>
      <c r="C3113" s="4" t="s">
        <v>3</v>
      </c>
      <c r="D3113" s="4" t="s">
        <v>3</v>
      </c>
      <c r="E3113" s="5">
        <v>14</v>
      </c>
      <c r="F3113" s="5">
        <v>14</v>
      </c>
      <c r="G3113" s="8">
        <v>52</v>
      </c>
      <c r="H3113" s="13">
        <v>0.83870800000000001</v>
      </c>
    </row>
    <row r="3114" spans="1:8" x14ac:dyDescent="0.3">
      <c r="A3114" s="4">
        <v>20160813</v>
      </c>
      <c r="B3114" s="4">
        <v>2016</v>
      </c>
      <c r="C3114" s="4" t="s">
        <v>3</v>
      </c>
      <c r="D3114" s="4" t="s">
        <v>3</v>
      </c>
      <c r="E3114" s="5">
        <v>14</v>
      </c>
      <c r="F3114" s="5">
        <v>14</v>
      </c>
      <c r="G3114" s="8">
        <v>53</v>
      </c>
      <c r="H3114" s="13">
        <v>0.85483700000000007</v>
      </c>
    </row>
    <row r="3115" spans="1:8" x14ac:dyDescent="0.3">
      <c r="A3115" s="4">
        <v>20160813</v>
      </c>
      <c r="B3115" s="4">
        <v>2016</v>
      </c>
      <c r="C3115" s="4" t="s">
        <v>3</v>
      </c>
      <c r="D3115" s="4" t="s">
        <v>3</v>
      </c>
      <c r="E3115" s="5">
        <v>15</v>
      </c>
      <c r="F3115" s="5">
        <v>15</v>
      </c>
      <c r="G3115" s="8">
        <v>54</v>
      </c>
      <c r="H3115" s="13">
        <v>0.87096600000000002</v>
      </c>
    </row>
    <row r="3116" spans="1:8" x14ac:dyDescent="0.3">
      <c r="A3116" s="4">
        <v>20160813</v>
      </c>
      <c r="B3116" s="4">
        <v>2016</v>
      </c>
      <c r="C3116" s="4" t="s">
        <v>3</v>
      </c>
      <c r="D3116" s="4" t="s">
        <v>3</v>
      </c>
      <c r="E3116" s="5">
        <v>14</v>
      </c>
      <c r="F3116" s="5">
        <v>14</v>
      </c>
      <c r="G3116" s="8">
        <v>55</v>
      </c>
      <c r="H3116" s="13">
        <v>0.88709500000000008</v>
      </c>
    </row>
    <row r="3117" spans="1:8" x14ac:dyDescent="0.3">
      <c r="A3117" s="4">
        <v>20160813</v>
      </c>
      <c r="B3117" s="4">
        <v>2016</v>
      </c>
      <c r="C3117" s="4" t="s">
        <v>3</v>
      </c>
      <c r="D3117" s="4" t="s">
        <v>3</v>
      </c>
      <c r="E3117" s="5">
        <v>16</v>
      </c>
      <c r="F3117" s="5">
        <v>16</v>
      </c>
      <c r="G3117" s="8">
        <v>55</v>
      </c>
      <c r="H3117" s="13">
        <v>0.88709500000000008</v>
      </c>
    </row>
    <row r="3118" spans="1:8" x14ac:dyDescent="0.3">
      <c r="A3118" s="4">
        <v>20160813</v>
      </c>
      <c r="B3118" s="4">
        <v>2016</v>
      </c>
      <c r="C3118" s="4" t="s">
        <v>3</v>
      </c>
      <c r="D3118" s="4" t="s">
        <v>3</v>
      </c>
      <c r="E3118" s="5">
        <v>14</v>
      </c>
      <c r="F3118" s="5">
        <v>14</v>
      </c>
      <c r="G3118" s="8">
        <v>56</v>
      </c>
      <c r="H3118" s="13">
        <v>0.90322400000000003</v>
      </c>
    </row>
    <row r="3119" spans="1:8" x14ac:dyDescent="0.3">
      <c r="A3119" s="4">
        <v>20160813</v>
      </c>
      <c r="B3119" s="4">
        <v>2016</v>
      </c>
      <c r="C3119" s="4" t="s">
        <v>3</v>
      </c>
      <c r="D3119" s="4" t="s">
        <v>3</v>
      </c>
      <c r="E3119" s="5">
        <v>15</v>
      </c>
      <c r="F3119" s="5">
        <v>15</v>
      </c>
      <c r="G3119" s="8">
        <v>56</v>
      </c>
      <c r="H3119" s="13">
        <v>0.90322400000000003</v>
      </c>
    </row>
    <row r="3120" spans="1:8" x14ac:dyDescent="0.3">
      <c r="A3120" s="4">
        <v>20160813</v>
      </c>
      <c r="B3120" s="4">
        <v>2016</v>
      </c>
      <c r="C3120" s="4" t="s">
        <v>3</v>
      </c>
      <c r="D3120" s="4" t="s">
        <v>3</v>
      </c>
      <c r="E3120" s="5">
        <v>15</v>
      </c>
      <c r="F3120" s="5">
        <v>15</v>
      </c>
      <c r="G3120" s="8">
        <v>56</v>
      </c>
      <c r="H3120" s="13">
        <v>0.90322400000000003</v>
      </c>
    </row>
    <row r="3121" spans="1:8" x14ac:dyDescent="0.3">
      <c r="A3121" s="4">
        <v>20160813</v>
      </c>
      <c r="B3121" s="4">
        <v>2016</v>
      </c>
      <c r="C3121" s="4" t="s">
        <v>3</v>
      </c>
      <c r="D3121" s="4" t="s">
        <v>3</v>
      </c>
      <c r="E3121" s="5">
        <v>15</v>
      </c>
      <c r="F3121" s="5">
        <v>15</v>
      </c>
      <c r="G3121" s="8">
        <v>56</v>
      </c>
      <c r="H3121" s="13">
        <v>0.90322400000000003</v>
      </c>
    </row>
    <row r="3122" spans="1:8" x14ac:dyDescent="0.3">
      <c r="A3122" s="4">
        <v>20160813</v>
      </c>
      <c r="B3122" s="4">
        <v>2016</v>
      </c>
      <c r="C3122" s="4" t="s">
        <v>3</v>
      </c>
      <c r="D3122" s="4" t="s">
        <v>3</v>
      </c>
      <c r="E3122" s="5">
        <v>15</v>
      </c>
      <c r="F3122" s="5">
        <v>15</v>
      </c>
      <c r="G3122" s="8">
        <v>57</v>
      </c>
      <c r="H3122" s="13">
        <v>0.91935300000000009</v>
      </c>
    </row>
    <row r="3123" spans="1:8" x14ac:dyDescent="0.3">
      <c r="A3123" s="4">
        <v>20160813</v>
      </c>
      <c r="B3123" s="4">
        <v>2016</v>
      </c>
      <c r="C3123" s="4" t="s">
        <v>3</v>
      </c>
      <c r="D3123" s="4" t="s">
        <v>3</v>
      </c>
      <c r="E3123" s="5">
        <v>13.5</v>
      </c>
      <c r="F3123" s="5">
        <v>14</v>
      </c>
      <c r="G3123" s="8">
        <v>58</v>
      </c>
      <c r="H3123" s="13">
        <v>0.93548200000000004</v>
      </c>
    </row>
    <row r="3124" spans="1:8" x14ac:dyDescent="0.3">
      <c r="A3124" s="4">
        <v>20160813</v>
      </c>
      <c r="B3124" s="4">
        <v>2016</v>
      </c>
      <c r="C3124" s="4" t="s">
        <v>3</v>
      </c>
      <c r="D3124" s="4" t="s">
        <v>3</v>
      </c>
      <c r="E3124" s="5">
        <v>15</v>
      </c>
      <c r="F3124" s="5">
        <v>15</v>
      </c>
      <c r="G3124" s="8">
        <v>58</v>
      </c>
      <c r="H3124" s="13">
        <v>0.93548200000000004</v>
      </c>
    </row>
    <row r="3125" spans="1:8" x14ac:dyDescent="0.3">
      <c r="A3125" s="4">
        <v>20160813</v>
      </c>
      <c r="B3125" s="4">
        <v>2016</v>
      </c>
      <c r="C3125" s="4" t="s">
        <v>3</v>
      </c>
      <c r="D3125" s="4" t="s">
        <v>3</v>
      </c>
      <c r="E3125" s="5">
        <v>15</v>
      </c>
      <c r="F3125" s="5">
        <v>15</v>
      </c>
      <c r="G3125" s="8">
        <v>58</v>
      </c>
      <c r="H3125" s="13">
        <v>0.93548200000000004</v>
      </c>
    </row>
    <row r="3126" spans="1:8" x14ac:dyDescent="0.3">
      <c r="A3126" s="4">
        <v>20160813</v>
      </c>
      <c r="B3126" s="4">
        <v>2016</v>
      </c>
      <c r="C3126" s="4" t="s">
        <v>3</v>
      </c>
      <c r="D3126" s="4" t="s">
        <v>3</v>
      </c>
      <c r="E3126" s="5">
        <v>16</v>
      </c>
      <c r="F3126" s="5">
        <v>16</v>
      </c>
      <c r="G3126" s="8">
        <v>58</v>
      </c>
      <c r="H3126" s="13">
        <v>0.93548200000000004</v>
      </c>
    </row>
    <row r="3127" spans="1:8" x14ac:dyDescent="0.3">
      <c r="A3127" s="4">
        <v>20160813</v>
      </c>
      <c r="B3127" s="4">
        <v>2016</v>
      </c>
      <c r="C3127" s="4" t="s">
        <v>3</v>
      </c>
      <c r="D3127" s="4" t="s">
        <v>3</v>
      </c>
      <c r="E3127" s="5">
        <v>16</v>
      </c>
      <c r="F3127" s="5">
        <v>16</v>
      </c>
      <c r="G3127" s="8">
        <v>59</v>
      </c>
      <c r="H3127" s="13">
        <v>0.9516110000000001</v>
      </c>
    </row>
    <row r="3128" spans="1:8" x14ac:dyDescent="0.3">
      <c r="A3128" s="4">
        <v>20160813</v>
      </c>
      <c r="B3128" s="4">
        <v>2016</v>
      </c>
      <c r="C3128" s="4" t="s">
        <v>3</v>
      </c>
      <c r="D3128" s="4" t="s">
        <v>3</v>
      </c>
      <c r="E3128" s="5">
        <v>16</v>
      </c>
      <c r="F3128" s="5">
        <v>16</v>
      </c>
      <c r="G3128" s="8">
        <v>61</v>
      </c>
      <c r="H3128" s="13">
        <v>0.9838690000000001</v>
      </c>
    </row>
    <row r="3129" spans="1:8" x14ac:dyDescent="0.3">
      <c r="A3129" s="4">
        <v>20160813</v>
      </c>
      <c r="B3129" s="4">
        <v>2016</v>
      </c>
      <c r="C3129" s="4" t="s">
        <v>3</v>
      </c>
      <c r="D3129" s="4" t="s">
        <v>3</v>
      </c>
      <c r="E3129" s="5">
        <v>17</v>
      </c>
      <c r="F3129" s="5">
        <v>17</v>
      </c>
      <c r="G3129" s="8">
        <v>64</v>
      </c>
      <c r="H3129" s="13">
        <v>1.0322560000000001</v>
      </c>
    </row>
    <row r="3130" spans="1:8" x14ac:dyDescent="0.3">
      <c r="A3130" s="4">
        <v>20160813</v>
      </c>
      <c r="B3130" s="4">
        <v>2016</v>
      </c>
      <c r="C3130" s="4" t="s">
        <v>3</v>
      </c>
      <c r="D3130" s="4" t="s">
        <v>3</v>
      </c>
      <c r="E3130" s="5">
        <v>18</v>
      </c>
      <c r="F3130" s="5">
        <v>18</v>
      </c>
      <c r="G3130" s="8">
        <v>70</v>
      </c>
      <c r="H3130" s="13">
        <v>1.12903</v>
      </c>
    </row>
    <row r="3131" spans="1:8" x14ac:dyDescent="0.3">
      <c r="A3131" s="4">
        <v>20160929</v>
      </c>
      <c r="B3131" s="4">
        <v>2016</v>
      </c>
      <c r="C3131" s="4" t="s">
        <v>25</v>
      </c>
      <c r="D3131" s="4" t="s">
        <v>2</v>
      </c>
      <c r="E3131" s="5">
        <v>6</v>
      </c>
      <c r="F3131" s="5">
        <v>6</v>
      </c>
      <c r="G3131" s="8">
        <v>19</v>
      </c>
      <c r="H3131" s="13">
        <v>0.30645100000000003</v>
      </c>
    </row>
    <row r="3132" spans="1:8" x14ac:dyDescent="0.3">
      <c r="A3132" s="4">
        <v>20160929</v>
      </c>
      <c r="B3132" s="4">
        <v>2016</v>
      </c>
      <c r="C3132" s="4" t="s">
        <v>25</v>
      </c>
      <c r="D3132" s="4" t="s">
        <v>2</v>
      </c>
      <c r="E3132" s="5">
        <v>6</v>
      </c>
      <c r="F3132" s="5">
        <v>6</v>
      </c>
      <c r="G3132" s="8">
        <v>19</v>
      </c>
      <c r="H3132" s="13">
        <v>0.30645100000000003</v>
      </c>
    </row>
    <row r="3133" spans="1:8" x14ac:dyDescent="0.3">
      <c r="A3133" s="4">
        <v>20160929</v>
      </c>
      <c r="B3133" s="4">
        <v>2016</v>
      </c>
      <c r="C3133" s="4" t="s">
        <v>25</v>
      </c>
      <c r="D3133" s="4" t="s">
        <v>2</v>
      </c>
      <c r="E3133" s="5">
        <v>6</v>
      </c>
      <c r="F3133" s="5">
        <v>6</v>
      </c>
      <c r="G3133" s="8">
        <v>20</v>
      </c>
      <c r="H3133" s="13">
        <v>0.32258000000000003</v>
      </c>
    </row>
    <row r="3134" spans="1:8" x14ac:dyDescent="0.3">
      <c r="A3134" s="4">
        <v>20160929</v>
      </c>
      <c r="B3134" s="4">
        <v>2016</v>
      </c>
      <c r="C3134" s="4" t="s">
        <v>25</v>
      </c>
      <c r="D3134" s="4" t="s">
        <v>2</v>
      </c>
      <c r="E3134" s="5">
        <v>6</v>
      </c>
      <c r="F3134" s="5">
        <v>6</v>
      </c>
      <c r="G3134" s="8">
        <v>20</v>
      </c>
      <c r="H3134" s="13">
        <v>0.32258000000000003</v>
      </c>
    </row>
    <row r="3135" spans="1:8" x14ac:dyDescent="0.3">
      <c r="A3135" s="4">
        <v>20160929</v>
      </c>
      <c r="B3135" s="4">
        <v>2016</v>
      </c>
      <c r="C3135" s="4" t="s">
        <v>25</v>
      </c>
      <c r="D3135" s="4" t="s">
        <v>2</v>
      </c>
      <c r="E3135" s="5">
        <v>6</v>
      </c>
      <c r="F3135" s="5">
        <v>6</v>
      </c>
      <c r="G3135" s="8">
        <v>21</v>
      </c>
      <c r="H3135" s="13">
        <v>0.33870900000000004</v>
      </c>
    </row>
    <row r="3136" spans="1:8" x14ac:dyDescent="0.3">
      <c r="A3136" s="4">
        <v>20160929</v>
      </c>
      <c r="B3136" s="4">
        <v>2016</v>
      </c>
      <c r="C3136" s="4" t="s">
        <v>25</v>
      </c>
      <c r="D3136" s="4" t="s">
        <v>2</v>
      </c>
      <c r="E3136" s="5">
        <v>6</v>
      </c>
      <c r="F3136" s="5">
        <v>6</v>
      </c>
      <c r="G3136" s="8">
        <v>22</v>
      </c>
      <c r="H3136" s="13">
        <v>0.35483800000000004</v>
      </c>
    </row>
    <row r="3137" spans="1:8" x14ac:dyDescent="0.3">
      <c r="A3137" s="4">
        <v>20160929</v>
      </c>
      <c r="B3137" s="4">
        <v>2016</v>
      </c>
      <c r="C3137" s="4" t="s">
        <v>25</v>
      </c>
      <c r="D3137" s="4" t="s">
        <v>2</v>
      </c>
      <c r="E3137" s="5">
        <v>7</v>
      </c>
      <c r="F3137" s="5">
        <v>7</v>
      </c>
      <c r="G3137" s="8">
        <v>22</v>
      </c>
      <c r="H3137" s="13">
        <v>0.35483800000000004</v>
      </c>
    </row>
    <row r="3138" spans="1:8" x14ac:dyDescent="0.3">
      <c r="A3138" s="4">
        <v>20160929</v>
      </c>
      <c r="B3138" s="4">
        <v>2016</v>
      </c>
      <c r="C3138" s="4" t="s">
        <v>25</v>
      </c>
      <c r="D3138" s="4" t="s">
        <v>2</v>
      </c>
      <c r="E3138" s="5">
        <v>6.5</v>
      </c>
      <c r="F3138" s="5">
        <v>7</v>
      </c>
      <c r="G3138" s="8">
        <v>22</v>
      </c>
      <c r="H3138" s="13">
        <v>0.35483800000000004</v>
      </c>
    </row>
    <row r="3139" spans="1:8" x14ac:dyDescent="0.3">
      <c r="A3139" s="4">
        <v>20160929</v>
      </c>
      <c r="B3139" s="4">
        <v>2016</v>
      </c>
      <c r="C3139" s="4" t="s">
        <v>25</v>
      </c>
      <c r="D3139" s="4" t="s">
        <v>2</v>
      </c>
      <c r="E3139" s="5">
        <v>6.5</v>
      </c>
      <c r="F3139" s="5">
        <v>7</v>
      </c>
      <c r="G3139" s="8">
        <v>22</v>
      </c>
      <c r="H3139" s="13">
        <v>0.35483800000000004</v>
      </c>
    </row>
    <row r="3140" spans="1:8" x14ac:dyDescent="0.3">
      <c r="A3140" s="4">
        <v>20160929</v>
      </c>
      <c r="B3140" s="4">
        <v>2016</v>
      </c>
      <c r="C3140" s="4" t="s">
        <v>25</v>
      </c>
      <c r="D3140" s="4" t="s">
        <v>2</v>
      </c>
      <c r="E3140" s="5">
        <v>7</v>
      </c>
      <c r="F3140" s="5">
        <v>7</v>
      </c>
      <c r="G3140" s="8">
        <v>23</v>
      </c>
      <c r="H3140" s="13">
        <v>0.37096700000000005</v>
      </c>
    </row>
    <row r="3141" spans="1:8" x14ac:dyDescent="0.3">
      <c r="A3141" s="4">
        <v>20160929</v>
      </c>
      <c r="B3141" s="4">
        <v>2016</v>
      </c>
      <c r="C3141" s="4" t="s">
        <v>25</v>
      </c>
      <c r="D3141" s="4" t="s">
        <v>2</v>
      </c>
      <c r="E3141" s="5">
        <v>7</v>
      </c>
      <c r="F3141" s="5">
        <v>7</v>
      </c>
      <c r="G3141" s="8">
        <v>23</v>
      </c>
      <c r="H3141" s="13">
        <v>0.37096700000000005</v>
      </c>
    </row>
    <row r="3142" spans="1:8" x14ac:dyDescent="0.3">
      <c r="A3142" s="4">
        <v>20160929</v>
      </c>
      <c r="B3142" s="4">
        <v>2016</v>
      </c>
      <c r="C3142" s="4" t="s">
        <v>25</v>
      </c>
      <c r="D3142" s="4" t="s">
        <v>2</v>
      </c>
      <c r="E3142" s="5">
        <v>7</v>
      </c>
      <c r="F3142" s="5">
        <v>7</v>
      </c>
      <c r="G3142" s="8">
        <v>23</v>
      </c>
      <c r="H3142" s="13">
        <v>0.37096700000000005</v>
      </c>
    </row>
    <row r="3143" spans="1:8" x14ac:dyDescent="0.3">
      <c r="A3143" s="4">
        <v>20160929</v>
      </c>
      <c r="B3143" s="4">
        <v>2016</v>
      </c>
      <c r="C3143" s="4" t="s">
        <v>25</v>
      </c>
      <c r="D3143" s="4" t="s">
        <v>2</v>
      </c>
      <c r="E3143" s="5">
        <v>7</v>
      </c>
      <c r="F3143" s="5">
        <v>7</v>
      </c>
      <c r="G3143" s="8">
        <v>23</v>
      </c>
      <c r="H3143" s="13">
        <v>0.37096700000000005</v>
      </c>
    </row>
    <row r="3144" spans="1:8" x14ac:dyDescent="0.3">
      <c r="A3144" s="4">
        <v>20160929</v>
      </c>
      <c r="B3144" s="4">
        <v>2016</v>
      </c>
      <c r="C3144" s="4" t="s">
        <v>25</v>
      </c>
      <c r="D3144" s="4" t="s">
        <v>2</v>
      </c>
      <c r="E3144" s="5">
        <v>7</v>
      </c>
      <c r="F3144" s="5">
        <v>7</v>
      </c>
      <c r="G3144" s="8">
        <v>24</v>
      </c>
      <c r="H3144" s="13">
        <v>0.387096</v>
      </c>
    </row>
    <row r="3145" spans="1:8" x14ac:dyDescent="0.3">
      <c r="A3145" s="4">
        <v>20160929</v>
      </c>
      <c r="B3145" s="4">
        <v>2016</v>
      </c>
      <c r="C3145" s="4" t="s">
        <v>25</v>
      </c>
      <c r="D3145" s="4" t="s">
        <v>2</v>
      </c>
      <c r="E3145" s="5">
        <v>7</v>
      </c>
      <c r="F3145" s="5">
        <v>7</v>
      </c>
      <c r="G3145" s="8">
        <v>24</v>
      </c>
      <c r="H3145" s="13">
        <v>0.387096</v>
      </c>
    </row>
    <row r="3146" spans="1:8" x14ac:dyDescent="0.3">
      <c r="A3146" s="4">
        <v>20160929</v>
      </c>
      <c r="B3146" s="4">
        <v>2016</v>
      </c>
      <c r="C3146" s="4" t="s">
        <v>25</v>
      </c>
      <c r="D3146" s="4" t="s">
        <v>2</v>
      </c>
      <c r="E3146" s="5">
        <v>7</v>
      </c>
      <c r="F3146" s="5">
        <v>7</v>
      </c>
      <c r="G3146" s="8">
        <v>25</v>
      </c>
      <c r="H3146" s="13">
        <v>0.403225</v>
      </c>
    </row>
    <row r="3147" spans="1:8" x14ac:dyDescent="0.3">
      <c r="A3147" s="4">
        <v>20160929</v>
      </c>
      <c r="B3147" s="4">
        <v>2016</v>
      </c>
      <c r="C3147" s="4" t="s">
        <v>25</v>
      </c>
      <c r="D3147" s="4" t="s">
        <v>2</v>
      </c>
      <c r="G3147" s="8">
        <v>28</v>
      </c>
      <c r="H3147" s="13">
        <v>0.45161200000000001</v>
      </c>
    </row>
    <row r="3148" spans="1:8" x14ac:dyDescent="0.3">
      <c r="A3148" s="4">
        <v>20160929</v>
      </c>
      <c r="B3148" s="4">
        <v>2016</v>
      </c>
      <c r="C3148" s="4" t="s">
        <v>25</v>
      </c>
      <c r="D3148" s="4" t="s">
        <v>2</v>
      </c>
      <c r="E3148" s="5">
        <v>9</v>
      </c>
      <c r="F3148" s="5">
        <v>9</v>
      </c>
      <c r="G3148" s="8">
        <v>30</v>
      </c>
      <c r="H3148" s="13">
        <v>0.48387000000000002</v>
      </c>
    </row>
    <row r="3149" spans="1:8" x14ac:dyDescent="0.3">
      <c r="A3149" s="4">
        <v>20160929</v>
      </c>
      <c r="B3149" s="4">
        <v>2016</v>
      </c>
      <c r="C3149" s="4" t="s">
        <v>25</v>
      </c>
      <c r="D3149" s="4" t="s">
        <v>2</v>
      </c>
      <c r="E3149" s="5">
        <v>9</v>
      </c>
      <c r="F3149" s="5">
        <v>9</v>
      </c>
      <c r="G3149" s="8">
        <v>31</v>
      </c>
      <c r="H3149" s="13">
        <v>0.49999900000000003</v>
      </c>
    </row>
    <row r="3150" spans="1:8" x14ac:dyDescent="0.3">
      <c r="A3150" s="4">
        <v>20160929</v>
      </c>
      <c r="B3150" s="4">
        <v>2016</v>
      </c>
      <c r="C3150" s="4" t="s">
        <v>25</v>
      </c>
      <c r="D3150" s="4" t="s">
        <v>2</v>
      </c>
      <c r="E3150" s="5">
        <v>9.5</v>
      </c>
      <c r="F3150" s="5">
        <v>10</v>
      </c>
      <c r="G3150" s="8">
        <v>31</v>
      </c>
      <c r="H3150" s="13">
        <v>0.49999900000000003</v>
      </c>
    </row>
    <row r="3151" spans="1:8" x14ac:dyDescent="0.3">
      <c r="A3151" s="4">
        <v>20160929</v>
      </c>
      <c r="B3151" s="4">
        <v>2016</v>
      </c>
      <c r="C3151" s="4" t="s">
        <v>25</v>
      </c>
      <c r="D3151" s="4" t="s">
        <v>2</v>
      </c>
      <c r="E3151" s="5">
        <v>10</v>
      </c>
      <c r="F3151" s="5">
        <v>10</v>
      </c>
      <c r="G3151" s="8">
        <v>31</v>
      </c>
      <c r="H3151" s="13">
        <v>0.49999900000000003</v>
      </c>
    </row>
    <row r="3152" spans="1:8" x14ac:dyDescent="0.3">
      <c r="A3152" s="4">
        <v>20160929</v>
      </c>
      <c r="B3152" s="4">
        <v>2016</v>
      </c>
      <c r="C3152" s="4" t="s">
        <v>25</v>
      </c>
      <c r="D3152" s="4" t="s">
        <v>2</v>
      </c>
      <c r="E3152" s="5">
        <v>9</v>
      </c>
      <c r="F3152" s="5">
        <v>9</v>
      </c>
      <c r="G3152" s="8">
        <v>32</v>
      </c>
      <c r="H3152" s="13">
        <v>0.51612800000000003</v>
      </c>
    </row>
    <row r="3153" spans="1:8" x14ac:dyDescent="0.3">
      <c r="A3153" s="4">
        <v>20160929</v>
      </c>
      <c r="B3153" s="4">
        <v>2016</v>
      </c>
      <c r="C3153" s="4" t="s">
        <v>25</v>
      </c>
      <c r="D3153" s="4" t="s">
        <v>2</v>
      </c>
      <c r="E3153" s="5">
        <v>10</v>
      </c>
      <c r="F3153" s="5">
        <v>10</v>
      </c>
      <c r="G3153" s="8">
        <v>32</v>
      </c>
      <c r="H3153" s="13">
        <v>0.51612800000000003</v>
      </c>
    </row>
    <row r="3154" spans="1:8" x14ac:dyDescent="0.3">
      <c r="A3154" s="4">
        <v>20160929</v>
      </c>
      <c r="B3154" s="4">
        <v>2016</v>
      </c>
      <c r="C3154" s="4" t="s">
        <v>2</v>
      </c>
      <c r="D3154" s="4" t="s">
        <v>2</v>
      </c>
      <c r="E3154" s="5">
        <v>11</v>
      </c>
      <c r="F3154" s="5">
        <v>11</v>
      </c>
      <c r="G3154" s="8">
        <v>33</v>
      </c>
      <c r="H3154" s="13">
        <v>0.53225699999999998</v>
      </c>
    </row>
    <row r="3155" spans="1:8" x14ac:dyDescent="0.3">
      <c r="A3155" s="4">
        <v>20160929</v>
      </c>
      <c r="B3155" s="4">
        <v>2016</v>
      </c>
      <c r="C3155" s="4" t="s">
        <v>25</v>
      </c>
      <c r="D3155" s="4" t="s">
        <v>2</v>
      </c>
      <c r="E3155" s="5">
        <v>9</v>
      </c>
      <c r="F3155" s="5">
        <v>9</v>
      </c>
      <c r="G3155" s="8">
        <v>33</v>
      </c>
      <c r="H3155" s="13">
        <v>0.53225699999999998</v>
      </c>
    </row>
    <row r="3156" spans="1:8" x14ac:dyDescent="0.3">
      <c r="A3156" s="4">
        <v>20160929</v>
      </c>
      <c r="B3156" s="4">
        <v>2016</v>
      </c>
      <c r="C3156" s="4" t="s">
        <v>25</v>
      </c>
      <c r="D3156" s="4" t="s">
        <v>2</v>
      </c>
      <c r="E3156" s="5">
        <v>9</v>
      </c>
      <c r="F3156" s="5">
        <v>9</v>
      </c>
      <c r="G3156" s="8">
        <v>33</v>
      </c>
      <c r="H3156" s="13">
        <v>0.53225699999999998</v>
      </c>
    </row>
    <row r="3157" spans="1:8" x14ac:dyDescent="0.3">
      <c r="A3157" s="4">
        <v>20160929</v>
      </c>
      <c r="B3157" s="4">
        <v>2016</v>
      </c>
      <c r="C3157" s="4" t="s">
        <v>25</v>
      </c>
      <c r="D3157" s="4" t="s">
        <v>2</v>
      </c>
      <c r="E3157" s="5">
        <v>10</v>
      </c>
      <c r="F3157" s="5">
        <v>10</v>
      </c>
      <c r="G3157" s="8">
        <v>33</v>
      </c>
      <c r="H3157" s="13">
        <v>0.53225699999999998</v>
      </c>
    </row>
    <row r="3158" spans="1:8" x14ac:dyDescent="0.3">
      <c r="A3158" s="4">
        <v>20160929</v>
      </c>
      <c r="B3158" s="4">
        <v>2016</v>
      </c>
      <c r="C3158" s="4" t="s">
        <v>25</v>
      </c>
      <c r="D3158" s="4" t="s">
        <v>2</v>
      </c>
      <c r="E3158" s="5">
        <v>9.5</v>
      </c>
      <c r="F3158" s="5">
        <v>10</v>
      </c>
      <c r="G3158" s="8">
        <v>33</v>
      </c>
      <c r="H3158" s="13">
        <v>0.53225699999999998</v>
      </c>
    </row>
    <row r="3159" spans="1:8" x14ac:dyDescent="0.3">
      <c r="A3159" s="4">
        <v>20160929</v>
      </c>
      <c r="B3159" s="4">
        <v>2016</v>
      </c>
      <c r="C3159" s="4" t="s">
        <v>25</v>
      </c>
      <c r="D3159" s="4" t="s">
        <v>2</v>
      </c>
      <c r="E3159" s="5">
        <v>10</v>
      </c>
      <c r="F3159" s="5">
        <v>10</v>
      </c>
      <c r="G3159" s="8">
        <v>33</v>
      </c>
      <c r="H3159" s="13">
        <v>0.53225699999999998</v>
      </c>
    </row>
    <row r="3160" spans="1:8" x14ac:dyDescent="0.3">
      <c r="A3160" s="4">
        <v>20160929</v>
      </c>
      <c r="B3160" s="4">
        <v>2016</v>
      </c>
      <c r="C3160" s="4" t="s">
        <v>25</v>
      </c>
      <c r="D3160" s="4" t="s">
        <v>2</v>
      </c>
      <c r="E3160" s="5">
        <v>10</v>
      </c>
      <c r="F3160" s="5">
        <v>10</v>
      </c>
      <c r="G3160" s="8">
        <v>33</v>
      </c>
      <c r="H3160" s="13">
        <v>0.53225699999999998</v>
      </c>
    </row>
    <row r="3161" spans="1:8" x14ac:dyDescent="0.3">
      <c r="A3161" s="4">
        <v>20160929</v>
      </c>
      <c r="B3161" s="4">
        <v>2016</v>
      </c>
      <c r="C3161" s="4" t="s">
        <v>2</v>
      </c>
      <c r="D3161" s="4" t="s">
        <v>2</v>
      </c>
      <c r="E3161" s="5">
        <v>10</v>
      </c>
      <c r="F3161" s="5">
        <v>10</v>
      </c>
      <c r="G3161" s="8">
        <v>34</v>
      </c>
      <c r="H3161" s="13">
        <v>0.54838600000000004</v>
      </c>
    </row>
    <row r="3162" spans="1:8" x14ac:dyDescent="0.3">
      <c r="A3162" s="4">
        <v>20160929</v>
      </c>
      <c r="B3162" s="4">
        <v>2016</v>
      </c>
      <c r="C3162" s="4" t="s">
        <v>25</v>
      </c>
      <c r="D3162" s="4" t="s">
        <v>2</v>
      </c>
      <c r="E3162" s="5">
        <v>10</v>
      </c>
      <c r="F3162" s="5">
        <v>10</v>
      </c>
      <c r="G3162" s="8">
        <v>34</v>
      </c>
      <c r="H3162" s="13">
        <v>0.54838600000000004</v>
      </c>
    </row>
    <row r="3163" spans="1:8" x14ac:dyDescent="0.3">
      <c r="A3163" s="4">
        <v>20160929</v>
      </c>
      <c r="B3163" s="4">
        <v>2016</v>
      </c>
      <c r="C3163" s="4" t="s">
        <v>25</v>
      </c>
      <c r="D3163" s="4" t="s">
        <v>2</v>
      </c>
      <c r="E3163" s="5">
        <v>10</v>
      </c>
      <c r="F3163" s="5">
        <v>10</v>
      </c>
      <c r="G3163" s="8">
        <v>34</v>
      </c>
      <c r="H3163" s="13">
        <v>0.54838600000000004</v>
      </c>
    </row>
    <row r="3164" spans="1:8" x14ac:dyDescent="0.3">
      <c r="A3164" s="4">
        <v>20160929</v>
      </c>
      <c r="B3164" s="4">
        <v>2016</v>
      </c>
      <c r="C3164" s="4" t="s">
        <v>25</v>
      </c>
      <c r="D3164" s="4" t="s">
        <v>2</v>
      </c>
      <c r="E3164" s="5">
        <v>10</v>
      </c>
      <c r="F3164" s="5">
        <v>10</v>
      </c>
      <c r="G3164" s="8">
        <v>34</v>
      </c>
      <c r="H3164" s="13">
        <v>0.54838600000000004</v>
      </c>
    </row>
    <row r="3165" spans="1:8" x14ac:dyDescent="0.3">
      <c r="A3165" s="4">
        <v>20160929</v>
      </c>
      <c r="B3165" s="4">
        <v>2016</v>
      </c>
      <c r="C3165" s="4" t="s">
        <v>25</v>
      </c>
      <c r="D3165" s="4" t="s">
        <v>2</v>
      </c>
      <c r="E3165" s="5">
        <v>10</v>
      </c>
      <c r="F3165" s="5">
        <v>10</v>
      </c>
      <c r="G3165" s="8">
        <v>34</v>
      </c>
      <c r="H3165" s="13">
        <v>0.54838600000000004</v>
      </c>
    </row>
    <row r="3166" spans="1:8" x14ac:dyDescent="0.3">
      <c r="A3166" s="4">
        <v>20160929</v>
      </c>
      <c r="B3166" s="4">
        <v>2016</v>
      </c>
      <c r="C3166" s="4" t="s">
        <v>2</v>
      </c>
      <c r="D3166" s="4" t="s">
        <v>2</v>
      </c>
      <c r="E3166" s="5">
        <v>11</v>
      </c>
      <c r="F3166" s="5">
        <v>11</v>
      </c>
      <c r="G3166" s="8">
        <v>35</v>
      </c>
      <c r="H3166" s="13">
        <v>0.56451499999999999</v>
      </c>
    </row>
    <row r="3167" spans="1:8" x14ac:dyDescent="0.3">
      <c r="A3167" s="4">
        <v>20160929</v>
      </c>
      <c r="B3167" s="4">
        <v>2016</v>
      </c>
      <c r="C3167" s="4" t="s">
        <v>2</v>
      </c>
      <c r="D3167" s="4" t="s">
        <v>2</v>
      </c>
      <c r="E3167" s="5">
        <v>11</v>
      </c>
      <c r="F3167" s="5">
        <v>11</v>
      </c>
      <c r="G3167" s="8">
        <v>35</v>
      </c>
      <c r="H3167" s="13">
        <v>0.56451499999999999</v>
      </c>
    </row>
    <row r="3168" spans="1:8" x14ac:dyDescent="0.3">
      <c r="A3168" s="4">
        <v>20160929</v>
      </c>
      <c r="B3168" s="4">
        <v>2016</v>
      </c>
      <c r="C3168" s="4" t="s">
        <v>2</v>
      </c>
      <c r="D3168" s="4" t="s">
        <v>2</v>
      </c>
      <c r="E3168" s="5">
        <v>10.5</v>
      </c>
      <c r="F3168" s="5">
        <v>11</v>
      </c>
      <c r="G3168" s="8">
        <v>35</v>
      </c>
      <c r="H3168" s="13">
        <v>0.56451499999999999</v>
      </c>
    </row>
    <row r="3169" spans="1:8" x14ac:dyDescent="0.3">
      <c r="A3169" s="4">
        <v>20160929</v>
      </c>
      <c r="B3169" s="4">
        <v>2016</v>
      </c>
      <c r="C3169" s="4" t="s">
        <v>2</v>
      </c>
      <c r="D3169" s="4" t="s">
        <v>2</v>
      </c>
      <c r="E3169" s="5">
        <v>11</v>
      </c>
      <c r="F3169" s="5">
        <v>11</v>
      </c>
      <c r="G3169" s="8">
        <v>35</v>
      </c>
      <c r="H3169" s="13">
        <v>0.56451499999999999</v>
      </c>
    </row>
    <row r="3170" spans="1:8" x14ac:dyDescent="0.3">
      <c r="A3170" s="4">
        <v>20160929</v>
      </c>
      <c r="B3170" s="4">
        <v>2016</v>
      </c>
      <c r="C3170" s="4" t="s">
        <v>2</v>
      </c>
      <c r="D3170" s="4" t="s">
        <v>2</v>
      </c>
      <c r="E3170" s="5">
        <v>10.5</v>
      </c>
      <c r="F3170" s="5">
        <v>11</v>
      </c>
      <c r="G3170" s="8">
        <v>35</v>
      </c>
      <c r="H3170" s="13">
        <v>0.56451499999999999</v>
      </c>
    </row>
    <row r="3171" spans="1:8" x14ac:dyDescent="0.3">
      <c r="A3171" s="4">
        <v>20160929</v>
      </c>
      <c r="B3171" s="4">
        <v>2016</v>
      </c>
      <c r="C3171" s="4" t="s">
        <v>2</v>
      </c>
      <c r="D3171" s="4" t="s">
        <v>2</v>
      </c>
      <c r="E3171" s="5">
        <v>11</v>
      </c>
      <c r="F3171" s="5">
        <v>11</v>
      </c>
      <c r="G3171" s="8">
        <v>35</v>
      </c>
      <c r="H3171" s="13">
        <v>0.56451499999999999</v>
      </c>
    </row>
    <row r="3172" spans="1:8" x14ac:dyDescent="0.3">
      <c r="A3172" s="4">
        <v>20160929</v>
      </c>
      <c r="B3172" s="4">
        <v>2016</v>
      </c>
      <c r="C3172" s="4" t="s">
        <v>25</v>
      </c>
      <c r="D3172" s="4" t="s">
        <v>2</v>
      </c>
      <c r="E3172" s="5">
        <v>10</v>
      </c>
      <c r="F3172" s="5">
        <v>10</v>
      </c>
      <c r="G3172" s="8">
        <v>35</v>
      </c>
      <c r="H3172" s="13">
        <v>0.56451499999999999</v>
      </c>
    </row>
    <row r="3173" spans="1:8" x14ac:dyDescent="0.3">
      <c r="A3173" s="4">
        <v>20160929</v>
      </c>
      <c r="B3173" s="4">
        <v>2016</v>
      </c>
      <c r="C3173" s="4" t="s">
        <v>25</v>
      </c>
      <c r="D3173" s="4" t="s">
        <v>2</v>
      </c>
      <c r="E3173" s="5">
        <v>10</v>
      </c>
      <c r="F3173" s="5">
        <v>10</v>
      </c>
      <c r="G3173" s="8">
        <v>35</v>
      </c>
      <c r="H3173" s="13">
        <v>0.56451499999999999</v>
      </c>
    </row>
    <row r="3174" spans="1:8" x14ac:dyDescent="0.3">
      <c r="A3174" s="4">
        <v>20160929</v>
      </c>
      <c r="B3174" s="4">
        <v>2016</v>
      </c>
      <c r="C3174" s="4" t="s">
        <v>25</v>
      </c>
      <c r="D3174" s="4" t="s">
        <v>2</v>
      </c>
      <c r="E3174" s="5">
        <v>10</v>
      </c>
      <c r="F3174" s="5">
        <v>10</v>
      </c>
      <c r="G3174" s="8">
        <v>35</v>
      </c>
      <c r="H3174" s="13">
        <v>0.56451499999999999</v>
      </c>
    </row>
    <row r="3175" spans="1:8" x14ac:dyDescent="0.3">
      <c r="A3175" s="4">
        <v>20160929</v>
      </c>
      <c r="B3175" s="4">
        <v>2016</v>
      </c>
      <c r="C3175" s="4" t="s">
        <v>25</v>
      </c>
      <c r="D3175" s="4" t="s">
        <v>2</v>
      </c>
      <c r="E3175" s="5">
        <v>10</v>
      </c>
      <c r="F3175" s="5">
        <v>10</v>
      </c>
      <c r="G3175" s="8">
        <v>35</v>
      </c>
      <c r="H3175" s="13">
        <v>0.56451499999999999</v>
      </c>
    </row>
    <row r="3176" spans="1:8" x14ac:dyDescent="0.3">
      <c r="A3176" s="4">
        <v>20160929</v>
      </c>
      <c r="B3176" s="4">
        <v>2016</v>
      </c>
      <c r="C3176" s="4" t="s">
        <v>25</v>
      </c>
      <c r="D3176" s="4" t="s">
        <v>2</v>
      </c>
      <c r="E3176" s="5">
        <v>11</v>
      </c>
      <c r="F3176" s="5">
        <v>11</v>
      </c>
      <c r="G3176" s="8">
        <v>35</v>
      </c>
      <c r="H3176" s="13">
        <v>0.56451499999999999</v>
      </c>
    </row>
    <row r="3177" spans="1:8" x14ac:dyDescent="0.3">
      <c r="A3177" s="4">
        <v>20160929</v>
      </c>
      <c r="B3177" s="4">
        <v>2016</v>
      </c>
      <c r="C3177" s="4" t="s">
        <v>25</v>
      </c>
      <c r="D3177" s="4" t="s">
        <v>2</v>
      </c>
      <c r="E3177" s="5">
        <v>11</v>
      </c>
      <c r="F3177" s="5">
        <v>11</v>
      </c>
      <c r="G3177" s="8">
        <v>35</v>
      </c>
      <c r="H3177" s="13">
        <v>0.56451499999999999</v>
      </c>
    </row>
    <row r="3178" spans="1:8" x14ac:dyDescent="0.3">
      <c r="A3178" s="4">
        <v>20160929</v>
      </c>
      <c r="B3178" s="4">
        <v>2016</v>
      </c>
      <c r="C3178" s="4" t="s">
        <v>2</v>
      </c>
      <c r="D3178" s="4" t="s">
        <v>2</v>
      </c>
      <c r="E3178" s="5">
        <v>11</v>
      </c>
      <c r="F3178" s="5">
        <v>11</v>
      </c>
      <c r="G3178" s="8">
        <v>36</v>
      </c>
      <c r="H3178" s="13">
        <v>0.58064400000000005</v>
      </c>
    </row>
    <row r="3179" spans="1:8" x14ac:dyDescent="0.3">
      <c r="A3179" s="4">
        <v>20160929</v>
      </c>
      <c r="B3179" s="4">
        <v>2016</v>
      </c>
      <c r="C3179" s="4" t="s">
        <v>2</v>
      </c>
      <c r="D3179" s="4" t="s">
        <v>2</v>
      </c>
      <c r="E3179" s="5">
        <v>11</v>
      </c>
      <c r="F3179" s="5">
        <v>11</v>
      </c>
      <c r="G3179" s="8">
        <v>36</v>
      </c>
      <c r="H3179" s="13">
        <v>0.58064400000000005</v>
      </c>
    </row>
    <row r="3180" spans="1:8" x14ac:dyDescent="0.3">
      <c r="A3180" s="4">
        <v>20160929</v>
      </c>
      <c r="B3180" s="4">
        <v>2016</v>
      </c>
      <c r="C3180" s="4" t="s">
        <v>2</v>
      </c>
      <c r="D3180" s="4" t="s">
        <v>2</v>
      </c>
      <c r="E3180" s="5" t="s">
        <v>8</v>
      </c>
      <c r="F3180" s="5">
        <v>11</v>
      </c>
      <c r="G3180" s="8">
        <v>36</v>
      </c>
      <c r="H3180" s="13">
        <v>0.58064400000000005</v>
      </c>
    </row>
    <row r="3181" spans="1:8" x14ac:dyDescent="0.3">
      <c r="A3181" s="4">
        <v>20160929</v>
      </c>
      <c r="B3181" s="4">
        <v>2016</v>
      </c>
      <c r="C3181" s="4" t="s">
        <v>2</v>
      </c>
      <c r="D3181" s="4" t="s">
        <v>2</v>
      </c>
      <c r="E3181" s="5">
        <v>11</v>
      </c>
      <c r="F3181" s="5">
        <v>11</v>
      </c>
      <c r="G3181" s="8">
        <v>36</v>
      </c>
      <c r="H3181" s="13">
        <v>0.58064400000000005</v>
      </c>
    </row>
    <row r="3182" spans="1:8" x14ac:dyDescent="0.3">
      <c r="A3182" s="4">
        <v>20160929</v>
      </c>
      <c r="B3182" s="4">
        <v>2016</v>
      </c>
      <c r="C3182" s="4" t="s">
        <v>2</v>
      </c>
      <c r="D3182" s="4" t="s">
        <v>2</v>
      </c>
      <c r="E3182" s="5">
        <v>11.5</v>
      </c>
      <c r="F3182" s="5">
        <v>12</v>
      </c>
      <c r="G3182" s="8">
        <v>36</v>
      </c>
      <c r="H3182" s="13">
        <v>0.58064400000000005</v>
      </c>
    </row>
    <row r="3183" spans="1:8" x14ac:dyDescent="0.3">
      <c r="A3183" s="4">
        <v>20160929</v>
      </c>
      <c r="B3183" s="4">
        <v>2016</v>
      </c>
      <c r="C3183" s="4" t="s">
        <v>25</v>
      </c>
      <c r="D3183" s="4" t="s">
        <v>2</v>
      </c>
      <c r="E3183" s="5">
        <v>10</v>
      </c>
      <c r="F3183" s="5">
        <v>10</v>
      </c>
      <c r="G3183" s="8">
        <v>36</v>
      </c>
      <c r="H3183" s="13">
        <v>0.58064400000000005</v>
      </c>
    </row>
    <row r="3184" spans="1:8" x14ac:dyDescent="0.3">
      <c r="A3184" s="4">
        <v>20160929</v>
      </c>
      <c r="B3184" s="4">
        <v>2016</v>
      </c>
      <c r="C3184" s="4" t="s">
        <v>25</v>
      </c>
      <c r="D3184" s="4" t="s">
        <v>2</v>
      </c>
      <c r="E3184" s="5">
        <v>10</v>
      </c>
      <c r="F3184" s="5">
        <v>10</v>
      </c>
      <c r="G3184" s="8">
        <v>36</v>
      </c>
      <c r="H3184" s="13">
        <v>0.58064400000000005</v>
      </c>
    </row>
    <row r="3185" spans="1:8" x14ac:dyDescent="0.3">
      <c r="A3185" s="4">
        <v>20160929</v>
      </c>
      <c r="B3185" s="4">
        <v>2016</v>
      </c>
      <c r="C3185" s="4" t="s">
        <v>25</v>
      </c>
      <c r="D3185" s="4" t="s">
        <v>2</v>
      </c>
      <c r="E3185" s="5">
        <v>11</v>
      </c>
      <c r="F3185" s="5">
        <v>11</v>
      </c>
      <c r="G3185" s="8">
        <v>36</v>
      </c>
      <c r="H3185" s="13">
        <v>0.58064400000000005</v>
      </c>
    </row>
    <row r="3186" spans="1:8" x14ac:dyDescent="0.3">
      <c r="A3186" s="4">
        <v>20160929</v>
      </c>
      <c r="B3186" s="4">
        <v>2016</v>
      </c>
      <c r="C3186" s="4" t="s">
        <v>2</v>
      </c>
      <c r="D3186" s="4" t="s">
        <v>2</v>
      </c>
      <c r="E3186" s="5">
        <v>10.5</v>
      </c>
      <c r="F3186" s="5">
        <v>11</v>
      </c>
      <c r="G3186" s="8">
        <v>37</v>
      </c>
      <c r="H3186" s="13">
        <v>0.596773</v>
      </c>
    </row>
    <row r="3187" spans="1:8" x14ac:dyDescent="0.3">
      <c r="A3187" s="4">
        <v>20160929</v>
      </c>
      <c r="B3187" s="4">
        <v>2016</v>
      </c>
      <c r="C3187" s="4" t="s">
        <v>2</v>
      </c>
      <c r="D3187" s="4" t="s">
        <v>2</v>
      </c>
      <c r="E3187" s="5">
        <v>11</v>
      </c>
      <c r="F3187" s="5">
        <v>11</v>
      </c>
      <c r="G3187" s="8">
        <v>37</v>
      </c>
      <c r="H3187" s="13">
        <v>0.596773</v>
      </c>
    </row>
    <row r="3188" spans="1:8" x14ac:dyDescent="0.3">
      <c r="A3188" s="4">
        <v>20160929</v>
      </c>
      <c r="B3188" s="4">
        <v>2016</v>
      </c>
      <c r="C3188" s="4" t="s">
        <v>2</v>
      </c>
      <c r="D3188" s="4" t="s">
        <v>2</v>
      </c>
      <c r="E3188" s="5">
        <v>11</v>
      </c>
      <c r="F3188" s="5">
        <v>11</v>
      </c>
      <c r="G3188" s="8">
        <v>37</v>
      </c>
      <c r="H3188" s="13">
        <v>0.596773</v>
      </c>
    </row>
    <row r="3189" spans="1:8" x14ac:dyDescent="0.3">
      <c r="A3189" s="4">
        <v>20160929</v>
      </c>
      <c r="B3189" s="4">
        <v>2016</v>
      </c>
      <c r="C3189" s="4" t="s">
        <v>2</v>
      </c>
      <c r="D3189" s="4" t="s">
        <v>2</v>
      </c>
      <c r="E3189" s="5">
        <v>11</v>
      </c>
      <c r="F3189" s="5">
        <v>11</v>
      </c>
      <c r="G3189" s="8">
        <v>37</v>
      </c>
      <c r="H3189" s="13">
        <v>0.596773</v>
      </c>
    </row>
    <row r="3190" spans="1:8" x14ac:dyDescent="0.3">
      <c r="A3190" s="4">
        <v>20160929</v>
      </c>
      <c r="B3190" s="4">
        <v>2016</v>
      </c>
      <c r="C3190" s="4" t="s">
        <v>2</v>
      </c>
      <c r="D3190" s="4" t="s">
        <v>2</v>
      </c>
      <c r="E3190" s="5">
        <v>11</v>
      </c>
      <c r="F3190" s="5">
        <v>11</v>
      </c>
      <c r="G3190" s="8">
        <v>37</v>
      </c>
      <c r="H3190" s="13">
        <v>0.596773</v>
      </c>
    </row>
    <row r="3191" spans="1:8" x14ac:dyDescent="0.3">
      <c r="A3191" s="4">
        <v>20160929</v>
      </c>
      <c r="B3191" s="4">
        <v>2016</v>
      </c>
      <c r="C3191" s="4" t="s">
        <v>2</v>
      </c>
      <c r="D3191" s="4" t="s">
        <v>2</v>
      </c>
      <c r="E3191" s="5">
        <v>11</v>
      </c>
      <c r="F3191" s="5">
        <v>11</v>
      </c>
      <c r="G3191" s="8">
        <v>37</v>
      </c>
      <c r="H3191" s="13">
        <v>0.596773</v>
      </c>
    </row>
    <row r="3192" spans="1:8" x14ac:dyDescent="0.3">
      <c r="A3192" s="4">
        <v>20160929</v>
      </c>
      <c r="B3192" s="4">
        <v>2016</v>
      </c>
      <c r="C3192" s="4" t="s">
        <v>2</v>
      </c>
      <c r="D3192" s="4" t="s">
        <v>2</v>
      </c>
      <c r="E3192" s="5">
        <v>11</v>
      </c>
      <c r="F3192" s="5">
        <v>11</v>
      </c>
      <c r="G3192" s="8">
        <v>37</v>
      </c>
      <c r="H3192" s="13">
        <v>0.596773</v>
      </c>
    </row>
    <row r="3193" spans="1:8" x14ac:dyDescent="0.3">
      <c r="A3193" s="4">
        <v>20160929</v>
      </c>
      <c r="B3193" s="4">
        <v>2016</v>
      </c>
      <c r="C3193" s="4" t="s">
        <v>2</v>
      </c>
      <c r="D3193" s="4" t="s">
        <v>2</v>
      </c>
      <c r="E3193" s="5">
        <v>11</v>
      </c>
      <c r="F3193" s="5">
        <v>11</v>
      </c>
      <c r="G3193" s="8">
        <v>37</v>
      </c>
      <c r="H3193" s="13">
        <v>0.596773</v>
      </c>
    </row>
    <row r="3194" spans="1:8" x14ac:dyDescent="0.3">
      <c r="A3194" s="4">
        <v>20160929</v>
      </c>
      <c r="B3194" s="4">
        <v>2016</v>
      </c>
      <c r="C3194" s="4" t="s">
        <v>2</v>
      </c>
      <c r="D3194" s="4" t="s">
        <v>2</v>
      </c>
      <c r="E3194" s="5">
        <v>11</v>
      </c>
      <c r="F3194" s="5">
        <v>11</v>
      </c>
      <c r="G3194" s="8">
        <v>37</v>
      </c>
      <c r="H3194" s="13">
        <v>0.596773</v>
      </c>
    </row>
    <row r="3195" spans="1:8" x14ac:dyDescent="0.3">
      <c r="A3195" s="4">
        <v>20160929</v>
      </c>
      <c r="B3195" s="4">
        <v>2016</v>
      </c>
      <c r="C3195" s="4" t="s">
        <v>2</v>
      </c>
      <c r="D3195" s="4" t="s">
        <v>2</v>
      </c>
      <c r="E3195" s="5">
        <v>11.5</v>
      </c>
      <c r="F3195" s="5">
        <v>12</v>
      </c>
      <c r="G3195" s="8">
        <v>37</v>
      </c>
      <c r="H3195" s="13">
        <v>0.596773</v>
      </c>
    </row>
    <row r="3196" spans="1:8" x14ac:dyDescent="0.3">
      <c r="A3196" s="4">
        <v>20160929</v>
      </c>
      <c r="B3196" s="4">
        <v>2016</v>
      </c>
      <c r="C3196" s="4" t="s">
        <v>25</v>
      </c>
      <c r="D3196" s="4" t="s">
        <v>2</v>
      </c>
      <c r="E3196" s="5">
        <v>10</v>
      </c>
      <c r="F3196" s="5">
        <v>10</v>
      </c>
      <c r="G3196" s="8">
        <v>37</v>
      </c>
      <c r="H3196" s="13">
        <v>0.596773</v>
      </c>
    </row>
    <row r="3197" spans="1:8" x14ac:dyDescent="0.3">
      <c r="A3197" s="4">
        <v>20160929</v>
      </c>
      <c r="B3197" s="4">
        <v>2016</v>
      </c>
      <c r="C3197" s="4" t="s">
        <v>2</v>
      </c>
      <c r="D3197" s="4" t="s">
        <v>2</v>
      </c>
      <c r="E3197" s="5">
        <v>11</v>
      </c>
      <c r="F3197" s="5">
        <v>11</v>
      </c>
      <c r="G3197" s="8">
        <v>38</v>
      </c>
      <c r="H3197" s="13">
        <v>0.61290200000000006</v>
      </c>
    </row>
    <row r="3198" spans="1:8" x14ac:dyDescent="0.3">
      <c r="A3198" s="4">
        <v>20160929</v>
      </c>
      <c r="B3198" s="4">
        <v>2016</v>
      </c>
      <c r="C3198" s="4" t="s">
        <v>2</v>
      </c>
      <c r="D3198" s="4" t="s">
        <v>2</v>
      </c>
      <c r="E3198" s="5">
        <v>10.5</v>
      </c>
      <c r="F3198" s="5">
        <v>11</v>
      </c>
      <c r="G3198" s="8">
        <v>38</v>
      </c>
      <c r="H3198" s="13">
        <v>0.61290200000000006</v>
      </c>
    </row>
    <row r="3199" spans="1:8" x14ac:dyDescent="0.3">
      <c r="A3199" s="4">
        <v>20160929</v>
      </c>
      <c r="B3199" s="4">
        <v>2016</v>
      </c>
      <c r="C3199" s="4" t="s">
        <v>2</v>
      </c>
      <c r="D3199" s="4" t="s">
        <v>2</v>
      </c>
      <c r="E3199" s="5">
        <v>11</v>
      </c>
      <c r="F3199" s="5">
        <v>11</v>
      </c>
      <c r="G3199" s="8">
        <v>38</v>
      </c>
      <c r="H3199" s="13">
        <v>0.61290200000000006</v>
      </c>
    </row>
    <row r="3200" spans="1:8" x14ac:dyDescent="0.3">
      <c r="A3200" s="4">
        <v>20160929</v>
      </c>
      <c r="B3200" s="4">
        <v>2016</v>
      </c>
      <c r="C3200" s="4" t="s">
        <v>2</v>
      </c>
      <c r="D3200" s="4" t="s">
        <v>2</v>
      </c>
      <c r="E3200" s="5" t="s">
        <v>50</v>
      </c>
      <c r="F3200" s="5">
        <v>11</v>
      </c>
      <c r="G3200" s="8">
        <v>38</v>
      </c>
      <c r="H3200" s="13">
        <v>0.61290200000000006</v>
      </c>
    </row>
    <row r="3201" spans="1:8" x14ac:dyDescent="0.3">
      <c r="A3201" s="4">
        <v>20160929</v>
      </c>
      <c r="B3201" s="4">
        <v>2016</v>
      </c>
      <c r="C3201" s="4" t="s">
        <v>2</v>
      </c>
      <c r="D3201" s="4" t="s">
        <v>2</v>
      </c>
      <c r="E3201" s="5">
        <v>11</v>
      </c>
      <c r="F3201" s="5">
        <v>11</v>
      </c>
      <c r="G3201" s="8">
        <v>38</v>
      </c>
      <c r="H3201" s="13">
        <v>0.61290200000000006</v>
      </c>
    </row>
    <row r="3202" spans="1:8" x14ac:dyDescent="0.3">
      <c r="A3202" s="4">
        <v>20160929</v>
      </c>
      <c r="B3202" s="4">
        <v>2016</v>
      </c>
      <c r="C3202" s="4" t="s">
        <v>2</v>
      </c>
      <c r="D3202" s="4" t="s">
        <v>2</v>
      </c>
      <c r="E3202" s="5">
        <v>11</v>
      </c>
      <c r="F3202" s="5">
        <v>11</v>
      </c>
      <c r="G3202" s="8">
        <v>38</v>
      </c>
      <c r="H3202" s="13">
        <v>0.61290200000000006</v>
      </c>
    </row>
    <row r="3203" spans="1:8" x14ac:dyDescent="0.3">
      <c r="A3203" s="4">
        <v>20160929</v>
      </c>
      <c r="B3203" s="4">
        <v>2016</v>
      </c>
      <c r="C3203" s="4" t="s">
        <v>2</v>
      </c>
      <c r="D3203" s="4" t="s">
        <v>2</v>
      </c>
      <c r="E3203" s="5">
        <v>11</v>
      </c>
      <c r="F3203" s="5">
        <v>11</v>
      </c>
      <c r="G3203" s="8">
        <v>38</v>
      </c>
      <c r="H3203" s="13">
        <v>0.61290200000000006</v>
      </c>
    </row>
    <row r="3204" spans="1:8" x14ac:dyDescent="0.3">
      <c r="A3204" s="4">
        <v>20160929</v>
      </c>
      <c r="B3204" s="4">
        <v>2016</v>
      </c>
      <c r="C3204" s="4" t="s">
        <v>2</v>
      </c>
      <c r="D3204" s="4" t="s">
        <v>2</v>
      </c>
      <c r="E3204" s="5">
        <v>11</v>
      </c>
      <c r="F3204" s="5">
        <v>11</v>
      </c>
      <c r="G3204" s="8">
        <v>38</v>
      </c>
      <c r="H3204" s="13">
        <v>0.61290200000000006</v>
      </c>
    </row>
    <row r="3205" spans="1:8" x14ac:dyDescent="0.3">
      <c r="A3205" s="4">
        <v>20160929</v>
      </c>
      <c r="B3205" s="4">
        <v>2016</v>
      </c>
      <c r="C3205" s="4" t="s">
        <v>2</v>
      </c>
      <c r="D3205" s="4" t="s">
        <v>2</v>
      </c>
      <c r="E3205" s="5">
        <v>11</v>
      </c>
      <c r="F3205" s="5">
        <v>11</v>
      </c>
      <c r="G3205" s="8">
        <v>38</v>
      </c>
      <c r="H3205" s="13">
        <v>0.61290200000000006</v>
      </c>
    </row>
    <row r="3206" spans="1:8" x14ac:dyDescent="0.3">
      <c r="A3206" s="4">
        <v>20160929</v>
      </c>
      <c r="B3206" s="4">
        <v>2016</v>
      </c>
      <c r="C3206" s="4" t="s">
        <v>2</v>
      </c>
      <c r="D3206" s="4" t="s">
        <v>2</v>
      </c>
      <c r="E3206" s="5">
        <v>11</v>
      </c>
      <c r="F3206" s="5">
        <v>11</v>
      </c>
      <c r="G3206" s="8">
        <v>38</v>
      </c>
      <c r="H3206" s="13">
        <v>0.61290200000000006</v>
      </c>
    </row>
    <row r="3207" spans="1:8" x14ac:dyDescent="0.3">
      <c r="A3207" s="4">
        <v>20160929</v>
      </c>
      <c r="B3207" s="4">
        <v>2016</v>
      </c>
      <c r="C3207" s="4" t="s">
        <v>2</v>
      </c>
      <c r="D3207" s="4" t="s">
        <v>2</v>
      </c>
      <c r="E3207" s="5">
        <v>11</v>
      </c>
      <c r="F3207" s="5">
        <v>11</v>
      </c>
      <c r="G3207" s="8">
        <v>38</v>
      </c>
      <c r="H3207" s="13">
        <v>0.61290200000000006</v>
      </c>
    </row>
    <row r="3208" spans="1:8" x14ac:dyDescent="0.3">
      <c r="A3208" s="4">
        <v>20160929</v>
      </c>
      <c r="B3208" s="4">
        <v>2016</v>
      </c>
      <c r="C3208" s="4" t="s">
        <v>2</v>
      </c>
      <c r="D3208" s="4" t="s">
        <v>2</v>
      </c>
      <c r="E3208" s="5">
        <v>12</v>
      </c>
      <c r="F3208" s="5">
        <v>12</v>
      </c>
      <c r="G3208" s="8">
        <v>38</v>
      </c>
      <c r="H3208" s="13">
        <v>0.61290200000000006</v>
      </c>
    </row>
    <row r="3209" spans="1:8" x14ac:dyDescent="0.3">
      <c r="A3209" s="4">
        <v>20160929</v>
      </c>
      <c r="B3209" s="4">
        <v>2016</v>
      </c>
      <c r="C3209" s="4" t="s">
        <v>2</v>
      </c>
      <c r="D3209" s="4" t="s">
        <v>2</v>
      </c>
      <c r="E3209" s="5">
        <v>11.5</v>
      </c>
      <c r="F3209" s="5">
        <v>12</v>
      </c>
      <c r="G3209" s="8">
        <v>38</v>
      </c>
      <c r="H3209" s="13">
        <v>0.61290200000000006</v>
      </c>
    </row>
    <row r="3210" spans="1:8" x14ac:dyDescent="0.3">
      <c r="A3210" s="4">
        <v>20160929</v>
      </c>
      <c r="B3210" s="4">
        <v>2016</v>
      </c>
      <c r="C3210" s="4" t="s">
        <v>2</v>
      </c>
      <c r="D3210" s="4" t="s">
        <v>2</v>
      </c>
      <c r="E3210" s="5">
        <v>12</v>
      </c>
      <c r="F3210" s="5">
        <v>12</v>
      </c>
      <c r="G3210" s="8">
        <v>38</v>
      </c>
      <c r="H3210" s="13">
        <v>0.61290200000000006</v>
      </c>
    </row>
    <row r="3211" spans="1:8" x14ac:dyDescent="0.3">
      <c r="A3211" s="4">
        <v>20160929</v>
      </c>
      <c r="B3211" s="4">
        <v>2016</v>
      </c>
      <c r="C3211" s="4" t="s">
        <v>25</v>
      </c>
      <c r="D3211" s="4" t="s">
        <v>2</v>
      </c>
      <c r="E3211" s="5">
        <v>10</v>
      </c>
      <c r="F3211" s="5">
        <v>10</v>
      </c>
      <c r="G3211" s="8">
        <v>38</v>
      </c>
      <c r="H3211" s="13">
        <v>0.61290200000000006</v>
      </c>
    </row>
    <row r="3212" spans="1:8" x14ac:dyDescent="0.3">
      <c r="A3212" s="4">
        <v>20160929</v>
      </c>
      <c r="B3212" s="4">
        <v>2016</v>
      </c>
      <c r="C3212" s="4" t="s">
        <v>2</v>
      </c>
      <c r="D3212" s="4" t="s">
        <v>2</v>
      </c>
      <c r="E3212" s="5">
        <v>11</v>
      </c>
      <c r="F3212" s="5">
        <v>11</v>
      </c>
      <c r="G3212" s="8">
        <v>39</v>
      </c>
      <c r="H3212" s="13">
        <v>0.62903100000000001</v>
      </c>
    </row>
    <row r="3213" spans="1:8" x14ac:dyDescent="0.3">
      <c r="A3213" s="4">
        <v>20160929</v>
      </c>
      <c r="B3213" s="4">
        <v>2016</v>
      </c>
      <c r="C3213" s="4" t="s">
        <v>2</v>
      </c>
      <c r="D3213" s="4" t="s">
        <v>2</v>
      </c>
      <c r="E3213" s="5">
        <v>10.5</v>
      </c>
      <c r="F3213" s="5">
        <v>11</v>
      </c>
      <c r="G3213" s="8">
        <v>39</v>
      </c>
      <c r="H3213" s="13">
        <v>0.62903100000000001</v>
      </c>
    </row>
    <row r="3214" spans="1:8" x14ac:dyDescent="0.3">
      <c r="A3214" s="4">
        <v>20160929</v>
      </c>
      <c r="B3214" s="4">
        <v>2016</v>
      </c>
      <c r="C3214" s="4" t="s">
        <v>2</v>
      </c>
      <c r="D3214" s="4" t="s">
        <v>2</v>
      </c>
      <c r="E3214" s="5">
        <v>11</v>
      </c>
      <c r="F3214" s="5">
        <v>11</v>
      </c>
      <c r="G3214" s="8">
        <v>39</v>
      </c>
      <c r="H3214" s="13">
        <v>0.62903100000000001</v>
      </c>
    </row>
    <row r="3215" spans="1:8" x14ac:dyDescent="0.3">
      <c r="A3215" s="4">
        <v>20160929</v>
      </c>
      <c r="B3215" s="4">
        <v>2016</v>
      </c>
      <c r="C3215" s="4" t="s">
        <v>2</v>
      </c>
      <c r="D3215" s="4" t="s">
        <v>2</v>
      </c>
      <c r="E3215" s="5" t="s">
        <v>50</v>
      </c>
      <c r="F3215" s="5">
        <v>11</v>
      </c>
      <c r="G3215" s="8">
        <v>39</v>
      </c>
      <c r="H3215" s="13">
        <v>0.62903100000000001</v>
      </c>
    </row>
    <row r="3216" spans="1:8" x14ac:dyDescent="0.3">
      <c r="A3216" s="4">
        <v>20160929</v>
      </c>
      <c r="B3216" s="4">
        <v>2016</v>
      </c>
      <c r="C3216" s="4" t="s">
        <v>2</v>
      </c>
      <c r="D3216" s="4" t="s">
        <v>2</v>
      </c>
      <c r="E3216" s="5">
        <v>11</v>
      </c>
      <c r="F3216" s="5">
        <v>11</v>
      </c>
      <c r="G3216" s="8">
        <v>39</v>
      </c>
      <c r="H3216" s="13">
        <v>0.62903100000000001</v>
      </c>
    </row>
    <row r="3217" spans="1:8" x14ac:dyDescent="0.3">
      <c r="A3217" s="4">
        <v>20160929</v>
      </c>
      <c r="B3217" s="4">
        <v>2016</v>
      </c>
      <c r="C3217" s="4" t="s">
        <v>2</v>
      </c>
      <c r="D3217" s="4" t="s">
        <v>2</v>
      </c>
      <c r="E3217" s="5">
        <v>11</v>
      </c>
      <c r="F3217" s="5">
        <v>11</v>
      </c>
      <c r="G3217" s="8">
        <v>39</v>
      </c>
      <c r="H3217" s="13">
        <v>0.62903100000000001</v>
      </c>
    </row>
    <row r="3218" spans="1:8" x14ac:dyDescent="0.3">
      <c r="A3218" s="4">
        <v>20160929</v>
      </c>
      <c r="B3218" s="4">
        <v>2016</v>
      </c>
      <c r="C3218" s="4" t="s">
        <v>2</v>
      </c>
      <c r="D3218" s="4" t="s">
        <v>2</v>
      </c>
      <c r="E3218" s="5">
        <v>11.5</v>
      </c>
      <c r="F3218" s="5">
        <v>12</v>
      </c>
      <c r="G3218" s="8">
        <v>39</v>
      </c>
      <c r="H3218" s="13">
        <v>0.62903100000000001</v>
      </c>
    </row>
    <row r="3219" spans="1:8" x14ac:dyDescent="0.3">
      <c r="A3219" s="4">
        <v>20160929</v>
      </c>
      <c r="B3219" s="4">
        <v>2016</v>
      </c>
      <c r="C3219" s="4" t="s">
        <v>2</v>
      </c>
      <c r="D3219" s="4" t="s">
        <v>2</v>
      </c>
      <c r="E3219" s="5">
        <v>12</v>
      </c>
      <c r="F3219" s="5">
        <v>12</v>
      </c>
      <c r="G3219" s="8">
        <v>39</v>
      </c>
      <c r="H3219" s="13">
        <v>0.62903100000000001</v>
      </c>
    </row>
    <row r="3220" spans="1:8" x14ac:dyDescent="0.3">
      <c r="A3220" s="4">
        <v>20160929</v>
      </c>
      <c r="B3220" s="4">
        <v>2016</v>
      </c>
      <c r="C3220" s="4" t="s">
        <v>2</v>
      </c>
      <c r="D3220" s="4" t="s">
        <v>2</v>
      </c>
      <c r="E3220" s="5">
        <v>11.5</v>
      </c>
      <c r="F3220" s="5">
        <v>12</v>
      </c>
      <c r="G3220" s="8">
        <v>39</v>
      </c>
      <c r="H3220" s="13">
        <v>0.62903100000000001</v>
      </c>
    </row>
    <row r="3221" spans="1:8" x14ac:dyDescent="0.3">
      <c r="A3221" s="4">
        <v>20160929</v>
      </c>
      <c r="B3221" s="4">
        <v>2016</v>
      </c>
      <c r="C3221" s="4" t="s">
        <v>2</v>
      </c>
      <c r="D3221" s="4" t="s">
        <v>2</v>
      </c>
      <c r="E3221" s="5">
        <v>12</v>
      </c>
      <c r="F3221" s="5">
        <v>12</v>
      </c>
      <c r="G3221" s="8">
        <v>39</v>
      </c>
      <c r="H3221" s="13">
        <v>0.62903100000000001</v>
      </c>
    </row>
    <row r="3222" spans="1:8" x14ac:dyDescent="0.3">
      <c r="A3222" s="4">
        <v>20160929</v>
      </c>
      <c r="B3222" s="4">
        <v>2016</v>
      </c>
      <c r="C3222" s="4" t="s">
        <v>2</v>
      </c>
      <c r="D3222" s="4" t="s">
        <v>2</v>
      </c>
      <c r="E3222" s="5">
        <v>11.5</v>
      </c>
      <c r="F3222" s="5">
        <v>12</v>
      </c>
      <c r="G3222" s="8">
        <v>39</v>
      </c>
      <c r="H3222" s="13">
        <v>0.62903100000000001</v>
      </c>
    </row>
    <row r="3223" spans="1:8" x14ac:dyDescent="0.3">
      <c r="A3223" s="4">
        <v>20160929</v>
      </c>
      <c r="B3223" s="4">
        <v>2016</v>
      </c>
      <c r="C3223" s="4" t="s">
        <v>2</v>
      </c>
      <c r="D3223" s="4" t="s">
        <v>2</v>
      </c>
      <c r="E3223" s="5">
        <v>11</v>
      </c>
      <c r="F3223" s="5">
        <v>11</v>
      </c>
      <c r="G3223" s="8">
        <v>40</v>
      </c>
      <c r="H3223" s="13">
        <v>0.64516000000000007</v>
      </c>
    </row>
    <row r="3224" spans="1:8" x14ac:dyDescent="0.3">
      <c r="A3224" s="4">
        <v>20160929</v>
      </c>
      <c r="B3224" s="4">
        <v>2016</v>
      </c>
      <c r="C3224" s="4" t="s">
        <v>2</v>
      </c>
      <c r="D3224" s="4" t="s">
        <v>2</v>
      </c>
      <c r="E3224" s="5">
        <v>11</v>
      </c>
      <c r="F3224" s="5">
        <v>11</v>
      </c>
      <c r="G3224" s="8">
        <v>40</v>
      </c>
      <c r="H3224" s="13">
        <v>0.64516000000000007</v>
      </c>
    </row>
    <row r="3225" spans="1:8" x14ac:dyDescent="0.3">
      <c r="A3225" s="4">
        <v>20160929</v>
      </c>
      <c r="B3225" s="4">
        <v>2016</v>
      </c>
      <c r="C3225" s="4" t="s">
        <v>2</v>
      </c>
      <c r="D3225" s="4" t="s">
        <v>2</v>
      </c>
      <c r="E3225" s="5">
        <v>11</v>
      </c>
      <c r="F3225" s="5">
        <v>11</v>
      </c>
      <c r="G3225" s="8">
        <v>40</v>
      </c>
      <c r="H3225" s="13">
        <v>0.64516000000000007</v>
      </c>
    </row>
    <row r="3226" spans="1:8" x14ac:dyDescent="0.3">
      <c r="A3226" s="4">
        <v>20160929</v>
      </c>
      <c r="B3226" s="4">
        <v>2016</v>
      </c>
      <c r="C3226" s="4" t="s">
        <v>2</v>
      </c>
      <c r="D3226" s="4" t="s">
        <v>2</v>
      </c>
      <c r="E3226" s="5">
        <v>11</v>
      </c>
      <c r="F3226" s="5">
        <v>11</v>
      </c>
      <c r="G3226" s="8">
        <v>40</v>
      </c>
      <c r="H3226" s="13">
        <v>0.64516000000000007</v>
      </c>
    </row>
    <row r="3227" spans="1:8" x14ac:dyDescent="0.3">
      <c r="A3227" s="4">
        <v>20160929</v>
      </c>
      <c r="B3227" s="4">
        <v>2016</v>
      </c>
      <c r="C3227" s="4" t="s">
        <v>2</v>
      </c>
      <c r="D3227" s="4" t="s">
        <v>2</v>
      </c>
      <c r="E3227" s="5">
        <v>11</v>
      </c>
      <c r="F3227" s="5">
        <v>11</v>
      </c>
      <c r="G3227" s="8">
        <v>40</v>
      </c>
      <c r="H3227" s="13">
        <v>0.64516000000000007</v>
      </c>
    </row>
    <row r="3228" spans="1:8" x14ac:dyDescent="0.3">
      <c r="A3228" s="4">
        <v>20160929</v>
      </c>
      <c r="B3228" s="4">
        <v>2016</v>
      </c>
      <c r="C3228" s="4" t="s">
        <v>2</v>
      </c>
      <c r="D3228" s="4" t="s">
        <v>2</v>
      </c>
      <c r="E3228" s="5">
        <v>11</v>
      </c>
      <c r="F3228" s="5">
        <v>11</v>
      </c>
      <c r="G3228" s="8">
        <v>40</v>
      </c>
      <c r="H3228" s="13">
        <v>0.64516000000000007</v>
      </c>
    </row>
    <row r="3229" spans="1:8" x14ac:dyDescent="0.3">
      <c r="A3229" s="4">
        <v>20160929</v>
      </c>
      <c r="B3229" s="4">
        <v>2016</v>
      </c>
      <c r="C3229" s="4" t="s">
        <v>2</v>
      </c>
      <c r="D3229" s="4" t="s">
        <v>2</v>
      </c>
      <c r="E3229" s="5">
        <v>12</v>
      </c>
      <c r="F3229" s="5">
        <v>12</v>
      </c>
      <c r="G3229" s="8">
        <v>40</v>
      </c>
      <c r="H3229" s="13">
        <v>0.64516000000000007</v>
      </c>
    </row>
    <row r="3230" spans="1:8" x14ac:dyDescent="0.3">
      <c r="A3230" s="4">
        <v>20160929</v>
      </c>
      <c r="B3230" s="4">
        <v>2016</v>
      </c>
      <c r="C3230" s="4" t="s">
        <v>2</v>
      </c>
      <c r="D3230" s="4" t="s">
        <v>2</v>
      </c>
      <c r="E3230" s="5">
        <v>12</v>
      </c>
      <c r="F3230" s="5">
        <v>12</v>
      </c>
      <c r="G3230" s="8">
        <v>40</v>
      </c>
      <c r="H3230" s="13">
        <v>0.64516000000000007</v>
      </c>
    </row>
    <row r="3231" spans="1:8" x14ac:dyDescent="0.3">
      <c r="A3231" s="4">
        <v>20160929</v>
      </c>
      <c r="B3231" s="4">
        <v>2016</v>
      </c>
      <c r="C3231" s="4" t="s">
        <v>2</v>
      </c>
      <c r="D3231" s="4" t="s">
        <v>2</v>
      </c>
      <c r="E3231" s="5">
        <v>12</v>
      </c>
      <c r="F3231" s="5">
        <v>12</v>
      </c>
      <c r="G3231" s="8">
        <v>40</v>
      </c>
      <c r="H3231" s="13">
        <v>0.64516000000000007</v>
      </c>
    </row>
    <row r="3232" spans="1:8" x14ac:dyDescent="0.3">
      <c r="A3232" s="4">
        <v>20160929</v>
      </c>
      <c r="B3232" s="4">
        <v>2016</v>
      </c>
      <c r="C3232" s="4" t="s">
        <v>2</v>
      </c>
      <c r="D3232" s="4" t="s">
        <v>2</v>
      </c>
      <c r="E3232" s="5">
        <v>12</v>
      </c>
      <c r="F3232" s="5">
        <v>12</v>
      </c>
      <c r="G3232" s="8">
        <v>40</v>
      </c>
      <c r="H3232" s="13">
        <v>0.64516000000000007</v>
      </c>
    </row>
    <row r="3233" spans="1:8" x14ac:dyDescent="0.3">
      <c r="A3233" s="4">
        <v>20160929</v>
      </c>
      <c r="B3233" s="4">
        <v>2016</v>
      </c>
      <c r="C3233" s="4" t="s">
        <v>2</v>
      </c>
      <c r="D3233" s="4" t="s">
        <v>2</v>
      </c>
      <c r="E3233" s="5">
        <v>12</v>
      </c>
      <c r="F3233" s="5">
        <v>12</v>
      </c>
      <c r="G3233" s="8">
        <v>40</v>
      </c>
      <c r="H3233" s="13">
        <v>0.64516000000000007</v>
      </c>
    </row>
    <row r="3234" spans="1:8" x14ac:dyDescent="0.3">
      <c r="A3234" s="4">
        <v>20160929</v>
      </c>
      <c r="B3234" s="4">
        <v>2016</v>
      </c>
      <c r="C3234" s="4" t="s">
        <v>2</v>
      </c>
      <c r="D3234" s="4" t="s">
        <v>2</v>
      </c>
      <c r="E3234" s="5">
        <v>12</v>
      </c>
      <c r="F3234" s="5">
        <v>12</v>
      </c>
      <c r="G3234" s="8">
        <v>40</v>
      </c>
      <c r="H3234" s="13">
        <v>0.64516000000000007</v>
      </c>
    </row>
    <row r="3235" spans="1:8" x14ac:dyDescent="0.3">
      <c r="A3235" s="4">
        <v>20160929</v>
      </c>
      <c r="B3235" s="4">
        <v>2016</v>
      </c>
      <c r="C3235" s="4" t="s">
        <v>2</v>
      </c>
      <c r="D3235" s="4" t="s">
        <v>2</v>
      </c>
      <c r="E3235" s="5">
        <v>12</v>
      </c>
      <c r="F3235" s="5">
        <v>12</v>
      </c>
      <c r="G3235" s="8">
        <v>40</v>
      </c>
      <c r="H3235" s="13">
        <v>0.64516000000000007</v>
      </c>
    </row>
    <row r="3236" spans="1:8" x14ac:dyDescent="0.3">
      <c r="A3236" s="4">
        <v>20160929</v>
      </c>
      <c r="B3236" s="4">
        <v>2016</v>
      </c>
      <c r="C3236" s="4" t="s">
        <v>2</v>
      </c>
      <c r="D3236" s="4" t="s">
        <v>2</v>
      </c>
      <c r="E3236" s="5">
        <v>13</v>
      </c>
      <c r="F3236" s="5">
        <v>13</v>
      </c>
      <c r="G3236" s="8">
        <v>40</v>
      </c>
      <c r="H3236" s="13">
        <v>0.64516000000000007</v>
      </c>
    </row>
    <row r="3237" spans="1:8" x14ac:dyDescent="0.3">
      <c r="A3237" s="4">
        <v>20160929</v>
      </c>
      <c r="B3237" s="4">
        <v>2016</v>
      </c>
      <c r="C3237" s="4" t="s">
        <v>2</v>
      </c>
      <c r="D3237" s="4" t="s">
        <v>2</v>
      </c>
      <c r="G3237" s="8">
        <v>40</v>
      </c>
      <c r="H3237" s="13">
        <v>0.64516000000000007</v>
      </c>
    </row>
    <row r="3238" spans="1:8" x14ac:dyDescent="0.3">
      <c r="A3238" s="4">
        <v>20160929</v>
      </c>
      <c r="B3238" s="4">
        <v>2016</v>
      </c>
      <c r="C3238" s="4" t="s">
        <v>2</v>
      </c>
      <c r="D3238" s="4" t="s">
        <v>2</v>
      </c>
      <c r="E3238" s="5">
        <v>8</v>
      </c>
      <c r="F3238" s="5">
        <v>8</v>
      </c>
      <c r="G3238" s="8">
        <v>41</v>
      </c>
      <c r="H3238" s="13">
        <v>0.66128900000000002</v>
      </c>
    </row>
    <row r="3239" spans="1:8" x14ac:dyDescent="0.3">
      <c r="A3239" s="4">
        <v>20160929</v>
      </c>
      <c r="B3239" s="4">
        <v>2016</v>
      </c>
      <c r="C3239" s="4" t="s">
        <v>2</v>
      </c>
      <c r="D3239" s="4" t="s">
        <v>2</v>
      </c>
      <c r="E3239" s="5">
        <v>11</v>
      </c>
      <c r="F3239" s="5">
        <v>11</v>
      </c>
      <c r="G3239" s="8">
        <v>41</v>
      </c>
      <c r="H3239" s="13">
        <v>0.66128900000000002</v>
      </c>
    </row>
    <row r="3240" spans="1:8" x14ac:dyDescent="0.3">
      <c r="A3240" s="4">
        <v>20160929</v>
      </c>
      <c r="B3240" s="4">
        <v>2016</v>
      </c>
      <c r="C3240" s="4" t="s">
        <v>2</v>
      </c>
      <c r="D3240" s="4" t="s">
        <v>2</v>
      </c>
      <c r="E3240" s="5">
        <v>12</v>
      </c>
      <c r="F3240" s="5">
        <v>12</v>
      </c>
      <c r="G3240" s="8">
        <v>41</v>
      </c>
      <c r="H3240" s="13">
        <v>0.66128900000000002</v>
      </c>
    </row>
    <row r="3241" spans="1:8" x14ac:dyDescent="0.3">
      <c r="A3241" s="4">
        <v>20160929</v>
      </c>
      <c r="B3241" s="4">
        <v>2016</v>
      </c>
      <c r="C3241" s="4" t="s">
        <v>2</v>
      </c>
      <c r="D3241" s="4" t="s">
        <v>2</v>
      </c>
      <c r="E3241" s="5">
        <v>11.5</v>
      </c>
      <c r="F3241" s="5">
        <v>12</v>
      </c>
      <c r="G3241" s="8">
        <v>41</v>
      </c>
      <c r="H3241" s="13">
        <v>0.66128900000000002</v>
      </c>
    </row>
    <row r="3242" spans="1:8" x14ac:dyDescent="0.3">
      <c r="A3242" s="4">
        <v>20160929</v>
      </c>
      <c r="B3242" s="4">
        <v>2016</v>
      </c>
      <c r="C3242" s="4" t="s">
        <v>2</v>
      </c>
      <c r="D3242" s="4" t="s">
        <v>2</v>
      </c>
      <c r="E3242" s="5">
        <v>12</v>
      </c>
      <c r="F3242" s="5">
        <v>12</v>
      </c>
      <c r="G3242" s="8">
        <v>41</v>
      </c>
      <c r="H3242" s="13">
        <v>0.66128900000000002</v>
      </c>
    </row>
    <row r="3243" spans="1:8" x14ac:dyDescent="0.3">
      <c r="A3243" s="4">
        <v>20160929</v>
      </c>
      <c r="B3243" s="4">
        <v>2016</v>
      </c>
      <c r="C3243" s="4" t="s">
        <v>2</v>
      </c>
      <c r="D3243" s="4" t="s">
        <v>2</v>
      </c>
      <c r="E3243" s="5">
        <v>12</v>
      </c>
      <c r="F3243" s="5">
        <v>12</v>
      </c>
      <c r="G3243" s="8">
        <v>41</v>
      </c>
      <c r="H3243" s="13">
        <v>0.66128900000000002</v>
      </c>
    </row>
    <row r="3244" spans="1:8" x14ac:dyDescent="0.3">
      <c r="A3244" s="4">
        <v>20160929</v>
      </c>
      <c r="B3244" s="4">
        <v>2016</v>
      </c>
      <c r="C3244" s="4" t="s">
        <v>2</v>
      </c>
      <c r="D3244" s="4" t="s">
        <v>2</v>
      </c>
      <c r="E3244" s="5">
        <v>12</v>
      </c>
      <c r="F3244" s="5">
        <v>12</v>
      </c>
      <c r="G3244" s="8">
        <v>41</v>
      </c>
      <c r="H3244" s="13">
        <v>0.66128900000000002</v>
      </c>
    </row>
    <row r="3245" spans="1:8" x14ac:dyDescent="0.3">
      <c r="A3245" s="4">
        <v>20160929</v>
      </c>
      <c r="B3245" s="4">
        <v>2016</v>
      </c>
      <c r="C3245" s="4" t="s">
        <v>2</v>
      </c>
      <c r="D3245" s="4" t="s">
        <v>2</v>
      </c>
      <c r="E3245" s="5">
        <v>12</v>
      </c>
      <c r="F3245" s="5">
        <v>12</v>
      </c>
      <c r="G3245" s="8">
        <v>41</v>
      </c>
      <c r="H3245" s="13">
        <v>0.66128900000000002</v>
      </c>
    </row>
    <row r="3246" spans="1:8" x14ac:dyDescent="0.3">
      <c r="A3246" s="4">
        <v>20160929</v>
      </c>
      <c r="B3246" s="4">
        <v>2016</v>
      </c>
      <c r="C3246" s="4" t="s">
        <v>2</v>
      </c>
      <c r="D3246" s="4" t="s">
        <v>2</v>
      </c>
      <c r="E3246" s="5">
        <v>12</v>
      </c>
      <c r="F3246" s="5">
        <v>12</v>
      </c>
      <c r="G3246" s="8">
        <v>41</v>
      </c>
      <c r="H3246" s="13">
        <v>0.66128900000000002</v>
      </c>
    </row>
    <row r="3247" spans="1:8" x14ac:dyDescent="0.3">
      <c r="A3247" s="4">
        <v>20160929</v>
      </c>
      <c r="B3247" s="4">
        <v>2016</v>
      </c>
      <c r="C3247" s="4" t="s">
        <v>2</v>
      </c>
      <c r="D3247" s="4" t="s">
        <v>2</v>
      </c>
      <c r="E3247" s="5">
        <v>12</v>
      </c>
      <c r="F3247" s="5">
        <v>12</v>
      </c>
      <c r="G3247" s="8">
        <v>41</v>
      </c>
      <c r="H3247" s="13">
        <v>0.66128900000000002</v>
      </c>
    </row>
    <row r="3248" spans="1:8" x14ac:dyDescent="0.3">
      <c r="A3248" s="4">
        <v>20160929</v>
      </c>
      <c r="B3248" s="4">
        <v>2016</v>
      </c>
      <c r="C3248" s="4" t="s">
        <v>2</v>
      </c>
      <c r="D3248" s="4" t="s">
        <v>2</v>
      </c>
      <c r="E3248" s="5">
        <v>12</v>
      </c>
      <c r="F3248" s="5">
        <v>12</v>
      </c>
      <c r="G3248" s="8">
        <v>41</v>
      </c>
      <c r="H3248" s="13">
        <v>0.66128900000000002</v>
      </c>
    </row>
    <row r="3249" spans="1:8" x14ac:dyDescent="0.3">
      <c r="A3249" s="4">
        <v>20160929</v>
      </c>
      <c r="B3249" s="4">
        <v>2016</v>
      </c>
      <c r="C3249" s="4" t="s">
        <v>2</v>
      </c>
      <c r="D3249" s="4" t="s">
        <v>2</v>
      </c>
      <c r="E3249" s="5">
        <v>12</v>
      </c>
      <c r="F3249" s="5">
        <v>12</v>
      </c>
      <c r="G3249" s="8">
        <v>41</v>
      </c>
      <c r="H3249" s="13">
        <v>0.66128900000000002</v>
      </c>
    </row>
    <row r="3250" spans="1:8" x14ac:dyDescent="0.3">
      <c r="A3250" s="4">
        <v>20160929</v>
      </c>
      <c r="B3250" s="4">
        <v>2016</v>
      </c>
      <c r="C3250" s="4" t="s">
        <v>2</v>
      </c>
      <c r="D3250" s="4" t="s">
        <v>2</v>
      </c>
      <c r="E3250" s="5">
        <v>11.5</v>
      </c>
      <c r="F3250" s="5">
        <v>12</v>
      </c>
      <c r="G3250" s="8">
        <v>41</v>
      </c>
      <c r="H3250" s="13">
        <v>0.66128900000000002</v>
      </c>
    </row>
    <row r="3251" spans="1:8" x14ac:dyDescent="0.3">
      <c r="A3251" s="4">
        <v>20160929</v>
      </c>
      <c r="B3251" s="4">
        <v>2016</v>
      </c>
      <c r="C3251" s="4" t="s">
        <v>2</v>
      </c>
      <c r="D3251" s="4" t="s">
        <v>2</v>
      </c>
      <c r="E3251" s="5">
        <v>13</v>
      </c>
      <c r="F3251" s="5">
        <v>13</v>
      </c>
      <c r="G3251" s="8">
        <v>41</v>
      </c>
      <c r="H3251" s="13">
        <v>0.66128900000000002</v>
      </c>
    </row>
    <row r="3252" spans="1:8" x14ac:dyDescent="0.3">
      <c r="A3252" s="4">
        <v>20160929</v>
      </c>
      <c r="B3252" s="4">
        <v>2016</v>
      </c>
      <c r="C3252" s="4" t="s">
        <v>2</v>
      </c>
      <c r="D3252" s="4" t="s">
        <v>2</v>
      </c>
      <c r="E3252" s="5">
        <v>13</v>
      </c>
      <c r="F3252" s="5">
        <v>13</v>
      </c>
      <c r="G3252" s="8">
        <v>41</v>
      </c>
      <c r="H3252" s="13">
        <v>0.66128900000000002</v>
      </c>
    </row>
    <row r="3253" spans="1:8" x14ac:dyDescent="0.3">
      <c r="A3253" s="4">
        <v>20160929</v>
      </c>
      <c r="B3253" s="4">
        <v>2016</v>
      </c>
      <c r="C3253" s="4" t="s">
        <v>2</v>
      </c>
      <c r="D3253" s="4" t="s">
        <v>2</v>
      </c>
      <c r="E3253" s="5">
        <v>12.5</v>
      </c>
      <c r="F3253" s="5">
        <v>13</v>
      </c>
      <c r="G3253" s="8">
        <v>41</v>
      </c>
      <c r="H3253" s="13">
        <v>0.66128900000000002</v>
      </c>
    </row>
    <row r="3254" spans="1:8" x14ac:dyDescent="0.3">
      <c r="A3254" s="4">
        <v>20160929</v>
      </c>
      <c r="B3254" s="4">
        <v>2016</v>
      </c>
      <c r="C3254" s="4" t="s">
        <v>2</v>
      </c>
      <c r="D3254" s="4" t="s">
        <v>2</v>
      </c>
      <c r="E3254" s="5">
        <v>12</v>
      </c>
      <c r="F3254" s="5">
        <v>12</v>
      </c>
      <c r="G3254" s="8">
        <v>42</v>
      </c>
      <c r="H3254" s="13">
        <v>0.67741800000000008</v>
      </c>
    </row>
    <row r="3255" spans="1:8" x14ac:dyDescent="0.3">
      <c r="A3255" s="4">
        <v>20160929</v>
      </c>
      <c r="B3255" s="4">
        <v>2016</v>
      </c>
      <c r="C3255" s="4" t="s">
        <v>2</v>
      </c>
      <c r="D3255" s="4" t="s">
        <v>2</v>
      </c>
      <c r="E3255" s="5">
        <v>12</v>
      </c>
      <c r="F3255" s="5">
        <v>12</v>
      </c>
      <c r="G3255" s="8">
        <v>42</v>
      </c>
      <c r="H3255" s="13">
        <v>0.67741800000000008</v>
      </c>
    </row>
    <row r="3256" spans="1:8" x14ac:dyDescent="0.3">
      <c r="A3256" s="4">
        <v>20160929</v>
      </c>
      <c r="B3256" s="4">
        <v>2016</v>
      </c>
      <c r="C3256" s="4" t="s">
        <v>2</v>
      </c>
      <c r="D3256" s="4" t="s">
        <v>2</v>
      </c>
      <c r="E3256" s="5">
        <v>12</v>
      </c>
      <c r="F3256" s="5">
        <v>12</v>
      </c>
      <c r="G3256" s="8">
        <v>42</v>
      </c>
      <c r="H3256" s="13">
        <v>0.67741800000000008</v>
      </c>
    </row>
    <row r="3257" spans="1:8" x14ac:dyDescent="0.3">
      <c r="A3257" s="4">
        <v>20160929</v>
      </c>
      <c r="B3257" s="4">
        <v>2016</v>
      </c>
      <c r="C3257" s="4" t="s">
        <v>2</v>
      </c>
      <c r="D3257" s="4" t="s">
        <v>2</v>
      </c>
      <c r="E3257" s="5">
        <v>12</v>
      </c>
      <c r="F3257" s="5">
        <v>12</v>
      </c>
      <c r="G3257" s="8">
        <v>42</v>
      </c>
      <c r="H3257" s="13">
        <v>0.67741800000000008</v>
      </c>
    </row>
    <row r="3258" spans="1:8" x14ac:dyDescent="0.3">
      <c r="A3258" s="4">
        <v>20160929</v>
      </c>
      <c r="B3258" s="4">
        <v>2016</v>
      </c>
      <c r="C3258" s="4" t="s">
        <v>2</v>
      </c>
      <c r="D3258" s="4" t="s">
        <v>2</v>
      </c>
      <c r="E3258" s="5">
        <v>12</v>
      </c>
      <c r="F3258" s="5">
        <v>12</v>
      </c>
      <c r="G3258" s="8">
        <v>42</v>
      </c>
      <c r="H3258" s="13">
        <v>0.67741800000000008</v>
      </c>
    </row>
    <row r="3259" spans="1:8" x14ac:dyDescent="0.3">
      <c r="A3259" s="4">
        <v>20160929</v>
      </c>
      <c r="B3259" s="4">
        <v>2016</v>
      </c>
      <c r="C3259" s="4" t="s">
        <v>2</v>
      </c>
      <c r="D3259" s="4" t="s">
        <v>2</v>
      </c>
      <c r="E3259" s="5">
        <v>11.5</v>
      </c>
      <c r="F3259" s="5">
        <v>12</v>
      </c>
      <c r="G3259" s="8">
        <v>42</v>
      </c>
      <c r="H3259" s="13">
        <v>0.67741800000000008</v>
      </c>
    </row>
    <row r="3260" spans="1:8" x14ac:dyDescent="0.3">
      <c r="A3260" s="4">
        <v>20160929</v>
      </c>
      <c r="B3260" s="4">
        <v>2016</v>
      </c>
      <c r="C3260" s="4" t="s">
        <v>2</v>
      </c>
      <c r="D3260" s="4" t="s">
        <v>2</v>
      </c>
      <c r="E3260" s="5">
        <v>12</v>
      </c>
      <c r="F3260" s="5">
        <v>12</v>
      </c>
      <c r="G3260" s="8">
        <v>42</v>
      </c>
      <c r="H3260" s="13">
        <v>0.67741800000000008</v>
      </c>
    </row>
    <row r="3261" spans="1:8" x14ac:dyDescent="0.3">
      <c r="A3261" s="4">
        <v>20160929</v>
      </c>
      <c r="B3261" s="4">
        <v>2016</v>
      </c>
      <c r="C3261" s="4" t="s">
        <v>2</v>
      </c>
      <c r="D3261" s="4" t="s">
        <v>2</v>
      </c>
      <c r="E3261" s="5">
        <v>12</v>
      </c>
      <c r="F3261" s="5">
        <v>12</v>
      </c>
      <c r="G3261" s="8">
        <v>42</v>
      </c>
      <c r="H3261" s="13">
        <v>0.67741800000000008</v>
      </c>
    </row>
    <row r="3262" spans="1:8" x14ac:dyDescent="0.3">
      <c r="A3262" s="4">
        <v>20160929</v>
      </c>
      <c r="B3262" s="4">
        <v>2016</v>
      </c>
      <c r="C3262" s="4" t="s">
        <v>2</v>
      </c>
      <c r="D3262" s="4" t="s">
        <v>2</v>
      </c>
      <c r="E3262" s="5">
        <v>12</v>
      </c>
      <c r="F3262" s="5">
        <v>12</v>
      </c>
      <c r="G3262" s="8">
        <v>42</v>
      </c>
      <c r="H3262" s="13">
        <v>0.67741800000000008</v>
      </c>
    </row>
    <row r="3263" spans="1:8" x14ac:dyDescent="0.3">
      <c r="A3263" s="4">
        <v>20160929</v>
      </c>
      <c r="B3263" s="4">
        <v>2016</v>
      </c>
      <c r="C3263" s="4" t="s">
        <v>2</v>
      </c>
      <c r="D3263" s="4" t="s">
        <v>2</v>
      </c>
      <c r="E3263" s="5">
        <v>12</v>
      </c>
      <c r="F3263" s="5">
        <v>12</v>
      </c>
      <c r="G3263" s="8">
        <v>42</v>
      </c>
      <c r="H3263" s="13">
        <v>0.67741800000000008</v>
      </c>
    </row>
    <row r="3264" spans="1:8" x14ac:dyDescent="0.3">
      <c r="A3264" s="4">
        <v>20160929</v>
      </c>
      <c r="B3264" s="4">
        <v>2016</v>
      </c>
      <c r="C3264" s="4" t="s">
        <v>2</v>
      </c>
      <c r="D3264" s="4" t="s">
        <v>2</v>
      </c>
      <c r="E3264" s="5">
        <v>12</v>
      </c>
      <c r="F3264" s="5">
        <v>12</v>
      </c>
      <c r="G3264" s="8">
        <v>42</v>
      </c>
      <c r="H3264" s="13">
        <v>0.67741800000000008</v>
      </c>
    </row>
    <row r="3265" spans="1:8" x14ac:dyDescent="0.3">
      <c r="A3265" s="4">
        <v>20160929</v>
      </c>
      <c r="B3265" s="4">
        <v>2016</v>
      </c>
      <c r="C3265" s="4" t="s">
        <v>2</v>
      </c>
      <c r="D3265" s="4" t="s">
        <v>2</v>
      </c>
      <c r="E3265" s="5">
        <v>12.5</v>
      </c>
      <c r="F3265" s="5">
        <v>13</v>
      </c>
      <c r="G3265" s="8">
        <v>42</v>
      </c>
      <c r="H3265" s="13">
        <v>0.67741800000000008</v>
      </c>
    </row>
    <row r="3266" spans="1:8" x14ac:dyDescent="0.3">
      <c r="A3266" s="4">
        <v>20160929</v>
      </c>
      <c r="B3266" s="4">
        <v>2016</v>
      </c>
      <c r="C3266" s="4" t="s">
        <v>2</v>
      </c>
      <c r="D3266" s="4" t="s">
        <v>2</v>
      </c>
      <c r="E3266" s="5">
        <v>13</v>
      </c>
      <c r="F3266" s="5">
        <v>13</v>
      </c>
      <c r="G3266" s="8">
        <v>42</v>
      </c>
      <c r="H3266" s="13">
        <v>0.67741800000000008</v>
      </c>
    </row>
    <row r="3267" spans="1:8" x14ac:dyDescent="0.3">
      <c r="A3267" s="4">
        <v>20160929</v>
      </c>
      <c r="B3267" s="4">
        <v>2016</v>
      </c>
      <c r="C3267" s="4" t="s">
        <v>2</v>
      </c>
      <c r="D3267" s="4" t="s">
        <v>2</v>
      </c>
      <c r="E3267" s="5">
        <v>13</v>
      </c>
      <c r="F3267" s="5">
        <v>13</v>
      </c>
      <c r="G3267" s="8">
        <v>42</v>
      </c>
      <c r="H3267" s="13">
        <v>0.67741800000000008</v>
      </c>
    </row>
    <row r="3268" spans="1:8" x14ac:dyDescent="0.3">
      <c r="A3268" s="4">
        <v>20160929</v>
      </c>
      <c r="B3268" s="4">
        <v>2016</v>
      </c>
      <c r="C3268" s="4" t="s">
        <v>2</v>
      </c>
      <c r="D3268" s="4" t="s">
        <v>2</v>
      </c>
      <c r="E3268" s="5">
        <v>12.5</v>
      </c>
      <c r="F3268" s="5">
        <v>13</v>
      </c>
      <c r="G3268" s="8">
        <v>42</v>
      </c>
      <c r="H3268" s="13">
        <v>0.67741800000000008</v>
      </c>
    </row>
    <row r="3269" spans="1:8" x14ac:dyDescent="0.3">
      <c r="A3269" s="4">
        <v>20160929</v>
      </c>
      <c r="B3269" s="4">
        <v>2016</v>
      </c>
      <c r="C3269" s="4" t="s">
        <v>2</v>
      </c>
      <c r="D3269" s="4" t="s">
        <v>2</v>
      </c>
      <c r="E3269" s="5" t="s">
        <v>28</v>
      </c>
      <c r="F3269" s="5">
        <v>13</v>
      </c>
      <c r="G3269" s="8">
        <v>42</v>
      </c>
      <c r="H3269" s="13">
        <v>0.67741800000000008</v>
      </c>
    </row>
    <row r="3270" spans="1:8" x14ac:dyDescent="0.3">
      <c r="A3270" s="4">
        <v>20160929</v>
      </c>
      <c r="B3270" s="4">
        <v>2016</v>
      </c>
      <c r="C3270" s="4" t="s">
        <v>2</v>
      </c>
      <c r="D3270" s="4" t="s">
        <v>2</v>
      </c>
      <c r="E3270" s="5">
        <v>11</v>
      </c>
      <c r="F3270" s="5">
        <v>11</v>
      </c>
      <c r="G3270" s="8">
        <v>43</v>
      </c>
      <c r="H3270" s="13">
        <v>0.69354700000000002</v>
      </c>
    </row>
    <row r="3271" spans="1:8" x14ac:dyDescent="0.3">
      <c r="A3271" s="4">
        <v>20160929</v>
      </c>
      <c r="B3271" s="4">
        <v>2016</v>
      </c>
      <c r="C3271" s="4" t="s">
        <v>2</v>
      </c>
      <c r="D3271" s="4" t="s">
        <v>2</v>
      </c>
      <c r="E3271" s="5">
        <v>11.5</v>
      </c>
      <c r="F3271" s="5">
        <v>12</v>
      </c>
      <c r="G3271" s="8">
        <v>43</v>
      </c>
      <c r="H3271" s="13">
        <v>0.69354700000000002</v>
      </c>
    </row>
    <row r="3272" spans="1:8" x14ac:dyDescent="0.3">
      <c r="A3272" s="4">
        <v>20160929</v>
      </c>
      <c r="B3272" s="4">
        <v>2016</v>
      </c>
      <c r="C3272" s="4" t="s">
        <v>2</v>
      </c>
      <c r="D3272" s="4" t="s">
        <v>2</v>
      </c>
      <c r="E3272" s="5">
        <v>12</v>
      </c>
      <c r="F3272" s="5">
        <v>12</v>
      </c>
      <c r="G3272" s="8">
        <v>43</v>
      </c>
      <c r="H3272" s="13">
        <v>0.69354700000000002</v>
      </c>
    </row>
    <row r="3273" spans="1:8" x14ac:dyDescent="0.3">
      <c r="A3273" s="4">
        <v>20160929</v>
      </c>
      <c r="B3273" s="4">
        <v>2016</v>
      </c>
      <c r="C3273" s="4" t="s">
        <v>2</v>
      </c>
      <c r="D3273" s="4" t="s">
        <v>2</v>
      </c>
      <c r="E3273" s="5">
        <v>11.5</v>
      </c>
      <c r="F3273" s="5">
        <v>12</v>
      </c>
      <c r="G3273" s="8">
        <v>43</v>
      </c>
      <c r="H3273" s="13">
        <v>0.69354700000000002</v>
      </c>
    </row>
    <row r="3274" spans="1:8" x14ac:dyDescent="0.3">
      <c r="A3274" s="4">
        <v>20160929</v>
      </c>
      <c r="B3274" s="4">
        <v>2016</v>
      </c>
      <c r="C3274" s="4" t="s">
        <v>2</v>
      </c>
      <c r="D3274" s="4" t="s">
        <v>2</v>
      </c>
      <c r="E3274" s="5">
        <v>11.5</v>
      </c>
      <c r="F3274" s="5">
        <v>12</v>
      </c>
      <c r="G3274" s="8">
        <v>43</v>
      </c>
      <c r="H3274" s="13">
        <v>0.69354700000000002</v>
      </c>
    </row>
    <row r="3275" spans="1:8" x14ac:dyDescent="0.3">
      <c r="A3275" s="4">
        <v>20160929</v>
      </c>
      <c r="B3275" s="4">
        <v>2016</v>
      </c>
      <c r="C3275" s="4" t="s">
        <v>2</v>
      </c>
      <c r="D3275" s="4" t="s">
        <v>2</v>
      </c>
      <c r="E3275" s="5">
        <v>12</v>
      </c>
      <c r="F3275" s="5">
        <v>12</v>
      </c>
      <c r="G3275" s="8">
        <v>43</v>
      </c>
      <c r="H3275" s="13">
        <v>0.69354700000000002</v>
      </c>
    </row>
    <row r="3276" spans="1:8" x14ac:dyDescent="0.3">
      <c r="A3276" s="4">
        <v>20160929</v>
      </c>
      <c r="B3276" s="4">
        <v>2016</v>
      </c>
      <c r="C3276" s="4" t="s">
        <v>2</v>
      </c>
      <c r="D3276" s="4" t="s">
        <v>2</v>
      </c>
      <c r="E3276" s="5">
        <v>12.5</v>
      </c>
      <c r="F3276" s="5">
        <v>13</v>
      </c>
      <c r="G3276" s="8">
        <v>43</v>
      </c>
      <c r="H3276" s="13">
        <v>0.69354700000000002</v>
      </c>
    </row>
    <row r="3277" spans="1:8" x14ac:dyDescent="0.3">
      <c r="A3277" s="4">
        <v>20160929</v>
      </c>
      <c r="B3277" s="4">
        <v>2016</v>
      </c>
      <c r="C3277" s="4" t="s">
        <v>2</v>
      </c>
      <c r="D3277" s="4" t="s">
        <v>2</v>
      </c>
      <c r="E3277" s="5">
        <v>12.5</v>
      </c>
      <c r="F3277" s="5">
        <v>13</v>
      </c>
      <c r="G3277" s="8">
        <v>43</v>
      </c>
      <c r="H3277" s="13">
        <v>0.69354700000000002</v>
      </c>
    </row>
    <row r="3278" spans="1:8" x14ac:dyDescent="0.3">
      <c r="A3278" s="4">
        <v>20160929</v>
      </c>
      <c r="B3278" s="4">
        <v>2016</v>
      </c>
      <c r="C3278" s="4" t="s">
        <v>2</v>
      </c>
      <c r="D3278" s="4" t="s">
        <v>2</v>
      </c>
      <c r="E3278" s="5">
        <v>13</v>
      </c>
      <c r="F3278" s="5">
        <v>13</v>
      </c>
      <c r="G3278" s="8">
        <v>43</v>
      </c>
      <c r="H3278" s="13">
        <v>0.69354700000000002</v>
      </c>
    </row>
    <row r="3279" spans="1:8" x14ac:dyDescent="0.3">
      <c r="A3279" s="4">
        <v>20160929</v>
      </c>
      <c r="B3279" s="4">
        <v>2016</v>
      </c>
      <c r="C3279" s="4" t="s">
        <v>2</v>
      </c>
      <c r="D3279" s="4" t="s">
        <v>2</v>
      </c>
      <c r="E3279" s="5">
        <v>13</v>
      </c>
      <c r="F3279" s="5">
        <v>13</v>
      </c>
      <c r="G3279" s="8">
        <v>43</v>
      </c>
      <c r="H3279" s="13">
        <v>0.69354700000000002</v>
      </c>
    </row>
    <row r="3280" spans="1:8" x14ac:dyDescent="0.3">
      <c r="A3280" s="4">
        <v>20160929</v>
      </c>
      <c r="B3280" s="4">
        <v>2016</v>
      </c>
      <c r="C3280" s="4" t="s">
        <v>2</v>
      </c>
      <c r="D3280" s="4" t="s">
        <v>2</v>
      </c>
      <c r="E3280" s="5">
        <v>13</v>
      </c>
      <c r="F3280" s="5">
        <v>13</v>
      </c>
      <c r="G3280" s="8">
        <v>43</v>
      </c>
      <c r="H3280" s="13">
        <v>0.69354700000000002</v>
      </c>
    </row>
    <row r="3281" spans="1:8" x14ac:dyDescent="0.3">
      <c r="A3281" s="4">
        <v>20160929</v>
      </c>
      <c r="B3281" s="4">
        <v>2016</v>
      </c>
      <c r="C3281" s="4" t="s">
        <v>2</v>
      </c>
      <c r="D3281" s="4" t="s">
        <v>2</v>
      </c>
      <c r="E3281" s="5">
        <v>13.5</v>
      </c>
      <c r="F3281" s="5">
        <v>14</v>
      </c>
      <c r="G3281" s="8">
        <v>43</v>
      </c>
      <c r="H3281" s="13">
        <v>0.69354700000000002</v>
      </c>
    </row>
    <row r="3282" spans="1:8" x14ac:dyDescent="0.3">
      <c r="A3282" s="4">
        <v>20160929</v>
      </c>
      <c r="B3282" s="4">
        <v>2016</v>
      </c>
      <c r="C3282" s="4" t="s">
        <v>2</v>
      </c>
      <c r="D3282" s="4" t="s">
        <v>2</v>
      </c>
      <c r="E3282" s="5">
        <v>12</v>
      </c>
      <c r="F3282" s="5">
        <v>12</v>
      </c>
      <c r="G3282" s="8">
        <v>44</v>
      </c>
      <c r="H3282" s="13">
        <v>0.70967600000000008</v>
      </c>
    </row>
    <row r="3283" spans="1:8" x14ac:dyDescent="0.3">
      <c r="A3283" s="4">
        <v>20160929</v>
      </c>
      <c r="B3283" s="4">
        <v>2016</v>
      </c>
      <c r="C3283" s="4" t="s">
        <v>2</v>
      </c>
      <c r="D3283" s="4" t="s">
        <v>2</v>
      </c>
      <c r="E3283" s="5">
        <v>11.5</v>
      </c>
      <c r="F3283" s="5">
        <v>12</v>
      </c>
      <c r="G3283" s="8">
        <v>44</v>
      </c>
      <c r="H3283" s="13">
        <v>0.70967600000000008</v>
      </c>
    </row>
    <row r="3284" spans="1:8" x14ac:dyDescent="0.3">
      <c r="A3284" s="4">
        <v>20160929</v>
      </c>
      <c r="B3284" s="4">
        <v>2016</v>
      </c>
      <c r="C3284" s="4" t="s">
        <v>2</v>
      </c>
      <c r="D3284" s="4" t="s">
        <v>2</v>
      </c>
      <c r="E3284" s="5">
        <v>11.5</v>
      </c>
      <c r="F3284" s="5">
        <v>12</v>
      </c>
      <c r="G3284" s="8">
        <v>44</v>
      </c>
      <c r="H3284" s="13">
        <v>0.70967600000000008</v>
      </c>
    </row>
    <row r="3285" spans="1:8" x14ac:dyDescent="0.3">
      <c r="A3285" s="4">
        <v>20160929</v>
      </c>
      <c r="B3285" s="4">
        <v>2016</v>
      </c>
      <c r="C3285" s="4" t="s">
        <v>2</v>
      </c>
      <c r="D3285" s="4" t="s">
        <v>2</v>
      </c>
      <c r="E3285" s="5">
        <v>12</v>
      </c>
      <c r="F3285" s="5">
        <v>12</v>
      </c>
      <c r="G3285" s="8">
        <v>44</v>
      </c>
      <c r="H3285" s="13">
        <v>0.70967600000000008</v>
      </c>
    </row>
    <row r="3286" spans="1:8" x14ac:dyDescent="0.3">
      <c r="A3286" s="4">
        <v>20160929</v>
      </c>
      <c r="B3286" s="4">
        <v>2016</v>
      </c>
      <c r="C3286" s="4" t="s">
        <v>2</v>
      </c>
      <c r="D3286" s="4" t="s">
        <v>2</v>
      </c>
      <c r="E3286" s="5">
        <v>12</v>
      </c>
      <c r="F3286" s="5">
        <v>12</v>
      </c>
      <c r="G3286" s="8">
        <v>44</v>
      </c>
      <c r="H3286" s="13">
        <v>0.70967600000000008</v>
      </c>
    </row>
    <row r="3287" spans="1:8" x14ac:dyDescent="0.3">
      <c r="A3287" s="4">
        <v>20160929</v>
      </c>
      <c r="B3287" s="4">
        <v>2016</v>
      </c>
      <c r="C3287" s="4" t="s">
        <v>2</v>
      </c>
      <c r="D3287" s="4" t="s">
        <v>2</v>
      </c>
      <c r="E3287" s="5">
        <v>12</v>
      </c>
      <c r="F3287" s="5">
        <v>12</v>
      </c>
      <c r="G3287" s="8">
        <v>44</v>
      </c>
      <c r="H3287" s="13">
        <v>0.70967600000000008</v>
      </c>
    </row>
    <row r="3288" spans="1:8" x14ac:dyDescent="0.3">
      <c r="A3288" s="4">
        <v>20160929</v>
      </c>
      <c r="B3288" s="4">
        <v>2016</v>
      </c>
      <c r="C3288" s="4" t="s">
        <v>2</v>
      </c>
      <c r="D3288" s="4" t="s">
        <v>2</v>
      </c>
      <c r="E3288" s="5">
        <v>12</v>
      </c>
      <c r="F3288" s="5">
        <v>12</v>
      </c>
      <c r="G3288" s="8">
        <v>44</v>
      </c>
      <c r="H3288" s="13">
        <v>0.70967600000000008</v>
      </c>
    </row>
    <row r="3289" spans="1:8" x14ac:dyDescent="0.3">
      <c r="A3289" s="4">
        <v>20160929</v>
      </c>
      <c r="B3289" s="4">
        <v>2016</v>
      </c>
      <c r="C3289" s="4" t="s">
        <v>2</v>
      </c>
      <c r="D3289" s="4" t="s">
        <v>2</v>
      </c>
      <c r="E3289" s="5">
        <v>13</v>
      </c>
      <c r="F3289" s="5">
        <v>13</v>
      </c>
      <c r="G3289" s="8">
        <v>44</v>
      </c>
      <c r="H3289" s="13">
        <v>0.70967600000000008</v>
      </c>
    </row>
    <row r="3290" spans="1:8" x14ac:dyDescent="0.3">
      <c r="A3290" s="4">
        <v>20160929</v>
      </c>
      <c r="B3290" s="4">
        <v>2016</v>
      </c>
      <c r="C3290" s="4" t="s">
        <v>2</v>
      </c>
      <c r="D3290" s="4" t="s">
        <v>2</v>
      </c>
      <c r="E3290" s="5">
        <v>10.5</v>
      </c>
      <c r="F3290" s="5">
        <v>11</v>
      </c>
      <c r="G3290" s="8">
        <v>45</v>
      </c>
      <c r="H3290" s="13">
        <v>0.72580500000000003</v>
      </c>
    </row>
    <row r="3291" spans="1:8" x14ac:dyDescent="0.3">
      <c r="A3291" s="4">
        <v>20160929</v>
      </c>
      <c r="B3291" s="4">
        <v>2016</v>
      </c>
      <c r="C3291" s="4" t="s">
        <v>2</v>
      </c>
      <c r="D3291" s="4" t="s">
        <v>2</v>
      </c>
      <c r="E3291" s="5">
        <v>12</v>
      </c>
      <c r="F3291" s="5">
        <v>12</v>
      </c>
      <c r="G3291" s="8">
        <v>45</v>
      </c>
      <c r="H3291" s="13">
        <v>0.72580500000000003</v>
      </c>
    </row>
    <row r="3292" spans="1:8" x14ac:dyDescent="0.3">
      <c r="A3292" s="4">
        <v>20160929</v>
      </c>
      <c r="B3292" s="4">
        <v>2016</v>
      </c>
      <c r="C3292" s="4" t="s">
        <v>2</v>
      </c>
      <c r="D3292" s="4" t="s">
        <v>2</v>
      </c>
      <c r="E3292" s="5">
        <v>12</v>
      </c>
      <c r="F3292" s="5">
        <v>12</v>
      </c>
      <c r="G3292" s="8">
        <v>45</v>
      </c>
      <c r="H3292" s="13">
        <v>0.72580500000000003</v>
      </c>
    </row>
    <row r="3293" spans="1:8" x14ac:dyDescent="0.3">
      <c r="A3293" s="4">
        <v>20160929</v>
      </c>
      <c r="B3293" s="4">
        <v>2016</v>
      </c>
      <c r="C3293" s="4" t="s">
        <v>2</v>
      </c>
      <c r="D3293" s="4" t="s">
        <v>2</v>
      </c>
      <c r="E3293" s="5">
        <v>12</v>
      </c>
      <c r="F3293" s="5">
        <v>12</v>
      </c>
      <c r="G3293" s="8">
        <v>45</v>
      </c>
      <c r="H3293" s="13">
        <v>0.72580500000000003</v>
      </c>
    </row>
    <row r="3294" spans="1:8" x14ac:dyDescent="0.3">
      <c r="A3294" s="4">
        <v>20160929</v>
      </c>
      <c r="B3294" s="4">
        <v>2016</v>
      </c>
      <c r="C3294" s="4" t="s">
        <v>2</v>
      </c>
      <c r="D3294" s="4" t="s">
        <v>2</v>
      </c>
      <c r="E3294" s="5">
        <v>12</v>
      </c>
      <c r="F3294" s="5">
        <v>12</v>
      </c>
      <c r="G3294" s="8">
        <v>45</v>
      </c>
      <c r="H3294" s="13">
        <v>0.72580500000000003</v>
      </c>
    </row>
    <row r="3295" spans="1:8" x14ac:dyDescent="0.3">
      <c r="A3295" s="4">
        <v>20160929</v>
      </c>
      <c r="B3295" s="4">
        <v>2016</v>
      </c>
      <c r="C3295" s="4" t="s">
        <v>2</v>
      </c>
      <c r="D3295" s="4" t="s">
        <v>2</v>
      </c>
      <c r="E3295" s="5">
        <v>13</v>
      </c>
      <c r="F3295" s="5">
        <v>13</v>
      </c>
      <c r="G3295" s="8">
        <v>45</v>
      </c>
      <c r="H3295" s="13">
        <v>0.72580500000000003</v>
      </c>
    </row>
    <row r="3296" spans="1:8" x14ac:dyDescent="0.3">
      <c r="A3296" s="4">
        <v>20160929</v>
      </c>
      <c r="B3296" s="4">
        <v>2016</v>
      </c>
      <c r="C3296" s="4" t="s">
        <v>2</v>
      </c>
      <c r="D3296" s="4" t="s">
        <v>2</v>
      </c>
      <c r="E3296" s="5">
        <v>13</v>
      </c>
      <c r="F3296" s="5">
        <v>13</v>
      </c>
      <c r="G3296" s="8">
        <v>45</v>
      </c>
      <c r="H3296" s="13">
        <v>0.72580500000000003</v>
      </c>
    </row>
    <row r="3297" spans="1:8" x14ac:dyDescent="0.3">
      <c r="A3297" s="4">
        <v>20160929</v>
      </c>
      <c r="B3297" s="4">
        <v>2016</v>
      </c>
      <c r="C3297" s="4" t="s">
        <v>2</v>
      </c>
      <c r="D3297" s="4" t="s">
        <v>2</v>
      </c>
      <c r="E3297" s="5">
        <v>13</v>
      </c>
      <c r="F3297" s="5">
        <v>13</v>
      </c>
      <c r="G3297" s="8">
        <v>45</v>
      </c>
      <c r="H3297" s="13">
        <v>0.72580500000000003</v>
      </c>
    </row>
    <row r="3298" spans="1:8" x14ac:dyDescent="0.3">
      <c r="A3298" s="4">
        <v>20160929</v>
      </c>
      <c r="B3298" s="4">
        <v>2016</v>
      </c>
      <c r="C3298" s="4" t="s">
        <v>2</v>
      </c>
      <c r="D3298" s="4" t="s">
        <v>2</v>
      </c>
      <c r="E3298" s="5">
        <v>13</v>
      </c>
      <c r="F3298" s="5">
        <v>13</v>
      </c>
      <c r="G3298" s="8">
        <v>45</v>
      </c>
      <c r="H3298" s="13">
        <v>0.72580500000000003</v>
      </c>
    </row>
    <row r="3299" spans="1:8" x14ac:dyDescent="0.3">
      <c r="A3299" s="4">
        <v>20160929</v>
      </c>
      <c r="B3299" s="4">
        <v>2016</v>
      </c>
      <c r="C3299" s="4" t="s">
        <v>2</v>
      </c>
      <c r="D3299" s="4" t="s">
        <v>2</v>
      </c>
      <c r="E3299" s="5">
        <v>12.5</v>
      </c>
      <c r="F3299" s="5">
        <v>13</v>
      </c>
      <c r="G3299" s="8">
        <v>45</v>
      </c>
      <c r="H3299" s="13">
        <v>0.72580500000000003</v>
      </c>
    </row>
    <row r="3300" spans="1:8" x14ac:dyDescent="0.3">
      <c r="A3300" s="4">
        <v>20160929</v>
      </c>
      <c r="B3300" s="4">
        <v>2016</v>
      </c>
      <c r="C3300" s="4" t="s">
        <v>2</v>
      </c>
      <c r="D3300" s="4" t="s">
        <v>2</v>
      </c>
      <c r="E3300" s="5">
        <v>13</v>
      </c>
      <c r="F3300" s="5">
        <v>13</v>
      </c>
      <c r="G3300" s="8">
        <v>45</v>
      </c>
      <c r="H3300" s="13">
        <v>0.72580500000000003</v>
      </c>
    </row>
    <row r="3301" spans="1:8" x14ac:dyDescent="0.3">
      <c r="A3301" s="4">
        <v>20160929</v>
      </c>
      <c r="B3301" s="4">
        <v>2016</v>
      </c>
      <c r="C3301" s="4" t="s">
        <v>2</v>
      </c>
      <c r="D3301" s="4" t="s">
        <v>2</v>
      </c>
      <c r="E3301" s="5">
        <v>13</v>
      </c>
      <c r="F3301" s="5">
        <v>13</v>
      </c>
      <c r="G3301" s="8">
        <v>45</v>
      </c>
      <c r="H3301" s="13">
        <v>0.72580500000000003</v>
      </c>
    </row>
    <row r="3302" spans="1:8" x14ac:dyDescent="0.3">
      <c r="A3302" s="4">
        <v>20160929</v>
      </c>
      <c r="B3302" s="4">
        <v>2016</v>
      </c>
      <c r="C3302" s="4" t="s">
        <v>2</v>
      </c>
      <c r="D3302" s="4" t="s">
        <v>2</v>
      </c>
      <c r="E3302" s="5">
        <v>13</v>
      </c>
      <c r="F3302" s="5">
        <v>13</v>
      </c>
      <c r="G3302" s="8">
        <v>45</v>
      </c>
      <c r="H3302" s="13">
        <v>0.72580500000000003</v>
      </c>
    </row>
    <row r="3303" spans="1:8" x14ac:dyDescent="0.3">
      <c r="A3303" s="4">
        <v>20160929</v>
      </c>
      <c r="B3303" s="4">
        <v>2016</v>
      </c>
      <c r="C3303" s="4" t="s">
        <v>2</v>
      </c>
      <c r="D3303" s="4" t="s">
        <v>2</v>
      </c>
      <c r="E3303" s="5">
        <v>13</v>
      </c>
      <c r="F3303" s="5">
        <v>13</v>
      </c>
      <c r="G3303" s="8">
        <v>45</v>
      </c>
      <c r="H3303" s="13">
        <v>0.72580500000000003</v>
      </c>
    </row>
    <row r="3304" spans="1:8" x14ac:dyDescent="0.3">
      <c r="A3304" s="4">
        <v>20160929</v>
      </c>
      <c r="B3304" s="4">
        <v>2016</v>
      </c>
      <c r="C3304" s="4" t="s">
        <v>2</v>
      </c>
      <c r="D3304" s="4" t="s">
        <v>2</v>
      </c>
      <c r="E3304" s="5">
        <v>13.5</v>
      </c>
      <c r="F3304" s="5">
        <v>14</v>
      </c>
      <c r="G3304" s="8">
        <v>45</v>
      </c>
      <c r="H3304" s="13">
        <v>0.72580500000000003</v>
      </c>
    </row>
    <row r="3305" spans="1:8" x14ac:dyDescent="0.3">
      <c r="A3305" s="4">
        <v>20160929</v>
      </c>
      <c r="B3305" s="4">
        <v>2016</v>
      </c>
      <c r="C3305" s="4" t="s">
        <v>2</v>
      </c>
      <c r="D3305" s="4" t="s">
        <v>2</v>
      </c>
      <c r="E3305" s="5">
        <v>13</v>
      </c>
      <c r="F3305" s="5">
        <v>13</v>
      </c>
      <c r="G3305" s="8">
        <v>46</v>
      </c>
      <c r="H3305" s="13">
        <v>0.74193400000000009</v>
      </c>
    </row>
    <row r="3306" spans="1:8" x14ac:dyDescent="0.3">
      <c r="A3306" s="4">
        <v>20160929</v>
      </c>
      <c r="B3306" s="4">
        <v>2016</v>
      </c>
      <c r="C3306" s="4" t="s">
        <v>2</v>
      </c>
      <c r="D3306" s="4" t="s">
        <v>2</v>
      </c>
      <c r="E3306" s="5">
        <v>13</v>
      </c>
      <c r="F3306" s="5">
        <v>13</v>
      </c>
      <c r="G3306" s="8">
        <v>46</v>
      </c>
      <c r="H3306" s="13">
        <v>0.74193400000000009</v>
      </c>
    </row>
    <row r="3307" spans="1:8" x14ac:dyDescent="0.3">
      <c r="A3307" s="4">
        <v>20160929</v>
      </c>
      <c r="B3307" s="4">
        <v>2016</v>
      </c>
      <c r="C3307" s="4" t="s">
        <v>2</v>
      </c>
      <c r="D3307" s="4" t="s">
        <v>2</v>
      </c>
      <c r="E3307" s="5">
        <v>13</v>
      </c>
      <c r="F3307" s="5">
        <v>13</v>
      </c>
      <c r="G3307" s="8">
        <v>46</v>
      </c>
      <c r="H3307" s="13">
        <v>0.74193400000000009</v>
      </c>
    </row>
    <row r="3308" spans="1:8" x14ac:dyDescent="0.3">
      <c r="A3308" s="4">
        <v>20160929</v>
      </c>
      <c r="B3308" s="4">
        <v>2016</v>
      </c>
      <c r="C3308" s="4" t="s">
        <v>2</v>
      </c>
      <c r="D3308" s="4" t="s">
        <v>2</v>
      </c>
      <c r="E3308" s="5">
        <v>13</v>
      </c>
      <c r="F3308" s="5">
        <v>13</v>
      </c>
      <c r="G3308" s="8">
        <v>46</v>
      </c>
      <c r="H3308" s="13">
        <v>0.74193400000000009</v>
      </c>
    </row>
    <row r="3309" spans="1:8" x14ac:dyDescent="0.3">
      <c r="A3309" s="4">
        <v>20160929</v>
      </c>
      <c r="B3309" s="4">
        <v>2016</v>
      </c>
      <c r="C3309" s="4" t="s">
        <v>2</v>
      </c>
      <c r="D3309" s="4" t="s">
        <v>2</v>
      </c>
      <c r="E3309" s="5">
        <v>12.5</v>
      </c>
      <c r="F3309" s="5">
        <v>13</v>
      </c>
      <c r="G3309" s="8">
        <v>46</v>
      </c>
      <c r="H3309" s="13">
        <v>0.74193400000000009</v>
      </c>
    </row>
    <row r="3310" spans="1:8" x14ac:dyDescent="0.3">
      <c r="A3310" s="4">
        <v>20160929</v>
      </c>
      <c r="B3310" s="4">
        <v>2016</v>
      </c>
      <c r="C3310" s="4" t="s">
        <v>2</v>
      </c>
      <c r="D3310" s="4" t="s">
        <v>2</v>
      </c>
      <c r="E3310" s="5">
        <v>13</v>
      </c>
      <c r="F3310" s="5">
        <v>13</v>
      </c>
      <c r="G3310" s="8">
        <v>46</v>
      </c>
      <c r="H3310" s="13">
        <v>0.74193400000000009</v>
      </c>
    </row>
    <row r="3311" spans="1:8" x14ac:dyDescent="0.3">
      <c r="A3311" s="4">
        <v>20160929</v>
      </c>
      <c r="B3311" s="4">
        <v>2016</v>
      </c>
      <c r="C3311" s="4" t="s">
        <v>2</v>
      </c>
      <c r="D3311" s="4" t="s">
        <v>2</v>
      </c>
      <c r="E3311" s="5">
        <v>13</v>
      </c>
      <c r="F3311" s="5">
        <v>13</v>
      </c>
      <c r="G3311" s="8">
        <v>47</v>
      </c>
      <c r="H3311" s="13">
        <v>0.75806300000000004</v>
      </c>
    </row>
    <row r="3312" spans="1:8" x14ac:dyDescent="0.3">
      <c r="A3312" s="4">
        <v>20160929</v>
      </c>
      <c r="B3312" s="4">
        <v>2016</v>
      </c>
      <c r="C3312" s="4" t="s">
        <v>2</v>
      </c>
      <c r="D3312" s="4" t="s">
        <v>2</v>
      </c>
      <c r="E3312" s="5">
        <v>13</v>
      </c>
      <c r="F3312" s="5">
        <v>13</v>
      </c>
      <c r="G3312" s="8">
        <v>47</v>
      </c>
      <c r="H3312" s="13">
        <v>0.75806300000000004</v>
      </c>
    </row>
    <row r="3313" spans="1:8" x14ac:dyDescent="0.3">
      <c r="A3313" s="4">
        <v>20160929</v>
      </c>
      <c r="B3313" s="4">
        <v>2016</v>
      </c>
      <c r="C3313" s="4" t="s">
        <v>2</v>
      </c>
      <c r="D3313" s="4" t="s">
        <v>2</v>
      </c>
      <c r="E3313" s="5">
        <v>13</v>
      </c>
      <c r="F3313" s="5">
        <v>13</v>
      </c>
      <c r="G3313" s="8">
        <v>47</v>
      </c>
      <c r="H3313" s="13">
        <v>0.75806300000000004</v>
      </c>
    </row>
    <row r="3314" spans="1:8" x14ac:dyDescent="0.3">
      <c r="A3314" s="4">
        <v>20160929</v>
      </c>
      <c r="B3314" s="4">
        <v>2016</v>
      </c>
      <c r="C3314" s="4" t="s">
        <v>2</v>
      </c>
      <c r="D3314" s="4" t="s">
        <v>2</v>
      </c>
      <c r="E3314" s="5">
        <v>13</v>
      </c>
      <c r="F3314" s="5">
        <v>13</v>
      </c>
      <c r="G3314" s="8">
        <v>47</v>
      </c>
      <c r="H3314" s="13">
        <v>0.75806300000000004</v>
      </c>
    </row>
    <row r="3315" spans="1:8" x14ac:dyDescent="0.3">
      <c r="A3315" s="4">
        <v>20160929</v>
      </c>
      <c r="B3315" s="4">
        <v>2016</v>
      </c>
      <c r="C3315" s="4" t="s">
        <v>2</v>
      </c>
      <c r="D3315" s="4" t="s">
        <v>2</v>
      </c>
      <c r="E3315" s="5">
        <v>13</v>
      </c>
      <c r="F3315" s="5">
        <v>13</v>
      </c>
      <c r="G3315" s="8">
        <v>47</v>
      </c>
      <c r="H3315" s="13">
        <v>0.75806300000000004</v>
      </c>
    </row>
    <row r="3316" spans="1:8" x14ac:dyDescent="0.3">
      <c r="A3316" s="4">
        <v>20160929</v>
      </c>
      <c r="B3316" s="4">
        <v>2016</v>
      </c>
      <c r="C3316" s="4" t="s">
        <v>2</v>
      </c>
      <c r="D3316" s="4" t="s">
        <v>2</v>
      </c>
      <c r="E3316" s="5">
        <v>13.5</v>
      </c>
      <c r="F3316" s="5">
        <v>14</v>
      </c>
      <c r="G3316" s="8">
        <v>47</v>
      </c>
      <c r="H3316" s="13">
        <v>0.75806300000000004</v>
      </c>
    </row>
    <row r="3317" spans="1:8" x14ac:dyDescent="0.3">
      <c r="A3317" s="4">
        <v>20160929</v>
      </c>
      <c r="B3317" s="4">
        <v>2016</v>
      </c>
      <c r="C3317" s="4" t="s">
        <v>2</v>
      </c>
      <c r="D3317" s="4" t="s">
        <v>2</v>
      </c>
      <c r="E3317" s="5">
        <v>13.5</v>
      </c>
      <c r="F3317" s="5">
        <v>14</v>
      </c>
      <c r="G3317" s="8">
        <v>47</v>
      </c>
      <c r="H3317" s="13">
        <v>0.75806300000000004</v>
      </c>
    </row>
    <row r="3318" spans="1:8" x14ac:dyDescent="0.3">
      <c r="A3318" s="4">
        <v>20160929</v>
      </c>
      <c r="B3318" s="4">
        <v>2016</v>
      </c>
      <c r="C3318" s="4" t="s">
        <v>2</v>
      </c>
      <c r="D3318" s="4" t="s">
        <v>2</v>
      </c>
      <c r="E3318" s="5">
        <v>14</v>
      </c>
      <c r="F3318" s="5">
        <v>14</v>
      </c>
      <c r="G3318" s="8">
        <v>47</v>
      </c>
      <c r="H3318" s="13">
        <v>0.75806300000000004</v>
      </c>
    </row>
    <row r="3319" spans="1:8" x14ac:dyDescent="0.3">
      <c r="A3319" s="4">
        <v>20160929</v>
      </c>
      <c r="B3319" s="4">
        <v>2016</v>
      </c>
      <c r="C3319" s="4" t="s">
        <v>2</v>
      </c>
      <c r="D3319" s="4" t="s">
        <v>2</v>
      </c>
      <c r="E3319" s="5">
        <v>13</v>
      </c>
      <c r="F3319" s="5">
        <v>13</v>
      </c>
      <c r="G3319" s="8">
        <v>48</v>
      </c>
      <c r="H3319" s="13">
        <v>0.77419199999999999</v>
      </c>
    </row>
    <row r="3320" spans="1:8" x14ac:dyDescent="0.3">
      <c r="A3320" s="4">
        <v>20160929</v>
      </c>
      <c r="B3320" s="4">
        <v>2016</v>
      </c>
      <c r="C3320" s="4" t="s">
        <v>2</v>
      </c>
      <c r="D3320" s="4" t="s">
        <v>2</v>
      </c>
      <c r="E3320" s="5">
        <v>12.5</v>
      </c>
      <c r="F3320" s="5">
        <v>13</v>
      </c>
      <c r="G3320" s="8">
        <v>48</v>
      </c>
      <c r="H3320" s="13">
        <v>0.77419199999999999</v>
      </c>
    </row>
    <row r="3321" spans="1:8" x14ac:dyDescent="0.3">
      <c r="A3321" s="4">
        <v>20160929</v>
      </c>
      <c r="B3321" s="4">
        <v>2016</v>
      </c>
      <c r="C3321" s="4" t="s">
        <v>2</v>
      </c>
      <c r="D3321" s="4" t="s">
        <v>2</v>
      </c>
      <c r="E3321" s="5">
        <v>14</v>
      </c>
      <c r="F3321" s="5">
        <v>14</v>
      </c>
      <c r="G3321" s="8">
        <v>48</v>
      </c>
      <c r="H3321" s="13">
        <v>0.77419199999999999</v>
      </c>
    </row>
    <row r="3322" spans="1:8" x14ac:dyDescent="0.3">
      <c r="A3322" s="4">
        <v>20160929</v>
      </c>
      <c r="B3322" s="4">
        <v>2016</v>
      </c>
      <c r="C3322" s="4" t="s">
        <v>2</v>
      </c>
      <c r="D3322" s="4" t="s">
        <v>2</v>
      </c>
      <c r="E3322" s="5">
        <v>14</v>
      </c>
      <c r="F3322" s="5">
        <v>14</v>
      </c>
      <c r="G3322" s="8">
        <v>48</v>
      </c>
      <c r="H3322" s="13">
        <v>0.77419199999999999</v>
      </c>
    </row>
    <row r="3323" spans="1:8" x14ac:dyDescent="0.3">
      <c r="A3323" s="4">
        <v>20160929</v>
      </c>
      <c r="B3323" s="4">
        <v>2016</v>
      </c>
      <c r="C3323" s="4" t="s">
        <v>2</v>
      </c>
      <c r="D3323" s="4" t="s">
        <v>2</v>
      </c>
      <c r="E3323" s="5">
        <v>14</v>
      </c>
      <c r="F3323" s="5">
        <v>14</v>
      </c>
      <c r="G3323" s="8">
        <v>48</v>
      </c>
      <c r="H3323" s="13">
        <v>0.77419199999999999</v>
      </c>
    </row>
    <row r="3324" spans="1:8" x14ac:dyDescent="0.3">
      <c r="A3324" s="4">
        <v>20160929</v>
      </c>
      <c r="B3324" s="4">
        <v>2016</v>
      </c>
      <c r="C3324" s="4" t="s">
        <v>2</v>
      </c>
      <c r="D3324" s="4" t="s">
        <v>2</v>
      </c>
      <c r="E3324" s="5">
        <v>13.5</v>
      </c>
      <c r="F3324" s="5">
        <v>14</v>
      </c>
      <c r="G3324" s="8">
        <v>48</v>
      </c>
      <c r="H3324" s="13">
        <v>0.77419199999999999</v>
      </c>
    </row>
    <row r="3325" spans="1:8" x14ac:dyDescent="0.3">
      <c r="A3325" s="4">
        <v>20160929</v>
      </c>
      <c r="B3325" s="4">
        <v>2016</v>
      </c>
      <c r="C3325" s="4" t="s">
        <v>2</v>
      </c>
      <c r="D3325" s="4" t="s">
        <v>2</v>
      </c>
      <c r="E3325" s="5">
        <v>14</v>
      </c>
      <c r="F3325" s="5">
        <v>14</v>
      </c>
      <c r="G3325" s="8">
        <v>49</v>
      </c>
      <c r="H3325" s="13">
        <v>0.79032100000000005</v>
      </c>
    </row>
    <row r="3326" spans="1:8" x14ac:dyDescent="0.3">
      <c r="A3326" s="4">
        <v>20160929</v>
      </c>
      <c r="B3326" s="4">
        <v>2016</v>
      </c>
      <c r="C3326" s="4" t="s">
        <v>2</v>
      </c>
      <c r="D3326" s="4" t="s">
        <v>2</v>
      </c>
      <c r="E3326" s="5">
        <v>15</v>
      </c>
      <c r="F3326" s="5">
        <v>15</v>
      </c>
      <c r="G3326" s="8">
        <v>49</v>
      </c>
      <c r="H3326" s="13">
        <v>0.79032100000000005</v>
      </c>
    </row>
    <row r="3327" spans="1:8" x14ac:dyDescent="0.3">
      <c r="A3327" s="4">
        <v>20160929</v>
      </c>
      <c r="B3327" s="4">
        <v>2016</v>
      </c>
      <c r="C3327" s="4" t="s">
        <v>2</v>
      </c>
      <c r="D3327" s="4" t="s">
        <v>2</v>
      </c>
      <c r="E3327" s="5">
        <v>13</v>
      </c>
      <c r="F3327" s="5">
        <v>13</v>
      </c>
      <c r="G3327" s="8">
        <v>50</v>
      </c>
      <c r="H3327" s="13">
        <v>0.80645</v>
      </c>
    </row>
    <row r="3328" spans="1:8" x14ac:dyDescent="0.3">
      <c r="A3328" s="4">
        <v>20160929</v>
      </c>
      <c r="B3328" s="4">
        <v>2016</v>
      </c>
      <c r="C3328" s="4" t="s">
        <v>2</v>
      </c>
      <c r="D3328" s="4" t="s">
        <v>2</v>
      </c>
      <c r="E3328" s="5">
        <v>14</v>
      </c>
      <c r="F3328" s="5">
        <v>14</v>
      </c>
      <c r="G3328" s="8">
        <v>50</v>
      </c>
      <c r="H3328" s="13">
        <v>0.80645</v>
      </c>
    </row>
    <row r="3329" spans="1:8" x14ac:dyDescent="0.3">
      <c r="A3329" s="4">
        <v>20160929</v>
      </c>
      <c r="B3329" s="4">
        <v>2016</v>
      </c>
      <c r="C3329" s="4" t="s">
        <v>2</v>
      </c>
      <c r="D3329" s="4" t="s">
        <v>2</v>
      </c>
      <c r="E3329" s="5">
        <v>14</v>
      </c>
      <c r="F3329" s="5">
        <v>14</v>
      </c>
      <c r="G3329" s="8">
        <v>50</v>
      </c>
      <c r="H3329" s="13">
        <v>0.80645</v>
      </c>
    </row>
    <row r="3330" spans="1:8" x14ac:dyDescent="0.3">
      <c r="A3330" s="4">
        <v>20160929</v>
      </c>
      <c r="B3330" s="4">
        <v>2016</v>
      </c>
      <c r="C3330" s="4" t="s">
        <v>2</v>
      </c>
      <c r="D3330" s="4" t="s">
        <v>2</v>
      </c>
      <c r="E3330" s="5">
        <v>14</v>
      </c>
      <c r="F3330" s="5">
        <v>14</v>
      </c>
      <c r="G3330" s="8">
        <v>50</v>
      </c>
      <c r="H3330" s="13">
        <v>0.80645</v>
      </c>
    </row>
    <row r="3331" spans="1:8" x14ac:dyDescent="0.3">
      <c r="A3331" s="4">
        <v>20160929</v>
      </c>
      <c r="B3331" s="4">
        <v>2016</v>
      </c>
      <c r="C3331" s="4" t="s">
        <v>2</v>
      </c>
      <c r="D3331" s="4" t="s">
        <v>2</v>
      </c>
      <c r="E3331" s="5">
        <v>14</v>
      </c>
      <c r="F3331" s="5">
        <v>14</v>
      </c>
      <c r="G3331" s="8">
        <v>51</v>
      </c>
      <c r="H3331" s="13">
        <v>0.82257900000000006</v>
      </c>
    </row>
    <row r="3332" spans="1:8" x14ac:dyDescent="0.3">
      <c r="A3332" s="4">
        <v>20160929</v>
      </c>
      <c r="B3332" s="4">
        <v>2016</v>
      </c>
      <c r="C3332" s="4" t="s">
        <v>2</v>
      </c>
      <c r="D3332" s="4" t="s">
        <v>2</v>
      </c>
      <c r="E3332" s="5">
        <v>14</v>
      </c>
      <c r="F3332" s="5">
        <v>14</v>
      </c>
      <c r="G3332" s="8">
        <v>52</v>
      </c>
      <c r="H3332" s="13">
        <v>0.83870800000000001</v>
      </c>
    </row>
    <row r="3333" spans="1:8" x14ac:dyDescent="0.3">
      <c r="A3333" s="4">
        <v>20160929</v>
      </c>
      <c r="B3333" s="4">
        <v>2016</v>
      </c>
      <c r="C3333" s="4" t="s">
        <v>2</v>
      </c>
      <c r="D3333" s="4" t="s">
        <v>2</v>
      </c>
      <c r="E3333" s="5">
        <v>15</v>
      </c>
      <c r="F3333" s="5">
        <v>15</v>
      </c>
      <c r="G3333" s="8">
        <v>52</v>
      </c>
      <c r="H3333" s="13">
        <v>0.83870800000000001</v>
      </c>
    </row>
    <row r="3334" spans="1:8" x14ac:dyDescent="0.3">
      <c r="A3334" s="4">
        <v>20160929</v>
      </c>
      <c r="B3334" s="4">
        <v>2016</v>
      </c>
      <c r="C3334" s="4" t="s">
        <v>2</v>
      </c>
      <c r="D3334" s="4" t="s">
        <v>2</v>
      </c>
      <c r="E3334" s="5">
        <v>15</v>
      </c>
      <c r="F3334" s="5">
        <v>15</v>
      </c>
      <c r="G3334" s="8">
        <v>52</v>
      </c>
      <c r="H3334" s="13">
        <v>0.83870800000000001</v>
      </c>
    </row>
    <row r="3335" spans="1:8" x14ac:dyDescent="0.3">
      <c r="A3335" s="4">
        <v>20160929</v>
      </c>
      <c r="B3335" s="4">
        <v>2016</v>
      </c>
      <c r="C3335" s="4" t="s">
        <v>2</v>
      </c>
      <c r="D3335" s="4" t="s">
        <v>2</v>
      </c>
      <c r="E3335" s="5">
        <v>14</v>
      </c>
      <c r="F3335" s="5">
        <v>14</v>
      </c>
      <c r="G3335" s="8">
        <v>53</v>
      </c>
      <c r="H3335" s="13">
        <v>0.85483700000000007</v>
      </c>
    </row>
    <row r="3336" spans="1:8" x14ac:dyDescent="0.3">
      <c r="A3336" s="4">
        <v>20160929</v>
      </c>
      <c r="B3336" s="4">
        <v>2016</v>
      </c>
      <c r="C3336" s="4" t="s">
        <v>2</v>
      </c>
      <c r="D3336" s="4" t="s">
        <v>2</v>
      </c>
      <c r="E3336" s="5">
        <v>14</v>
      </c>
      <c r="F3336" s="5">
        <v>14</v>
      </c>
      <c r="G3336" s="8">
        <v>53</v>
      </c>
      <c r="H3336" s="13">
        <v>0.85483700000000007</v>
      </c>
    </row>
    <row r="3337" spans="1:8" x14ac:dyDescent="0.3">
      <c r="A3337" s="4">
        <v>20160929</v>
      </c>
      <c r="B3337" s="4">
        <v>2016</v>
      </c>
      <c r="C3337" s="4" t="s">
        <v>2</v>
      </c>
      <c r="D3337" s="4" t="s">
        <v>2</v>
      </c>
      <c r="E3337" s="5">
        <v>14.5</v>
      </c>
      <c r="F3337" s="5">
        <v>15</v>
      </c>
      <c r="G3337" s="8">
        <v>53</v>
      </c>
      <c r="H3337" s="13">
        <v>0.85483700000000007</v>
      </c>
    </row>
    <row r="3338" spans="1:8" x14ac:dyDescent="0.3">
      <c r="A3338" s="4">
        <v>20160929</v>
      </c>
      <c r="B3338" s="4">
        <v>2016</v>
      </c>
      <c r="C3338" s="4" t="s">
        <v>2</v>
      </c>
      <c r="D3338" s="4" t="s">
        <v>2</v>
      </c>
      <c r="E3338" s="5">
        <v>14</v>
      </c>
      <c r="F3338" s="5">
        <v>14</v>
      </c>
      <c r="G3338" s="8">
        <v>54</v>
      </c>
      <c r="H3338" s="13">
        <v>0.87096600000000002</v>
      </c>
    </row>
    <row r="3339" spans="1:8" x14ac:dyDescent="0.3">
      <c r="A3339" s="4">
        <v>20160929</v>
      </c>
      <c r="B3339" s="4">
        <v>2016</v>
      </c>
      <c r="C3339" s="4" t="s">
        <v>2</v>
      </c>
      <c r="D3339" s="4" t="s">
        <v>2</v>
      </c>
      <c r="E3339" s="5">
        <v>14.5</v>
      </c>
      <c r="F3339" s="5">
        <v>15</v>
      </c>
      <c r="G3339" s="8">
        <v>54</v>
      </c>
      <c r="H3339" s="13">
        <v>0.87096600000000002</v>
      </c>
    </row>
    <row r="3340" spans="1:8" x14ac:dyDescent="0.3">
      <c r="A3340" s="4">
        <v>20160929</v>
      </c>
      <c r="B3340" s="4">
        <v>2016</v>
      </c>
      <c r="C3340" s="4" t="s">
        <v>2</v>
      </c>
      <c r="D3340" s="4" t="s">
        <v>2</v>
      </c>
      <c r="E3340" s="5" t="s">
        <v>7</v>
      </c>
      <c r="F3340" s="5">
        <v>15</v>
      </c>
      <c r="G3340" s="8">
        <v>54</v>
      </c>
      <c r="H3340" s="13">
        <v>0.87096600000000002</v>
      </c>
    </row>
    <row r="3341" spans="1:8" x14ac:dyDescent="0.3">
      <c r="A3341" s="4">
        <v>20160929</v>
      </c>
      <c r="B3341" s="4">
        <v>2016</v>
      </c>
      <c r="C3341" s="4" t="s">
        <v>2</v>
      </c>
      <c r="D3341" s="4" t="s">
        <v>2</v>
      </c>
      <c r="E3341" s="5">
        <v>14</v>
      </c>
      <c r="F3341" s="5">
        <v>14</v>
      </c>
      <c r="G3341" s="8">
        <v>55</v>
      </c>
      <c r="H3341" s="13">
        <v>0.88709500000000008</v>
      </c>
    </row>
    <row r="3342" spans="1:8" x14ac:dyDescent="0.3">
      <c r="A3342" s="4">
        <v>20160929</v>
      </c>
      <c r="B3342" s="4">
        <v>2016</v>
      </c>
      <c r="C3342" s="4" t="s">
        <v>2</v>
      </c>
      <c r="D3342" s="4" t="s">
        <v>2</v>
      </c>
      <c r="E3342" s="5">
        <v>15</v>
      </c>
      <c r="F3342" s="5">
        <v>15</v>
      </c>
      <c r="G3342" s="8">
        <v>57</v>
      </c>
      <c r="H3342" s="13">
        <v>0.91935300000000009</v>
      </c>
    </row>
    <row r="3343" spans="1:8" x14ac:dyDescent="0.3">
      <c r="A3343" s="4">
        <v>20160929</v>
      </c>
      <c r="B3343" s="4">
        <v>2016</v>
      </c>
      <c r="C3343" s="4" t="s">
        <v>2</v>
      </c>
      <c r="D3343" s="4" t="s">
        <v>2</v>
      </c>
      <c r="E3343" s="5">
        <v>15</v>
      </c>
      <c r="F3343" s="5">
        <v>15</v>
      </c>
      <c r="G3343" s="8">
        <v>57</v>
      </c>
      <c r="H3343" s="13">
        <v>0.91935300000000009</v>
      </c>
    </row>
    <row r="3344" spans="1:8" x14ac:dyDescent="0.3">
      <c r="A3344" s="4">
        <v>20160929</v>
      </c>
      <c r="B3344" s="4">
        <v>2016</v>
      </c>
      <c r="C3344" s="4" t="s">
        <v>2</v>
      </c>
      <c r="D3344" s="4" t="s">
        <v>2</v>
      </c>
      <c r="E3344" s="5" t="s">
        <v>27</v>
      </c>
      <c r="F3344" s="5">
        <v>16</v>
      </c>
      <c r="G3344" s="8">
        <v>58</v>
      </c>
      <c r="H3344" s="13">
        <v>0.93548200000000004</v>
      </c>
    </row>
    <row r="3345" spans="1:8" x14ac:dyDescent="0.3">
      <c r="A3345" s="4">
        <v>20160929</v>
      </c>
      <c r="B3345" s="4">
        <v>2016</v>
      </c>
      <c r="C3345" s="4" t="s">
        <v>2</v>
      </c>
      <c r="D3345" s="4" t="s">
        <v>2</v>
      </c>
      <c r="E3345" s="5">
        <v>14.5</v>
      </c>
      <c r="F3345" s="5">
        <v>15</v>
      </c>
      <c r="G3345" s="8">
        <v>60</v>
      </c>
      <c r="H3345" s="13">
        <v>0.96774000000000004</v>
      </c>
    </row>
    <row r="3346" spans="1:8" x14ac:dyDescent="0.3">
      <c r="A3346" s="4">
        <v>20160929</v>
      </c>
      <c r="B3346" s="4">
        <v>2016</v>
      </c>
      <c r="C3346" s="4" t="s">
        <v>2</v>
      </c>
      <c r="D3346" s="4" t="s">
        <v>2</v>
      </c>
      <c r="E3346" s="5">
        <v>16</v>
      </c>
      <c r="F3346" s="5">
        <v>16</v>
      </c>
      <c r="G3346" s="8">
        <v>60</v>
      </c>
      <c r="H3346" s="13">
        <v>0.96774000000000004</v>
      </c>
    </row>
    <row r="3347" spans="1:8" x14ac:dyDescent="0.3">
      <c r="A3347" s="4">
        <v>20160929</v>
      </c>
      <c r="B3347" s="4">
        <v>2016</v>
      </c>
      <c r="C3347" s="4" t="s">
        <v>2</v>
      </c>
      <c r="D3347" s="4" t="s">
        <v>2</v>
      </c>
      <c r="E3347" s="5">
        <v>16</v>
      </c>
      <c r="F3347" s="5">
        <v>16</v>
      </c>
      <c r="G3347" s="8">
        <v>62</v>
      </c>
      <c r="H3347" s="13">
        <v>0.99999800000000005</v>
      </c>
    </row>
    <row r="3348" spans="1:8" x14ac:dyDescent="0.3">
      <c r="A3348" s="4">
        <v>20160929</v>
      </c>
      <c r="B3348" s="4">
        <v>2016</v>
      </c>
      <c r="C3348" s="4" t="s">
        <v>2</v>
      </c>
      <c r="D3348" s="4" t="s">
        <v>2</v>
      </c>
      <c r="E3348" s="5">
        <v>16</v>
      </c>
      <c r="F3348" s="5">
        <v>16</v>
      </c>
      <c r="G3348" s="8">
        <v>64</v>
      </c>
      <c r="H3348" s="13">
        <v>1.0322560000000001</v>
      </c>
    </row>
    <row r="3349" spans="1:8" x14ac:dyDescent="0.3">
      <c r="A3349" s="4">
        <v>20160929</v>
      </c>
      <c r="B3349" s="4">
        <v>2016</v>
      </c>
      <c r="C3349" s="4" t="s">
        <v>22</v>
      </c>
      <c r="D3349" s="4" t="s">
        <v>22</v>
      </c>
      <c r="E3349" s="5">
        <v>13.5</v>
      </c>
      <c r="F3349" s="5">
        <v>14</v>
      </c>
      <c r="G3349" s="8">
        <v>45</v>
      </c>
      <c r="H3349" s="13">
        <v>0.72580500000000003</v>
      </c>
    </row>
    <row r="3350" spans="1:8" x14ac:dyDescent="0.3">
      <c r="A3350" s="4">
        <v>20160929</v>
      </c>
      <c r="B3350" s="4">
        <v>2016</v>
      </c>
      <c r="C3350" s="4" t="s">
        <v>22</v>
      </c>
      <c r="D3350" s="4" t="s">
        <v>22</v>
      </c>
      <c r="E3350" s="5">
        <v>14</v>
      </c>
      <c r="F3350" s="5">
        <v>14</v>
      </c>
      <c r="G3350" s="8">
        <v>45</v>
      </c>
      <c r="H3350" s="13">
        <v>0.72580500000000003</v>
      </c>
    </row>
    <row r="3351" spans="1:8" x14ac:dyDescent="0.3">
      <c r="A3351" s="4">
        <v>20160929</v>
      </c>
      <c r="B3351" s="4">
        <v>2016</v>
      </c>
      <c r="C3351" s="4" t="s">
        <v>22</v>
      </c>
      <c r="D3351" s="4" t="s">
        <v>22</v>
      </c>
      <c r="E3351" s="5">
        <v>13</v>
      </c>
      <c r="F3351" s="5">
        <v>13</v>
      </c>
      <c r="G3351" s="8">
        <v>49</v>
      </c>
      <c r="H3351" s="13">
        <v>0.79032100000000005</v>
      </c>
    </row>
    <row r="3352" spans="1:8" x14ac:dyDescent="0.3">
      <c r="A3352" s="4">
        <v>20160929</v>
      </c>
      <c r="B3352" s="4">
        <v>2016</v>
      </c>
      <c r="C3352" s="4" t="s">
        <v>22</v>
      </c>
      <c r="D3352" s="4" t="s">
        <v>22</v>
      </c>
      <c r="E3352" s="5">
        <v>15</v>
      </c>
      <c r="F3352" s="5">
        <v>15</v>
      </c>
      <c r="G3352" s="8">
        <v>49</v>
      </c>
      <c r="H3352" s="13">
        <v>0.79032100000000005</v>
      </c>
    </row>
    <row r="3353" spans="1:8" x14ac:dyDescent="0.3">
      <c r="A3353" s="4">
        <v>20160929</v>
      </c>
      <c r="B3353" s="4">
        <v>2016</v>
      </c>
      <c r="C3353" s="4" t="s">
        <v>22</v>
      </c>
      <c r="D3353" s="4" t="s">
        <v>22</v>
      </c>
      <c r="E3353" s="5">
        <v>14.5</v>
      </c>
      <c r="F3353" s="5">
        <v>15</v>
      </c>
      <c r="G3353" s="8">
        <v>49</v>
      </c>
      <c r="H3353" s="13">
        <v>0.79032100000000005</v>
      </c>
    </row>
    <row r="3354" spans="1:8" x14ac:dyDescent="0.3">
      <c r="A3354" s="4">
        <v>20160929</v>
      </c>
      <c r="B3354" s="4">
        <v>2016</v>
      </c>
      <c r="C3354" s="4" t="s">
        <v>22</v>
      </c>
      <c r="D3354" s="4" t="s">
        <v>22</v>
      </c>
      <c r="E3354" s="5">
        <v>16</v>
      </c>
      <c r="F3354" s="5">
        <v>16</v>
      </c>
      <c r="G3354" s="8">
        <v>62</v>
      </c>
      <c r="H3354" s="13">
        <v>0.99999800000000005</v>
      </c>
    </row>
    <row r="3355" spans="1:8" x14ac:dyDescent="0.3">
      <c r="A3355" s="4">
        <v>20160929</v>
      </c>
      <c r="B3355" s="4">
        <v>2016</v>
      </c>
      <c r="C3355" s="4" t="s">
        <v>22</v>
      </c>
      <c r="D3355" s="4" t="s">
        <v>22</v>
      </c>
      <c r="E3355" s="5">
        <v>16.5</v>
      </c>
      <c r="F3355" s="5">
        <v>17</v>
      </c>
      <c r="G3355" s="8">
        <v>64</v>
      </c>
      <c r="H3355" s="13">
        <v>1.0322560000000001</v>
      </c>
    </row>
    <row r="3356" spans="1:8" x14ac:dyDescent="0.3">
      <c r="A3356" s="4">
        <v>20160929</v>
      </c>
      <c r="B3356" s="4">
        <v>2016</v>
      </c>
      <c r="C3356" s="4" t="s">
        <v>22</v>
      </c>
      <c r="D3356" s="4" t="s">
        <v>22</v>
      </c>
      <c r="E3356" s="5">
        <v>15</v>
      </c>
      <c r="F3356" s="5">
        <v>15</v>
      </c>
      <c r="G3356" s="8">
        <v>65</v>
      </c>
      <c r="H3356" s="13">
        <v>1.0483850000000001</v>
      </c>
    </row>
    <row r="3357" spans="1:8" x14ac:dyDescent="0.3">
      <c r="A3357" s="4">
        <v>20160929</v>
      </c>
      <c r="B3357" s="4">
        <v>2016</v>
      </c>
      <c r="C3357" s="4" t="s">
        <v>25</v>
      </c>
      <c r="D3357" s="4" t="s">
        <v>3</v>
      </c>
      <c r="E3357" s="5">
        <v>6</v>
      </c>
      <c r="F3357" s="5">
        <v>6</v>
      </c>
      <c r="G3357" s="8">
        <v>17</v>
      </c>
      <c r="H3357" s="13">
        <v>0.27419300000000002</v>
      </c>
    </row>
    <row r="3358" spans="1:8" x14ac:dyDescent="0.3">
      <c r="A3358" s="4">
        <v>20160929</v>
      </c>
      <c r="B3358" s="4">
        <v>2016</v>
      </c>
      <c r="C3358" s="4" t="s">
        <v>25</v>
      </c>
      <c r="D3358" s="4" t="s">
        <v>3</v>
      </c>
      <c r="E3358" s="5">
        <v>6</v>
      </c>
      <c r="F3358" s="5">
        <v>6</v>
      </c>
      <c r="G3358" s="8">
        <v>18</v>
      </c>
      <c r="H3358" s="13">
        <v>0.29032200000000002</v>
      </c>
    </row>
    <row r="3359" spans="1:8" x14ac:dyDescent="0.3">
      <c r="A3359" s="4">
        <v>20160929</v>
      </c>
      <c r="B3359" s="4">
        <v>2016</v>
      </c>
      <c r="C3359" s="4" t="s">
        <v>25</v>
      </c>
      <c r="D3359" s="4" t="s">
        <v>3</v>
      </c>
      <c r="E3359" s="5">
        <v>6</v>
      </c>
      <c r="F3359" s="5">
        <v>6</v>
      </c>
      <c r="G3359" s="8">
        <v>22</v>
      </c>
      <c r="H3359" s="13">
        <v>0.35483800000000004</v>
      </c>
    </row>
    <row r="3360" spans="1:8" x14ac:dyDescent="0.3">
      <c r="A3360" s="4">
        <v>20160929</v>
      </c>
      <c r="B3360" s="4">
        <v>2016</v>
      </c>
      <c r="C3360" s="4" t="s">
        <v>25</v>
      </c>
      <c r="D3360" s="4" t="s">
        <v>3</v>
      </c>
      <c r="E3360" s="5">
        <v>10</v>
      </c>
      <c r="F3360" s="5">
        <v>10</v>
      </c>
      <c r="G3360" s="8">
        <v>30</v>
      </c>
      <c r="H3360" s="13">
        <v>0.48387000000000002</v>
      </c>
    </row>
    <row r="3361" spans="1:8" x14ac:dyDescent="0.3">
      <c r="A3361" s="4">
        <v>20160929</v>
      </c>
      <c r="B3361" s="4">
        <v>2016</v>
      </c>
      <c r="C3361" s="4" t="s">
        <v>25</v>
      </c>
      <c r="D3361" s="4" t="s">
        <v>3</v>
      </c>
      <c r="E3361" s="5">
        <v>10</v>
      </c>
      <c r="F3361" s="5">
        <v>10</v>
      </c>
      <c r="G3361" s="8">
        <v>33</v>
      </c>
      <c r="H3361" s="13">
        <v>0.53225699999999998</v>
      </c>
    </row>
    <row r="3362" spans="1:8" x14ac:dyDescent="0.3">
      <c r="A3362" s="4">
        <v>20160929</v>
      </c>
      <c r="B3362" s="4">
        <v>2016</v>
      </c>
      <c r="C3362" s="4" t="s">
        <v>25</v>
      </c>
      <c r="D3362" s="4" t="s">
        <v>3</v>
      </c>
      <c r="E3362" s="5">
        <v>10</v>
      </c>
      <c r="F3362" s="5">
        <v>10</v>
      </c>
      <c r="G3362" s="8">
        <v>33</v>
      </c>
      <c r="H3362" s="13">
        <v>0.53225699999999998</v>
      </c>
    </row>
    <row r="3363" spans="1:8" x14ac:dyDescent="0.3">
      <c r="A3363" s="4">
        <v>20160929</v>
      </c>
      <c r="B3363" s="4">
        <v>2016</v>
      </c>
      <c r="C3363" s="4" t="s">
        <v>25</v>
      </c>
      <c r="D3363" s="4" t="s">
        <v>3</v>
      </c>
      <c r="E3363" s="5">
        <v>11</v>
      </c>
      <c r="F3363" s="5">
        <v>11</v>
      </c>
      <c r="G3363" s="8">
        <v>37</v>
      </c>
      <c r="H3363" s="13">
        <v>0.596773</v>
      </c>
    </row>
    <row r="3364" spans="1:8" x14ac:dyDescent="0.3">
      <c r="A3364" s="4">
        <v>20160929</v>
      </c>
      <c r="B3364" s="4">
        <v>2016</v>
      </c>
      <c r="C3364" s="4" t="s">
        <v>3</v>
      </c>
      <c r="D3364" s="4" t="s">
        <v>3</v>
      </c>
      <c r="E3364" s="5">
        <v>13</v>
      </c>
      <c r="F3364" s="5">
        <v>13</v>
      </c>
      <c r="G3364" s="8">
        <v>43</v>
      </c>
      <c r="H3364" s="13">
        <v>0.69354700000000002</v>
      </c>
    </row>
    <row r="3365" spans="1:8" x14ac:dyDescent="0.3">
      <c r="A3365" s="4">
        <v>20160929</v>
      </c>
      <c r="B3365" s="4">
        <v>2016</v>
      </c>
      <c r="C3365" s="4" t="s">
        <v>3</v>
      </c>
      <c r="D3365" s="4" t="s">
        <v>3</v>
      </c>
      <c r="E3365" s="5">
        <v>14</v>
      </c>
      <c r="F3365" s="5">
        <v>14</v>
      </c>
      <c r="G3365" s="8">
        <v>48</v>
      </c>
      <c r="H3365" s="13">
        <v>0.77419199999999999</v>
      </c>
    </row>
    <row r="3366" spans="1:8" x14ac:dyDescent="0.3">
      <c r="A3366" s="4">
        <v>20160929</v>
      </c>
      <c r="B3366" s="4">
        <v>2016</v>
      </c>
      <c r="C3366" s="4" t="s">
        <v>3</v>
      </c>
      <c r="D3366" s="4" t="s">
        <v>3</v>
      </c>
      <c r="E3366" s="5">
        <v>14</v>
      </c>
      <c r="F3366" s="5">
        <v>14</v>
      </c>
      <c r="G3366" s="8">
        <v>48</v>
      </c>
      <c r="H3366" s="13">
        <v>0.77419199999999999</v>
      </c>
    </row>
    <row r="3367" spans="1:8" x14ac:dyDescent="0.3">
      <c r="A3367" s="4">
        <v>20160929</v>
      </c>
      <c r="B3367" s="4">
        <v>2016</v>
      </c>
      <c r="C3367" s="4" t="s">
        <v>3</v>
      </c>
      <c r="D3367" s="4" t="s">
        <v>3</v>
      </c>
      <c r="E3367" s="5">
        <v>13.5</v>
      </c>
      <c r="F3367" s="5">
        <v>14</v>
      </c>
      <c r="G3367" s="8">
        <v>48</v>
      </c>
      <c r="H3367" s="13">
        <v>0.77419199999999999</v>
      </c>
    </row>
    <row r="3368" spans="1:8" x14ac:dyDescent="0.3">
      <c r="A3368" s="4">
        <v>20160929</v>
      </c>
      <c r="B3368" s="4">
        <v>2016</v>
      </c>
      <c r="C3368" s="4" t="s">
        <v>3</v>
      </c>
      <c r="D3368" s="4" t="s">
        <v>3</v>
      </c>
      <c r="E3368" s="5">
        <v>15</v>
      </c>
      <c r="F3368" s="5">
        <v>15</v>
      </c>
      <c r="G3368" s="8">
        <v>48</v>
      </c>
      <c r="H3368" s="13">
        <v>0.77419199999999999</v>
      </c>
    </row>
    <row r="3369" spans="1:8" x14ac:dyDescent="0.3">
      <c r="A3369" s="4">
        <v>20160929</v>
      </c>
      <c r="B3369" s="4">
        <v>2016</v>
      </c>
      <c r="C3369" s="4" t="s">
        <v>3</v>
      </c>
      <c r="D3369" s="4" t="s">
        <v>3</v>
      </c>
      <c r="E3369" s="5">
        <v>13</v>
      </c>
      <c r="F3369" s="5">
        <v>13</v>
      </c>
      <c r="G3369" s="8">
        <v>50</v>
      </c>
      <c r="H3369" s="13">
        <v>0.80645</v>
      </c>
    </row>
    <row r="3370" spans="1:8" x14ac:dyDescent="0.3">
      <c r="A3370" s="4">
        <v>20160929</v>
      </c>
      <c r="B3370" s="4">
        <v>2016</v>
      </c>
      <c r="C3370" s="4" t="s">
        <v>3</v>
      </c>
      <c r="D3370" s="4" t="s">
        <v>3</v>
      </c>
      <c r="E3370" s="5">
        <v>14.5</v>
      </c>
      <c r="F3370" s="5">
        <v>15</v>
      </c>
      <c r="G3370" s="8">
        <v>50</v>
      </c>
      <c r="H3370" s="13">
        <v>0.80645</v>
      </c>
    </row>
    <row r="3371" spans="1:8" x14ac:dyDescent="0.3">
      <c r="A3371" s="4">
        <v>20160929</v>
      </c>
      <c r="B3371" s="4">
        <v>2016</v>
      </c>
      <c r="C3371" s="4" t="s">
        <v>3</v>
      </c>
      <c r="D3371" s="4" t="s">
        <v>3</v>
      </c>
      <c r="E3371" s="5">
        <v>14.5</v>
      </c>
      <c r="F3371" s="5">
        <v>15</v>
      </c>
      <c r="G3371" s="8">
        <v>53</v>
      </c>
      <c r="H3371" s="13">
        <v>0.85483700000000007</v>
      </c>
    </row>
    <row r="3372" spans="1:8" x14ac:dyDescent="0.3">
      <c r="A3372" s="4">
        <v>20160929</v>
      </c>
      <c r="B3372" s="4">
        <v>2016</v>
      </c>
      <c r="C3372" s="4" t="s">
        <v>3</v>
      </c>
      <c r="D3372" s="4" t="s">
        <v>3</v>
      </c>
      <c r="E3372" s="5">
        <v>15</v>
      </c>
      <c r="F3372" s="5">
        <v>15</v>
      </c>
      <c r="G3372" s="8">
        <v>55</v>
      </c>
      <c r="H3372" s="13">
        <v>0.88709500000000008</v>
      </c>
    </row>
    <row r="3373" spans="1:8" x14ac:dyDescent="0.3">
      <c r="A3373" s="4">
        <v>20160929</v>
      </c>
      <c r="B3373" s="4">
        <v>2016</v>
      </c>
      <c r="C3373" s="4" t="s">
        <v>3</v>
      </c>
      <c r="D3373" s="4" t="s">
        <v>3</v>
      </c>
      <c r="E3373" s="5">
        <v>15</v>
      </c>
      <c r="F3373" s="5">
        <v>15</v>
      </c>
      <c r="G3373" s="8">
        <v>56</v>
      </c>
      <c r="H3373" s="13">
        <v>0.90322400000000003</v>
      </c>
    </row>
    <row r="3374" spans="1:8" x14ac:dyDescent="0.3">
      <c r="A3374" s="4">
        <v>20160929</v>
      </c>
      <c r="B3374" s="4">
        <v>2016</v>
      </c>
      <c r="C3374" s="4" t="s">
        <v>3</v>
      </c>
      <c r="D3374" s="4" t="s">
        <v>3</v>
      </c>
      <c r="E3374" s="5">
        <v>15</v>
      </c>
      <c r="F3374" s="5">
        <v>15</v>
      </c>
      <c r="G3374" s="8">
        <v>57</v>
      </c>
      <c r="H3374" s="13">
        <v>0.91935300000000009</v>
      </c>
    </row>
    <row r="3375" spans="1:8" x14ac:dyDescent="0.3">
      <c r="A3375" s="4">
        <v>20160929</v>
      </c>
      <c r="B3375" s="4">
        <v>2016</v>
      </c>
      <c r="C3375" s="4" t="s">
        <v>3</v>
      </c>
      <c r="D3375" s="4" t="s">
        <v>3</v>
      </c>
      <c r="E3375" s="5">
        <v>15.5</v>
      </c>
      <c r="F3375" s="5">
        <v>16</v>
      </c>
      <c r="G3375" s="8">
        <v>57</v>
      </c>
      <c r="H3375" s="13">
        <v>0.91935300000000009</v>
      </c>
    </row>
    <row r="3376" spans="1:8" x14ac:dyDescent="0.3">
      <c r="A3376" s="4">
        <v>20160929</v>
      </c>
      <c r="B3376" s="4">
        <v>2016</v>
      </c>
      <c r="C3376" s="4" t="s">
        <v>3</v>
      </c>
      <c r="D3376" s="4" t="s">
        <v>3</v>
      </c>
      <c r="E3376" s="5">
        <v>16</v>
      </c>
      <c r="F3376" s="5">
        <v>16</v>
      </c>
      <c r="G3376" s="8">
        <v>58</v>
      </c>
      <c r="H3376" s="13">
        <v>0.93548200000000004</v>
      </c>
    </row>
    <row r="3377" spans="1:8" x14ac:dyDescent="0.3">
      <c r="A3377" s="4">
        <v>20160929</v>
      </c>
      <c r="B3377" s="4">
        <v>2016</v>
      </c>
      <c r="C3377" s="4" t="s">
        <v>3</v>
      </c>
      <c r="D3377" s="4" t="s">
        <v>3</v>
      </c>
      <c r="E3377" s="5">
        <v>16</v>
      </c>
      <c r="F3377" s="5">
        <v>16</v>
      </c>
      <c r="G3377" s="8">
        <v>60</v>
      </c>
      <c r="H3377" s="13">
        <v>0.96774000000000004</v>
      </c>
    </row>
    <row r="3378" spans="1:8" x14ac:dyDescent="0.3">
      <c r="A3378" s="4">
        <v>20160929</v>
      </c>
      <c r="B3378" s="4">
        <v>2016</v>
      </c>
      <c r="C3378" s="4" t="s">
        <v>3</v>
      </c>
      <c r="D3378" s="4" t="s">
        <v>3</v>
      </c>
      <c r="E3378" s="5">
        <v>16</v>
      </c>
      <c r="F3378" s="5">
        <v>16</v>
      </c>
      <c r="G3378" s="8">
        <v>60</v>
      </c>
      <c r="H3378" s="13">
        <v>0.96774000000000004</v>
      </c>
    </row>
    <row r="3379" spans="1:8" x14ac:dyDescent="0.3">
      <c r="A3379" s="4">
        <v>20160929</v>
      </c>
      <c r="B3379" s="4">
        <v>2016</v>
      </c>
      <c r="C3379" s="4" t="s">
        <v>3</v>
      </c>
      <c r="D3379" s="4" t="s">
        <v>3</v>
      </c>
      <c r="E3379" s="5">
        <v>16</v>
      </c>
      <c r="F3379" s="5">
        <v>16</v>
      </c>
      <c r="G3379" s="8">
        <v>61</v>
      </c>
      <c r="H3379" s="13">
        <v>0.9838690000000001</v>
      </c>
    </row>
    <row r="3380" spans="1:8" x14ac:dyDescent="0.3">
      <c r="A3380" s="4">
        <v>20160929</v>
      </c>
      <c r="B3380" s="4">
        <v>2016</v>
      </c>
      <c r="C3380" s="4" t="s">
        <v>3</v>
      </c>
      <c r="D3380" s="4" t="s">
        <v>3</v>
      </c>
      <c r="E3380" s="5">
        <v>16</v>
      </c>
      <c r="F3380" s="5">
        <v>16</v>
      </c>
      <c r="G3380" s="8">
        <v>61</v>
      </c>
      <c r="H3380" s="13">
        <v>0.9838690000000001</v>
      </c>
    </row>
    <row r="3381" spans="1:8" x14ac:dyDescent="0.3">
      <c r="A3381" s="4">
        <v>20160929</v>
      </c>
      <c r="B3381" s="4">
        <v>2016</v>
      </c>
      <c r="C3381" s="4" t="s">
        <v>3</v>
      </c>
      <c r="D3381" s="4" t="s">
        <v>3</v>
      </c>
      <c r="E3381" s="5">
        <v>18</v>
      </c>
      <c r="F3381" s="5">
        <v>18</v>
      </c>
      <c r="G3381" s="8">
        <v>61</v>
      </c>
      <c r="H3381" s="13">
        <v>0.9838690000000001</v>
      </c>
    </row>
    <row r="3382" spans="1:8" x14ac:dyDescent="0.3">
      <c r="A3382" s="4">
        <v>20160929</v>
      </c>
      <c r="B3382" s="4">
        <v>2016</v>
      </c>
      <c r="C3382" s="4" t="s">
        <v>3</v>
      </c>
      <c r="D3382" s="4" t="s">
        <v>3</v>
      </c>
      <c r="E3382" s="5">
        <v>17</v>
      </c>
      <c r="F3382" s="5">
        <v>17</v>
      </c>
      <c r="G3382" s="8">
        <v>62</v>
      </c>
      <c r="H3382" s="13">
        <v>0.99999800000000005</v>
      </c>
    </row>
    <row r="3383" spans="1:8" x14ac:dyDescent="0.3">
      <c r="A3383" s="4">
        <v>20160929</v>
      </c>
      <c r="B3383" s="4">
        <v>2016</v>
      </c>
      <c r="C3383" s="4" t="s">
        <v>3</v>
      </c>
      <c r="D3383" s="4" t="s">
        <v>3</v>
      </c>
      <c r="E3383" s="5">
        <v>17</v>
      </c>
      <c r="F3383" s="5">
        <v>17</v>
      </c>
      <c r="G3383" s="8">
        <v>63</v>
      </c>
      <c r="H3383" s="13">
        <v>1.016127</v>
      </c>
    </row>
    <row r="3384" spans="1:8" x14ac:dyDescent="0.3">
      <c r="A3384" s="4">
        <v>20160929</v>
      </c>
      <c r="B3384" s="4">
        <v>2016</v>
      </c>
      <c r="C3384" s="4" t="s">
        <v>3</v>
      </c>
      <c r="D3384" s="4" t="s">
        <v>3</v>
      </c>
      <c r="E3384" s="5">
        <v>16</v>
      </c>
      <c r="F3384" s="5">
        <v>16</v>
      </c>
      <c r="G3384" s="8">
        <v>65</v>
      </c>
      <c r="H3384" s="13">
        <v>1.0483850000000001</v>
      </c>
    </row>
    <row r="3385" spans="1:8" x14ac:dyDescent="0.3">
      <c r="A3385" s="4">
        <v>20160929</v>
      </c>
      <c r="B3385" s="4">
        <v>2016</v>
      </c>
      <c r="C3385" s="4" t="s">
        <v>3</v>
      </c>
      <c r="D3385" s="4" t="s">
        <v>3</v>
      </c>
      <c r="E3385" s="5">
        <v>17</v>
      </c>
      <c r="F3385" s="5">
        <v>17</v>
      </c>
      <c r="G3385" s="8">
        <v>67</v>
      </c>
      <c r="H3385" s="13">
        <v>1.080643</v>
      </c>
    </row>
    <row r="3386" spans="1:8" x14ac:dyDescent="0.3">
      <c r="A3386" s="4">
        <v>20160929</v>
      </c>
      <c r="B3386" s="4">
        <v>2016</v>
      </c>
      <c r="C3386" s="4" t="s">
        <v>3</v>
      </c>
      <c r="D3386" s="4" t="s">
        <v>3</v>
      </c>
      <c r="E3386" s="5">
        <v>19</v>
      </c>
      <c r="F3386" s="5">
        <v>19</v>
      </c>
      <c r="G3386" s="8">
        <v>76</v>
      </c>
      <c r="H3386" s="13">
        <v>1.2258040000000001</v>
      </c>
    </row>
    <row r="3387" spans="1:8" x14ac:dyDescent="0.3">
      <c r="A3387" s="4">
        <v>20160929</v>
      </c>
      <c r="B3387" s="4">
        <v>2016</v>
      </c>
      <c r="C3387" s="4" t="s">
        <v>3</v>
      </c>
      <c r="D3387" s="4" t="s">
        <v>3</v>
      </c>
      <c r="E3387" s="5">
        <v>19</v>
      </c>
      <c r="F3387" s="5">
        <v>19</v>
      </c>
      <c r="G3387" s="8">
        <v>77</v>
      </c>
      <c r="H3387" s="13">
        <v>1.2419330000000002</v>
      </c>
    </row>
  </sheetData>
  <sortState ref="A5:M3387">
    <sortCondition ref="A5:A3387"/>
    <sortCondition ref="D5:D3387"/>
    <sortCondition ref="H5:H3387"/>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workbookViewId="0">
      <selection activeCell="C20" sqref="C20"/>
    </sheetView>
  </sheetViews>
  <sheetFormatPr defaultRowHeight="14.4" x14ac:dyDescent="0.3"/>
  <cols>
    <col min="8" max="9" width="9.109375" style="22"/>
    <col min="11" max="12" width="9.109375" style="23"/>
  </cols>
  <sheetData>
    <row r="1" spans="1:12" ht="15" x14ac:dyDescent="0.25">
      <c r="A1" s="3" t="s">
        <v>1</v>
      </c>
      <c r="B1" s="3" t="s">
        <v>74</v>
      </c>
      <c r="C1" s="3" t="s">
        <v>4</v>
      </c>
      <c r="D1" s="3" t="s">
        <v>4</v>
      </c>
      <c r="E1" s="7" t="s">
        <v>19</v>
      </c>
      <c r="F1" s="7" t="s">
        <v>19</v>
      </c>
      <c r="G1" s="15" t="s">
        <v>38</v>
      </c>
      <c r="H1" s="24" t="s">
        <v>38</v>
      </c>
      <c r="I1" s="25" t="s">
        <v>80</v>
      </c>
    </row>
    <row r="2" spans="1:12" ht="15" x14ac:dyDescent="0.25">
      <c r="A2" s="4">
        <v>20140808</v>
      </c>
      <c r="B2" s="4">
        <v>2014</v>
      </c>
      <c r="C2" s="4" t="s">
        <v>25</v>
      </c>
      <c r="D2" s="4" t="s">
        <v>2</v>
      </c>
      <c r="E2" s="5">
        <v>6</v>
      </c>
      <c r="F2" s="5">
        <v>6</v>
      </c>
      <c r="G2" s="8">
        <v>15</v>
      </c>
      <c r="H2" s="13">
        <v>0.24193500000000001</v>
      </c>
      <c r="I2" s="22">
        <f>0.3797+11.38056*H2</f>
        <v>3.1330557836000001</v>
      </c>
      <c r="K2" s="11" t="s">
        <v>78</v>
      </c>
    </row>
    <row r="3" spans="1:12" ht="15" x14ac:dyDescent="0.25">
      <c r="A3" s="4">
        <v>20140808</v>
      </c>
      <c r="B3" s="4">
        <v>2014</v>
      </c>
      <c r="C3" s="4" t="s">
        <v>25</v>
      </c>
      <c r="D3" s="4" t="s">
        <v>2</v>
      </c>
      <c r="E3" s="5">
        <v>6</v>
      </c>
      <c r="F3" s="5">
        <v>6</v>
      </c>
      <c r="G3" s="8">
        <v>15</v>
      </c>
      <c r="H3" s="13">
        <v>0.24193500000000001</v>
      </c>
      <c r="I3" s="22">
        <f t="shared" ref="I3:I66" si="0">0.3797+11.38056*H3</f>
        <v>3.1330557836000001</v>
      </c>
      <c r="K3" t="s">
        <v>79</v>
      </c>
    </row>
    <row r="4" spans="1:12" ht="15" x14ac:dyDescent="0.25">
      <c r="A4" s="4">
        <v>20140808</v>
      </c>
      <c r="B4" s="4">
        <v>2014</v>
      </c>
      <c r="C4" s="4" t="s">
        <v>25</v>
      </c>
      <c r="D4" s="4" t="s">
        <v>2</v>
      </c>
      <c r="E4" s="5">
        <v>6</v>
      </c>
      <c r="F4" s="5">
        <v>6</v>
      </c>
      <c r="G4" s="8">
        <v>15</v>
      </c>
      <c r="H4" s="13">
        <v>0.24193500000000001</v>
      </c>
      <c r="I4" s="22">
        <f t="shared" si="0"/>
        <v>3.1330557836000001</v>
      </c>
    </row>
    <row r="5" spans="1:12" ht="15" x14ac:dyDescent="0.25">
      <c r="A5" s="4">
        <v>20140808</v>
      </c>
      <c r="B5" s="4">
        <v>2014</v>
      </c>
      <c r="C5" s="4" t="s">
        <v>25</v>
      </c>
      <c r="D5" s="4" t="s">
        <v>2</v>
      </c>
      <c r="E5" s="5">
        <v>6</v>
      </c>
      <c r="F5" s="5">
        <v>6</v>
      </c>
      <c r="G5" s="8">
        <v>15</v>
      </c>
      <c r="H5" s="13">
        <v>0.24193500000000001</v>
      </c>
      <c r="I5" s="22">
        <f t="shared" si="0"/>
        <v>3.1330557836000001</v>
      </c>
      <c r="K5" s="26" t="s">
        <v>76</v>
      </c>
      <c r="L5" s="27" t="s">
        <v>77</v>
      </c>
    </row>
    <row r="6" spans="1:12" ht="15" x14ac:dyDescent="0.25">
      <c r="A6" s="4">
        <v>20140808</v>
      </c>
      <c r="B6" s="4">
        <v>2014</v>
      </c>
      <c r="C6" s="4" t="s">
        <v>25</v>
      </c>
      <c r="D6" s="4" t="s">
        <v>2</v>
      </c>
      <c r="E6" s="5">
        <v>6</v>
      </c>
      <c r="F6" s="5">
        <v>6</v>
      </c>
      <c r="G6" s="8">
        <v>16</v>
      </c>
      <c r="H6" s="13">
        <v>0.25806400000000002</v>
      </c>
      <c r="I6" s="22">
        <f t="shared" si="0"/>
        <v>3.31661283584</v>
      </c>
      <c r="K6" s="28">
        <f>AVERAGE(I2:I263)</f>
        <v>3.7902246640252821</v>
      </c>
      <c r="L6" s="29">
        <f>STDEV(I2:I213)</f>
        <v>0.37435812017362241</v>
      </c>
    </row>
    <row r="7" spans="1:12" ht="15" x14ac:dyDescent="0.25">
      <c r="A7" s="4">
        <v>20140808</v>
      </c>
      <c r="B7" s="4">
        <v>2014</v>
      </c>
      <c r="C7" s="4" t="s">
        <v>25</v>
      </c>
      <c r="D7" s="4" t="s">
        <v>2</v>
      </c>
      <c r="E7" s="5">
        <v>6</v>
      </c>
      <c r="F7" s="5">
        <v>6</v>
      </c>
      <c r="G7" s="8">
        <v>16</v>
      </c>
      <c r="H7" s="13">
        <v>0.25806400000000002</v>
      </c>
      <c r="I7" s="22">
        <f t="shared" si="0"/>
        <v>3.31661283584</v>
      </c>
    </row>
    <row r="8" spans="1:12" ht="15" x14ac:dyDescent="0.25">
      <c r="A8" s="4">
        <v>20140808</v>
      </c>
      <c r="B8" s="4">
        <v>2014</v>
      </c>
      <c r="C8" s="4" t="s">
        <v>25</v>
      </c>
      <c r="D8" s="4" t="s">
        <v>2</v>
      </c>
      <c r="E8" s="5">
        <v>6</v>
      </c>
      <c r="F8" s="5">
        <v>6</v>
      </c>
      <c r="G8" s="8">
        <v>16</v>
      </c>
      <c r="H8" s="13">
        <v>0.25806400000000002</v>
      </c>
      <c r="I8" s="22">
        <f t="shared" si="0"/>
        <v>3.31661283584</v>
      </c>
    </row>
    <row r="9" spans="1:12" ht="15" x14ac:dyDescent="0.25">
      <c r="A9" s="4">
        <v>20140808</v>
      </c>
      <c r="B9" s="4">
        <v>2014</v>
      </c>
      <c r="C9" s="4" t="s">
        <v>25</v>
      </c>
      <c r="D9" s="4" t="s">
        <v>2</v>
      </c>
      <c r="E9" s="5">
        <v>6</v>
      </c>
      <c r="F9" s="5">
        <v>6</v>
      </c>
      <c r="G9" s="8">
        <v>16</v>
      </c>
      <c r="H9" s="13">
        <v>0.25806400000000002</v>
      </c>
      <c r="I9" s="22">
        <f t="shared" si="0"/>
        <v>3.31661283584</v>
      </c>
    </row>
    <row r="10" spans="1:12" ht="15" x14ac:dyDescent="0.25">
      <c r="A10" s="4">
        <v>20140808</v>
      </c>
      <c r="B10" s="4">
        <v>2014</v>
      </c>
      <c r="C10" s="4" t="s">
        <v>25</v>
      </c>
      <c r="D10" s="4" t="s">
        <v>2</v>
      </c>
      <c r="E10" s="5">
        <v>6</v>
      </c>
      <c r="F10" s="5">
        <v>6</v>
      </c>
      <c r="G10" s="8">
        <v>16</v>
      </c>
      <c r="H10" s="13">
        <v>0.25806400000000002</v>
      </c>
      <c r="I10" s="22">
        <f t="shared" si="0"/>
        <v>3.31661283584</v>
      </c>
    </row>
    <row r="11" spans="1:12" ht="15" x14ac:dyDescent="0.25">
      <c r="A11" s="4">
        <v>20140808</v>
      </c>
      <c r="B11" s="4">
        <v>2014</v>
      </c>
      <c r="C11" s="4" t="s">
        <v>25</v>
      </c>
      <c r="D11" s="4" t="s">
        <v>2</v>
      </c>
      <c r="E11" s="5">
        <v>6</v>
      </c>
      <c r="F11" s="5">
        <v>6</v>
      </c>
      <c r="G11" s="8">
        <v>16</v>
      </c>
      <c r="H11" s="13">
        <v>0.25806400000000002</v>
      </c>
      <c r="I11" s="22">
        <f t="shared" si="0"/>
        <v>3.31661283584</v>
      </c>
    </row>
    <row r="12" spans="1:12" ht="15" x14ac:dyDescent="0.25">
      <c r="A12" s="4">
        <v>20140808</v>
      </c>
      <c r="B12" s="4">
        <v>2014</v>
      </c>
      <c r="C12" s="4" t="s">
        <v>25</v>
      </c>
      <c r="D12" s="4" t="s">
        <v>2</v>
      </c>
      <c r="E12" s="5">
        <v>6</v>
      </c>
      <c r="F12" s="5">
        <v>6</v>
      </c>
      <c r="G12" s="8">
        <v>16</v>
      </c>
      <c r="H12" s="13">
        <v>0.25806400000000002</v>
      </c>
      <c r="I12" s="22">
        <f t="shared" si="0"/>
        <v>3.31661283584</v>
      </c>
    </row>
    <row r="13" spans="1:12" ht="15" x14ac:dyDescent="0.25">
      <c r="A13" s="4">
        <v>20140808</v>
      </c>
      <c r="B13" s="4">
        <v>2014</v>
      </c>
      <c r="C13" s="4" t="s">
        <v>25</v>
      </c>
      <c r="D13" s="4" t="s">
        <v>2</v>
      </c>
      <c r="E13" s="5">
        <v>6</v>
      </c>
      <c r="F13" s="5">
        <v>6</v>
      </c>
      <c r="G13" s="8">
        <v>17</v>
      </c>
      <c r="H13" s="13">
        <v>0.27419300000000002</v>
      </c>
      <c r="I13" s="22">
        <f t="shared" si="0"/>
        <v>3.5001698880800003</v>
      </c>
    </row>
    <row r="14" spans="1:12" ht="15" x14ac:dyDescent="0.25">
      <c r="A14" s="4">
        <v>20140808</v>
      </c>
      <c r="B14" s="4">
        <v>2014</v>
      </c>
      <c r="C14" s="4" t="s">
        <v>25</v>
      </c>
      <c r="D14" s="4" t="s">
        <v>2</v>
      </c>
      <c r="E14" s="5">
        <v>6</v>
      </c>
      <c r="F14" s="5">
        <v>6</v>
      </c>
      <c r="G14" s="8">
        <v>17</v>
      </c>
      <c r="H14" s="13">
        <v>0.27419300000000002</v>
      </c>
      <c r="I14" s="22">
        <f t="shared" si="0"/>
        <v>3.5001698880800003</v>
      </c>
    </row>
    <row r="15" spans="1:12" ht="15" x14ac:dyDescent="0.25">
      <c r="A15" s="4">
        <v>20140808</v>
      </c>
      <c r="B15" s="4">
        <v>2014</v>
      </c>
      <c r="C15" s="4" t="s">
        <v>25</v>
      </c>
      <c r="D15" s="4" t="s">
        <v>2</v>
      </c>
      <c r="E15" s="5">
        <v>6</v>
      </c>
      <c r="F15" s="5">
        <v>6</v>
      </c>
      <c r="G15" s="8">
        <v>17</v>
      </c>
      <c r="H15" s="13">
        <v>0.27419300000000002</v>
      </c>
      <c r="I15" s="22">
        <f t="shared" si="0"/>
        <v>3.5001698880800003</v>
      </c>
    </row>
    <row r="16" spans="1:12" ht="15" x14ac:dyDescent="0.25">
      <c r="A16" s="4">
        <v>20140808</v>
      </c>
      <c r="B16" s="4">
        <v>2014</v>
      </c>
      <c r="C16" s="4" t="s">
        <v>25</v>
      </c>
      <c r="D16" s="4" t="s">
        <v>2</v>
      </c>
      <c r="E16" s="5">
        <v>6</v>
      </c>
      <c r="F16" s="5">
        <v>6</v>
      </c>
      <c r="G16" s="8">
        <v>17</v>
      </c>
      <c r="H16" s="13">
        <v>0.27419300000000002</v>
      </c>
      <c r="I16" s="22">
        <f t="shared" si="0"/>
        <v>3.5001698880800003</v>
      </c>
    </row>
    <row r="17" spans="1:9" ht="15" x14ac:dyDescent="0.25">
      <c r="A17" s="4">
        <v>20140808</v>
      </c>
      <c r="B17" s="4">
        <v>2014</v>
      </c>
      <c r="C17" s="4" t="s">
        <v>25</v>
      </c>
      <c r="D17" s="4" t="s">
        <v>2</v>
      </c>
      <c r="E17" s="5">
        <v>6</v>
      </c>
      <c r="F17" s="5">
        <v>6</v>
      </c>
      <c r="G17" s="8">
        <v>17</v>
      </c>
      <c r="H17" s="13">
        <v>0.27419300000000002</v>
      </c>
      <c r="I17" s="22">
        <f t="shared" si="0"/>
        <v>3.5001698880800003</v>
      </c>
    </row>
    <row r="18" spans="1:9" ht="15" x14ac:dyDescent="0.25">
      <c r="A18" s="4">
        <v>20140808</v>
      </c>
      <c r="B18" s="4">
        <v>2014</v>
      </c>
      <c r="C18" s="4" t="s">
        <v>25</v>
      </c>
      <c r="D18" s="4" t="s">
        <v>2</v>
      </c>
      <c r="E18" s="5">
        <v>6</v>
      </c>
      <c r="F18" s="5">
        <v>6</v>
      </c>
      <c r="G18" s="8">
        <v>17</v>
      </c>
      <c r="H18" s="13">
        <v>0.27419300000000002</v>
      </c>
      <c r="I18" s="22">
        <f t="shared" si="0"/>
        <v>3.5001698880800003</v>
      </c>
    </row>
    <row r="19" spans="1:9" x14ac:dyDescent="0.3">
      <c r="A19" s="4">
        <v>20140808</v>
      </c>
      <c r="B19" s="4">
        <v>2014</v>
      </c>
      <c r="C19" s="4" t="s">
        <v>25</v>
      </c>
      <c r="D19" s="4" t="s">
        <v>2</v>
      </c>
      <c r="E19" s="5">
        <v>6</v>
      </c>
      <c r="F19" s="5">
        <v>6</v>
      </c>
      <c r="G19" s="8">
        <v>17</v>
      </c>
      <c r="H19" s="13">
        <v>0.27419300000000002</v>
      </c>
      <c r="I19" s="22">
        <f t="shared" si="0"/>
        <v>3.5001698880800003</v>
      </c>
    </row>
    <row r="20" spans="1:9" x14ac:dyDescent="0.3">
      <c r="A20" s="4">
        <v>20140808</v>
      </c>
      <c r="B20" s="4">
        <v>2014</v>
      </c>
      <c r="C20" s="4" t="s">
        <v>25</v>
      </c>
      <c r="D20" s="4" t="s">
        <v>2</v>
      </c>
      <c r="E20" s="5">
        <v>6</v>
      </c>
      <c r="F20" s="5">
        <v>6</v>
      </c>
      <c r="G20" s="8">
        <v>17</v>
      </c>
      <c r="H20" s="13">
        <v>0.27419300000000002</v>
      </c>
      <c r="I20" s="22">
        <f t="shared" si="0"/>
        <v>3.5001698880800003</v>
      </c>
    </row>
    <row r="21" spans="1:9" x14ac:dyDescent="0.3">
      <c r="A21" s="4">
        <v>20140808</v>
      </c>
      <c r="B21" s="4">
        <v>2014</v>
      </c>
      <c r="C21" s="4" t="s">
        <v>25</v>
      </c>
      <c r="D21" s="4" t="s">
        <v>2</v>
      </c>
      <c r="E21" s="5">
        <v>6</v>
      </c>
      <c r="F21" s="5">
        <v>6</v>
      </c>
      <c r="G21" s="8">
        <v>18</v>
      </c>
      <c r="H21" s="13">
        <v>0.29032200000000002</v>
      </c>
      <c r="I21" s="22">
        <f t="shared" si="0"/>
        <v>3.6837269403200001</v>
      </c>
    </row>
    <row r="22" spans="1:9" x14ac:dyDescent="0.3">
      <c r="A22" s="4">
        <v>20140808</v>
      </c>
      <c r="B22" s="4">
        <v>2014</v>
      </c>
      <c r="C22" s="4" t="s">
        <v>25</v>
      </c>
      <c r="D22" s="4" t="s">
        <v>2</v>
      </c>
      <c r="E22" s="5">
        <v>6</v>
      </c>
      <c r="F22" s="5">
        <v>6</v>
      </c>
      <c r="G22" s="8">
        <v>18</v>
      </c>
      <c r="H22" s="13">
        <v>0.29032200000000002</v>
      </c>
      <c r="I22" s="22">
        <f t="shared" si="0"/>
        <v>3.6837269403200001</v>
      </c>
    </row>
    <row r="23" spans="1:9" x14ac:dyDescent="0.3">
      <c r="A23" s="4">
        <v>20140808</v>
      </c>
      <c r="B23" s="4">
        <v>2014</v>
      </c>
      <c r="C23" s="4" t="s">
        <v>25</v>
      </c>
      <c r="D23" s="4" t="s">
        <v>2</v>
      </c>
      <c r="E23" s="5">
        <v>6</v>
      </c>
      <c r="F23" s="5">
        <v>6</v>
      </c>
      <c r="G23" s="8">
        <v>18</v>
      </c>
      <c r="H23" s="13">
        <v>0.29032200000000002</v>
      </c>
      <c r="I23" s="22">
        <f t="shared" si="0"/>
        <v>3.6837269403200001</v>
      </c>
    </row>
    <row r="24" spans="1:9" x14ac:dyDescent="0.3">
      <c r="A24" s="4">
        <v>20140808</v>
      </c>
      <c r="B24" s="4">
        <v>2014</v>
      </c>
      <c r="C24" s="4" t="s">
        <v>25</v>
      </c>
      <c r="D24" s="4" t="s">
        <v>2</v>
      </c>
      <c r="E24" s="5">
        <v>6</v>
      </c>
      <c r="F24" s="5">
        <v>6</v>
      </c>
      <c r="G24" s="8">
        <v>18</v>
      </c>
      <c r="H24" s="13">
        <v>0.29032200000000002</v>
      </c>
      <c r="I24" s="22">
        <f t="shared" si="0"/>
        <v>3.6837269403200001</v>
      </c>
    </row>
    <row r="25" spans="1:9" x14ac:dyDescent="0.3">
      <c r="A25" s="4">
        <v>20140808</v>
      </c>
      <c r="B25" s="4">
        <v>2014</v>
      </c>
      <c r="C25" s="4" t="s">
        <v>25</v>
      </c>
      <c r="D25" s="4" t="s">
        <v>2</v>
      </c>
      <c r="E25" s="5">
        <v>6</v>
      </c>
      <c r="F25" s="5">
        <v>6</v>
      </c>
      <c r="G25" s="8">
        <v>18</v>
      </c>
      <c r="H25" s="13">
        <v>0.29032200000000002</v>
      </c>
      <c r="I25" s="22">
        <f t="shared" si="0"/>
        <v>3.6837269403200001</v>
      </c>
    </row>
    <row r="26" spans="1:9" x14ac:dyDescent="0.3">
      <c r="A26" s="4">
        <v>20140808</v>
      </c>
      <c r="B26" s="4">
        <v>2014</v>
      </c>
      <c r="C26" s="4" t="s">
        <v>25</v>
      </c>
      <c r="D26" s="4" t="s">
        <v>2</v>
      </c>
      <c r="E26" s="5">
        <v>6</v>
      </c>
      <c r="F26" s="5">
        <v>6</v>
      </c>
      <c r="G26" s="8">
        <v>19</v>
      </c>
      <c r="H26" s="13">
        <v>0.30645100000000003</v>
      </c>
      <c r="I26" s="22">
        <f t="shared" si="0"/>
        <v>3.86728399256</v>
      </c>
    </row>
    <row r="27" spans="1:9" x14ac:dyDescent="0.3">
      <c r="A27" s="4">
        <v>20140808</v>
      </c>
      <c r="B27" s="4">
        <v>2014</v>
      </c>
      <c r="C27" s="4" t="s">
        <v>25</v>
      </c>
      <c r="D27" s="4" t="s">
        <v>2</v>
      </c>
      <c r="E27" s="5">
        <v>6</v>
      </c>
      <c r="F27" s="5">
        <v>6</v>
      </c>
      <c r="G27" s="8">
        <v>20</v>
      </c>
      <c r="H27" s="13">
        <v>0.32258000000000003</v>
      </c>
      <c r="I27" s="22">
        <f t="shared" si="0"/>
        <v>4.0508410448000003</v>
      </c>
    </row>
    <row r="28" spans="1:9" x14ac:dyDescent="0.3">
      <c r="A28" s="4">
        <v>20140808</v>
      </c>
      <c r="B28" s="4">
        <v>2014</v>
      </c>
      <c r="C28" s="4" t="s">
        <v>25</v>
      </c>
      <c r="D28" s="4" t="s">
        <v>2</v>
      </c>
      <c r="E28" s="5">
        <v>6</v>
      </c>
      <c r="F28" s="5">
        <v>6</v>
      </c>
      <c r="G28" s="8">
        <v>20</v>
      </c>
      <c r="H28" s="13">
        <v>0.32258000000000003</v>
      </c>
      <c r="I28" s="22">
        <f t="shared" si="0"/>
        <v>4.0508410448000003</v>
      </c>
    </row>
    <row r="29" spans="1:9" x14ac:dyDescent="0.3">
      <c r="A29" s="4">
        <v>20140808</v>
      </c>
      <c r="B29" s="4">
        <v>2014</v>
      </c>
      <c r="C29" s="4" t="s">
        <v>25</v>
      </c>
      <c r="D29" s="4" t="s">
        <v>2</v>
      </c>
      <c r="E29" s="5">
        <v>6</v>
      </c>
      <c r="F29" s="5">
        <v>6</v>
      </c>
      <c r="G29" s="8">
        <v>20</v>
      </c>
      <c r="H29" s="13">
        <v>0.32258000000000003</v>
      </c>
      <c r="I29" s="22">
        <f t="shared" si="0"/>
        <v>4.0508410448000003</v>
      </c>
    </row>
    <row r="30" spans="1:9" x14ac:dyDescent="0.3">
      <c r="A30" s="4">
        <v>20140808</v>
      </c>
      <c r="B30" s="4">
        <v>2014</v>
      </c>
      <c r="C30" s="4" t="s">
        <v>25</v>
      </c>
      <c r="D30" s="4" t="s">
        <v>2</v>
      </c>
      <c r="E30" s="5">
        <v>6</v>
      </c>
      <c r="F30" s="5">
        <v>6</v>
      </c>
      <c r="G30" s="8">
        <v>21</v>
      </c>
      <c r="H30" s="13">
        <v>0.33870900000000004</v>
      </c>
      <c r="I30" s="22">
        <f t="shared" si="0"/>
        <v>4.2343980970399997</v>
      </c>
    </row>
    <row r="31" spans="1:9" x14ac:dyDescent="0.3">
      <c r="A31" s="4">
        <v>20140808</v>
      </c>
      <c r="B31" s="4">
        <v>2014</v>
      </c>
      <c r="C31" s="4" t="s">
        <v>25</v>
      </c>
      <c r="D31" s="4" t="s">
        <v>3</v>
      </c>
      <c r="E31" s="5">
        <v>6</v>
      </c>
      <c r="F31" s="5">
        <v>6</v>
      </c>
      <c r="G31" s="8">
        <v>16</v>
      </c>
      <c r="H31" s="13">
        <v>0.25806400000000002</v>
      </c>
      <c r="I31" s="22">
        <f t="shared" si="0"/>
        <v>3.31661283584</v>
      </c>
    </row>
    <row r="32" spans="1:9" x14ac:dyDescent="0.3">
      <c r="A32" s="4">
        <v>20140808</v>
      </c>
      <c r="B32" s="4">
        <v>2014</v>
      </c>
      <c r="C32" s="4" t="s">
        <v>25</v>
      </c>
      <c r="D32" s="4" t="s">
        <v>3</v>
      </c>
      <c r="E32" s="5">
        <v>6</v>
      </c>
      <c r="F32" s="5">
        <v>6</v>
      </c>
      <c r="G32" s="8">
        <v>16</v>
      </c>
      <c r="H32" s="13">
        <v>0.25806400000000002</v>
      </c>
      <c r="I32" s="22">
        <f t="shared" si="0"/>
        <v>3.31661283584</v>
      </c>
    </row>
    <row r="33" spans="1:9" x14ac:dyDescent="0.3">
      <c r="A33" s="4">
        <v>20140808</v>
      </c>
      <c r="B33" s="4">
        <v>2014</v>
      </c>
      <c r="C33" s="4" t="s">
        <v>25</v>
      </c>
      <c r="D33" s="4" t="s">
        <v>3</v>
      </c>
      <c r="E33" s="5">
        <v>6</v>
      </c>
      <c r="F33" s="5">
        <v>6</v>
      </c>
      <c r="G33" s="8">
        <v>17</v>
      </c>
      <c r="H33" s="13">
        <v>0.27419300000000002</v>
      </c>
      <c r="I33" s="22">
        <f t="shared" si="0"/>
        <v>3.5001698880800003</v>
      </c>
    </row>
    <row r="34" spans="1:9" x14ac:dyDescent="0.3">
      <c r="A34" s="4">
        <v>20140808</v>
      </c>
      <c r="B34" s="4">
        <v>2014</v>
      </c>
      <c r="C34" s="4" t="s">
        <v>25</v>
      </c>
      <c r="D34" s="4" t="s">
        <v>3</v>
      </c>
      <c r="E34" s="5">
        <v>6</v>
      </c>
      <c r="F34" s="5">
        <v>6</v>
      </c>
      <c r="G34" s="8">
        <v>17</v>
      </c>
      <c r="H34" s="13">
        <v>0.27419300000000002</v>
      </c>
      <c r="I34" s="22">
        <f t="shared" si="0"/>
        <v>3.5001698880800003</v>
      </c>
    </row>
    <row r="35" spans="1:9" x14ac:dyDescent="0.3">
      <c r="A35" s="4">
        <v>20140808</v>
      </c>
      <c r="B35" s="4">
        <v>2014</v>
      </c>
      <c r="C35" s="4" t="s">
        <v>25</v>
      </c>
      <c r="D35" s="4" t="s">
        <v>3</v>
      </c>
      <c r="E35" s="5">
        <v>6</v>
      </c>
      <c r="F35" s="5">
        <v>6</v>
      </c>
      <c r="G35" s="8">
        <v>17</v>
      </c>
      <c r="H35" s="13">
        <v>0.27419300000000002</v>
      </c>
      <c r="I35" s="22">
        <f t="shared" si="0"/>
        <v>3.5001698880800003</v>
      </c>
    </row>
    <row r="36" spans="1:9" x14ac:dyDescent="0.3">
      <c r="A36" s="4">
        <v>20140808</v>
      </c>
      <c r="B36" s="4">
        <v>2014</v>
      </c>
      <c r="C36" s="4" t="s">
        <v>25</v>
      </c>
      <c r="D36" s="4" t="s">
        <v>3</v>
      </c>
      <c r="E36" s="5">
        <v>6</v>
      </c>
      <c r="F36" s="5">
        <v>6</v>
      </c>
      <c r="G36" s="8">
        <v>17</v>
      </c>
      <c r="H36" s="13">
        <v>0.27419300000000002</v>
      </c>
      <c r="I36" s="22">
        <f t="shared" si="0"/>
        <v>3.5001698880800003</v>
      </c>
    </row>
    <row r="37" spans="1:9" x14ac:dyDescent="0.3">
      <c r="A37" s="4">
        <v>20140808</v>
      </c>
      <c r="B37" s="4">
        <v>2014</v>
      </c>
      <c r="C37" s="4" t="s">
        <v>25</v>
      </c>
      <c r="D37" s="4" t="s">
        <v>3</v>
      </c>
      <c r="E37" s="5">
        <v>6</v>
      </c>
      <c r="F37" s="5">
        <v>6</v>
      </c>
      <c r="G37" s="8">
        <v>17</v>
      </c>
      <c r="H37" s="13">
        <v>0.27419300000000002</v>
      </c>
      <c r="I37" s="22">
        <f t="shared" si="0"/>
        <v>3.5001698880800003</v>
      </c>
    </row>
    <row r="38" spans="1:9" x14ac:dyDescent="0.3">
      <c r="A38" s="4">
        <v>20140808</v>
      </c>
      <c r="B38" s="4">
        <v>2014</v>
      </c>
      <c r="C38" s="4" t="s">
        <v>25</v>
      </c>
      <c r="D38" s="4" t="s">
        <v>3</v>
      </c>
      <c r="E38" s="5">
        <v>6</v>
      </c>
      <c r="F38" s="5">
        <v>6</v>
      </c>
      <c r="G38" s="8">
        <v>18</v>
      </c>
      <c r="H38" s="13">
        <v>0.29032200000000002</v>
      </c>
      <c r="I38" s="22">
        <f t="shared" si="0"/>
        <v>3.6837269403200001</v>
      </c>
    </row>
    <row r="39" spans="1:9" x14ac:dyDescent="0.3">
      <c r="A39" s="4">
        <v>20140808</v>
      </c>
      <c r="B39" s="4">
        <v>2014</v>
      </c>
      <c r="C39" s="4" t="s">
        <v>25</v>
      </c>
      <c r="D39" s="4" t="s">
        <v>3</v>
      </c>
      <c r="E39" s="5">
        <v>6</v>
      </c>
      <c r="F39" s="5">
        <v>6</v>
      </c>
      <c r="G39" s="8">
        <v>19</v>
      </c>
      <c r="H39" s="13">
        <v>0.30645100000000003</v>
      </c>
      <c r="I39" s="22">
        <f t="shared" si="0"/>
        <v>3.86728399256</v>
      </c>
    </row>
    <row r="40" spans="1:9" x14ac:dyDescent="0.3">
      <c r="A40" s="4">
        <v>20140808</v>
      </c>
      <c r="B40" s="4">
        <v>2014</v>
      </c>
      <c r="C40" s="4" t="s">
        <v>25</v>
      </c>
      <c r="D40" s="4" t="s">
        <v>3</v>
      </c>
      <c r="E40" s="5">
        <v>6</v>
      </c>
      <c r="F40" s="5">
        <v>6</v>
      </c>
      <c r="G40" s="8">
        <v>19</v>
      </c>
      <c r="H40" s="13">
        <v>0.30645100000000003</v>
      </c>
      <c r="I40" s="22">
        <f t="shared" si="0"/>
        <v>3.86728399256</v>
      </c>
    </row>
    <row r="41" spans="1:9" x14ac:dyDescent="0.3">
      <c r="A41" s="4">
        <v>20140808</v>
      </c>
      <c r="B41" s="4">
        <v>2014</v>
      </c>
      <c r="C41" s="4" t="s">
        <v>25</v>
      </c>
      <c r="D41" s="4" t="s">
        <v>3</v>
      </c>
      <c r="E41" s="5">
        <v>6</v>
      </c>
      <c r="F41" s="5">
        <v>6</v>
      </c>
      <c r="G41" s="8">
        <v>20</v>
      </c>
      <c r="H41" s="13">
        <v>0.32258000000000003</v>
      </c>
      <c r="I41" s="22">
        <f t="shared" si="0"/>
        <v>4.0508410448000003</v>
      </c>
    </row>
    <row r="42" spans="1:9" x14ac:dyDescent="0.3">
      <c r="A42" s="4">
        <v>20140808</v>
      </c>
      <c r="B42" s="4">
        <v>2014</v>
      </c>
      <c r="C42" s="4" t="s">
        <v>25</v>
      </c>
      <c r="D42" s="4" t="s">
        <v>3</v>
      </c>
      <c r="E42" s="5">
        <v>6</v>
      </c>
      <c r="F42" s="5">
        <v>6</v>
      </c>
      <c r="G42" s="8">
        <v>20</v>
      </c>
      <c r="H42" s="13">
        <v>0.32258000000000003</v>
      </c>
      <c r="I42" s="22">
        <f t="shared" si="0"/>
        <v>4.0508410448000003</v>
      </c>
    </row>
    <row r="43" spans="1:9" x14ac:dyDescent="0.3">
      <c r="A43" s="4">
        <v>20140929</v>
      </c>
      <c r="B43" s="4">
        <v>2014</v>
      </c>
      <c r="C43" s="4" t="s">
        <v>25</v>
      </c>
      <c r="D43" s="4" t="s">
        <v>2</v>
      </c>
      <c r="E43" s="5">
        <v>6</v>
      </c>
      <c r="F43" s="5">
        <v>6</v>
      </c>
      <c r="G43" s="8">
        <v>19</v>
      </c>
      <c r="H43" s="13">
        <v>0.30645100000000003</v>
      </c>
      <c r="I43" s="22">
        <f t="shared" si="0"/>
        <v>3.86728399256</v>
      </c>
    </row>
    <row r="44" spans="1:9" x14ac:dyDescent="0.3">
      <c r="A44" s="4">
        <v>20140929</v>
      </c>
      <c r="B44" s="4">
        <v>2014</v>
      </c>
      <c r="C44" s="4" t="s">
        <v>25</v>
      </c>
      <c r="D44" s="4" t="s">
        <v>2</v>
      </c>
      <c r="E44" s="5">
        <v>6</v>
      </c>
      <c r="F44" s="5">
        <v>6</v>
      </c>
      <c r="G44" s="8">
        <v>19</v>
      </c>
      <c r="H44" s="13">
        <v>0.30645100000000003</v>
      </c>
      <c r="I44" s="22">
        <f t="shared" si="0"/>
        <v>3.86728399256</v>
      </c>
    </row>
    <row r="45" spans="1:9" x14ac:dyDescent="0.3">
      <c r="A45" s="4">
        <v>20140929</v>
      </c>
      <c r="B45" s="4">
        <v>2014</v>
      </c>
      <c r="C45" s="4" t="s">
        <v>25</v>
      </c>
      <c r="D45" s="4" t="s">
        <v>2</v>
      </c>
      <c r="E45" s="5">
        <v>6</v>
      </c>
      <c r="F45" s="5">
        <v>6</v>
      </c>
      <c r="G45" s="8">
        <v>20</v>
      </c>
      <c r="H45" s="13">
        <v>0.32258000000000003</v>
      </c>
      <c r="I45" s="22">
        <f t="shared" si="0"/>
        <v>4.0508410448000003</v>
      </c>
    </row>
    <row r="46" spans="1:9" x14ac:dyDescent="0.3">
      <c r="A46" s="4">
        <v>20140929</v>
      </c>
      <c r="B46" s="4">
        <v>2014</v>
      </c>
      <c r="C46" s="4" t="s">
        <v>25</v>
      </c>
      <c r="D46" s="4" t="s">
        <v>2</v>
      </c>
      <c r="E46" s="5">
        <v>6</v>
      </c>
      <c r="F46" s="5">
        <v>6</v>
      </c>
      <c r="G46" s="8">
        <v>20</v>
      </c>
      <c r="H46" s="13">
        <v>0.32258000000000003</v>
      </c>
      <c r="I46" s="22">
        <f t="shared" si="0"/>
        <v>4.0508410448000003</v>
      </c>
    </row>
    <row r="47" spans="1:9" x14ac:dyDescent="0.3">
      <c r="A47" s="4">
        <v>20140929</v>
      </c>
      <c r="B47" s="4">
        <v>2014</v>
      </c>
      <c r="C47" s="4" t="s">
        <v>25</v>
      </c>
      <c r="D47" s="4" t="s">
        <v>2</v>
      </c>
      <c r="E47" s="5">
        <v>6</v>
      </c>
      <c r="F47" s="5">
        <v>6</v>
      </c>
      <c r="G47" s="8">
        <v>22</v>
      </c>
      <c r="H47" s="13">
        <v>0.35483800000000004</v>
      </c>
      <c r="I47" s="22">
        <f t="shared" si="0"/>
        <v>4.41795514928</v>
      </c>
    </row>
    <row r="48" spans="1:9" x14ac:dyDescent="0.3">
      <c r="A48" s="4">
        <v>20140929</v>
      </c>
      <c r="B48" s="4">
        <v>2014</v>
      </c>
      <c r="C48" s="4" t="s">
        <v>25</v>
      </c>
      <c r="D48" s="4" t="s">
        <v>2</v>
      </c>
      <c r="E48" s="5">
        <v>6</v>
      </c>
      <c r="F48" s="5">
        <v>6</v>
      </c>
      <c r="G48" s="8">
        <v>24</v>
      </c>
      <c r="H48" s="13">
        <v>0.387096</v>
      </c>
      <c r="I48" s="22">
        <f t="shared" si="0"/>
        <v>4.7850692537599997</v>
      </c>
    </row>
    <row r="49" spans="1:9" x14ac:dyDescent="0.3">
      <c r="A49" s="4">
        <v>20140929</v>
      </c>
      <c r="B49" s="4">
        <v>2014</v>
      </c>
      <c r="C49" s="4" t="s">
        <v>25</v>
      </c>
      <c r="D49" s="4" t="s">
        <v>3</v>
      </c>
      <c r="E49" s="5">
        <v>6</v>
      </c>
      <c r="F49" s="5">
        <v>6</v>
      </c>
      <c r="G49" s="8">
        <v>20</v>
      </c>
      <c r="H49" s="13">
        <v>0.32258000000000003</v>
      </c>
      <c r="I49" s="22">
        <f t="shared" si="0"/>
        <v>4.0508410448000003</v>
      </c>
    </row>
    <row r="50" spans="1:9" x14ac:dyDescent="0.3">
      <c r="A50" s="4">
        <v>20140929</v>
      </c>
      <c r="B50" s="4">
        <v>2014</v>
      </c>
      <c r="C50" s="4" t="s">
        <v>25</v>
      </c>
      <c r="D50" s="4" t="s">
        <v>3</v>
      </c>
      <c r="E50" s="5">
        <v>6</v>
      </c>
      <c r="F50" s="5">
        <v>6</v>
      </c>
      <c r="G50" s="8">
        <v>20</v>
      </c>
      <c r="H50" s="13">
        <v>0.32258000000000003</v>
      </c>
      <c r="I50" s="22">
        <f t="shared" si="0"/>
        <v>4.0508410448000003</v>
      </c>
    </row>
    <row r="51" spans="1:9" x14ac:dyDescent="0.3">
      <c r="A51" s="4">
        <v>20140929</v>
      </c>
      <c r="B51" s="4">
        <v>2014</v>
      </c>
      <c r="C51" s="4" t="s">
        <v>25</v>
      </c>
      <c r="D51" s="4" t="s">
        <v>3</v>
      </c>
      <c r="E51" s="5">
        <v>6</v>
      </c>
      <c r="F51" s="5">
        <v>6</v>
      </c>
      <c r="G51" s="8">
        <v>20</v>
      </c>
      <c r="H51" s="13">
        <v>0.32258000000000003</v>
      </c>
      <c r="I51" s="22">
        <f t="shared" si="0"/>
        <v>4.0508410448000003</v>
      </c>
    </row>
    <row r="52" spans="1:9" x14ac:dyDescent="0.3">
      <c r="A52" s="4">
        <v>20140929</v>
      </c>
      <c r="B52" s="4">
        <v>2014</v>
      </c>
      <c r="C52" s="4" t="s">
        <v>25</v>
      </c>
      <c r="D52" s="4" t="s">
        <v>3</v>
      </c>
      <c r="E52" s="5">
        <v>6</v>
      </c>
      <c r="F52" s="5">
        <v>6</v>
      </c>
      <c r="G52" s="8">
        <v>21</v>
      </c>
      <c r="H52" s="13">
        <v>0.33870900000000004</v>
      </c>
      <c r="I52" s="22">
        <f t="shared" si="0"/>
        <v>4.2343980970399997</v>
      </c>
    </row>
    <row r="53" spans="1:9" x14ac:dyDescent="0.3">
      <c r="A53" s="4">
        <v>20140929</v>
      </c>
      <c r="B53" s="4">
        <v>2014</v>
      </c>
      <c r="C53" s="4" t="s">
        <v>25</v>
      </c>
      <c r="D53" s="4" t="s">
        <v>3</v>
      </c>
      <c r="E53" s="5">
        <v>6</v>
      </c>
      <c r="F53" s="5">
        <v>6</v>
      </c>
      <c r="G53" s="8">
        <v>22</v>
      </c>
      <c r="H53" s="13">
        <v>0.35483800000000004</v>
      </c>
      <c r="I53" s="22">
        <f t="shared" si="0"/>
        <v>4.41795514928</v>
      </c>
    </row>
    <row r="54" spans="1:9" x14ac:dyDescent="0.3">
      <c r="A54" s="4">
        <v>20150708</v>
      </c>
      <c r="B54" s="4">
        <v>2015</v>
      </c>
      <c r="C54" s="4" t="s">
        <v>25</v>
      </c>
      <c r="D54" s="4" t="s">
        <v>2</v>
      </c>
      <c r="E54" s="5">
        <v>6</v>
      </c>
      <c r="F54" s="5">
        <v>6</v>
      </c>
      <c r="G54" s="8">
        <v>16</v>
      </c>
      <c r="H54" s="13">
        <v>0.25806400000000002</v>
      </c>
      <c r="I54" s="22">
        <f t="shared" si="0"/>
        <v>3.31661283584</v>
      </c>
    </row>
    <row r="55" spans="1:9" x14ac:dyDescent="0.3">
      <c r="A55" s="4">
        <v>20150708</v>
      </c>
      <c r="B55" s="4">
        <v>2015</v>
      </c>
      <c r="C55" s="4" t="s">
        <v>25</v>
      </c>
      <c r="D55" s="4" t="s">
        <v>2</v>
      </c>
      <c r="E55" s="5">
        <v>6</v>
      </c>
      <c r="F55" s="5">
        <v>6</v>
      </c>
      <c r="G55" s="8">
        <v>17</v>
      </c>
      <c r="H55" s="13">
        <v>0.27419300000000002</v>
      </c>
      <c r="I55" s="22">
        <f t="shared" si="0"/>
        <v>3.5001698880800003</v>
      </c>
    </row>
    <row r="56" spans="1:9" x14ac:dyDescent="0.3">
      <c r="A56" s="4">
        <v>20150708</v>
      </c>
      <c r="B56" s="4">
        <v>2015</v>
      </c>
      <c r="C56" s="4" t="s">
        <v>25</v>
      </c>
      <c r="D56" s="4" t="s">
        <v>2</v>
      </c>
      <c r="E56" s="5">
        <v>6</v>
      </c>
      <c r="F56" s="5">
        <v>6</v>
      </c>
      <c r="G56" s="8">
        <v>17</v>
      </c>
      <c r="H56" s="13">
        <v>0.27419300000000002</v>
      </c>
      <c r="I56" s="22">
        <f t="shared" si="0"/>
        <v>3.5001698880800003</v>
      </c>
    </row>
    <row r="57" spans="1:9" x14ac:dyDescent="0.3">
      <c r="A57" s="4">
        <v>20150708</v>
      </c>
      <c r="B57" s="4">
        <v>2015</v>
      </c>
      <c r="C57" s="4" t="s">
        <v>25</v>
      </c>
      <c r="D57" s="4" t="s">
        <v>2</v>
      </c>
      <c r="E57" s="5">
        <v>6</v>
      </c>
      <c r="F57" s="5">
        <v>6</v>
      </c>
      <c r="G57" s="8">
        <v>17</v>
      </c>
      <c r="H57" s="13">
        <v>0.27419300000000002</v>
      </c>
      <c r="I57" s="22">
        <f t="shared" si="0"/>
        <v>3.5001698880800003</v>
      </c>
    </row>
    <row r="58" spans="1:9" x14ac:dyDescent="0.3">
      <c r="A58" s="4">
        <v>20150708</v>
      </c>
      <c r="B58" s="4">
        <v>2015</v>
      </c>
      <c r="C58" s="4" t="s">
        <v>25</v>
      </c>
      <c r="D58" s="4" t="s">
        <v>2</v>
      </c>
      <c r="E58" s="5">
        <v>6</v>
      </c>
      <c r="F58" s="5">
        <v>6</v>
      </c>
      <c r="G58" s="8">
        <v>17</v>
      </c>
      <c r="H58" s="13">
        <v>0.27419300000000002</v>
      </c>
      <c r="I58" s="22">
        <f t="shared" si="0"/>
        <v>3.5001698880800003</v>
      </c>
    </row>
    <row r="59" spans="1:9" x14ac:dyDescent="0.3">
      <c r="A59" s="4">
        <v>20150708</v>
      </c>
      <c r="B59" s="4">
        <v>2015</v>
      </c>
      <c r="C59" s="4" t="s">
        <v>25</v>
      </c>
      <c r="D59" s="4" t="s">
        <v>2</v>
      </c>
      <c r="E59" s="5">
        <v>6</v>
      </c>
      <c r="F59" s="5">
        <v>6</v>
      </c>
      <c r="G59" s="8">
        <v>18</v>
      </c>
      <c r="H59" s="13">
        <v>0.29032200000000002</v>
      </c>
      <c r="I59" s="22">
        <f t="shared" si="0"/>
        <v>3.6837269403200001</v>
      </c>
    </row>
    <row r="60" spans="1:9" x14ac:dyDescent="0.3">
      <c r="A60" s="4">
        <v>20150708</v>
      </c>
      <c r="B60" s="4">
        <v>2015</v>
      </c>
      <c r="C60" s="4" t="s">
        <v>25</v>
      </c>
      <c r="D60" s="4" t="s">
        <v>2</v>
      </c>
      <c r="E60" s="5">
        <v>6</v>
      </c>
      <c r="F60" s="5">
        <v>6</v>
      </c>
      <c r="G60" s="8">
        <v>18</v>
      </c>
      <c r="H60" s="13">
        <v>0.29032200000000002</v>
      </c>
      <c r="I60" s="22">
        <f t="shared" si="0"/>
        <v>3.6837269403200001</v>
      </c>
    </row>
    <row r="61" spans="1:9" x14ac:dyDescent="0.3">
      <c r="A61" s="4">
        <v>20150708</v>
      </c>
      <c r="B61" s="4">
        <v>2015</v>
      </c>
      <c r="C61" s="4" t="s">
        <v>25</v>
      </c>
      <c r="D61" s="4" t="s">
        <v>2</v>
      </c>
      <c r="E61" s="5">
        <v>6</v>
      </c>
      <c r="F61" s="5">
        <v>6</v>
      </c>
      <c r="G61" s="8">
        <v>18</v>
      </c>
      <c r="H61" s="13">
        <v>0.29032200000000002</v>
      </c>
      <c r="I61" s="22">
        <f t="shared" si="0"/>
        <v>3.6837269403200001</v>
      </c>
    </row>
    <row r="62" spans="1:9" x14ac:dyDescent="0.3">
      <c r="A62" s="4">
        <v>20150708</v>
      </c>
      <c r="B62" s="4">
        <v>2015</v>
      </c>
      <c r="C62" s="4" t="s">
        <v>25</v>
      </c>
      <c r="D62" s="4" t="s">
        <v>2</v>
      </c>
      <c r="E62" s="5">
        <v>6</v>
      </c>
      <c r="F62" s="5">
        <v>6</v>
      </c>
      <c r="G62" s="8">
        <v>19</v>
      </c>
      <c r="H62" s="13">
        <v>0.30645100000000003</v>
      </c>
      <c r="I62" s="22">
        <f t="shared" si="0"/>
        <v>3.86728399256</v>
      </c>
    </row>
    <row r="63" spans="1:9" x14ac:dyDescent="0.3">
      <c r="A63" s="4">
        <v>20150708</v>
      </c>
      <c r="B63" s="4">
        <v>2015</v>
      </c>
      <c r="C63" s="4" t="s">
        <v>25</v>
      </c>
      <c r="D63" s="4" t="s">
        <v>2</v>
      </c>
      <c r="E63" s="5">
        <v>6</v>
      </c>
      <c r="F63" s="5">
        <v>6</v>
      </c>
      <c r="G63" s="8">
        <v>19</v>
      </c>
      <c r="H63" s="13">
        <v>0.30645100000000003</v>
      </c>
      <c r="I63" s="22">
        <f t="shared" si="0"/>
        <v>3.86728399256</v>
      </c>
    </row>
    <row r="64" spans="1:9" x14ac:dyDescent="0.3">
      <c r="A64" s="4">
        <v>20150708</v>
      </c>
      <c r="B64" s="4">
        <v>2015</v>
      </c>
      <c r="C64" s="4" t="s">
        <v>25</v>
      </c>
      <c r="D64" s="4" t="s">
        <v>2</v>
      </c>
      <c r="E64" s="5">
        <v>6</v>
      </c>
      <c r="F64" s="5">
        <v>6</v>
      </c>
      <c r="G64" s="8">
        <v>20</v>
      </c>
      <c r="H64" s="13">
        <v>0.32258000000000003</v>
      </c>
      <c r="I64" s="22">
        <f t="shared" si="0"/>
        <v>4.0508410448000003</v>
      </c>
    </row>
    <row r="65" spans="1:9" x14ac:dyDescent="0.3">
      <c r="A65" s="4">
        <v>20150708</v>
      </c>
      <c r="B65" s="4">
        <v>2015</v>
      </c>
      <c r="C65" s="4" t="s">
        <v>25</v>
      </c>
      <c r="D65" s="4" t="s">
        <v>2</v>
      </c>
      <c r="E65" s="5">
        <v>6</v>
      </c>
      <c r="F65" s="5">
        <v>6</v>
      </c>
      <c r="G65" s="8">
        <v>20</v>
      </c>
      <c r="H65" s="13">
        <v>0.32258000000000003</v>
      </c>
      <c r="I65" s="22">
        <f t="shared" si="0"/>
        <v>4.0508410448000003</v>
      </c>
    </row>
    <row r="66" spans="1:9" x14ac:dyDescent="0.3">
      <c r="A66" s="4">
        <v>20150708</v>
      </c>
      <c r="B66" s="4">
        <v>2015</v>
      </c>
      <c r="C66" s="4" t="s">
        <v>25</v>
      </c>
      <c r="D66" s="4" t="s">
        <v>2</v>
      </c>
      <c r="E66" s="5">
        <v>6</v>
      </c>
      <c r="F66" s="5">
        <v>6</v>
      </c>
      <c r="G66" s="8">
        <v>21</v>
      </c>
      <c r="H66" s="13">
        <v>0.33870900000000004</v>
      </c>
      <c r="I66" s="22">
        <f t="shared" si="0"/>
        <v>4.2343980970399997</v>
      </c>
    </row>
    <row r="67" spans="1:9" x14ac:dyDescent="0.3">
      <c r="A67" s="4">
        <v>20150708</v>
      </c>
      <c r="B67" s="4">
        <v>2015</v>
      </c>
      <c r="C67" s="4" t="s">
        <v>25</v>
      </c>
      <c r="D67" s="4" t="s">
        <v>3</v>
      </c>
      <c r="E67" s="5">
        <v>6</v>
      </c>
      <c r="F67" s="5">
        <v>6</v>
      </c>
      <c r="G67" s="8">
        <v>16</v>
      </c>
      <c r="H67" s="13">
        <v>0.25806400000000002</v>
      </c>
      <c r="I67" s="22">
        <f t="shared" ref="I67:I130" si="1">0.3797+11.38056*H67</f>
        <v>3.31661283584</v>
      </c>
    </row>
    <row r="68" spans="1:9" x14ac:dyDescent="0.3">
      <c r="A68" s="4">
        <v>20150708</v>
      </c>
      <c r="B68" s="4">
        <v>2015</v>
      </c>
      <c r="C68" s="4" t="s">
        <v>25</v>
      </c>
      <c r="D68" s="4" t="s">
        <v>3</v>
      </c>
      <c r="E68" s="5">
        <v>6</v>
      </c>
      <c r="F68" s="5">
        <v>6</v>
      </c>
      <c r="G68" s="8">
        <v>17</v>
      </c>
      <c r="H68" s="13">
        <v>0.27419300000000002</v>
      </c>
      <c r="I68" s="22">
        <f t="shared" si="1"/>
        <v>3.5001698880800003</v>
      </c>
    </row>
    <row r="69" spans="1:9" x14ac:dyDescent="0.3">
      <c r="A69" s="4">
        <v>20150708</v>
      </c>
      <c r="B69" s="4">
        <v>2015</v>
      </c>
      <c r="C69" s="4" t="s">
        <v>25</v>
      </c>
      <c r="D69" s="4" t="s">
        <v>3</v>
      </c>
      <c r="E69" s="5">
        <v>6</v>
      </c>
      <c r="F69" s="5">
        <v>6</v>
      </c>
      <c r="G69" s="8">
        <v>17</v>
      </c>
      <c r="H69" s="13">
        <v>0.27419300000000002</v>
      </c>
      <c r="I69" s="22">
        <f t="shared" si="1"/>
        <v>3.5001698880800003</v>
      </c>
    </row>
    <row r="70" spans="1:9" x14ac:dyDescent="0.3">
      <c r="A70" s="4">
        <v>20150708</v>
      </c>
      <c r="B70" s="4">
        <v>2015</v>
      </c>
      <c r="C70" s="4" t="s">
        <v>25</v>
      </c>
      <c r="D70" s="4" t="s">
        <v>3</v>
      </c>
      <c r="E70" s="5">
        <v>6</v>
      </c>
      <c r="F70" s="5">
        <v>6</v>
      </c>
      <c r="G70" s="8">
        <v>19</v>
      </c>
      <c r="H70" s="13">
        <v>0.30645100000000003</v>
      </c>
      <c r="I70" s="22">
        <f t="shared" si="1"/>
        <v>3.86728399256</v>
      </c>
    </row>
    <row r="71" spans="1:9" x14ac:dyDescent="0.3">
      <c r="A71" s="4">
        <v>20150708</v>
      </c>
      <c r="B71" s="4">
        <v>2015</v>
      </c>
      <c r="C71" s="4" t="s">
        <v>25</v>
      </c>
      <c r="D71" s="4" t="s">
        <v>3</v>
      </c>
      <c r="E71" s="5">
        <v>6</v>
      </c>
      <c r="F71" s="5">
        <v>6</v>
      </c>
      <c r="G71" s="8">
        <v>19</v>
      </c>
      <c r="H71" s="13">
        <v>0.30645100000000003</v>
      </c>
      <c r="I71" s="22">
        <f t="shared" si="1"/>
        <v>3.86728399256</v>
      </c>
    </row>
    <row r="72" spans="1:9" x14ac:dyDescent="0.3">
      <c r="A72" s="4">
        <v>20150708</v>
      </c>
      <c r="B72" s="4">
        <v>2015</v>
      </c>
      <c r="C72" s="4" t="s">
        <v>25</v>
      </c>
      <c r="D72" s="4" t="s">
        <v>3</v>
      </c>
      <c r="E72" s="5">
        <v>6</v>
      </c>
      <c r="F72" s="5">
        <v>6</v>
      </c>
      <c r="G72" s="8">
        <v>19</v>
      </c>
      <c r="H72" s="13">
        <v>0.30645100000000003</v>
      </c>
      <c r="I72" s="22">
        <f t="shared" si="1"/>
        <v>3.86728399256</v>
      </c>
    </row>
    <row r="73" spans="1:9" x14ac:dyDescent="0.3">
      <c r="A73" s="4">
        <v>20150820</v>
      </c>
      <c r="B73" s="4">
        <v>2015</v>
      </c>
      <c r="C73" s="4" t="s">
        <v>25</v>
      </c>
      <c r="D73" s="4" t="s">
        <v>2</v>
      </c>
      <c r="E73" s="5">
        <v>6</v>
      </c>
      <c r="F73" s="5">
        <v>6</v>
      </c>
      <c r="G73" s="8">
        <v>15</v>
      </c>
      <c r="H73" s="13">
        <v>0.24193500000000001</v>
      </c>
      <c r="I73" s="22">
        <f t="shared" si="1"/>
        <v>3.1330557836000001</v>
      </c>
    </row>
    <row r="74" spans="1:9" x14ac:dyDescent="0.3">
      <c r="A74" s="4">
        <v>20150820</v>
      </c>
      <c r="B74" s="4">
        <v>2015</v>
      </c>
      <c r="C74" s="4" t="s">
        <v>25</v>
      </c>
      <c r="D74" s="4" t="s">
        <v>2</v>
      </c>
      <c r="E74" s="5">
        <v>6</v>
      </c>
      <c r="F74" s="5">
        <v>6</v>
      </c>
      <c r="G74" s="8">
        <v>17</v>
      </c>
      <c r="H74" s="13">
        <v>0.27419300000000002</v>
      </c>
      <c r="I74" s="22">
        <f t="shared" si="1"/>
        <v>3.5001698880800003</v>
      </c>
    </row>
    <row r="75" spans="1:9" x14ac:dyDescent="0.3">
      <c r="A75" s="4">
        <v>20150820</v>
      </c>
      <c r="B75" s="4">
        <v>2015</v>
      </c>
      <c r="C75" s="4" t="s">
        <v>25</v>
      </c>
      <c r="D75" s="4" t="s">
        <v>2</v>
      </c>
      <c r="E75" s="5">
        <v>6</v>
      </c>
      <c r="F75" s="5">
        <v>6</v>
      </c>
      <c r="G75" s="8">
        <v>17</v>
      </c>
      <c r="H75" s="13">
        <v>0.27419300000000002</v>
      </c>
      <c r="I75" s="22">
        <f t="shared" si="1"/>
        <v>3.5001698880800003</v>
      </c>
    </row>
    <row r="76" spans="1:9" x14ac:dyDescent="0.3">
      <c r="A76" s="4">
        <v>20150820</v>
      </c>
      <c r="B76" s="4">
        <v>2015</v>
      </c>
      <c r="C76" s="4" t="s">
        <v>25</v>
      </c>
      <c r="D76" s="4" t="s">
        <v>2</v>
      </c>
      <c r="E76" s="5">
        <v>6</v>
      </c>
      <c r="F76" s="5">
        <v>6</v>
      </c>
      <c r="G76" s="8">
        <v>17</v>
      </c>
      <c r="H76" s="13">
        <v>0.27419300000000002</v>
      </c>
      <c r="I76" s="22">
        <f t="shared" si="1"/>
        <v>3.5001698880800003</v>
      </c>
    </row>
    <row r="77" spans="1:9" x14ac:dyDescent="0.3">
      <c r="A77" s="4">
        <v>20150820</v>
      </c>
      <c r="B77" s="4">
        <v>2015</v>
      </c>
      <c r="C77" s="4" t="s">
        <v>25</v>
      </c>
      <c r="D77" s="4" t="s">
        <v>2</v>
      </c>
      <c r="E77" s="5">
        <v>6</v>
      </c>
      <c r="F77" s="5">
        <v>6</v>
      </c>
      <c r="G77" s="8">
        <v>17</v>
      </c>
      <c r="H77" s="13">
        <v>0.27419300000000002</v>
      </c>
      <c r="I77" s="22">
        <f t="shared" si="1"/>
        <v>3.5001698880800003</v>
      </c>
    </row>
    <row r="78" spans="1:9" x14ac:dyDescent="0.3">
      <c r="A78" s="4">
        <v>20150820</v>
      </c>
      <c r="B78" s="4">
        <v>2015</v>
      </c>
      <c r="C78" s="4" t="s">
        <v>25</v>
      </c>
      <c r="D78" s="4" t="s">
        <v>2</v>
      </c>
      <c r="E78" s="5">
        <v>6</v>
      </c>
      <c r="F78" s="5">
        <v>6</v>
      </c>
      <c r="G78" s="8">
        <v>17</v>
      </c>
      <c r="H78" s="13">
        <v>0.27419300000000002</v>
      </c>
      <c r="I78" s="22">
        <f t="shared" si="1"/>
        <v>3.5001698880800003</v>
      </c>
    </row>
    <row r="79" spans="1:9" x14ac:dyDescent="0.3">
      <c r="A79" s="4">
        <v>20150820</v>
      </c>
      <c r="B79" s="4">
        <v>2015</v>
      </c>
      <c r="C79" s="4" t="s">
        <v>25</v>
      </c>
      <c r="D79" s="4" t="s">
        <v>2</v>
      </c>
      <c r="E79" s="5">
        <v>6</v>
      </c>
      <c r="F79" s="5">
        <v>6</v>
      </c>
      <c r="G79" s="8">
        <v>17</v>
      </c>
      <c r="H79" s="13">
        <v>0.27419300000000002</v>
      </c>
      <c r="I79" s="22">
        <f t="shared" si="1"/>
        <v>3.5001698880800003</v>
      </c>
    </row>
    <row r="80" spans="1:9" x14ac:dyDescent="0.3">
      <c r="A80" s="4">
        <v>20150820</v>
      </c>
      <c r="B80" s="4">
        <v>2015</v>
      </c>
      <c r="C80" s="4" t="s">
        <v>25</v>
      </c>
      <c r="D80" s="4" t="s">
        <v>2</v>
      </c>
      <c r="E80" s="5">
        <v>6</v>
      </c>
      <c r="F80" s="5">
        <v>6</v>
      </c>
      <c r="G80" s="8">
        <v>17</v>
      </c>
      <c r="H80" s="13">
        <v>0.27419300000000002</v>
      </c>
      <c r="I80" s="22">
        <f t="shared" si="1"/>
        <v>3.5001698880800003</v>
      </c>
    </row>
    <row r="81" spans="1:9" x14ac:dyDescent="0.3">
      <c r="A81" s="4">
        <v>20150820</v>
      </c>
      <c r="B81" s="4">
        <v>2015</v>
      </c>
      <c r="C81" s="4" t="s">
        <v>25</v>
      </c>
      <c r="D81" s="4" t="s">
        <v>2</v>
      </c>
      <c r="E81" s="5">
        <v>6</v>
      </c>
      <c r="F81" s="5">
        <v>6</v>
      </c>
      <c r="G81" s="8">
        <v>17</v>
      </c>
      <c r="H81" s="13">
        <v>0.27419300000000002</v>
      </c>
      <c r="I81" s="22">
        <f t="shared" si="1"/>
        <v>3.5001698880800003</v>
      </c>
    </row>
    <row r="82" spans="1:9" x14ac:dyDescent="0.3">
      <c r="A82" s="4">
        <v>20150820</v>
      </c>
      <c r="B82" s="4">
        <v>2015</v>
      </c>
      <c r="C82" s="4" t="s">
        <v>25</v>
      </c>
      <c r="D82" s="4" t="s">
        <v>2</v>
      </c>
      <c r="E82" s="5">
        <v>6</v>
      </c>
      <c r="F82" s="5">
        <v>6</v>
      </c>
      <c r="G82" s="8">
        <v>18</v>
      </c>
      <c r="H82" s="13">
        <v>0.29032200000000002</v>
      </c>
      <c r="I82" s="22">
        <f t="shared" si="1"/>
        <v>3.6837269403200001</v>
      </c>
    </row>
    <row r="83" spans="1:9" x14ac:dyDescent="0.3">
      <c r="A83" s="4">
        <v>20150820</v>
      </c>
      <c r="B83" s="4">
        <v>2015</v>
      </c>
      <c r="C83" s="4" t="s">
        <v>25</v>
      </c>
      <c r="D83" s="4" t="s">
        <v>2</v>
      </c>
      <c r="E83" s="5">
        <v>6</v>
      </c>
      <c r="F83" s="5">
        <v>6</v>
      </c>
      <c r="G83" s="8">
        <v>18</v>
      </c>
      <c r="H83" s="13">
        <v>0.29032200000000002</v>
      </c>
      <c r="I83" s="22">
        <f t="shared" si="1"/>
        <v>3.6837269403200001</v>
      </c>
    </row>
    <row r="84" spans="1:9" x14ac:dyDescent="0.3">
      <c r="A84" s="4">
        <v>20150820</v>
      </c>
      <c r="B84" s="4">
        <v>2015</v>
      </c>
      <c r="C84" s="4" t="s">
        <v>25</v>
      </c>
      <c r="D84" s="4" t="s">
        <v>2</v>
      </c>
      <c r="E84" s="5">
        <v>6</v>
      </c>
      <c r="F84" s="5">
        <v>6</v>
      </c>
      <c r="G84" s="8">
        <v>18</v>
      </c>
      <c r="H84" s="13">
        <v>0.29032200000000002</v>
      </c>
      <c r="I84" s="22">
        <f t="shared" si="1"/>
        <v>3.6837269403200001</v>
      </c>
    </row>
    <row r="85" spans="1:9" x14ac:dyDescent="0.3">
      <c r="A85" s="4">
        <v>20150820</v>
      </c>
      <c r="B85" s="4">
        <v>2015</v>
      </c>
      <c r="C85" s="4" t="s">
        <v>25</v>
      </c>
      <c r="D85" s="4" t="s">
        <v>2</v>
      </c>
      <c r="E85" s="5">
        <v>6</v>
      </c>
      <c r="F85" s="5">
        <v>6</v>
      </c>
      <c r="G85" s="8">
        <v>18</v>
      </c>
      <c r="H85" s="13">
        <v>0.29032200000000002</v>
      </c>
      <c r="I85" s="22">
        <f t="shared" si="1"/>
        <v>3.6837269403200001</v>
      </c>
    </row>
    <row r="86" spans="1:9" x14ac:dyDescent="0.3">
      <c r="A86" s="4">
        <v>20150820</v>
      </c>
      <c r="B86" s="4">
        <v>2015</v>
      </c>
      <c r="C86" s="4" t="s">
        <v>25</v>
      </c>
      <c r="D86" s="4" t="s">
        <v>2</v>
      </c>
      <c r="E86" s="5">
        <v>6</v>
      </c>
      <c r="F86" s="5">
        <v>6</v>
      </c>
      <c r="G86" s="8">
        <v>18</v>
      </c>
      <c r="H86" s="13">
        <v>0.29032200000000002</v>
      </c>
      <c r="I86" s="22">
        <f t="shared" si="1"/>
        <v>3.6837269403200001</v>
      </c>
    </row>
    <row r="87" spans="1:9" x14ac:dyDescent="0.3">
      <c r="A87" s="4">
        <v>20150820</v>
      </c>
      <c r="B87" s="4">
        <v>2015</v>
      </c>
      <c r="C87" s="4" t="s">
        <v>25</v>
      </c>
      <c r="D87" s="4" t="s">
        <v>2</v>
      </c>
      <c r="E87" s="5">
        <v>6</v>
      </c>
      <c r="F87" s="5">
        <v>6</v>
      </c>
      <c r="G87" s="8">
        <v>18</v>
      </c>
      <c r="H87" s="13">
        <v>0.29032200000000002</v>
      </c>
      <c r="I87" s="22">
        <f t="shared" si="1"/>
        <v>3.6837269403200001</v>
      </c>
    </row>
    <row r="88" spans="1:9" x14ac:dyDescent="0.3">
      <c r="A88" s="4">
        <v>20150820</v>
      </c>
      <c r="B88" s="4">
        <v>2015</v>
      </c>
      <c r="C88" s="4" t="s">
        <v>25</v>
      </c>
      <c r="D88" s="4" t="s">
        <v>2</v>
      </c>
      <c r="E88" s="5">
        <v>6</v>
      </c>
      <c r="F88" s="5">
        <v>6</v>
      </c>
      <c r="G88" s="8">
        <v>18</v>
      </c>
      <c r="H88" s="13">
        <v>0.29032200000000002</v>
      </c>
      <c r="I88" s="22">
        <f t="shared" si="1"/>
        <v>3.6837269403200001</v>
      </c>
    </row>
    <row r="89" spans="1:9" x14ac:dyDescent="0.3">
      <c r="A89" s="4">
        <v>20150820</v>
      </c>
      <c r="B89" s="4">
        <v>2015</v>
      </c>
      <c r="C89" s="4" t="s">
        <v>25</v>
      </c>
      <c r="D89" s="4" t="s">
        <v>2</v>
      </c>
      <c r="E89" s="5">
        <v>6</v>
      </c>
      <c r="F89" s="5">
        <v>6</v>
      </c>
      <c r="G89" s="8">
        <v>18</v>
      </c>
      <c r="H89" s="13">
        <v>0.29032200000000002</v>
      </c>
      <c r="I89" s="22">
        <f t="shared" si="1"/>
        <v>3.6837269403200001</v>
      </c>
    </row>
    <row r="90" spans="1:9" x14ac:dyDescent="0.3">
      <c r="A90" s="4">
        <v>20150820</v>
      </c>
      <c r="B90" s="4">
        <v>2015</v>
      </c>
      <c r="C90" s="4" t="s">
        <v>25</v>
      </c>
      <c r="D90" s="4" t="s">
        <v>2</v>
      </c>
      <c r="E90" s="5">
        <v>6</v>
      </c>
      <c r="F90" s="5">
        <v>6</v>
      </c>
      <c r="G90" s="8">
        <v>18</v>
      </c>
      <c r="H90" s="13">
        <v>0.29032200000000002</v>
      </c>
      <c r="I90" s="22">
        <f t="shared" si="1"/>
        <v>3.6837269403200001</v>
      </c>
    </row>
    <row r="91" spans="1:9" x14ac:dyDescent="0.3">
      <c r="A91" s="4">
        <v>20150820</v>
      </c>
      <c r="B91" s="4">
        <v>2015</v>
      </c>
      <c r="C91" s="4" t="s">
        <v>25</v>
      </c>
      <c r="D91" s="4" t="s">
        <v>2</v>
      </c>
      <c r="E91" s="5">
        <v>6</v>
      </c>
      <c r="F91" s="5">
        <v>6</v>
      </c>
      <c r="G91" s="8">
        <v>18</v>
      </c>
      <c r="H91" s="13">
        <v>0.29032200000000002</v>
      </c>
      <c r="I91" s="22">
        <f t="shared" si="1"/>
        <v>3.6837269403200001</v>
      </c>
    </row>
    <row r="92" spans="1:9" x14ac:dyDescent="0.3">
      <c r="A92" s="4">
        <v>20150820</v>
      </c>
      <c r="B92" s="4">
        <v>2015</v>
      </c>
      <c r="C92" s="4" t="s">
        <v>25</v>
      </c>
      <c r="D92" s="4" t="s">
        <v>2</v>
      </c>
      <c r="E92" s="5">
        <v>6</v>
      </c>
      <c r="F92" s="5">
        <v>6</v>
      </c>
      <c r="G92" s="8">
        <v>18</v>
      </c>
      <c r="H92" s="13">
        <v>0.29032200000000002</v>
      </c>
      <c r="I92" s="22">
        <f t="shared" si="1"/>
        <v>3.6837269403200001</v>
      </c>
    </row>
    <row r="93" spans="1:9" x14ac:dyDescent="0.3">
      <c r="A93" s="4">
        <v>20150820</v>
      </c>
      <c r="B93" s="4">
        <v>2015</v>
      </c>
      <c r="C93" s="4" t="s">
        <v>25</v>
      </c>
      <c r="D93" s="4" t="s">
        <v>2</v>
      </c>
      <c r="E93" s="5">
        <v>6</v>
      </c>
      <c r="F93" s="5">
        <v>6</v>
      </c>
      <c r="G93" s="8">
        <v>18</v>
      </c>
      <c r="H93" s="13">
        <v>0.29032200000000002</v>
      </c>
      <c r="I93" s="22">
        <f t="shared" si="1"/>
        <v>3.6837269403200001</v>
      </c>
    </row>
    <row r="94" spans="1:9" x14ac:dyDescent="0.3">
      <c r="A94" s="4">
        <v>20150820</v>
      </c>
      <c r="B94" s="4">
        <v>2015</v>
      </c>
      <c r="C94" s="4" t="s">
        <v>25</v>
      </c>
      <c r="D94" s="4" t="s">
        <v>2</v>
      </c>
      <c r="E94" s="5">
        <v>6</v>
      </c>
      <c r="F94" s="5">
        <v>6</v>
      </c>
      <c r="G94" s="8">
        <v>18</v>
      </c>
      <c r="H94" s="13">
        <v>0.29032200000000002</v>
      </c>
      <c r="I94" s="22">
        <f t="shared" si="1"/>
        <v>3.6837269403200001</v>
      </c>
    </row>
    <row r="95" spans="1:9" x14ac:dyDescent="0.3">
      <c r="A95" s="4">
        <v>20150820</v>
      </c>
      <c r="B95" s="4">
        <v>2015</v>
      </c>
      <c r="C95" s="4" t="s">
        <v>25</v>
      </c>
      <c r="D95" s="4" t="s">
        <v>2</v>
      </c>
      <c r="E95" s="5">
        <v>6</v>
      </c>
      <c r="F95" s="5">
        <v>6</v>
      </c>
      <c r="G95" s="8">
        <v>18</v>
      </c>
      <c r="H95" s="13">
        <v>0.29032200000000002</v>
      </c>
      <c r="I95" s="22">
        <f t="shared" si="1"/>
        <v>3.6837269403200001</v>
      </c>
    </row>
    <row r="96" spans="1:9" x14ac:dyDescent="0.3">
      <c r="A96" s="4">
        <v>20150820</v>
      </c>
      <c r="B96" s="4">
        <v>2015</v>
      </c>
      <c r="C96" s="4" t="s">
        <v>25</v>
      </c>
      <c r="D96" s="4" t="s">
        <v>2</v>
      </c>
      <c r="E96" s="5">
        <v>6</v>
      </c>
      <c r="F96" s="5">
        <v>6</v>
      </c>
      <c r="G96" s="8">
        <v>18</v>
      </c>
      <c r="H96" s="13">
        <v>0.29032200000000002</v>
      </c>
      <c r="I96" s="22">
        <f t="shared" si="1"/>
        <v>3.6837269403200001</v>
      </c>
    </row>
    <row r="97" spans="1:9" x14ac:dyDescent="0.3">
      <c r="A97" s="4">
        <v>20150820</v>
      </c>
      <c r="B97" s="4">
        <v>2015</v>
      </c>
      <c r="C97" s="4" t="s">
        <v>25</v>
      </c>
      <c r="D97" s="4" t="s">
        <v>2</v>
      </c>
      <c r="E97" s="5">
        <v>6</v>
      </c>
      <c r="F97" s="5">
        <v>6</v>
      </c>
      <c r="G97" s="8">
        <v>18</v>
      </c>
      <c r="H97" s="13">
        <v>0.29032200000000002</v>
      </c>
      <c r="I97" s="22">
        <f t="shared" si="1"/>
        <v>3.6837269403200001</v>
      </c>
    </row>
    <row r="98" spans="1:9" x14ac:dyDescent="0.3">
      <c r="A98" s="4">
        <v>20150820</v>
      </c>
      <c r="B98" s="4">
        <v>2015</v>
      </c>
      <c r="C98" s="4" t="s">
        <v>25</v>
      </c>
      <c r="D98" s="4" t="s">
        <v>2</v>
      </c>
      <c r="E98" s="5">
        <v>6</v>
      </c>
      <c r="F98" s="5">
        <v>6</v>
      </c>
      <c r="G98" s="8">
        <v>18</v>
      </c>
      <c r="H98" s="13">
        <v>0.29032200000000002</v>
      </c>
      <c r="I98" s="22">
        <f t="shared" si="1"/>
        <v>3.6837269403200001</v>
      </c>
    </row>
    <row r="99" spans="1:9" x14ac:dyDescent="0.3">
      <c r="A99" s="4">
        <v>20150820</v>
      </c>
      <c r="B99" s="4">
        <v>2015</v>
      </c>
      <c r="C99" s="4" t="s">
        <v>25</v>
      </c>
      <c r="D99" s="4" t="s">
        <v>2</v>
      </c>
      <c r="E99" s="5">
        <v>6</v>
      </c>
      <c r="F99" s="5">
        <v>6</v>
      </c>
      <c r="G99" s="8">
        <v>18</v>
      </c>
      <c r="H99" s="13">
        <v>0.29032200000000002</v>
      </c>
      <c r="I99" s="22">
        <f t="shared" si="1"/>
        <v>3.6837269403200001</v>
      </c>
    </row>
    <row r="100" spans="1:9" x14ac:dyDescent="0.3">
      <c r="A100" s="4">
        <v>20150820</v>
      </c>
      <c r="B100" s="4">
        <v>2015</v>
      </c>
      <c r="C100" s="4" t="s">
        <v>25</v>
      </c>
      <c r="D100" s="4" t="s">
        <v>2</v>
      </c>
      <c r="E100" s="5">
        <v>6</v>
      </c>
      <c r="F100" s="5">
        <v>6</v>
      </c>
      <c r="G100" s="8">
        <v>18</v>
      </c>
      <c r="H100" s="13">
        <v>0.29032200000000002</v>
      </c>
      <c r="I100" s="22">
        <f t="shared" si="1"/>
        <v>3.6837269403200001</v>
      </c>
    </row>
    <row r="101" spans="1:9" x14ac:dyDescent="0.3">
      <c r="A101" s="4">
        <v>20150820</v>
      </c>
      <c r="B101" s="4">
        <v>2015</v>
      </c>
      <c r="C101" s="4" t="s">
        <v>25</v>
      </c>
      <c r="D101" s="4" t="s">
        <v>2</v>
      </c>
      <c r="E101" s="5">
        <v>6</v>
      </c>
      <c r="F101" s="5">
        <v>6</v>
      </c>
      <c r="G101" s="8">
        <v>18</v>
      </c>
      <c r="H101" s="13">
        <v>0.29032200000000002</v>
      </c>
      <c r="I101" s="22">
        <f t="shared" si="1"/>
        <v>3.6837269403200001</v>
      </c>
    </row>
    <row r="102" spans="1:9" x14ac:dyDescent="0.3">
      <c r="A102" s="4">
        <v>20150820</v>
      </c>
      <c r="B102" s="4">
        <v>2015</v>
      </c>
      <c r="C102" s="4" t="s">
        <v>25</v>
      </c>
      <c r="D102" s="4" t="s">
        <v>2</v>
      </c>
      <c r="E102" s="5">
        <v>6</v>
      </c>
      <c r="F102" s="5">
        <v>6</v>
      </c>
      <c r="G102" s="8">
        <v>18</v>
      </c>
      <c r="H102" s="13">
        <v>0.29032200000000002</v>
      </c>
      <c r="I102" s="22">
        <f t="shared" si="1"/>
        <v>3.6837269403200001</v>
      </c>
    </row>
    <row r="103" spans="1:9" x14ac:dyDescent="0.3">
      <c r="A103" s="4">
        <v>20150820</v>
      </c>
      <c r="B103" s="4">
        <v>2015</v>
      </c>
      <c r="C103" s="4" t="s">
        <v>25</v>
      </c>
      <c r="D103" s="4" t="s">
        <v>2</v>
      </c>
      <c r="E103" s="5">
        <v>6</v>
      </c>
      <c r="F103" s="5">
        <v>6</v>
      </c>
      <c r="G103" s="8">
        <v>18</v>
      </c>
      <c r="H103" s="13">
        <v>0.29032200000000002</v>
      </c>
      <c r="I103" s="22">
        <f t="shared" si="1"/>
        <v>3.6837269403200001</v>
      </c>
    </row>
    <row r="104" spans="1:9" x14ac:dyDescent="0.3">
      <c r="A104" s="4">
        <v>20150820</v>
      </c>
      <c r="B104" s="4">
        <v>2015</v>
      </c>
      <c r="C104" s="4" t="s">
        <v>25</v>
      </c>
      <c r="D104" s="4" t="s">
        <v>2</v>
      </c>
      <c r="E104" s="5">
        <v>6</v>
      </c>
      <c r="F104" s="5">
        <v>6</v>
      </c>
      <c r="G104" s="8">
        <v>18</v>
      </c>
      <c r="H104" s="13">
        <v>0.29032200000000002</v>
      </c>
      <c r="I104" s="22">
        <f t="shared" si="1"/>
        <v>3.6837269403200001</v>
      </c>
    </row>
    <row r="105" spans="1:9" x14ac:dyDescent="0.3">
      <c r="A105" s="4">
        <v>20150820</v>
      </c>
      <c r="B105" s="4">
        <v>2015</v>
      </c>
      <c r="C105" s="4" t="s">
        <v>25</v>
      </c>
      <c r="D105" s="4" t="s">
        <v>2</v>
      </c>
      <c r="E105" s="5">
        <v>6</v>
      </c>
      <c r="F105" s="5">
        <v>6</v>
      </c>
      <c r="G105" s="8">
        <v>18</v>
      </c>
      <c r="H105" s="13">
        <v>0.29032200000000002</v>
      </c>
      <c r="I105" s="22">
        <f t="shared" si="1"/>
        <v>3.6837269403200001</v>
      </c>
    </row>
    <row r="106" spans="1:9" x14ac:dyDescent="0.3">
      <c r="A106" s="4">
        <v>20150820</v>
      </c>
      <c r="B106" s="4">
        <v>2015</v>
      </c>
      <c r="C106" s="4" t="s">
        <v>25</v>
      </c>
      <c r="D106" s="4" t="s">
        <v>2</v>
      </c>
      <c r="E106" s="5">
        <v>6</v>
      </c>
      <c r="F106" s="5">
        <v>6</v>
      </c>
      <c r="G106" s="8">
        <v>18</v>
      </c>
      <c r="H106" s="13">
        <v>0.29032200000000002</v>
      </c>
      <c r="I106" s="22">
        <f t="shared" si="1"/>
        <v>3.6837269403200001</v>
      </c>
    </row>
    <row r="107" spans="1:9" x14ac:dyDescent="0.3">
      <c r="A107" s="4">
        <v>20150820</v>
      </c>
      <c r="B107" s="4">
        <v>2015</v>
      </c>
      <c r="C107" s="4" t="s">
        <v>25</v>
      </c>
      <c r="D107" s="4" t="s">
        <v>2</v>
      </c>
      <c r="E107" s="5">
        <v>6</v>
      </c>
      <c r="F107" s="5">
        <v>6</v>
      </c>
      <c r="G107" s="8">
        <v>18</v>
      </c>
      <c r="H107" s="13">
        <v>0.29032200000000002</v>
      </c>
      <c r="I107" s="22">
        <f t="shared" si="1"/>
        <v>3.6837269403200001</v>
      </c>
    </row>
    <row r="108" spans="1:9" x14ac:dyDescent="0.3">
      <c r="A108" s="4">
        <v>20150820</v>
      </c>
      <c r="B108" s="4">
        <v>2015</v>
      </c>
      <c r="C108" s="4" t="s">
        <v>25</v>
      </c>
      <c r="D108" s="4" t="s">
        <v>2</v>
      </c>
      <c r="E108" s="5">
        <v>6</v>
      </c>
      <c r="F108" s="5">
        <v>6</v>
      </c>
      <c r="G108" s="8">
        <v>18</v>
      </c>
      <c r="H108" s="13">
        <v>0.29032200000000002</v>
      </c>
      <c r="I108" s="22">
        <f t="shared" si="1"/>
        <v>3.6837269403200001</v>
      </c>
    </row>
    <row r="109" spans="1:9" x14ac:dyDescent="0.3">
      <c r="A109" s="4">
        <v>20150820</v>
      </c>
      <c r="B109" s="4">
        <v>2015</v>
      </c>
      <c r="C109" s="4" t="s">
        <v>25</v>
      </c>
      <c r="D109" s="4" t="s">
        <v>2</v>
      </c>
      <c r="E109" s="5">
        <v>6</v>
      </c>
      <c r="F109" s="5">
        <v>6</v>
      </c>
      <c r="G109" s="8">
        <v>18</v>
      </c>
      <c r="H109" s="13">
        <v>0.29032200000000002</v>
      </c>
      <c r="I109" s="22">
        <f t="shared" si="1"/>
        <v>3.6837269403200001</v>
      </c>
    </row>
    <row r="110" spans="1:9" x14ac:dyDescent="0.3">
      <c r="A110" s="4">
        <v>20150820</v>
      </c>
      <c r="B110" s="4">
        <v>2015</v>
      </c>
      <c r="C110" s="4" t="s">
        <v>25</v>
      </c>
      <c r="D110" s="4" t="s">
        <v>2</v>
      </c>
      <c r="E110" s="5">
        <v>6</v>
      </c>
      <c r="F110" s="5">
        <v>6</v>
      </c>
      <c r="G110" s="8">
        <v>18</v>
      </c>
      <c r="H110" s="13">
        <v>0.29032200000000002</v>
      </c>
      <c r="I110" s="22">
        <f t="shared" si="1"/>
        <v>3.6837269403200001</v>
      </c>
    </row>
    <row r="111" spans="1:9" x14ac:dyDescent="0.3">
      <c r="A111" s="4">
        <v>20150820</v>
      </c>
      <c r="B111" s="4">
        <v>2015</v>
      </c>
      <c r="C111" s="4" t="s">
        <v>25</v>
      </c>
      <c r="D111" s="4" t="s">
        <v>2</v>
      </c>
      <c r="E111" s="5">
        <v>6</v>
      </c>
      <c r="F111" s="5">
        <v>6</v>
      </c>
      <c r="G111" s="8">
        <v>19</v>
      </c>
      <c r="H111" s="13">
        <v>0.30645100000000003</v>
      </c>
      <c r="I111" s="22">
        <f t="shared" si="1"/>
        <v>3.86728399256</v>
      </c>
    </row>
    <row r="112" spans="1:9" x14ac:dyDescent="0.3">
      <c r="A112" s="4">
        <v>20150820</v>
      </c>
      <c r="B112" s="4">
        <v>2015</v>
      </c>
      <c r="C112" s="4" t="s">
        <v>25</v>
      </c>
      <c r="D112" s="4" t="s">
        <v>2</v>
      </c>
      <c r="E112" s="5">
        <v>6</v>
      </c>
      <c r="F112" s="5">
        <v>6</v>
      </c>
      <c r="G112" s="8">
        <v>19</v>
      </c>
      <c r="H112" s="13">
        <v>0.30645100000000003</v>
      </c>
      <c r="I112" s="22">
        <f t="shared" si="1"/>
        <v>3.86728399256</v>
      </c>
    </row>
    <row r="113" spans="1:9" x14ac:dyDescent="0.3">
      <c r="A113" s="4">
        <v>20150820</v>
      </c>
      <c r="B113" s="4">
        <v>2015</v>
      </c>
      <c r="C113" s="4" t="s">
        <v>25</v>
      </c>
      <c r="D113" s="4" t="s">
        <v>2</v>
      </c>
      <c r="E113" s="5">
        <v>6</v>
      </c>
      <c r="F113" s="5">
        <v>6</v>
      </c>
      <c r="G113" s="8">
        <v>19</v>
      </c>
      <c r="H113" s="13">
        <v>0.30645100000000003</v>
      </c>
      <c r="I113" s="22">
        <f t="shared" si="1"/>
        <v>3.86728399256</v>
      </c>
    </row>
    <row r="114" spans="1:9" x14ac:dyDescent="0.3">
      <c r="A114" s="4">
        <v>20150820</v>
      </c>
      <c r="B114" s="4">
        <v>2015</v>
      </c>
      <c r="C114" s="4" t="s">
        <v>25</v>
      </c>
      <c r="D114" s="4" t="s">
        <v>2</v>
      </c>
      <c r="E114" s="5">
        <v>6</v>
      </c>
      <c r="F114" s="5">
        <v>6</v>
      </c>
      <c r="G114" s="8">
        <v>21</v>
      </c>
      <c r="H114" s="13">
        <v>0.33870900000000004</v>
      </c>
      <c r="I114" s="22">
        <f t="shared" si="1"/>
        <v>4.2343980970399997</v>
      </c>
    </row>
    <row r="115" spans="1:9" x14ac:dyDescent="0.3">
      <c r="A115" s="4">
        <v>20150820</v>
      </c>
      <c r="B115" s="4">
        <v>2015</v>
      </c>
      <c r="C115" s="4" t="s">
        <v>25</v>
      </c>
      <c r="D115" s="4" t="s">
        <v>3</v>
      </c>
      <c r="E115" s="5">
        <v>6</v>
      </c>
      <c r="F115" s="5">
        <v>6</v>
      </c>
      <c r="G115" s="8">
        <v>16</v>
      </c>
      <c r="H115" s="13">
        <v>0.25806400000000002</v>
      </c>
      <c r="I115" s="22">
        <f t="shared" si="1"/>
        <v>3.31661283584</v>
      </c>
    </row>
    <row r="116" spans="1:9" x14ac:dyDescent="0.3">
      <c r="A116" s="4">
        <v>20150820</v>
      </c>
      <c r="B116" s="4">
        <v>2015</v>
      </c>
      <c r="C116" s="4" t="s">
        <v>25</v>
      </c>
      <c r="D116" s="4" t="s">
        <v>3</v>
      </c>
      <c r="E116" s="5">
        <v>6</v>
      </c>
      <c r="F116" s="5">
        <v>6</v>
      </c>
      <c r="G116" s="8">
        <v>17</v>
      </c>
      <c r="H116" s="13">
        <v>0.27419300000000002</v>
      </c>
      <c r="I116" s="22">
        <f t="shared" si="1"/>
        <v>3.5001698880800003</v>
      </c>
    </row>
    <row r="117" spans="1:9" x14ac:dyDescent="0.3">
      <c r="A117" s="4">
        <v>20150820</v>
      </c>
      <c r="B117" s="4">
        <v>2015</v>
      </c>
      <c r="C117" s="4" t="s">
        <v>25</v>
      </c>
      <c r="D117" s="4" t="s">
        <v>3</v>
      </c>
      <c r="E117" s="5">
        <v>6</v>
      </c>
      <c r="F117" s="5">
        <v>6</v>
      </c>
      <c r="G117" s="8">
        <v>17</v>
      </c>
      <c r="H117" s="13">
        <v>0.27419300000000002</v>
      </c>
      <c r="I117" s="22">
        <f t="shared" si="1"/>
        <v>3.5001698880800003</v>
      </c>
    </row>
    <row r="118" spans="1:9" x14ac:dyDescent="0.3">
      <c r="A118" s="4">
        <v>20150820</v>
      </c>
      <c r="B118" s="4">
        <v>2015</v>
      </c>
      <c r="C118" s="4" t="s">
        <v>25</v>
      </c>
      <c r="D118" s="4" t="s">
        <v>3</v>
      </c>
      <c r="E118" s="5">
        <v>6</v>
      </c>
      <c r="F118" s="5">
        <v>6</v>
      </c>
      <c r="G118" s="8">
        <v>17</v>
      </c>
      <c r="H118" s="13">
        <v>0.27419300000000002</v>
      </c>
      <c r="I118" s="22">
        <f t="shared" si="1"/>
        <v>3.5001698880800003</v>
      </c>
    </row>
    <row r="119" spans="1:9" x14ac:dyDescent="0.3">
      <c r="A119" s="4">
        <v>20150820</v>
      </c>
      <c r="B119" s="4">
        <v>2015</v>
      </c>
      <c r="C119" s="4" t="s">
        <v>25</v>
      </c>
      <c r="D119" s="4" t="s">
        <v>3</v>
      </c>
      <c r="E119" s="5">
        <v>6</v>
      </c>
      <c r="F119" s="5">
        <v>6</v>
      </c>
      <c r="G119" s="8">
        <v>17</v>
      </c>
      <c r="H119" s="13">
        <v>0.27419300000000002</v>
      </c>
      <c r="I119" s="22">
        <f t="shared" si="1"/>
        <v>3.5001698880800003</v>
      </c>
    </row>
    <row r="120" spans="1:9" x14ac:dyDescent="0.3">
      <c r="A120" s="4">
        <v>20150820</v>
      </c>
      <c r="B120" s="4">
        <v>2015</v>
      </c>
      <c r="C120" s="4" t="s">
        <v>25</v>
      </c>
      <c r="D120" s="4" t="s">
        <v>3</v>
      </c>
      <c r="E120" s="5">
        <v>6</v>
      </c>
      <c r="F120" s="5">
        <v>6</v>
      </c>
      <c r="G120" s="8">
        <v>17</v>
      </c>
      <c r="H120" s="13">
        <v>0.27419300000000002</v>
      </c>
      <c r="I120" s="22">
        <f t="shared" si="1"/>
        <v>3.5001698880800003</v>
      </c>
    </row>
    <row r="121" spans="1:9" x14ac:dyDescent="0.3">
      <c r="A121" s="4">
        <v>20150820</v>
      </c>
      <c r="B121" s="4">
        <v>2015</v>
      </c>
      <c r="C121" s="4" t="s">
        <v>25</v>
      </c>
      <c r="D121" s="4" t="s">
        <v>3</v>
      </c>
      <c r="E121" s="5">
        <v>6</v>
      </c>
      <c r="F121" s="5">
        <v>6</v>
      </c>
      <c r="G121" s="8">
        <v>17</v>
      </c>
      <c r="H121" s="13">
        <v>0.27419300000000002</v>
      </c>
      <c r="I121" s="22">
        <f t="shared" si="1"/>
        <v>3.5001698880800003</v>
      </c>
    </row>
    <row r="122" spans="1:9" x14ac:dyDescent="0.3">
      <c r="A122" s="4">
        <v>20150820</v>
      </c>
      <c r="B122" s="4">
        <v>2015</v>
      </c>
      <c r="C122" s="4" t="s">
        <v>25</v>
      </c>
      <c r="D122" s="4" t="s">
        <v>3</v>
      </c>
      <c r="E122" s="5">
        <v>6</v>
      </c>
      <c r="F122" s="5">
        <v>6</v>
      </c>
      <c r="G122" s="8">
        <v>17</v>
      </c>
      <c r="H122" s="13">
        <v>0.27419300000000002</v>
      </c>
      <c r="I122" s="22">
        <f t="shared" si="1"/>
        <v>3.5001698880800003</v>
      </c>
    </row>
    <row r="123" spans="1:9" x14ac:dyDescent="0.3">
      <c r="A123" s="4">
        <v>20150820</v>
      </c>
      <c r="B123" s="4">
        <v>2015</v>
      </c>
      <c r="C123" s="4" t="s">
        <v>25</v>
      </c>
      <c r="D123" s="4" t="s">
        <v>3</v>
      </c>
      <c r="E123" s="5">
        <v>6</v>
      </c>
      <c r="F123" s="5">
        <v>6</v>
      </c>
      <c r="G123" s="8">
        <v>17</v>
      </c>
      <c r="H123" s="13">
        <v>0.27419300000000002</v>
      </c>
      <c r="I123" s="22">
        <f t="shared" si="1"/>
        <v>3.5001698880800003</v>
      </c>
    </row>
    <row r="124" spans="1:9" x14ac:dyDescent="0.3">
      <c r="A124" s="4">
        <v>20150820</v>
      </c>
      <c r="B124" s="4">
        <v>2015</v>
      </c>
      <c r="C124" s="4" t="s">
        <v>25</v>
      </c>
      <c r="D124" s="4" t="s">
        <v>3</v>
      </c>
      <c r="E124" s="5">
        <v>6</v>
      </c>
      <c r="F124" s="5">
        <v>6</v>
      </c>
      <c r="G124" s="8">
        <v>17</v>
      </c>
      <c r="H124" s="13">
        <v>0.27419300000000002</v>
      </c>
      <c r="I124" s="22">
        <f t="shared" si="1"/>
        <v>3.5001698880800003</v>
      </c>
    </row>
    <row r="125" spans="1:9" x14ac:dyDescent="0.3">
      <c r="A125" s="4">
        <v>20150820</v>
      </c>
      <c r="B125" s="4">
        <v>2015</v>
      </c>
      <c r="C125" s="4" t="s">
        <v>25</v>
      </c>
      <c r="D125" s="4" t="s">
        <v>3</v>
      </c>
      <c r="E125" s="5">
        <v>6</v>
      </c>
      <c r="F125" s="5">
        <v>6</v>
      </c>
      <c r="G125" s="8">
        <v>17</v>
      </c>
      <c r="H125" s="13">
        <v>0.27419300000000002</v>
      </c>
      <c r="I125" s="22">
        <f t="shared" si="1"/>
        <v>3.5001698880800003</v>
      </c>
    </row>
    <row r="126" spans="1:9" x14ac:dyDescent="0.3">
      <c r="A126" s="4">
        <v>20150820</v>
      </c>
      <c r="B126" s="4">
        <v>2015</v>
      </c>
      <c r="C126" s="4" t="s">
        <v>25</v>
      </c>
      <c r="D126" s="4" t="s">
        <v>3</v>
      </c>
      <c r="E126" s="5">
        <v>6</v>
      </c>
      <c r="F126" s="5">
        <v>6</v>
      </c>
      <c r="G126" s="8">
        <v>17</v>
      </c>
      <c r="H126" s="13">
        <v>0.27419300000000002</v>
      </c>
      <c r="I126" s="22">
        <f t="shared" si="1"/>
        <v>3.5001698880800003</v>
      </c>
    </row>
    <row r="127" spans="1:9" x14ac:dyDescent="0.3">
      <c r="A127" s="4">
        <v>20150820</v>
      </c>
      <c r="B127" s="4">
        <v>2015</v>
      </c>
      <c r="C127" s="4" t="s">
        <v>25</v>
      </c>
      <c r="D127" s="4" t="s">
        <v>3</v>
      </c>
      <c r="E127" s="5">
        <v>6</v>
      </c>
      <c r="F127" s="5">
        <v>6</v>
      </c>
      <c r="G127" s="8">
        <v>17</v>
      </c>
      <c r="H127" s="13">
        <v>0.27419300000000002</v>
      </c>
      <c r="I127" s="22">
        <f t="shared" si="1"/>
        <v>3.5001698880800003</v>
      </c>
    </row>
    <row r="128" spans="1:9" x14ac:dyDescent="0.3">
      <c r="A128" s="4">
        <v>20150820</v>
      </c>
      <c r="B128" s="4">
        <v>2015</v>
      </c>
      <c r="C128" s="4" t="s">
        <v>25</v>
      </c>
      <c r="D128" s="4" t="s">
        <v>3</v>
      </c>
      <c r="E128" s="5">
        <v>6</v>
      </c>
      <c r="F128" s="5">
        <v>6</v>
      </c>
      <c r="G128" s="8">
        <v>18</v>
      </c>
      <c r="H128" s="13">
        <v>0.29032200000000002</v>
      </c>
      <c r="I128" s="22">
        <f t="shared" si="1"/>
        <v>3.6837269403200001</v>
      </c>
    </row>
    <row r="129" spans="1:9" x14ac:dyDescent="0.3">
      <c r="A129" s="4">
        <v>20150820</v>
      </c>
      <c r="B129" s="4">
        <v>2015</v>
      </c>
      <c r="C129" s="4" t="s">
        <v>25</v>
      </c>
      <c r="D129" s="4" t="s">
        <v>3</v>
      </c>
      <c r="E129" s="5">
        <v>6</v>
      </c>
      <c r="F129" s="5">
        <v>6</v>
      </c>
      <c r="G129" s="8">
        <v>18</v>
      </c>
      <c r="H129" s="13">
        <v>0.29032200000000002</v>
      </c>
      <c r="I129" s="22">
        <f t="shared" si="1"/>
        <v>3.6837269403200001</v>
      </c>
    </row>
    <row r="130" spans="1:9" x14ac:dyDescent="0.3">
      <c r="A130" s="4">
        <v>20150820</v>
      </c>
      <c r="B130" s="4">
        <v>2015</v>
      </c>
      <c r="C130" s="4" t="s">
        <v>25</v>
      </c>
      <c r="D130" s="4" t="s">
        <v>3</v>
      </c>
      <c r="E130" s="5">
        <v>6</v>
      </c>
      <c r="F130" s="5">
        <v>6</v>
      </c>
      <c r="G130" s="8">
        <v>18</v>
      </c>
      <c r="H130" s="13">
        <v>0.29032200000000002</v>
      </c>
      <c r="I130" s="22">
        <f t="shared" si="1"/>
        <v>3.6837269403200001</v>
      </c>
    </row>
    <row r="131" spans="1:9" x14ac:dyDescent="0.3">
      <c r="A131" s="4">
        <v>20150820</v>
      </c>
      <c r="B131" s="4">
        <v>2015</v>
      </c>
      <c r="C131" s="4" t="s">
        <v>25</v>
      </c>
      <c r="D131" s="4" t="s">
        <v>3</v>
      </c>
      <c r="E131" s="5">
        <v>6</v>
      </c>
      <c r="F131" s="5">
        <v>6</v>
      </c>
      <c r="G131" s="8">
        <v>18</v>
      </c>
      <c r="H131" s="13">
        <v>0.29032200000000002</v>
      </c>
      <c r="I131" s="22">
        <f t="shared" ref="I131:I194" si="2">0.3797+11.38056*H131</f>
        <v>3.6837269403200001</v>
      </c>
    </row>
    <row r="132" spans="1:9" x14ac:dyDescent="0.3">
      <c r="A132" s="4">
        <v>20150820</v>
      </c>
      <c r="B132" s="4">
        <v>2015</v>
      </c>
      <c r="C132" s="4" t="s">
        <v>25</v>
      </c>
      <c r="D132" s="4" t="s">
        <v>3</v>
      </c>
      <c r="E132" s="5">
        <v>6</v>
      </c>
      <c r="F132" s="5">
        <v>6</v>
      </c>
      <c r="G132" s="8">
        <v>18</v>
      </c>
      <c r="H132" s="13">
        <v>0.29032200000000002</v>
      </c>
      <c r="I132" s="22">
        <f t="shared" si="2"/>
        <v>3.6837269403200001</v>
      </c>
    </row>
    <row r="133" spans="1:9" x14ac:dyDescent="0.3">
      <c r="A133" s="4">
        <v>20150820</v>
      </c>
      <c r="B133" s="4">
        <v>2015</v>
      </c>
      <c r="C133" s="4" t="s">
        <v>25</v>
      </c>
      <c r="D133" s="4" t="s">
        <v>3</v>
      </c>
      <c r="E133" s="5">
        <v>6</v>
      </c>
      <c r="F133" s="5">
        <v>6</v>
      </c>
      <c r="G133" s="8">
        <v>18</v>
      </c>
      <c r="H133" s="13">
        <v>0.29032200000000002</v>
      </c>
      <c r="I133" s="22">
        <f t="shared" si="2"/>
        <v>3.6837269403200001</v>
      </c>
    </row>
    <row r="134" spans="1:9" x14ac:dyDescent="0.3">
      <c r="A134" s="4">
        <v>20150820</v>
      </c>
      <c r="B134" s="4">
        <v>2015</v>
      </c>
      <c r="C134" s="4" t="s">
        <v>25</v>
      </c>
      <c r="D134" s="4" t="s">
        <v>3</v>
      </c>
      <c r="E134" s="5">
        <v>6</v>
      </c>
      <c r="F134" s="5">
        <v>6</v>
      </c>
      <c r="G134" s="8">
        <v>18</v>
      </c>
      <c r="H134" s="13">
        <v>0.29032200000000002</v>
      </c>
      <c r="I134" s="22">
        <f t="shared" si="2"/>
        <v>3.6837269403200001</v>
      </c>
    </row>
    <row r="135" spans="1:9" x14ac:dyDescent="0.3">
      <c r="A135" s="4">
        <v>20150820</v>
      </c>
      <c r="B135" s="4">
        <v>2015</v>
      </c>
      <c r="C135" s="4" t="s">
        <v>25</v>
      </c>
      <c r="D135" s="4" t="s">
        <v>3</v>
      </c>
      <c r="E135" s="5">
        <v>6</v>
      </c>
      <c r="F135" s="5">
        <v>6</v>
      </c>
      <c r="G135" s="8">
        <v>18</v>
      </c>
      <c r="H135" s="13">
        <v>0.29032200000000002</v>
      </c>
      <c r="I135" s="22">
        <f t="shared" si="2"/>
        <v>3.6837269403200001</v>
      </c>
    </row>
    <row r="136" spans="1:9" x14ac:dyDescent="0.3">
      <c r="A136" s="4">
        <v>20150820</v>
      </c>
      <c r="B136" s="4">
        <v>2015</v>
      </c>
      <c r="C136" s="4" t="s">
        <v>25</v>
      </c>
      <c r="D136" s="4" t="s">
        <v>3</v>
      </c>
      <c r="E136" s="5">
        <v>6</v>
      </c>
      <c r="F136" s="5">
        <v>6</v>
      </c>
      <c r="G136" s="8">
        <v>18</v>
      </c>
      <c r="H136" s="13">
        <v>0.29032200000000002</v>
      </c>
      <c r="I136" s="22">
        <f t="shared" si="2"/>
        <v>3.6837269403200001</v>
      </c>
    </row>
    <row r="137" spans="1:9" x14ac:dyDescent="0.3">
      <c r="A137" s="4">
        <v>20150820</v>
      </c>
      <c r="B137" s="4">
        <v>2015</v>
      </c>
      <c r="C137" s="4" t="s">
        <v>25</v>
      </c>
      <c r="D137" s="4" t="s">
        <v>3</v>
      </c>
      <c r="E137" s="5">
        <v>6</v>
      </c>
      <c r="F137" s="5">
        <v>6</v>
      </c>
      <c r="G137" s="8">
        <v>18</v>
      </c>
      <c r="H137" s="13">
        <v>0.29032200000000002</v>
      </c>
      <c r="I137" s="22">
        <f t="shared" si="2"/>
        <v>3.6837269403200001</v>
      </c>
    </row>
    <row r="138" spans="1:9" x14ac:dyDescent="0.3">
      <c r="A138" s="4">
        <v>20150820</v>
      </c>
      <c r="B138" s="4">
        <v>2015</v>
      </c>
      <c r="C138" s="4" t="s">
        <v>25</v>
      </c>
      <c r="D138" s="4" t="s">
        <v>3</v>
      </c>
      <c r="E138" s="5">
        <v>6</v>
      </c>
      <c r="F138" s="5">
        <v>6</v>
      </c>
      <c r="G138" s="8">
        <v>18</v>
      </c>
      <c r="H138" s="13">
        <v>0.29032200000000002</v>
      </c>
      <c r="I138" s="22">
        <f t="shared" si="2"/>
        <v>3.6837269403200001</v>
      </c>
    </row>
    <row r="139" spans="1:9" x14ac:dyDescent="0.3">
      <c r="A139" s="4">
        <v>20150820</v>
      </c>
      <c r="B139" s="4">
        <v>2015</v>
      </c>
      <c r="C139" s="4" t="s">
        <v>25</v>
      </c>
      <c r="D139" s="4" t="s">
        <v>3</v>
      </c>
      <c r="E139" s="5">
        <v>6</v>
      </c>
      <c r="F139" s="5">
        <v>6</v>
      </c>
      <c r="G139" s="8">
        <v>18</v>
      </c>
      <c r="H139" s="13">
        <v>0.29032200000000002</v>
      </c>
      <c r="I139" s="22">
        <f t="shared" si="2"/>
        <v>3.6837269403200001</v>
      </c>
    </row>
    <row r="140" spans="1:9" x14ac:dyDescent="0.3">
      <c r="A140" s="4">
        <v>20150820</v>
      </c>
      <c r="B140" s="4">
        <v>2015</v>
      </c>
      <c r="C140" s="4" t="s">
        <v>25</v>
      </c>
      <c r="D140" s="4" t="s">
        <v>3</v>
      </c>
      <c r="E140" s="5">
        <v>6</v>
      </c>
      <c r="F140" s="5">
        <v>6</v>
      </c>
      <c r="G140" s="8">
        <v>19</v>
      </c>
      <c r="H140" s="13">
        <v>0.30645100000000003</v>
      </c>
      <c r="I140" s="22">
        <f t="shared" si="2"/>
        <v>3.86728399256</v>
      </c>
    </row>
    <row r="141" spans="1:9" x14ac:dyDescent="0.3">
      <c r="A141" s="4">
        <v>20150820</v>
      </c>
      <c r="B141" s="4">
        <v>2015</v>
      </c>
      <c r="C141" s="4" t="s">
        <v>25</v>
      </c>
      <c r="D141" s="4" t="s">
        <v>3</v>
      </c>
      <c r="E141" s="5">
        <v>6</v>
      </c>
      <c r="F141" s="5">
        <v>6</v>
      </c>
      <c r="G141" s="8">
        <v>19</v>
      </c>
      <c r="H141" s="13">
        <v>0.30645100000000003</v>
      </c>
      <c r="I141" s="22">
        <f t="shared" si="2"/>
        <v>3.86728399256</v>
      </c>
    </row>
    <row r="142" spans="1:9" x14ac:dyDescent="0.3">
      <c r="A142" s="4">
        <v>20150820</v>
      </c>
      <c r="B142" s="4">
        <v>2015</v>
      </c>
      <c r="C142" s="4" t="s">
        <v>25</v>
      </c>
      <c r="D142" s="4" t="s">
        <v>3</v>
      </c>
      <c r="E142" s="5">
        <v>6</v>
      </c>
      <c r="F142" s="5">
        <v>6</v>
      </c>
      <c r="G142" s="8">
        <v>20</v>
      </c>
      <c r="H142" s="13">
        <v>0.32258000000000003</v>
      </c>
      <c r="I142" s="22">
        <f t="shared" si="2"/>
        <v>4.0508410448000003</v>
      </c>
    </row>
    <row r="143" spans="1:9" x14ac:dyDescent="0.3">
      <c r="A143" s="4">
        <v>20150820</v>
      </c>
      <c r="B143" s="4">
        <v>2015</v>
      </c>
      <c r="C143" s="4" t="s">
        <v>25</v>
      </c>
      <c r="D143" s="4" t="s">
        <v>3</v>
      </c>
      <c r="E143" s="5">
        <v>6</v>
      </c>
      <c r="F143" s="5">
        <v>6</v>
      </c>
      <c r="G143" s="8">
        <v>20</v>
      </c>
      <c r="H143" s="13">
        <v>0.32258000000000003</v>
      </c>
      <c r="I143" s="22">
        <f t="shared" si="2"/>
        <v>4.0508410448000003</v>
      </c>
    </row>
    <row r="144" spans="1:9" x14ac:dyDescent="0.3">
      <c r="A144" s="4">
        <v>20150820</v>
      </c>
      <c r="B144" s="4">
        <v>2015</v>
      </c>
      <c r="C144" s="4" t="s">
        <v>25</v>
      </c>
      <c r="D144" s="4" t="s">
        <v>3</v>
      </c>
      <c r="E144" s="5">
        <v>6</v>
      </c>
      <c r="F144" s="5">
        <v>6</v>
      </c>
      <c r="G144" s="8">
        <v>21</v>
      </c>
      <c r="H144" s="13">
        <v>0.33870900000000004</v>
      </c>
      <c r="I144" s="22">
        <f t="shared" si="2"/>
        <v>4.2343980970399997</v>
      </c>
    </row>
    <row r="145" spans="1:9" x14ac:dyDescent="0.3">
      <c r="A145" s="4">
        <v>20151007</v>
      </c>
      <c r="B145" s="4">
        <v>2015</v>
      </c>
      <c r="C145" s="4" t="s">
        <v>25</v>
      </c>
      <c r="D145" s="4" t="s">
        <v>3</v>
      </c>
      <c r="E145" s="5">
        <v>6</v>
      </c>
      <c r="F145" s="5">
        <v>6</v>
      </c>
      <c r="G145" s="8">
        <v>21</v>
      </c>
      <c r="H145" s="13">
        <v>0.33870900000000004</v>
      </c>
      <c r="I145" s="22">
        <f t="shared" si="2"/>
        <v>4.2343980970399997</v>
      </c>
    </row>
    <row r="146" spans="1:9" x14ac:dyDescent="0.3">
      <c r="A146" s="4">
        <v>20151007</v>
      </c>
      <c r="B146" s="4">
        <v>2015</v>
      </c>
      <c r="C146" s="4" t="s">
        <v>25</v>
      </c>
      <c r="D146" s="4" t="s">
        <v>3</v>
      </c>
      <c r="E146" s="5">
        <v>6</v>
      </c>
      <c r="F146" s="5">
        <v>6</v>
      </c>
      <c r="G146" s="8">
        <v>35</v>
      </c>
      <c r="H146" s="13">
        <v>0.56451499999999999</v>
      </c>
      <c r="I146" s="22">
        <f t="shared" si="2"/>
        <v>6.8041968283999994</v>
      </c>
    </row>
    <row r="147" spans="1:9" x14ac:dyDescent="0.3">
      <c r="A147" s="4">
        <v>20160712</v>
      </c>
      <c r="B147" s="4">
        <v>2016</v>
      </c>
      <c r="C147" s="4" t="s">
        <v>25</v>
      </c>
      <c r="D147" s="4" t="s">
        <v>2</v>
      </c>
      <c r="E147" s="5">
        <v>6</v>
      </c>
      <c r="F147" s="5">
        <v>6</v>
      </c>
      <c r="G147" s="8">
        <v>17</v>
      </c>
      <c r="H147" s="13">
        <v>0.27419300000000002</v>
      </c>
      <c r="I147" s="22">
        <f t="shared" si="2"/>
        <v>3.5001698880800003</v>
      </c>
    </row>
    <row r="148" spans="1:9" x14ac:dyDescent="0.3">
      <c r="A148" s="4">
        <v>20160712</v>
      </c>
      <c r="B148" s="4">
        <v>2016</v>
      </c>
      <c r="C148" s="4" t="s">
        <v>25</v>
      </c>
      <c r="D148" s="4" t="s">
        <v>2</v>
      </c>
      <c r="E148" s="5">
        <v>6</v>
      </c>
      <c r="F148" s="5">
        <v>6</v>
      </c>
      <c r="G148" s="8">
        <v>17</v>
      </c>
      <c r="H148" s="13">
        <v>0.27419300000000002</v>
      </c>
      <c r="I148" s="22">
        <f t="shared" si="2"/>
        <v>3.5001698880800003</v>
      </c>
    </row>
    <row r="149" spans="1:9" x14ac:dyDescent="0.3">
      <c r="A149" s="4">
        <v>20160712</v>
      </c>
      <c r="B149" s="4">
        <v>2016</v>
      </c>
      <c r="C149" s="4" t="s">
        <v>25</v>
      </c>
      <c r="D149" s="4" t="s">
        <v>2</v>
      </c>
      <c r="E149" s="5">
        <v>6</v>
      </c>
      <c r="F149" s="5">
        <v>6</v>
      </c>
      <c r="G149" s="8">
        <v>18</v>
      </c>
      <c r="H149" s="13">
        <v>0.29032200000000002</v>
      </c>
      <c r="I149" s="22">
        <f t="shared" si="2"/>
        <v>3.6837269403200001</v>
      </c>
    </row>
    <row r="150" spans="1:9" x14ac:dyDescent="0.3">
      <c r="A150" s="4">
        <v>20160712</v>
      </c>
      <c r="B150" s="4">
        <v>2016</v>
      </c>
      <c r="C150" s="4" t="s">
        <v>25</v>
      </c>
      <c r="D150" s="4" t="s">
        <v>2</v>
      </c>
      <c r="E150" s="5">
        <v>6</v>
      </c>
      <c r="F150" s="5">
        <v>6</v>
      </c>
      <c r="G150" s="8">
        <v>18</v>
      </c>
      <c r="H150" s="13">
        <v>0.29032200000000002</v>
      </c>
      <c r="I150" s="22">
        <f t="shared" si="2"/>
        <v>3.6837269403200001</v>
      </c>
    </row>
    <row r="151" spans="1:9" x14ac:dyDescent="0.3">
      <c r="A151" s="4">
        <v>20160712</v>
      </c>
      <c r="B151" s="4">
        <v>2016</v>
      </c>
      <c r="C151" s="4" t="s">
        <v>25</v>
      </c>
      <c r="D151" s="4" t="s">
        <v>2</v>
      </c>
      <c r="E151" s="5">
        <v>6</v>
      </c>
      <c r="F151" s="5">
        <v>6</v>
      </c>
      <c r="G151" s="8">
        <v>18</v>
      </c>
      <c r="H151" s="13">
        <v>0.29032200000000002</v>
      </c>
      <c r="I151" s="22">
        <f t="shared" si="2"/>
        <v>3.6837269403200001</v>
      </c>
    </row>
    <row r="152" spans="1:9" x14ac:dyDescent="0.3">
      <c r="A152" s="4">
        <v>20160712</v>
      </c>
      <c r="B152" s="4">
        <v>2016</v>
      </c>
      <c r="C152" s="4" t="s">
        <v>25</v>
      </c>
      <c r="D152" s="4" t="s">
        <v>2</v>
      </c>
      <c r="E152" s="5">
        <v>6</v>
      </c>
      <c r="F152" s="5">
        <v>6</v>
      </c>
      <c r="G152" s="8">
        <v>18</v>
      </c>
      <c r="H152" s="13">
        <v>0.29032200000000002</v>
      </c>
      <c r="I152" s="22">
        <f t="shared" si="2"/>
        <v>3.6837269403200001</v>
      </c>
    </row>
    <row r="153" spans="1:9" x14ac:dyDescent="0.3">
      <c r="A153" s="4">
        <v>20160712</v>
      </c>
      <c r="B153" s="4">
        <v>2016</v>
      </c>
      <c r="C153" s="4" t="s">
        <v>25</v>
      </c>
      <c r="D153" s="4" t="s">
        <v>2</v>
      </c>
      <c r="E153" s="5">
        <v>6</v>
      </c>
      <c r="F153" s="5">
        <v>6</v>
      </c>
      <c r="G153" s="8">
        <v>19</v>
      </c>
      <c r="H153" s="13">
        <v>0.30645100000000003</v>
      </c>
      <c r="I153" s="22">
        <f t="shared" si="2"/>
        <v>3.86728399256</v>
      </c>
    </row>
    <row r="154" spans="1:9" x14ac:dyDescent="0.3">
      <c r="A154" s="4">
        <v>20160712</v>
      </c>
      <c r="B154" s="4">
        <v>2016</v>
      </c>
      <c r="C154" s="4" t="s">
        <v>25</v>
      </c>
      <c r="D154" s="4" t="s">
        <v>2</v>
      </c>
      <c r="E154" s="5">
        <v>6</v>
      </c>
      <c r="F154" s="5">
        <v>6</v>
      </c>
      <c r="G154" s="8">
        <v>19</v>
      </c>
      <c r="H154" s="13">
        <v>0.30645100000000003</v>
      </c>
      <c r="I154" s="22">
        <f t="shared" si="2"/>
        <v>3.86728399256</v>
      </c>
    </row>
    <row r="155" spans="1:9" x14ac:dyDescent="0.3">
      <c r="A155" s="4">
        <v>20160712</v>
      </c>
      <c r="B155" s="4">
        <v>2016</v>
      </c>
      <c r="C155" s="4" t="s">
        <v>25</v>
      </c>
      <c r="D155" s="4" t="s">
        <v>2</v>
      </c>
      <c r="E155" s="5">
        <v>6</v>
      </c>
      <c r="F155" s="5">
        <v>6</v>
      </c>
      <c r="G155" s="8">
        <v>19</v>
      </c>
      <c r="H155" s="13">
        <v>0.30645100000000003</v>
      </c>
      <c r="I155" s="22">
        <f t="shared" si="2"/>
        <v>3.86728399256</v>
      </c>
    </row>
    <row r="156" spans="1:9" x14ac:dyDescent="0.3">
      <c r="A156" s="4">
        <v>20160712</v>
      </c>
      <c r="B156" s="4">
        <v>2016</v>
      </c>
      <c r="C156" s="4" t="s">
        <v>25</v>
      </c>
      <c r="D156" s="4" t="s">
        <v>2</v>
      </c>
      <c r="E156" s="5">
        <v>6</v>
      </c>
      <c r="F156" s="5">
        <v>6</v>
      </c>
      <c r="G156" s="8">
        <v>20</v>
      </c>
      <c r="H156" s="13">
        <v>0.32258000000000003</v>
      </c>
      <c r="I156" s="22">
        <f t="shared" si="2"/>
        <v>4.0508410448000003</v>
      </c>
    </row>
    <row r="157" spans="1:9" x14ac:dyDescent="0.3">
      <c r="A157" s="4">
        <v>20160712</v>
      </c>
      <c r="B157" s="4">
        <v>2016</v>
      </c>
      <c r="C157" s="4" t="s">
        <v>25</v>
      </c>
      <c r="D157" s="4" t="s">
        <v>2</v>
      </c>
      <c r="E157" s="5">
        <v>6</v>
      </c>
      <c r="F157" s="5">
        <v>6</v>
      </c>
      <c r="G157" s="8">
        <v>20</v>
      </c>
      <c r="H157" s="13">
        <v>0.32258000000000003</v>
      </c>
      <c r="I157" s="22">
        <f t="shared" si="2"/>
        <v>4.0508410448000003</v>
      </c>
    </row>
    <row r="158" spans="1:9" x14ac:dyDescent="0.3">
      <c r="A158" s="4">
        <v>20160712</v>
      </c>
      <c r="B158" s="4">
        <v>2016</v>
      </c>
      <c r="C158" s="4" t="s">
        <v>25</v>
      </c>
      <c r="D158" s="4" t="s">
        <v>2</v>
      </c>
      <c r="E158" s="5">
        <v>6</v>
      </c>
      <c r="F158" s="5">
        <v>6</v>
      </c>
      <c r="G158" s="8">
        <v>20</v>
      </c>
      <c r="H158" s="13">
        <v>0.32258000000000003</v>
      </c>
      <c r="I158" s="22">
        <f t="shared" si="2"/>
        <v>4.0508410448000003</v>
      </c>
    </row>
    <row r="159" spans="1:9" x14ac:dyDescent="0.3">
      <c r="A159" s="4">
        <v>20160712</v>
      </c>
      <c r="B159" s="4">
        <v>2016</v>
      </c>
      <c r="C159" s="4" t="s">
        <v>25</v>
      </c>
      <c r="D159" s="4" t="s">
        <v>2</v>
      </c>
      <c r="E159" s="5">
        <v>6</v>
      </c>
      <c r="F159" s="5">
        <v>6</v>
      </c>
      <c r="G159" s="8">
        <v>20</v>
      </c>
      <c r="H159" s="13">
        <v>0.32258000000000003</v>
      </c>
      <c r="I159" s="22">
        <f t="shared" si="2"/>
        <v>4.0508410448000003</v>
      </c>
    </row>
    <row r="160" spans="1:9" x14ac:dyDescent="0.3">
      <c r="A160" s="4">
        <v>20160712</v>
      </c>
      <c r="B160" s="4">
        <v>2016</v>
      </c>
      <c r="C160" s="4" t="s">
        <v>25</v>
      </c>
      <c r="D160" s="4" t="s">
        <v>2</v>
      </c>
      <c r="E160" s="5">
        <v>6</v>
      </c>
      <c r="F160" s="5">
        <v>6</v>
      </c>
      <c r="G160" s="8">
        <v>20</v>
      </c>
      <c r="H160" s="13">
        <v>0.32258000000000003</v>
      </c>
      <c r="I160" s="22">
        <f t="shared" si="2"/>
        <v>4.0508410448000003</v>
      </c>
    </row>
    <row r="161" spans="1:9" x14ac:dyDescent="0.3">
      <c r="A161" s="4">
        <v>20160712</v>
      </c>
      <c r="B161" s="4">
        <v>2016</v>
      </c>
      <c r="C161" s="4" t="s">
        <v>25</v>
      </c>
      <c r="D161" s="4" t="s">
        <v>2</v>
      </c>
      <c r="E161" s="5">
        <v>6</v>
      </c>
      <c r="F161" s="5">
        <v>6</v>
      </c>
      <c r="G161" s="8">
        <v>20</v>
      </c>
      <c r="H161" s="13">
        <v>0.32258000000000003</v>
      </c>
      <c r="I161" s="22">
        <f t="shared" si="2"/>
        <v>4.0508410448000003</v>
      </c>
    </row>
    <row r="162" spans="1:9" x14ac:dyDescent="0.3">
      <c r="A162" s="4">
        <v>20160712</v>
      </c>
      <c r="B162" s="4">
        <v>2016</v>
      </c>
      <c r="C162" s="4" t="s">
        <v>25</v>
      </c>
      <c r="D162" s="4" t="s">
        <v>2</v>
      </c>
      <c r="E162" s="5">
        <v>6</v>
      </c>
      <c r="F162" s="5">
        <v>6</v>
      </c>
      <c r="G162" s="8">
        <v>20</v>
      </c>
      <c r="H162" s="13">
        <v>0.32258000000000003</v>
      </c>
      <c r="I162" s="22">
        <f t="shared" si="2"/>
        <v>4.0508410448000003</v>
      </c>
    </row>
    <row r="163" spans="1:9" x14ac:dyDescent="0.3">
      <c r="A163" s="4">
        <v>20160712</v>
      </c>
      <c r="B163" s="4">
        <v>2016</v>
      </c>
      <c r="C163" s="4" t="s">
        <v>25</v>
      </c>
      <c r="D163" s="4" t="s">
        <v>2</v>
      </c>
      <c r="E163" s="5">
        <v>6</v>
      </c>
      <c r="F163" s="5">
        <v>6</v>
      </c>
      <c r="G163" s="8">
        <v>20</v>
      </c>
      <c r="H163" s="13">
        <v>0.32258000000000003</v>
      </c>
      <c r="I163" s="22">
        <f t="shared" si="2"/>
        <v>4.0508410448000003</v>
      </c>
    </row>
    <row r="164" spans="1:9" x14ac:dyDescent="0.3">
      <c r="A164" s="4">
        <v>20160712</v>
      </c>
      <c r="B164" s="4">
        <v>2016</v>
      </c>
      <c r="C164" s="4" t="s">
        <v>25</v>
      </c>
      <c r="D164" s="4" t="s">
        <v>2</v>
      </c>
      <c r="E164" s="5">
        <v>6</v>
      </c>
      <c r="F164" s="5">
        <v>6</v>
      </c>
      <c r="G164" s="8">
        <v>21</v>
      </c>
      <c r="H164" s="13">
        <v>0.33870900000000004</v>
      </c>
      <c r="I164" s="22">
        <f t="shared" si="2"/>
        <v>4.2343980970399997</v>
      </c>
    </row>
    <row r="165" spans="1:9" x14ac:dyDescent="0.3">
      <c r="A165" s="4">
        <v>20160712</v>
      </c>
      <c r="B165" s="4">
        <v>2016</v>
      </c>
      <c r="C165" s="4" t="s">
        <v>25</v>
      </c>
      <c r="D165" s="4" t="s">
        <v>2</v>
      </c>
      <c r="E165" s="5">
        <v>6</v>
      </c>
      <c r="F165" s="5">
        <v>6</v>
      </c>
      <c r="G165" s="8">
        <v>21</v>
      </c>
      <c r="H165" s="13">
        <v>0.33870900000000004</v>
      </c>
      <c r="I165" s="22">
        <f t="shared" si="2"/>
        <v>4.2343980970399997</v>
      </c>
    </row>
    <row r="166" spans="1:9" x14ac:dyDescent="0.3">
      <c r="A166" s="4">
        <v>20160712</v>
      </c>
      <c r="B166" s="4">
        <v>2016</v>
      </c>
      <c r="C166" s="4" t="s">
        <v>25</v>
      </c>
      <c r="D166" s="4" t="s">
        <v>2</v>
      </c>
      <c r="E166" s="5">
        <v>6</v>
      </c>
      <c r="F166" s="5">
        <v>6</v>
      </c>
      <c r="G166" s="8">
        <v>21</v>
      </c>
      <c r="H166" s="13">
        <v>0.33870900000000004</v>
      </c>
      <c r="I166" s="22">
        <f t="shared" si="2"/>
        <v>4.2343980970399997</v>
      </c>
    </row>
    <row r="167" spans="1:9" x14ac:dyDescent="0.3">
      <c r="A167" s="4">
        <v>20160712</v>
      </c>
      <c r="B167" s="4">
        <v>2016</v>
      </c>
      <c r="C167" s="4" t="s">
        <v>25</v>
      </c>
      <c r="D167" s="4" t="s">
        <v>2</v>
      </c>
      <c r="E167" s="5">
        <v>6</v>
      </c>
      <c r="F167" s="5">
        <v>6</v>
      </c>
      <c r="G167" s="8">
        <v>21</v>
      </c>
      <c r="H167" s="13">
        <v>0.33870900000000004</v>
      </c>
      <c r="I167" s="22">
        <f t="shared" si="2"/>
        <v>4.2343980970399997</v>
      </c>
    </row>
    <row r="168" spans="1:9" x14ac:dyDescent="0.3">
      <c r="A168" s="4">
        <v>20160712</v>
      </c>
      <c r="B168" s="4">
        <v>2016</v>
      </c>
      <c r="C168" s="4" t="s">
        <v>25</v>
      </c>
      <c r="D168" s="4" t="s">
        <v>2</v>
      </c>
      <c r="E168" s="5">
        <v>6</v>
      </c>
      <c r="F168" s="5">
        <v>6</v>
      </c>
      <c r="G168" s="8">
        <v>21</v>
      </c>
      <c r="H168" s="13">
        <v>0.33870900000000004</v>
      </c>
      <c r="I168" s="22">
        <f t="shared" si="2"/>
        <v>4.2343980970399997</v>
      </c>
    </row>
    <row r="169" spans="1:9" x14ac:dyDescent="0.3">
      <c r="A169" s="4">
        <v>20160712</v>
      </c>
      <c r="B169" s="4">
        <v>2016</v>
      </c>
      <c r="C169" s="4" t="s">
        <v>25</v>
      </c>
      <c r="D169" s="4" t="s">
        <v>2</v>
      </c>
      <c r="E169" s="5">
        <v>6</v>
      </c>
      <c r="F169" s="5">
        <v>6</v>
      </c>
      <c r="G169" s="8">
        <v>21</v>
      </c>
      <c r="H169" s="13">
        <v>0.33870900000000004</v>
      </c>
      <c r="I169" s="22">
        <f t="shared" si="2"/>
        <v>4.2343980970399997</v>
      </c>
    </row>
    <row r="170" spans="1:9" x14ac:dyDescent="0.3">
      <c r="A170" s="4">
        <v>20160712</v>
      </c>
      <c r="B170" s="4">
        <v>2016</v>
      </c>
      <c r="C170" s="4" t="s">
        <v>25</v>
      </c>
      <c r="D170" s="4" t="s">
        <v>2</v>
      </c>
      <c r="E170" s="5">
        <v>6</v>
      </c>
      <c r="F170" s="5">
        <v>6</v>
      </c>
      <c r="G170" s="8">
        <v>22</v>
      </c>
      <c r="H170" s="13">
        <v>0.35483800000000004</v>
      </c>
      <c r="I170" s="22">
        <f t="shared" si="2"/>
        <v>4.41795514928</v>
      </c>
    </row>
    <row r="171" spans="1:9" x14ac:dyDescent="0.3">
      <c r="A171" s="4">
        <v>20160712</v>
      </c>
      <c r="B171" s="4">
        <v>2016</v>
      </c>
      <c r="C171" s="4" t="s">
        <v>25</v>
      </c>
      <c r="D171" s="4" t="s">
        <v>2</v>
      </c>
      <c r="E171" s="5">
        <v>6</v>
      </c>
      <c r="F171" s="5">
        <v>6</v>
      </c>
      <c r="G171" s="8">
        <v>22</v>
      </c>
      <c r="H171" s="13">
        <v>0.35483800000000004</v>
      </c>
      <c r="I171" s="22">
        <f t="shared" si="2"/>
        <v>4.41795514928</v>
      </c>
    </row>
    <row r="172" spans="1:9" x14ac:dyDescent="0.3">
      <c r="A172" s="4">
        <v>20160712</v>
      </c>
      <c r="B172" s="4">
        <v>2016</v>
      </c>
      <c r="C172" s="4" t="s">
        <v>25</v>
      </c>
      <c r="D172" s="4" t="s">
        <v>2</v>
      </c>
      <c r="E172" s="5">
        <v>6</v>
      </c>
      <c r="F172" s="5">
        <v>6</v>
      </c>
      <c r="G172" s="8">
        <v>23</v>
      </c>
      <c r="H172" s="13">
        <v>0.37096700000000005</v>
      </c>
      <c r="I172" s="22">
        <f t="shared" si="2"/>
        <v>4.6015122015200003</v>
      </c>
    </row>
    <row r="173" spans="1:9" x14ac:dyDescent="0.3">
      <c r="A173" s="4">
        <v>20160712</v>
      </c>
      <c r="B173" s="4">
        <v>2016</v>
      </c>
      <c r="C173" s="4" t="s">
        <v>25</v>
      </c>
      <c r="D173" s="4" t="s">
        <v>2</v>
      </c>
      <c r="E173" s="5">
        <v>6</v>
      </c>
      <c r="F173" s="5">
        <v>6</v>
      </c>
      <c r="G173" s="8">
        <v>23</v>
      </c>
      <c r="H173" s="13">
        <v>0.37096700000000005</v>
      </c>
      <c r="I173" s="22">
        <f t="shared" si="2"/>
        <v>4.6015122015200003</v>
      </c>
    </row>
    <row r="174" spans="1:9" x14ac:dyDescent="0.3">
      <c r="A174" s="4">
        <v>20160712</v>
      </c>
      <c r="B174" s="4">
        <v>2016</v>
      </c>
      <c r="C174" s="4" t="s">
        <v>25</v>
      </c>
      <c r="D174" s="4" t="s">
        <v>3</v>
      </c>
      <c r="E174" s="5">
        <v>6</v>
      </c>
      <c r="F174" s="5">
        <v>6</v>
      </c>
      <c r="G174" s="8">
        <v>17</v>
      </c>
      <c r="H174" s="13">
        <v>0.27419300000000002</v>
      </c>
      <c r="I174" s="22">
        <f t="shared" si="2"/>
        <v>3.5001698880800003</v>
      </c>
    </row>
    <row r="175" spans="1:9" x14ac:dyDescent="0.3">
      <c r="A175" s="4">
        <v>20160712</v>
      </c>
      <c r="B175" s="4">
        <v>2016</v>
      </c>
      <c r="C175" s="4" t="s">
        <v>25</v>
      </c>
      <c r="D175" s="4" t="s">
        <v>3</v>
      </c>
      <c r="E175" s="5">
        <v>6</v>
      </c>
      <c r="F175" s="5">
        <v>6</v>
      </c>
      <c r="G175" s="8">
        <v>18</v>
      </c>
      <c r="H175" s="13">
        <v>0.29032200000000002</v>
      </c>
      <c r="I175" s="22">
        <f t="shared" si="2"/>
        <v>3.6837269403200001</v>
      </c>
    </row>
    <row r="176" spans="1:9" x14ac:dyDescent="0.3">
      <c r="A176" s="4">
        <v>20160712</v>
      </c>
      <c r="B176" s="4">
        <v>2016</v>
      </c>
      <c r="C176" s="4" t="s">
        <v>25</v>
      </c>
      <c r="D176" s="4" t="s">
        <v>3</v>
      </c>
      <c r="E176" s="5">
        <v>6</v>
      </c>
      <c r="F176" s="5">
        <v>6</v>
      </c>
      <c r="G176" s="8">
        <v>20</v>
      </c>
      <c r="H176" s="13">
        <v>0.32258000000000003</v>
      </c>
      <c r="I176" s="22">
        <f t="shared" si="2"/>
        <v>4.0508410448000003</v>
      </c>
    </row>
    <row r="177" spans="1:9" x14ac:dyDescent="0.3">
      <c r="A177" s="4">
        <v>20160712</v>
      </c>
      <c r="B177" s="4">
        <v>2016</v>
      </c>
      <c r="C177" s="4" t="s">
        <v>25</v>
      </c>
      <c r="D177" s="4" t="s">
        <v>3</v>
      </c>
      <c r="E177" s="5">
        <v>6</v>
      </c>
      <c r="F177" s="5">
        <v>6</v>
      </c>
      <c r="G177" s="8">
        <v>20</v>
      </c>
      <c r="H177" s="13">
        <v>0.32258000000000003</v>
      </c>
      <c r="I177" s="22">
        <f t="shared" si="2"/>
        <v>4.0508410448000003</v>
      </c>
    </row>
    <row r="178" spans="1:9" x14ac:dyDescent="0.3">
      <c r="A178" s="4">
        <v>20160712</v>
      </c>
      <c r="B178" s="4">
        <v>2016</v>
      </c>
      <c r="C178" s="4" t="s">
        <v>25</v>
      </c>
      <c r="D178" s="4" t="s">
        <v>3</v>
      </c>
      <c r="E178" s="5">
        <v>6</v>
      </c>
      <c r="F178" s="5">
        <v>6</v>
      </c>
      <c r="G178" s="8">
        <v>20</v>
      </c>
      <c r="H178" s="13">
        <v>0.32258000000000003</v>
      </c>
      <c r="I178" s="22">
        <f t="shared" si="2"/>
        <v>4.0508410448000003</v>
      </c>
    </row>
    <row r="179" spans="1:9" x14ac:dyDescent="0.3">
      <c r="A179" s="4">
        <v>20160712</v>
      </c>
      <c r="B179" s="4">
        <v>2016</v>
      </c>
      <c r="C179" s="4" t="s">
        <v>25</v>
      </c>
      <c r="D179" s="4" t="s">
        <v>3</v>
      </c>
      <c r="E179" s="5">
        <v>6</v>
      </c>
      <c r="F179" s="5">
        <v>6</v>
      </c>
      <c r="G179" s="8">
        <v>21</v>
      </c>
      <c r="H179" s="13">
        <v>0.33870900000000004</v>
      </c>
      <c r="I179" s="22">
        <f t="shared" si="2"/>
        <v>4.2343980970399997</v>
      </c>
    </row>
    <row r="180" spans="1:9" x14ac:dyDescent="0.3">
      <c r="A180" s="4">
        <v>20160712</v>
      </c>
      <c r="B180" s="4">
        <v>2016</v>
      </c>
      <c r="C180" s="4" t="s">
        <v>25</v>
      </c>
      <c r="D180" s="4" t="s">
        <v>3</v>
      </c>
      <c r="E180" s="5">
        <v>6</v>
      </c>
      <c r="F180" s="5">
        <v>6</v>
      </c>
      <c r="G180" s="8">
        <v>21</v>
      </c>
      <c r="H180" s="13">
        <v>0.33870900000000004</v>
      </c>
      <c r="I180" s="22">
        <f t="shared" si="2"/>
        <v>4.2343980970399997</v>
      </c>
    </row>
    <row r="181" spans="1:9" x14ac:dyDescent="0.3">
      <c r="A181" s="4">
        <v>20160712</v>
      </c>
      <c r="B181" s="4">
        <v>2016</v>
      </c>
      <c r="C181" s="4" t="s">
        <v>25</v>
      </c>
      <c r="D181" s="4" t="s">
        <v>3</v>
      </c>
      <c r="E181" s="5">
        <v>6</v>
      </c>
      <c r="F181" s="5">
        <v>6</v>
      </c>
      <c r="G181" s="8">
        <v>22</v>
      </c>
      <c r="H181" s="13">
        <v>0.35483800000000004</v>
      </c>
      <c r="I181" s="22">
        <f t="shared" si="2"/>
        <v>4.41795514928</v>
      </c>
    </row>
    <row r="182" spans="1:9" x14ac:dyDescent="0.3">
      <c r="A182" s="4">
        <v>20160813</v>
      </c>
      <c r="B182" s="4">
        <v>2016</v>
      </c>
      <c r="C182" s="4" t="s">
        <v>25</v>
      </c>
      <c r="D182" s="4" t="s">
        <v>2</v>
      </c>
      <c r="E182" s="5">
        <v>6</v>
      </c>
      <c r="F182" s="5">
        <v>6</v>
      </c>
      <c r="G182" s="8">
        <v>18</v>
      </c>
      <c r="H182" s="13">
        <v>0.29032200000000002</v>
      </c>
      <c r="I182" s="22">
        <f t="shared" si="2"/>
        <v>3.6837269403200001</v>
      </c>
    </row>
    <row r="183" spans="1:9" x14ac:dyDescent="0.3">
      <c r="A183" s="4">
        <v>20160813</v>
      </c>
      <c r="B183" s="4">
        <v>2016</v>
      </c>
      <c r="C183" s="4" t="s">
        <v>25</v>
      </c>
      <c r="D183" s="4" t="s">
        <v>2</v>
      </c>
      <c r="E183" s="5">
        <v>6</v>
      </c>
      <c r="F183" s="5">
        <v>6</v>
      </c>
      <c r="G183" s="8">
        <v>18</v>
      </c>
      <c r="H183" s="13">
        <v>0.29032200000000002</v>
      </c>
      <c r="I183" s="22">
        <f t="shared" si="2"/>
        <v>3.6837269403200001</v>
      </c>
    </row>
    <row r="184" spans="1:9" x14ac:dyDescent="0.3">
      <c r="A184" s="4">
        <v>20160813</v>
      </c>
      <c r="B184" s="4">
        <v>2016</v>
      </c>
      <c r="C184" s="4" t="s">
        <v>25</v>
      </c>
      <c r="D184" s="4" t="s">
        <v>2</v>
      </c>
      <c r="E184" s="5">
        <v>6</v>
      </c>
      <c r="F184" s="5">
        <v>6</v>
      </c>
      <c r="G184" s="8">
        <v>18</v>
      </c>
      <c r="H184" s="13">
        <v>0.29032200000000002</v>
      </c>
      <c r="I184" s="22">
        <f t="shared" si="2"/>
        <v>3.6837269403200001</v>
      </c>
    </row>
    <row r="185" spans="1:9" x14ac:dyDescent="0.3">
      <c r="A185" s="4">
        <v>20160813</v>
      </c>
      <c r="B185" s="4">
        <v>2016</v>
      </c>
      <c r="C185" s="4" t="s">
        <v>25</v>
      </c>
      <c r="D185" s="4" t="s">
        <v>2</v>
      </c>
      <c r="E185" s="5">
        <v>6</v>
      </c>
      <c r="F185" s="5">
        <v>6</v>
      </c>
      <c r="G185" s="8">
        <v>18</v>
      </c>
      <c r="H185" s="13">
        <v>0.29032200000000002</v>
      </c>
      <c r="I185" s="22">
        <f t="shared" si="2"/>
        <v>3.6837269403200001</v>
      </c>
    </row>
    <row r="186" spans="1:9" x14ac:dyDescent="0.3">
      <c r="A186" s="4">
        <v>20160813</v>
      </c>
      <c r="B186" s="4">
        <v>2016</v>
      </c>
      <c r="C186" s="4" t="s">
        <v>25</v>
      </c>
      <c r="D186" s="4" t="s">
        <v>2</v>
      </c>
      <c r="E186" s="5">
        <v>6</v>
      </c>
      <c r="F186" s="5">
        <v>6</v>
      </c>
      <c r="G186" s="8">
        <v>18</v>
      </c>
      <c r="H186" s="13">
        <v>0.29032200000000002</v>
      </c>
      <c r="I186" s="22">
        <f t="shared" si="2"/>
        <v>3.6837269403200001</v>
      </c>
    </row>
    <row r="187" spans="1:9" x14ac:dyDescent="0.3">
      <c r="A187" s="4">
        <v>20160813</v>
      </c>
      <c r="B187" s="4">
        <v>2016</v>
      </c>
      <c r="C187" s="4" t="s">
        <v>25</v>
      </c>
      <c r="D187" s="4" t="s">
        <v>2</v>
      </c>
      <c r="E187" s="5">
        <v>6</v>
      </c>
      <c r="F187" s="5">
        <v>6</v>
      </c>
      <c r="G187" s="8">
        <v>19</v>
      </c>
      <c r="H187" s="13">
        <v>0.30645100000000003</v>
      </c>
      <c r="I187" s="22">
        <f t="shared" si="2"/>
        <v>3.86728399256</v>
      </c>
    </row>
    <row r="188" spans="1:9" x14ac:dyDescent="0.3">
      <c r="A188" s="4">
        <v>20160813</v>
      </c>
      <c r="B188" s="4">
        <v>2016</v>
      </c>
      <c r="C188" s="4" t="s">
        <v>25</v>
      </c>
      <c r="D188" s="4" t="s">
        <v>2</v>
      </c>
      <c r="E188" s="5">
        <v>6</v>
      </c>
      <c r="F188" s="5">
        <v>6</v>
      </c>
      <c r="G188" s="8">
        <v>19</v>
      </c>
      <c r="H188" s="13">
        <v>0.30645100000000003</v>
      </c>
      <c r="I188" s="22">
        <f t="shared" si="2"/>
        <v>3.86728399256</v>
      </c>
    </row>
    <row r="189" spans="1:9" x14ac:dyDescent="0.3">
      <c r="A189" s="4">
        <v>20160813</v>
      </c>
      <c r="B189" s="4">
        <v>2016</v>
      </c>
      <c r="C189" s="4" t="s">
        <v>25</v>
      </c>
      <c r="D189" s="4" t="s">
        <v>2</v>
      </c>
      <c r="E189" s="5">
        <v>6</v>
      </c>
      <c r="F189" s="5">
        <v>6</v>
      </c>
      <c r="G189" s="8">
        <v>20</v>
      </c>
      <c r="H189" s="13">
        <v>0.32258000000000003</v>
      </c>
      <c r="I189" s="22">
        <f t="shared" si="2"/>
        <v>4.0508410448000003</v>
      </c>
    </row>
    <row r="190" spans="1:9" x14ac:dyDescent="0.3">
      <c r="A190" s="4">
        <v>20160813</v>
      </c>
      <c r="B190" s="4">
        <v>2016</v>
      </c>
      <c r="C190" s="4" t="s">
        <v>25</v>
      </c>
      <c r="D190" s="4" t="s">
        <v>2</v>
      </c>
      <c r="E190" s="5">
        <v>6</v>
      </c>
      <c r="F190" s="5">
        <v>6</v>
      </c>
      <c r="G190" s="8">
        <v>20</v>
      </c>
      <c r="H190" s="13">
        <v>0.32258000000000003</v>
      </c>
      <c r="I190" s="22">
        <f t="shared" si="2"/>
        <v>4.0508410448000003</v>
      </c>
    </row>
    <row r="191" spans="1:9" x14ac:dyDescent="0.3">
      <c r="A191" s="4">
        <v>20160813</v>
      </c>
      <c r="B191" s="4">
        <v>2016</v>
      </c>
      <c r="C191" s="4" t="s">
        <v>25</v>
      </c>
      <c r="D191" s="4" t="s">
        <v>2</v>
      </c>
      <c r="E191" s="5">
        <v>6</v>
      </c>
      <c r="F191" s="5">
        <v>6</v>
      </c>
      <c r="G191" s="8">
        <v>20</v>
      </c>
      <c r="H191" s="13">
        <v>0.32258000000000003</v>
      </c>
      <c r="I191" s="22">
        <f t="shared" si="2"/>
        <v>4.0508410448000003</v>
      </c>
    </row>
    <row r="192" spans="1:9" x14ac:dyDescent="0.3">
      <c r="A192" s="4">
        <v>20160813</v>
      </c>
      <c r="B192" s="4">
        <v>2016</v>
      </c>
      <c r="C192" s="4" t="s">
        <v>25</v>
      </c>
      <c r="D192" s="4" t="s">
        <v>2</v>
      </c>
      <c r="E192" s="5">
        <v>6</v>
      </c>
      <c r="F192" s="5">
        <v>6</v>
      </c>
      <c r="G192" s="8">
        <v>20</v>
      </c>
      <c r="H192" s="13">
        <v>0.32258000000000003</v>
      </c>
      <c r="I192" s="22">
        <f t="shared" si="2"/>
        <v>4.0508410448000003</v>
      </c>
    </row>
    <row r="193" spans="1:9" x14ac:dyDescent="0.3">
      <c r="A193" s="4">
        <v>20160813</v>
      </c>
      <c r="B193" s="4">
        <v>2016</v>
      </c>
      <c r="C193" s="4" t="s">
        <v>25</v>
      </c>
      <c r="D193" s="4" t="s">
        <v>2</v>
      </c>
      <c r="E193" s="5">
        <v>6</v>
      </c>
      <c r="F193" s="5">
        <v>6</v>
      </c>
      <c r="G193" s="8">
        <v>20</v>
      </c>
      <c r="H193" s="13">
        <v>0.32258000000000003</v>
      </c>
      <c r="I193" s="22">
        <f t="shared" si="2"/>
        <v>4.0508410448000003</v>
      </c>
    </row>
    <row r="194" spans="1:9" x14ac:dyDescent="0.3">
      <c r="A194" s="4">
        <v>20160813</v>
      </c>
      <c r="B194" s="4">
        <v>2016</v>
      </c>
      <c r="C194" s="4" t="s">
        <v>25</v>
      </c>
      <c r="D194" s="4" t="s">
        <v>2</v>
      </c>
      <c r="E194" s="5">
        <v>6</v>
      </c>
      <c r="F194" s="5">
        <v>6</v>
      </c>
      <c r="G194" s="8">
        <v>22</v>
      </c>
      <c r="H194" s="13">
        <v>0.35483800000000004</v>
      </c>
      <c r="I194" s="22">
        <f t="shared" si="2"/>
        <v>4.41795514928</v>
      </c>
    </row>
    <row r="195" spans="1:9" x14ac:dyDescent="0.3">
      <c r="A195" s="4">
        <v>20160813</v>
      </c>
      <c r="B195" s="4">
        <v>2016</v>
      </c>
      <c r="C195" s="4" t="s">
        <v>25</v>
      </c>
      <c r="D195" s="4" t="s">
        <v>3</v>
      </c>
      <c r="E195" s="5">
        <v>6</v>
      </c>
      <c r="F195" s="5">
        <v>6</v>
      </c>
      <c r="G195" s="8">
        <v>17</v>
      </c>
      <c r="H195" s="13">
        <v>0.27419300000000002</v>
      </c>
      <c r="I195" s="22">
        <f t="shared" ref="I195:I213" si="3">0.3797+11.38056*H195</f>
        <v>3.5001698880800003</v>
      </c>
    </row>
    <row r="196" spans="1:9" x14ac:dyDescent="0.3">
      <c r="A196" s="4">
        <v>20160813</v>
      </c>
      <c r="B196" s="4">
        <v>2016</v>
      </c>
      <c r="C196" s="4" t="s">
        <v>25</v>
      </c>
      <c r="D196" s="4" t="s">
        <v>3</v>
      </c>
      <c r="E196" s="5">
        <v>6</v>
      </c>
      <c r="F196" s="5">
        <v>6</v>
      </c>
      <c r="G196" s="8">
        <v>18</v>
      </c>
      <c r="H196" s="13">
        <v>0.29032200000000002</v>
      </c>
      <c r="I196" s="22">
        <f t="shared" si="3"/>
        <v>3.6837269403200001</v>
      </c>
    </row>
    <row r="197" spans="1:9" x14ac:dyDescent="0.3">
      <c r="A197" s="4">
        <v>20160813</v>
      </c>
      <c r="B197" s="4">
        <v>2016</v>
      </c>
      <c r="C197" s="4" t="s">
        <v>25</v>
      </c>
      <c r="D197" s="4" t="s">
        <v>3</v>
      </c>
      <c r="E197" s="5">
        <v>6</v>
      </c>
      <c r="F197" s="5">
        <v>6</v>
      </c>
      <c r="G197" s="8">
        <v>18</v>
      </c>
      <c r="H197" s="13">
        <v>0.29032200000000002</v>
      </c>
      <c r="I197" s="22">
        <f t="shared" si="3"/>
        <v>3.6837269403200001</v>
      </c>
    </row>
    <row r="198" spans="1:9" x14ac:dyDescent="0.3">
      <c r="A198" s="4">
        <v>20160813</v>
      </c>
      <c r="B198" s="4">
        <v>2016</v>
      </c>
      <c r="C198" s="4" t="s">
        <v>25</v>
      </c>
      <c r="D198" s="4" t="s">
        <v>3</v>
      </c>
      <c r="E198" s="5">
        <v>6</v>
      </c>
      <c r="F198" s="5">
        <v>6</v>
      </c>
      <c r="G198" s="8">
        <v>18</v>
      </c>
      <c r="H198" s="13">
        <v>0.29032200000000002</v>
      </c>
      <c r="I198" s="22">
        <f t="shared" si="3"/>
        <v>3.6837269403200001</v>
      </c>
    </row>
    <row r="199" spans="1:9" x14ac:dyDescent="0.3">
      <c r="A199" s="4">
        <v>20160813</v>
      </c>
      <c r="B199" s="4">
        <v>2016</v>
      </c>
      <c r="C199" s="4" t="s">
        <v>25</v>
      </c>
      <c r="D199" s="4" t="s">
        <v>3</v>
      </c>
      <c r="E199" s="5">
        <v>6</v>
      </c>
      <c r="F199" s="5">
        <v>6</v>
      </c>
      <c r="G199" s="8">
        <v>19</v>
      </c>
      <c r="H199" s="13">
        <v>0.30645100000000003</v>
      </c>
      <c r="I199" s="22">
        <f t="shared" si="3"/>
        <v>3.86728399256</v>
      </c>
    </row>
    <row r="200" spans="1:9" x14ac:dyDescent="0.3">
      <c r="A200" s="4">
        <v>20160813</v>
      </c>
      <c r="B200" s="4">
        <v>2016</v>
      </c>
      <c r="C200" s="4" t="s">
        <v>25</v>
      </c>
      <c r="D200" s="4" t="s">
        <v>3</v>
      </c>
      <c r="E200" s="5">
        <v>6</v>
      </c>
      <c r="F200" s="5">
        <v>6</v>
      </c>
      <c r="G200" s="8">
        <v>19</v>
      </c>
      <c r="H200" s="13">
        <v>0.30645100000000003</v>
      </c>
      <c r="I200" s="22">
        <f t="shared" si="3"/>
        <v>3.86728399256</v>
      </c>
    </row>
    <row r="201" spans="1:9" x14ac:dyDescent="0.3">
      <c r="A201" s="4">
        <v>20160813</v>
      </c>
      <c r="B201" s="4">
        <v>2016</v>
      </c>
      <c r="C201" s="4" t="s">
        <v>25</v>
      </c>
      <c r="D201" s="4" t="s">
        <v>3</v>
      </c>
      <c r="E201" s="5">
        <v>6</v>
      </c>
      <c r="F201" s="5">
        <v>6</v>
      </c>
      <c r="G201" s="8">
        <v>19</v>
      </c>
      <c r="H201" s="13">
        <v>0.30645100000000003</v>
      </c>
      <c r="I201" s="22">
        <f t="shared" si="3"/>
        <v>3.86728399256</v>
      </c>
    </row>
    <row r="202" spans="1:9" x14ac:dyDescent="0.3">
      <c r="A202" s="4">
        <v>20160813</v>
      </c>
      <c r="B202" s="4">
        <v>2016</v>
      </c>
      <c r="C202" s="4" t="s">
        <v>25</v>
      </c>
      <c r="D202" s="4" t="s">
        <v>3</v>
      </c>
      <c r="E202" s="5">
        <v>6</v>
      </c>
      <c r="F202" s="5">
        <v>6</v>
      </c>
      <c r="G202" s="8">
        <v>19</v>
      </c>
      <c r="H202" s="13">
        <v>0.30645100000000003</v>
      </c>
      <c r="I202" s="22">
        <f t="shared" si="3"/>
        <v>3.86728399256</v>
      </c>
    </row>
    <row r="203" spans="1:9" x14ac:dyDescent="0.3">
      <c r="A203" s="4">
        <v>20160813</v>
      </c>
      <c r="B203" s="4">
        <v>2016</v>
      </c>
      <c r="C203" s="4" t="s">
        <v>25</v>
      </c>
      <c r="D203" s="4" t="s">
        <v>3</v>
      </c>
      <c r="E203" s="5">
        <v>6</v>
      </c>
      <c r="F203" s="5">
        <v>6</v>
      </c>
      <c r="G203" s="8">
        <v>20</v>
      </c>
      <c r="H203" s="13">
        <v>0.32258000000000003</v>
      </c>
      <c r="I203" s="22">
        <f t="shared" si="3"/>
        <v>4.0508410448000003</v>
      </c>
    </row>
    <row r="204" spans="1:9" x14ac:dyDescent="0.3">
      <c r="A204" s="4">
        <v>20160813</v>
      </c>
      <c r="B204" s="4">
        <v>2016</v>
      </c>
      <c r="C204" s="4" t="s">
        <v>25</v>
      </c>
      <c r="D204" s="4" t="s">
        <v>3</v>
      </c>
      <c r="E204" s="5">
        <v>6</v>
      </c>
      <c r="F204" s="5">
        <v>6</v>
      </c>
      <c r="G204" s="8">
        <v>22</v>
      </c>
      <c r="H204" s="13">
        <v>0.35483800000000004</v>
      </c>
      <c r="I204" s="22">
        <f t="shared" si="3"/>
        <v>4.41795514928</v>
      </c>
    </row>
    <row r="205" spans="1:9" x14ac:dyDescent="0.3">
      <c r="A205" s="4">
        <v>20160929</v>
      </c>
      <c r="B205" s="4">
        <v>2016</v>
      </c>
      <c r="C205" s="4" t="s">
        <v>25</v>
      </c>
      <c r="D205" s="4" t="s">
        <v>2</v>
      </c>
      <c r="E205" s="5">
        <v>6</v>
      </c>
      <c r="F205" s="5">
        <v>6</v>
      </c>
      <c r="G205" s="8">
        <v>19</v>
      </c>
      <c r="H205" s="13">
        <v>0.30645100000000003</v>
      </c>
      <c r="I205" s="22">
        <f t="shared" si="3"/>
        <v>3.86728399256</v>
      </c>
    </row>
    <row r="206" spans="1:9" x14ac:dyDescent="0.3">
      <c r="A206" s="4">
        <v>20160929</v>
      </c>
      <c r="B206" s="4">
        <v>2016</v>
      </c>
      <c r="C206" s="4" t="s">
        <v>25</v>
      </c>
      <c r="D206" s="4" t="s">
        <v>2</v>
      </c>
      <c r="E206" s="5">
        <v>6</v>
      </c>
      <c r="F206" s="5">
        <v>6</v>
      </c>
      <c r="G206" s="8">
        <v>19</v>
      </c>
      <c r="H206" s="13">
        <v>0.30645100000000003</v>
      </c>
      <c r="I206" s="22">
        <f t="shared" si="3"/>
        <v>3.86728399256</v>
      </c>
    </row>
    <row r="207" spans="1:9" x14ac:dyDescent="0.3">
      <c r="A207" s="4">
        <v>20160929</v>
      </c>
      <c r="B207" s="4">
        <v>2016</v>
      </c>
      <c r="C207" s="4" t="s">
        <v>25</v>
      </c>
      <c r="D207" s="4" t="s">
        <v>2</v>
      </c>
      <c r="E207" s="5">
        <v>6</v>
      </c>
      <c r="F207" s="5">
        <v>6</v>
      </c>
      <c r="G207" s="8">
        <v>20</v>
      </c>
      <c r="H207" s="13">
        <v>0.32258000000000003</v>
      </c>
      <c r="I207" s="22">
        <f t="shared" si="3"/>
        <v>4.0508410448000003</v>
      </c>
    </row>
    <row r="208" spans="1:9" x14ac:dyDescent="0.3">
      <c r="A208" s="4">
        <v>20160929</v>
      </c>
      <c r="B208" s="4">
        <v>2016</v>
      </c>
      <c r="C208" s="4" t="s">
        <v>25</v>
      </c>
      <c r="D208" s="4" t="s">
        <v>2</v>
      </c>
      <c r="E208" s="5">
        <v>6</v>
      </c>
      <c r="F208" s="5">
        <v>6</v>
      </c>
      <c r="G208" s="8">
        <v>20</v>
      </c>
      <c r="H208" s="13">
        <v>0.32258000000000003</v>
      </c>
      <c r="I208" s="22">
        <f t="shared" si="3"/>
        <v>4.0508410448000003</v>
      </c>
    </row>
    <row r="209" spans="1:9" x14ac:dyDescent="0.3">
      <c r="A209" s="4">
        <v>20160929</v>
      </c>
      <c r="B209" s="4">
        <v>2016</v>
      </c>
      <c r="C209" s="4" t="s">
        <v>25</v>
      </c>
      <c r="D209" s="4" t="s">
        <v>2</v>
      </c>
      <c r="E209" s="5">
        <v>6</v>
      </c>
      <c r="F209" s="5">
        <v>6</v>
      </c>
      <c r="G209" s="8">
        <v>21</v>
      </c>
      <c r="H209" s="13">
        <v>0.33870900000000004</v>
      </c>
      <c r="I209" s="22">
        <f t="shared" si="3"/>
        <v>4.2343980970399997</v>
      </c>
    </row>
    <row r="210" spans="1:9" x14ac:dyDescent="0.3">
      <c r="A210" s="4">
        <v>20160929</v>
      </c>
      <c r="B210" s="4">
        <v>2016</v>
      </c>
      <c r="C210" s="4" t="s">
        <v>25</v>
      </c>
      <c r="D210" s="4" t="s">
        <v>2</v>
      </c>
      <c r="E210" s="5">
        <v>6</v>
      </c>
      <c r="F210" s="5">
        <v>6</v>
      </c>
      <c r="G210" s="8">
        <v>22</v>
      </c>
      <c r="H210" s="13">
        <v>0.35483800000000004</v>
      </c>
      <c r="I210" s="22">
        <f t="shared" si="3"/>
        <v>4.41795514928</v>
      </c>
    </row>
    <row r="211" spans="1:9" x14ac:dyDescent="0.3">
      <c r="A211" s="4">
        <v>20160929</v>
      </c>
      <c r="B211" s="4">
        <v>2016</v>
      </c>
      <c r="C211" s="4" t="s">
        <v>25</v>
      </c>
      <c r="D211" s="4" t="s">
        <v>3</v>
      </c>
      <c r="E211" s="5">
        <v>6</v>
      </c>
      <c r="F211" s="5">
        <v>6</v>
      </c>
      <c r="G211" s="8">
        <v>17</v>
      </c>
      <c r="H211" s="13">
        <v>0.27419300000000002</v>
      </c>
      <c r="I211" s="22">
        <f t="shared" si="3"/>
        <v>3.5001698880800003</v>
      </c>
    </row>
    <row r="212" spans="1:9" x14ac:dyDescent="0.3">
      <c r="A212" s="4">
        <v>20160929</v>
      </c>
      <c r="B212" s="4">
        <v>2016</v>
      </c>
      <c r="C212" s="4" t="s">
        <v>25</v>
      </c>
      <c r="D212" s="4" t="s">
        <v>3</v>
      </c>
      <c r="E212" s="5">
        <v>6</v>
      </c>
      <c r="F212" s="5">
        <v>6</v>
      </c>
      <c r="G212" s="8">
        <v>18</v>
      </c>
      <c r="H212" s="13">
        <v>0.29032200000000002</v>
      </c>
      <c r="I212" s="22">
        <f t="shared" si="3"/>
        <v>3.6837269403200001</v>
      </c>
    </row>
    <row r="213" spans="1:9" x14ac:dyDescent="0.3">
      <c r="A213" s="4">
        <v>20160929</v>
      </c>
      <c r="B213" s="4">
        <v>2016</v>
      </c>
      <c r="C213" s="4" t="s">
        <v>25</v>
      </c>
      <c r="D213" s="4" t="s">
        <v>3</v>
      </c>
      <c r="E213" s="5">
        <v>6</v>
      </c>
      <c r="F213" s="5">
        <v>6</v>
      </c>
      <c r="G213" s="8">
        <v>22</v>
      </c>
      <c r="H213" s="13">
        <v>0.35483800000000004</v>
      </c>
      <c r="I213" s="22">
        <f t="shared" si="3"/>
        <v>4.41795514928</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selection activeCell="K7" sqref="K7"/>
    </sheetView>
  </sheetViews>
  <sheetFormatPr defaultRowHeight="14.4" x14ac:dyDescent="0.3"/>
  <sheetData>
    <row r="1" spans="1:12" ht="15" x14ac:dyDescent="0.25">
      <c r="A1" s="3" t="s">
        <v>1</v>
      </c>
      <c r="B1" s="3" t="s">
        <v>74</v>
      </c>
      <c r="C1" s="3" t="s">
        <v>4</v>
      </c>
      <c r="D1" s="3" t="s">
        <v>4</v>
      </c>
      <c r="E1" s="7" t="s">
        <v>19</v>
      </c>
      <c r="F1" s="7" t="s">
        <v>19</v>
      </c>
      <c r="G1" s="15" t="s">
        <v>38</v>
      </c>
      <c r="H1" s="24" t="s">
        <v>38</v>
      </c>
      <c r="I1" s="25" t="s">
        <v>80</v>
      </c>
    </row>
    <row r="2" spans="1:12" ht="15" x14ac:dyDescent="0.25">
      <c r="A2" s="4">
        <v>20140808</v>
      </c>
      <c r="B2" s="4">
        <v>2014</v>
      </c>
      <c r="C2" s="4" t="s">
        <v>2</v>
      </c>
      <c r="D2" s="4" t="s">
        <v>2</v>
      </c>
      <c r="E2" s="5">
        <v>11</v>
      </c>
      <c r="F2" s="5">
        <v>11</v>
      </c>
      <c r="G2" s="8">
        <v>29</v>
      </c>
      <c r="H2" s="13">
        <v>0.46774100000000002</v>
      </c>
      <c r="I2" s="22">
        <f>0.3797+11.38056*H2</f>
        <v>5.7028545149599994</v>
      </c>
      <c r="K2" s="11" t="s">
        <v>78</v>
      </c>
      <c r="L2" s="23"/>
    </row>
    <row r="3" spans="1:12" ht="15" x14ac:dyDescent="0.25">
      <c r="A3" s="4">
        <v>20140808</v>
      </c>
      <c r="B3" s="4">
        <v>2014</v>
      </c>
      <c r="C3" s="4" t="s">
        <v>2</v>
      </c>
      <c r="D3" s="4" t="s">
        <v>2</v>
      </c>
      <c r="E3" s="5">
        <v>11</v>
      </c>
      <c r="F3" s="5">
        <v>11</v>
      </c>
      <c r="G3" s="8">
        <v>33</v>
      </c>
      <c r="H3" s="13">
        <v>0.53225699999999998</v>
      </c>
      <c r="I3" s="22">
        <f t="shared" ref="I3:I66" si="0">0.3797+11.38056*H3</f>
        <v>6.4370827239199988</v>
      </c>
      <c r="K3" t="s">
        <v>79</v>
      </c>
      <c r="L3" s="23"/>
    </row>
    <row r="4" spans="1:12" ht="15" x14ac:dyDescent="0.25">
      <c r="A4" s="4">
        <v>20140808</v>
      </c>
      <c r="B4" s="4">
        <v>2014</v>
      </c>
      <c r="C4" s="4" t="s">
        <v>2</v>
      </c>
      <c r="D4" s="4" t="s">
        <v>2</v>
      </c>
      <c r="E4" s="5">
        <v>11</v>
      </c>
      <c r="F4" s="5">
        <v>11</v>
      </c>
      <c r="G4" s="8">
        <v>33</v>
      </c>
      <c r="H4" s="13">
        <v>0.53225699999999998</v>
      </c>
      <c r="I4" s="22">
        <f t="shared" si="0"/>
        <v>6.4370827239199988</v>
      </c>
      <c r="K4" s="23"/>
      <c r="L4" s="23"/>
    </row>
    <row r="5" spans="1:12" ht="15" x14ac:dyDescent="0.25">
      <c r="A5" s="4">
        <v>20140808</v>
      </c>
      <c r="B5" s="4">
        <v>2014</v>
      </c>
      <c r="C5" s="4" t="s">
        <v>2</v>
      </c>
      <c r="D5" s="4" t="s">
        <v>2</v>
      </c>
      <c r="E5" s="5">
        <v>11</v>
      </c>
      <c r="F5" s="5">
        <v>11</v>
      </c>
      <c r="G5" s="8">
        <v>33</v>
      </c>
      <c r="H5" s="13">
        <v>0.53225699999999998</v>
      </c>
      <c r="I5" s="22">
        <f t="shared" si="0"/>
        <v>6.4370827239199988</v>
      </c>
      <c r="K5" s="26" t="s">
        <v>76</v>
      </c>
      <c r="L5" s="27" t="s">
        <v>77</v>
      </c>
    </row>
    <row r="6" spans="1:12" ht="15" x14ac:dyDescent="0.25">
      <c r="A6" s="4">
        <v>20140808</v>
      </c>
      <c r="B6" s="4">
        <v>2014</v>
      </c>
      <c r="C6" s="4" t="s">
        <v>2</v>
      </c>
      <c r="D6" s="4" t="s">
        <v>2</v>
      </c>
      <c r="E6" s="5">
        <v>11</v>
      </c>
      <c r="F6" s="5">
        <v>11</v>
      </c>
      <c r="G6" s="8">
        <v>34</v>
      </c>
      <c r="H6" s="13">
        <v>0.54838600000000004</v>
      </c>
      <c r="I6" s="22">
        <f t="shared" si="0"/>
        <v>6.62063977616</v>
      </c>
      <c r="K6" s="28">
        <f>AVERAGE(I2:I263)</f>
        <v>7.2862658544848573</v>
      </c>
      <c r="L6" s="29">
        <f>STDEV(I2:I213)</f>
        <v>0.49736323121980636</v>
      </c>
    </row>
    <row r="7" spans="1:12" ht="15" x14ac:dyDescent="0.25">
      <c r="A7" s="4">
        <v>20140808</v>
      </c>
      <c r="B7" s="4">
        <v>2014</v>
      </c>
      <c r="C7" s="4" t="s">
        <v>2</v>
      </c>
      <c r="D7" s="4" t="s">
        <v>2</v>
      </c>
      <c r="E7" s="5">
        <v>11</v>
      </c>
      <c r="F7" s="5">
        <v>11</v>
      </c>
      <c r="G7" s="8">
        <v>34</v>
      </c>
      <c r="H7" s="13">
        <v>0.54838600000000004</v>
      </c>
      <c r="I7" s="22">
        <f t="shared" si="0"/>
        <v>6.62063977616</v>
      </c>
    </row>
    <row r="8" spans="1:12" ht="15" x14ac:dyDescent="0.25">
      <c r="A8" s="4">
        <v>20140808</v>
      </c>
      <c r="B8" s="4">
        <v>2014</v>
      </c>
      <c r="C8" s="4" t="s">
        <v>2</v>
      </c>
      <c r="D8" s="4" t="s">
        <v>2</v>
      </c>
      <c r="E8" s="5">
        <v>11</v>
      </c>
      <c r="F8" s="5">
        <v>11</v>
      </c>
      <c r="G8" s="8">
        <v>34</v>
      </c>
      <c r="H8" s="13">
        <v>0.54838600000000004</v>
      </c>
      <c r="I8" s="22">
        <f t="shared" si="0"/>
        <v>6.62063977616</v>
      </c>
    </row>
    <row r="9" spans="1:12" ht="15" x14ac:dyDescent="0.25">
      <c r="A9" s="4">
        <v>20140808</v>
      </c>
      <c r="B9" s="4">
        <v>2014</v>
      </c>
      <c r="C9" s="4" t="s">
        <v>2</v>
      </c>
      <c r="D9" s="4" t="s">
        <v>2</v>
      </c>
      <c r="E9" s="5">
        <v>11</v>
      </c>
      <c r="F9" s="5">
        <v>11</v>
      </c>
      <c r="G9" s="8">
        <v>34</v>
      </c>
      <c r="H9" s="13">
        <v>0.54838600000000004</v>
      </c>
      <c r="I9" s="22">
        <f t="shared" si="0"/>
        <v>6.62063977616</v>
      </c>
    </row>
    <row r="10" spans="1:12" ht="15" x14ac:dyDescent="0.25">
      <c r="A10" s="4">
        <v>20140808</v>
      </c>
      <c r="B10" s="4">
        <v>2014</v>
      </c>
      <c r="C10" s="4" t="s">
        <v>2</v>
      </c>
      <c r="D10" s="4" t="s">
        <v>2</v>
      </c>
      <c r="E10" s="5">
        <v>11</v>
      </c>
      <c r="F10" s="5">
        <v>11</v>
      </c>
      <c r="G10" s="8">
        <v>34</v>
      </c>
      <c r="H10" s="13">
        <v>0.54838600000000004</v>
      </c>
      <c r="I10" s="22">
        <f t="shared" si="0"/>
        <v>6.62063977616</v>
      </c>
    </row>
    <row r="11" spans="1:12" ht="15" x14ac:dyDescent="0.25">
      <c r="A11" s="4">
        <v>20140808</v>
      </c>
      <c r="B11" s="4">
        <v>2014</v>
      </c>
      <c r="C11" s="4" t="s">
        <v>2</v>
      </c>
      <c r="D11" s="4" t="s">
        <v>2</v>
      </c>
      <c r="E11" s="5">
        <v>11</v>
      </c>
      <c r="F11" s="5">
        <v>11</v>
      </c>
      <c r="G11" s="8">
        <v>34</v>
      </c>
      <c r="H11" s="13">
        <v>0.54838600000000004</v>
      </c>
      <c r="I11" s="22">
        <f t="shared" si="0"/>
        <v>6.62063977616</v>
      </c>
    </row>
    <row r="12" spans="1:12" ht="15" x14ac:dyDescent="0.25">
      <c r="A12" s="4">
        <v>20140808</v>
      </c>
      <c r="B12" s="4">
        <v>2014</v>
      </c>
      <c r="C12" s="4" t="s">
        <v>2</v>
      </c>
      <c r="D12" s="4" t="s">
        <v>2</v>
      </c>
      <c r="E12" s="5">
        <v>11</v>
      </c>
      <c r="F12" s="5">
        <v>11</v>
      </c>
      <c r="G12" s="8">
        <v>34</v>
      </c>
      <c r="H12" s="13">
        <v>0.54838600000000004</v>
      </c>
      <c r="I12" s="22">
        <f t="shared" si="0"/>
        <v>6.62063977616</v>
      </c>
    </row>
    <row r="13" spans="1:12" ht="15" x14ac:dyDescent="0.25">
      <c r="A13" s="4">
        <v>20140808</v>
      </c>
      <c r="B13" s="4">
        <v>2014</v>
      </c>
      <c r="C13" s="4" t="s">
        <v>2</v>
      </c>
      <c r="D13" s="4" t="s">
        <v>2</v>
      </c>
      <c r="E13" s="5">
        <v>11</v>
      </c>
      <c r="F13" s="5">
        <v>11</v>
      </c>
      <c r="G13" s="8">
        <v>34</v>
      </c>
      <c r="H13" s="13">
        <v>0.54838600000000004</v>
      </c>
      <c r="I13" s="22">
        <f t="shared" si="0"/>
        <v>6.62063977616</v>
      </c>
    </row>
    <row r="14" spans="1:12" ht="15" x14ac:dyDescent="0.25">
      <c r="A14" s="4">
        <v>20140808</v>
      </c>
      <c r="B14" s="4">
        <v>2014</v>
      </c>
      <c r="C14" s="4" t="s">
        <v>2</v>
      </c>
      <c r="D14" s="4" t="s">
        <v>2</v>
      </c>
      <c r="E14" s="5">
        <v>11</v>
      </c>
      <c r="F14" s="5">
        <v>11</v>
      </c>
      <c r="G14" s="8">
        <v>34</v>
      </c>
      <c r="H14" s="13">
        <v>0.54838600000000004</v>
      </c>
      <c r="I14" s="22">
        <f t="shared" si="0"/>
        <v>6.62063977616</v>
      </c>
    </row>
    <row r="15" spans="1:12" ht="15" x14ac:dyDescent="0.25">
      <c r="A15" s="4">
        <v>20140808</v>
      </c>
      <c r="B15" s="4">
        <v>2014</v>
      </c>
      <c r="C15" s="4" t="s">
        <v>2</v>
      </c>
      <c r="D15" s="4" t="s">
        <v>2</v>
      </c>
      <c r="E15" s="5">
        <v>11</v>
      </c>
      <c r="F15" s="5">
        <v>11</v>
      </c>
      <c r="G15" s="8">
        <v>34</v>
      </c>
      <c r="H15" s="13">
        <v>0.54838600000000004</v>
      </c>
      <c r="I15" s="22">
        <f t="shared" si="0"/>
        <v>6.62063977616</v>
      </c>
    </row>
    <row r="16" spans="1:12" ht="15" x14ac:dyDescent="0.25">
      <c r="A16" s="4">
        <v>20140808</v>
      </c>
      <c r="B16" s="4">
        <v>2014</v>
      </c>
      <c r="C16" s="4" t="s">
        <v>2</v>
      </c>
      <c r="D16" s="4" t="s">
        <v>2</v>
      </c>
      <c r="E16" s="5">
        <v>11</v>
      </c>
      <c r="F16" s="5">
        <v>11</v>
      </c>
      <c r="G16" s="8">
        <v>34</v>
      </c>
      <c r="H16" s="13">
        <v>0.54838600000000004</v>
      </c>
      <c r="I16" s="22">
        <f t="shared" si="0"/>
        <v>6.62063977616</v>
      </c>
    </row>
    <row r="17" spans="1:9" ht="15" x14ac:dyDescent="0.25">
      <c r="A17" s="4">
        <v>20140808</v>
      </c>
      <c r="B17" s="4">
        <v>2014</v>
      </c>
      <c r="C17" s="4" t="s">
        <v>2</v>
      </c>
      <c r="D17" s="4" t="s">
        <v>2</v>
      </c>
      <c r="E17" s="5">
        <v>11</v>
      </c>
      <c r="F17" s="5">
        <v>11</v>
      </c>
      <c r="G17" s="8">
        <v>34</v>
      </c>
      <c r="H17" s="13">
        <v>0.54838600000000004</v>
      </c>
      <c r="I17" s="22">
        <f t="shared" si="0"/>
        <v>6.62063977616</v>
      </c>
    </row>
    <row r="18" spans="1:9" ht="15" x14ac:dyDescent="0.25">
      <c r="A18" s="4">
        <v>20140808</v>
      </c>
      <c r="B18" s="4">
        <v>2014</v>
      </c>
      <c r="C18" s="4" t="s">
        <v>2</v>
      </c>
      <c r="D18" s="4" t="s">
        <v>2</v>
      </c>
      <c r="E18" s="5" t="s">
        <v>8</v>
      </c>
      <c r="F18" s="5">
        <v>11</v>
      </c>
      <c r="G18" s="8">
        <v>34</v>
      </c>
      <c r="H18" s="13">
        <v>0.54838600000000004</v>
      </c>
      <c r="I18" s="22">
        <f t="shared" si="0"/>
        <v>6.62063977616</v>
      </c>
    </row>
    <row r="19" spans="1:9" x14ac:dyDescent="0.3">
      <c r="A19" s="4">
        <v>20140808</v>
      </c>
      <c r="B19" s="4">
        <v>2014</v>
      </c>
      <c r="C19" s="4" t="s">
        <v>2</v>
      </c>
      <c r="D19" s="4" t="s">
        <v>2</v>
      </c>
      <c r="E19" s="5" t="s">
        <v>8</v>
      </c>
      <c r="F19" s="5">
        <v>11</v>
      </c>
      <c r="G19" s="8">
        <v>34</v>
      </c>
      <c r="H19" s="13">
        <v>0.54838600000000004</v>
      </c>
      <c r="I19" s="22">
        <f t="shared" si="0"/>
        <v>6.62063977616</v>
      </c>
    </row>
    <row r="20" spans="1:9" x14ac:dyDescent="0.3">
      <c r="A20" s="4">
        <v>20140808</v>
      </c>
      <c r="B20" s="4">
        <v>2014</v>
      </c>
      <c r="C20" s="4" t="s">
        <v>25</v>
      </c>
      <c r="D20" s="4" t="s">
        <v>2</v>
      </c>
      <c r="E20" s="5">
        <v>10.5</v>
      </c>
      <c r="F20" s="5">
        <v>11</v>
      </c>
      <c r="G20" s="8">
        <v>34</v>
      </c>
      <c r="H20" s="13">
        <v>0.54838600000000004</v>
      </c>
      <c r="I20" s="22">
        <f t="shared" si="0"/>
        <v>6.62063977616</v>
      </c>
    </row>
    <row r="21" spans="1:9" x14ac:dyDescent="0.3">
      <c r="A21" s="4">
        <v>20140808</v>
      </c>
      <c r="B21" s="4">
        <v>2014</v>
      </c>
      <c r="C21" s="4" t="s">
        <v>25</v>
      </c>
      <c r="D21" s="4" t="s">
        <v>2</v>
      </c>
      <c r="E21" s="5">
        <v>10.5</v>
      </c>
      <c r="F21" s="5">
        <v>11</v>
      </c>
      <c r="G21" s="8">
        <v>34</v>
      </c>
      <c r="H21" s="13">
        <v>0.54838600000000004</v>
      </c>
      <c r="I21" s="22">
        <f t="shared" si="0"/>
        <v>6.62063977616</v>
      </c>
    </row>
    <row r="22" spans="1:9" x14ac:dyDescent="0.3">
      <c r="A22" s="4">
        <v>20140808</v>
      </c>
      <c r="B22" s="4">
        <v>2014</v>
      </c>
      <c r="C22" s="4" t="s">
        <v>2</v>
      </c>
      <c r="D22" s="4" t="s">
        <v>2</v>
      </c>
      <c r="E22" s="5">
        <v>11</v>
      </c>
      <c r="F22" s="5">
        <v>11</v>
      </c>
      <c r="G22" s="8">
        <v>35</v>
      </c>
      <c r="H22" s="13">
        <v>0.56451499999999999</v>
      </c>
      <c r="I22" s="22">
        <f t="shared" si="0"/>
        <v>6.8041968283999994</v>
      </c>
    </row>
    <row r="23" spans="1:9" x14ac:dyDescent="0.3">
      <c r="A23" s="4">
        <v>20140808</v>
      </c>
      <c r="B23" s="4">
        <v>2014</v>
      </c>
      <c r="C23" s="4" t="s">
        <v>2</v>
      </c>
      <c r="D23" s="4" t="s">
        <v>2</v>
      </c>
      <c r="E23" s="5">
        <v>11</v>
      </c>
      <c r="F23" s="5">
        <v>11</v>
      </c>
      <c r="G23" s="8">
        <v>35</v>
      </c>
      <c r="H23" s="13">
        <v>0.56451499999999999</v>
      </c>
      <c r="I23" s="22">
        <f t="shared" si="0"/>
        <v>6.8041968283999994</v>
      </c>
    </row>
    <row r="24" spans="1:9" x14ac:dyDescent="0.3">
      <c r="A24" s="4">
        <v>20140808</v>
      </c>
      <c r="B24" s="4">
        <v>2014</v>
      </c>
      <c r="C24" s="4" t="s">
        <v>2</v>
      </c>
      <c r="D24" s="4" t="s">
        <v>2</v>
      </c>
      <c r="E24" s="5">
        <v>11</v>
      </c>
      <c r="F24" s="5">
        <v>11</v>
      </c>
      <c r="G24" s="8">
        <v>35</v>
      </c>
      <c r="H24" s="13">
        <v>0.56451499999999999</v>
      </c>
      <c r="I24" s="22">
        <f t="shared" si="0"/>
        <v>6.8041968283999994</v>
      </c>
    </row>
    <row r="25" spans="1:9" x14ac:dyDescent="0.3">
      <c r="A25" s="4">
        <v>20140808</v>
      </c>
      <c r="B25" s="4">
        <v>2014</v>
      </c>
      <c r="C25" s="4" t="s">
        <v>2</v>
      </c>
      <c r="D25" s="4" t="s">
        <v>2</v>
      </c>
      <c r="E25" s="5">
        <v>11</v>
      </c>
      <c r="F25" s="5">
        <v>11</v>
      </c>
      <c r="G25" s="8">
        <v>35</v>
      </c>
      <c r="H25" s="13">
        <v>0.56451499999999999</v>
      </c>
      <c r="I25" s="22">
        <f t="shared" si="0"/>
        <v>6.8041968283999994</v>
      </c>
    </row>
    <row r="26" spans="1:9" x14ac:dyDescent="0.3">
      <c r="A26" s="4">
        <v>20140808</v>
      </c>
      <c r="B26" s="4">
        <v>2014</v>
      </c>
      <c r="C26" s="4" t="s">
        <v>2</v>
      </c>
      <c r="D26" s="4" t="s">
        <v>2</v>
      </c>
      <c r="E26" s="5">
        <v>11</v>
      </c>
      <c r="F26" s="5">
        <v>11</v>
      </c>
      <c r="G26" s="8">
        <v>35</v>
      </c>
      <c r="H26" s="13">
        <v>0.56451499999999999</v>
      </c>
      <c r="I26" s="22">
        <f t="shared" si="0"/>
        <v>6.8041968283999994</v>
      </c>
    </row>
    <row r="27" spans="1:9" x14ac:dyDescent="0.3">
      <c r="A27" s="4">
        <v>20140808</v>
      </c>
      <c r="B27" s="4">
        <v>2014</v>
      </c>
      <c r="C27" s="4" t="s">
        <v>2</v>
      </c>
      <c r="D27" s="4" t="s">
        <v>2</v>
      </c>
      <c r="E27" s="5">
        <v>11</v>
      </c>
      <c r="F27" s="5">
        <v>11</v>
      </c>
      <c r="G27" s="8">
        <v>35</v>
      </c>
      <c r="H27" s="13">
        <v>0.56451499999999999</v>
      </c>
      <c r="I27" s="22">
        <f t="shared" si="0"/>
        <v>6.8041968283999994</v>
      </c>
    </row>
    <row r="28" spans="1:9" x14ac:dyDescent="0.3">
      <c r="A28" s="4">
        <v>20140808</v>
      </c>
      <c r="B28" s="4">
        <v>2014</v>
      </c>
      <c r="C28" s="4" t="s">
        <v>2</v>
      </c>
      <c r="D28" s="4" t="s">
        <v>2</v>
      </c>
      <c r="E28" s="5">
        <v>11</v>
      </c>
      <c r="F28" s="5">
        <v>11</v>
      </c>
      <c r="G28" s="8">
        <v>36</v>
      </c>
      <c r="H28" s="13">
        <v>0.58064400000000005</v>
      </c>
      <c r="I28" s="22">
        <f t="shared" si="0"/>
        <v>6.9877538806399997</v>
      </c>
    </row>
    <row r="29" spans="1:9" x14ac:dyDescent="0.3">
      <c r="A29" s="4">
        <v>20140808</v>
      </c>
      <c r="B29" s="4">
        <v>2014</v>
      </c>
      <c r="C29" s="4" t="s">
        <v>2</v>
      </c>
      <c r="D29" s="4" t="s">
        <v>2</v>
      </c>
      <c r="E29" s="5">
        <v>11</v>
      </c>
      <c r="F29" s="5">
        <v>11</v>
      </c>
      <c r="G29" s="8">
        <v>36</v>
      </c>
      <c r="H29" s="13">
        <v>0.58064400000000005</v>
      </c>
      <c r="I29" s="22">
        <f t="shared" si="0"/>
        <v>6.9877538806399997</v>
      </c>
    </row>
    <row r="30" spans="1:9" x14ac:dyDescent="0.3">
      <c r="A30" s="4">
        <v>20140808</v>
      </c>
      <c r="B30" s="4">
        <v>2014</v>
      </c>
      <c r="C30" s="4" t="s">
        <v>2</v>
      </c>
      <c r="D30" s="4" t="s">
        <v>2</v>
      </c>
      <c r="E30" s="5">
        <v>11</v>
      </c>
      <c r="F30" s="5">
        <v>11</v>
      </c>
      <c r="G30" s="8">
        <v>36</v>
      </c>
      <c r="H30" s="13">
        <v>0.58064400000000005</v>
      </c>
      <c r="I30" s="22">
        <f t="shared" si="0"/>
        <v>6.9877538806399997</v>
      </c>
    </row>
    <row r="31" spans="1:9" x14ac:dyDescent="0.3">
      <c r="A31" s="4">
        <v>20140808</v>
      </c>
      <c r="B31" s="4">
        <v>2014</v>
      </c>
      <c r="C31" s="4" t="s">
        <v>2</v>
      </c>
      <c r="D31" s="4" t="s">
        <v>2</v>
      </c>
      <c r="E31" s="5">
        <v>11</v>
      </c>
      <c r="F31" s="5">
        <v>11</v>
      </c>
      <c r="G31" s="8">
        <v>36</v>
      </c>
      <c r="H31" s="13">
        <v>0.58064400000000005</v>
      </c>
      <c r="I31" s="22">
        <f t="shared" si="0"/>
        <v>6.9877538806399997</v>
      </c>
    </row>
    <row r="32" spans="1:9" x14ac:dyDescent="0.3">
      <c r="A32" s="4">
        <v>20140808</v>
      </c>
      <c r="B32" s="4">
        <v>2014</v>
      </c>
      <c r="C32" s="4" t="s">
        <v>2</v>
      </c>
      <c r="D32" s="4" t="s">
        <v>2</v>
      </c>
      <c r="E32" s="5">
        <v>11</v>
      </c>
      <c r="F32" s="5">
        <v>11</v>
      </c>
      <c r="G32" s="8">
        <v>36</v>
      </c>
      <c r="H32" s="13">
        <v>0.58064400000000005</v>
      </c>
      <c r="I32" s="22">
        <f t="shared" si="0"/>
        <v>6.9877538806399997</v>
      </c>
    </row>
    <row r="33" spans="1:9" x14ac:dyDescent="0.3">
      <c r="A33" s="4">
        <v>20140808</v>
      </c>
      <c r="B33" s="4">
        <v>2014</v>
      </c>
      <c r="C33" s="4" t="s">
        <v>2</v>
      </c>
      <c r="D33" s="4" t="s">
        <v>2</v>
      </c>
      <c r="E33" s="5">
        <v>11</v>
      </c>
      <c r="F33" s="5">
        <v>11</v>
      </c>
      <c r="G33" s="8">
        <v>36</v>
      </c>
      <c r="H33" s="13">
        <v>0.58064400000000005</v>
      </c>
      <c r="I33" s="22">
        <f t="shared" si="0"/>
        <v>6.9877538806399997</v>
      </c>
    </row>
    <row r="34" spans="1:9" x14ac:dyDescent="0.3">
      <c r="A34" s="4">
        <v>20140808</v>
      </c>
      <c r="B34" s="4">
        <v>2014</v>
      </c>
      <c r="C34" s="4" t="s">
        <v>2</v>
      </c>
      <c r="D34" s="4" t="s">
        <v>2</v>
      </c>
      <c r="E34" s="5">
        <v>11</v>
      </c>
      <c r="F34" s="5">
        <v>11</v>
      </c>
      <c r="G34" s="8">
        <v>36</v>
      </c>
      <c r="H34" s="13">
        <v>0.58064400000000005</v>
      </c>
      <c r="I34" s="22">
        <f t="shared" si="0"/>
        <v>6.9877538806399997</v>
      </c>
    </row>
    <row r="35" spans="1:9" x14ac:dyDescent="0.3">
      <c r="A35" s="4">
        <v>20140808</v>
      </c>
      <c r="B35" s="4">
        <v>2014</v>
      </c>
      <c r="C35" s="4" t="s">
        <v>2</v>
      </c>
      <c r="D35" s="4" t="s">
        <v>2</v>
      </c>
      <c r="E35" s="5">
        <v>11</v>
      </c>
      <c r="F35" s="5">
        <v>11</v>
      </c>
      <c r="G35" s="8">
        <v>36</v>
      </c>
      <c r="H35" s="13">
        <v>0.58064400000000005</v>
      </c>
      <c r="I35" s="22">
        <f t="shared" si="0"/>
        <v>6.9877538806399997</v>
      </c>
    </row>
    <row r="36" spans="1:9" x14ac:dyDescent="0.3">
      <c r="A36" s="4">
        <v>20140808</v>
      </c>
      <c r="B36" s="4">
        <v>2014</v>
      </c>
      <c r="C36" s="4" t="s">
        <v>2</v>
      </c>
      <c r="D36" s="4" t="s">
        <v>2</v>
      </c>
      <c r="E36" s="5">
        <v>11</v>
      </c>
      <c r="F36" s="5">
        <v>11</v>
      </c>
      <c r="G36" s="8">
        <v>36</v>
      </c>
      <c r="H36" s="13">
        <v>0.58064400000000005</v>
      </c>
      <c r="I36" s="22">
        <f t="shared" si="0"/>
        <v>6.9877538806399997</v>
      </c>
    </row>
    <row r="37" spans="1:9" x14ac:dyDescent="0.3">
      <c r="A37" s="4">
        <v>20140808</v>
      </c>
      <c r="B37" s="4">
        <v>2014</v>
      </c>
      <c r="C37" s="4" t="s">
        <v>25</v>
      </c>
      <c r="D37" s="4" t="s">
        <v>2</v>
      </c>
      <c r="E37" s="5">
        <v>10.5</v>
      </c>
      <c r="F37" s="5">
        <v>11</v>
      </c>
      <c r="G37" s="8">
        <v>36</v>
      </c>
      <c r="H37" s="13">
        <v>0.58064400000000005</v>
      </c>
      <c r="I37" s="22">
        <f t="shared" si="0"/>
        <v>6.9877538806399997</v>
      </c>
    </row>
    <row r="38" spans="1:9" x14ac:dyDescent="0.3">
      <c r="A38" s="4">
        <v>20140808</v>
      </c>
      <c r="B38" s="4">
        <v>2014</v>
      </c>
      <c r="C38" s="4" t="s">
        <v>25</v>
      </c>
      <c r="D38" s="4" t="s">
        <v>2</v>
      </c>
      <c r="E38" s="5">
        <v>10.5</v>
      </c>
      <c r="F38" s="5">
        <v>11</v>
      </c>
      <c r="G38" s="8">
        <v>36</v>
      </c>
      <c r="H38" s="13">
        <v>0.58064400000000005</v>
      </c>
      <c r="I38" s="22">
        <f t="shared" si="0"/>
        <v>6.9877538806399997</v>
      </c>
    </row>
    <row r="39" spans="1:9" x14ac:dyDescent="0.3">
      <c r="A39" s="4">
        <v>20140808</v>
      </c>
      <c r="B39" s="4">
        <v>2014</v>
      </c>
      <c r="C39" s="4" t="s">
        <v>2</v>
      </c>
      <c r="D39" s="4" t="s">
        <v>2</v>
      </c>
      <c r="E39" s="5">
        <v>11</v>
      </c>
      <c r="F39" s="5">
        <v>11</v>
      </c>
      <c r="G39" s="8">
        <v>37</v>
      </c>
      <c r="H39" s="13">
        <v>0.596773</v>
      </c>
      <c r="I39" s="22">
        <f t="shared" si="0"/>
        <v>7.1713109328799991</v>
      </c>
    </row>
    <row r="40" spans="1:9" x14ac:dyDescent="0.3">
      <c r="A40" s="4">
        <v>20140808</v>
      </c>
      <c r="B40" s="4">
        <v>2014</v>
      </c>
      <c r="C40" s="4" t="s">
        <v>2</v>
      </c>
      <c r="D40" s="4" t="s">
        <v>2</v>
      </c>
      <c r="E40" s="5">
        <v>11</v>
      </c>
      <c r="F40" s="5">
        <v>11</v>
      </c>
      <c r="G40" s="8">
        <v>37</v>
      </c>
      <c r="H40" s="13">
        <v>0.596773</v>
      </c>
      <c r="I40" s="22">
        <f t="shared" si="0"/>
        <v>7.1713109328799991</v>
      </c>
    </row>
    <row r="41" spans="1:9" x14ac:dyDescent="0.3">
      <c r="A41" s="4">
        <v>20140808</v>
      </c>
      <c r="B41" s="4">
        <v>2014</v>
      </c>
      <c r="C41" s="4" t="s">
        <v>2</v>
      </c>
      <c r="D41" s="4" t="s">
        <v>2</v>
      </c>
      <c r="E41" s="5">
        <v>11</v>
      </c>
      <c r="F41" s="5">
        <v>11</v>
      </c>
      <c r="G41" s="8">
        <v>37</v>
      </c>
      <c r="H41" s="13">
        <v>0.596773</v>
      </c>
      <c r="I41" s="22">
        <f t="shared" si="0"/>
        <v>7.1713109328799991</v>
      </c>
    </row>
    <row r="42" spans="1:9" x14ac:dyDescent="0.3">
      <c r="A42" s="4">
        <v>20140808</v>
      </c>
      <c r="B42" s="4">
        <v>2014</v>
      </c>
      <c r="C42" s="4" t="s">
        <v>2</v>
      </c>
      <c r="D42" s="4" t="s">
        <v>2</v>
      </c>
      <c r="E42" s="5">
        <v>11</v>
      </c>
      <c r="F42" s="5">
        <v>11</v>
      </c>
      <c r="G42" s="8">
        <v>37</v>
      </c>
      <c r="H42" s="13">
        <v>0.596773</v>
      </c>
      <c r="I42" s="22">
        <f t="shared" si="0"/>
        <v>7.1713109328799991</v>
      </c>
    </row>
    <row r="43" spans="1:9" x14ac:dyDescent="0.3">
      <c r="A43" s="4">
        <v>20140808</v>
      </c>
      <c r="B43" s="4">
        <v>2014</v>
      </c>
      <c r="C43" s="4" t="s">
        <v>2</v>
      </c>
      <c r="D43" s="4" t="s">
        <v>2</v>
      </c>
      <c r="E43" s="5">
        <v>11</v>
      </c>
      <c r="F43" s="5">
        <v>11</v>
      </c>
      <c r="G43" s="8">
        <v>37</v>
      </c>
      <c r="H43" s="13">
        <v>0.596773</v>
      </c>
      <c r="I43" s="22">
        <f t="shared" si="0"/>
        <v>7.1713109328799991</v>
      </c>
    </row>
    <row r="44" spans="1:9" x14ac:dyDescent="0.3">
      <c r="A44" s="4">
        <v>20140808</v>
      </c>
      <c r="B44" s="4">
        <v>2014</v>
      </c>
      <c r="C44" s="4" t="s">
        <v>2</v>
      </c>
      <c r="D44" s="4" t="s">
        <v>2</v>
      </c>
      <c r="E44" s="5">
        <v>11</v>
      </c>
      <c r="F44" s="5">
        <v>11</v>
      </c>
      <c r="G44" s="8">
        <v>37</v>
      </c>
      <c r="H44" s="13">
        <v>0.596773</v>
      </c>
      <c r="I44" s="22">
        <f t="shared" si="0"/>
        <v>7.1713109328799991</v>
      </c>
    </row>
    <row r="45" spans="1:9" x14ac:dyDescent="0.3">
      <c r="A45" s="4">
        <v>20140808</v>
      </c>
      <c r="B45" s="4">
        <v>2014</v>
      </c>
      <c r="C45" s="4" t="s">
        <v>2</v>
      </c>
      <c r="D45" s="4" t="s">
        <v>2</v>
      </c>
      <c r="E45" s="5">
        <v>11</v>
      </c>
      <c r="F45" s="5">
        <v>11</v>
      </c>
      <c r="G45" s="8">
        <v>37</v>
      </c>
      <c r="H45" s="13">
        <v>0.596773</v>
      </c>
      <c r="I45" s="22">
        <f t="shared" si="0"/>
        <v>7.1713109328799991</v>
      </c>
    </row>
    <row r="46" spans="1:9" x14ac:dyDescent="0.3">
      <c r="A46" s="4">
        <v>20140808</v>
      </c>
      <c r="B46" s="4">
        <v>2014</v>
      </c>
      <c r="C46" s="4" t="s">
        <v>2</v>
      </c>
      <c r="D46" s="4" t="s">
        <v>2</v>
      </c>
      <c r="E46" s="5">
        <v>11</v>
      </c>
      <c r="F46" s="5">
        <v>11</v>
      </c>
      <c r="G46" s="8">
        <v>37</v>
      </c>
      <c r="H46" s="13">
        <v>0.596773</v>
      </c>
      <c r="I46" s="22">
        <f t="shared" si="0"/>
        <v>7.1713109328799991</v>
      </c>
    </row>
    <row r="47" spans="1:9" x14ac:dyDescent="0.3">
      <c r="A47" s="4">
        <v>20140808</v>
      </c>
      <c r="B47" s="4">
        <v>2014</v>
      </c>
      <c r="C47" s="4" t="s">
        <v>2</v>
      </c>
      <c r="D47" s="4" t="s">
        <v>2</v>
      </c>
      <c r="E47" s="5">
        <v>11</v>
      </c>
      <c r="F47" s="5">
        <v>11</v>
      </c>
      <c r="G47" s="8">
        <v>38</v>
      </c>
      <c r="H47" s="13">
        <v>0.61290200000000006</v>
      </c>
      <c r="I47" s="22">
        <f t="shared" si="0"/>
        <v>7.3548679851199994</v>
      </c>
    </row>
    <row r="48" spans="1:9" x14ac:dyDescent="0.3">
      <c r="A48" s="4">
        <v>20140808</v>
      </c>
      <c r="B48" s="4">
        <v>2014</v>
      </c>
      <c r="C48" s="4" t="s">
        <v>2</v>
      </c>
      <c r="D48" s="4" t="s">
        <v>2</v>
      </c>
      <c r="E48" s="5">
        <v>11</v>
      </c>
      <c r="F48" s="5">
        <v>11</v>
      </c>
      <c r="G48" s="8">
        <v>38</v>
      </c>
      <c r="H48" s="13">
        <v>0.61290200000000006</v>
      </c>
      <c r="I48" s="22">
        <f t="shared" si="0"/>
        <v>7.3548679851199994</v>
      </c>
    </row>
    <row r="49" spans="1:9" x14ac:dyDescent="0.3">
      <c r="A49" s="4">
        <v>20140808</v>
      </c>
      <c r="B49" s="4">
        <v>2014</v>
      </c>
      <c r="C49" s="4" t="s">
        <v>2</v>
      </c>
      <c r="D49" s="4" t="s">
        <v>2</v>
      </c>
      <c r="E49" s="5">
        <v>11</v>
      </c>
      <c r="F49" s="5">
        <v>11</v>
      </c>
      <c r="G49" s="8">
        <v>38</v>
      </c>
      <c r="H49" s="13">
        <v>0.61290200000000006</v>
      </c>
      <c r="I49" s="22">
        <f t="shared" si="0"/>
        <v>7.3548679851199994</v>
      </c>
    </row>
    <row r="50" spans="1:9" x14ac:dyDescent="0.3">
      <c r="A50" s="4">
        <v>20140808</v>
      </c>
      <c r="B50" s="4">
        <v>2014</v>
      </c>
      <c r="C50" s="4" t="s">
        <v>2</v>
      </c>
      <c r="D50" s="4" t="s">
        <v>2</v>
      </c>
      <c r="E50" s="5">
        <v>11</v>
      </c>
      <c r="F50" s="5">
        <v>11</v>
      </c>
      <c r="G50" s="8">
        <v>38</v>
      </c>
      <c r="H50" s="13">
        <v>0.61290200000000006</v>
      </c>
      <c r="I50" s="22">
        <f t="shared" si="0"/>
        <v>7.3548679851199994</v>
      </c>
    </row>
    <row r="51" spans="1:9" x14ac:dyDescent="0.3">
      <c r="A51" s="4">
        <v>20140808</v>
      </c>
      <c r="B51" s="4">
        <v>2014</v>
      </c>
      <c r="C51" s="4" t="s">
        <v>2</v>
      </c>
      <c r="D51" s="4" t="s">
        <v>2</v>
      </c>
      <c r="E51" s="5">
        <v>11</v>
      </c>
      <c r="F51" s="5">
        <v>11</v>
      </c>
      <c r="G51" s="8">
        <v>38</v>
      </c>
      <c r="H51" s="13">
        <v>0.61290200000000006</v>
      </c>
      <c r="I51" s="22">
        <f t="shared" si="0"/>
        <v>7.3548679851199994</v>
      </c>
    </row>
    <row r="52" spans="1:9" x14ac:dyDescent="0.3">
      <c r="A52" s="4">
        <v>20140808</v>
      </c>
      <c r="B52" s="4">
        <v>2014</v>
      </c>
      <c r="C52" s="4" t="s">
        <v>2</v>
      </c>
      <c r="D52" s="4" t="s">
        <v>2</v>
      </c>
      <c r="E52" s="5">
        <v>11</v>
      </c>
      <c r="F52" s="5">
        <v>11</v>
      </c>
      <c r="G52" s="8">
        <v>38</v>
      </c>
      <c r="H52" s="13">
        <v>0.61290200000000006</v>
      </c>
      <c r="I52" s="22">
        <f t="shared" si="0"/>
        <v>7.3548679851199994</v>
      </c>
    </row>
    <row r="53" spans="1:9" x14ac:dyDescent="0.3">
      <c r="A53" s="4">
        <v>20140808</v>
      </c>
      <c r="B53" s="4">
        <v>2014</v>
      </c>
      <c r="C53" s="4" t="s">
        <v>2</v>
      </c>
      <c r="D53" s="4" t="s">
        <v>2</v>
      </c>
      <c r="E53" s="5">
        <v>11</v>
      </c>
      <c r="F53" s="5">
        <v>11</v>
      </c>
      <c r="G53" s="8">
        <v>38</v>
      </c>
      <c r="H53" s="13">
        <v>0.61290200000000006</v>
      </c>
      <c r="I53" s="22">
        <f t="shared" si="0"/>
        <v>7.3548679851199994</v>
      </c>
    </row>
    <row r="54" spans="1:9" x14ac:dyDescent="0.3">
      <c r="A54" s="4">
        <v>20140808</v>
      </c>
      <c r="B54" s="4">
        <v>2014</v>
      </c>
      <c r="C54" s="4" t="s">
        <v>2</v>
      </c>
      <c r="D54" s="4" t="s">
        <v>2</v>
      </c>
      <c r="E54" s="5">
        <v>11</v>
      </c>
      <c r="F54" s="5">
        <v>11</v>
      </c>
      <c r="G54" s="8">
        <v>38</v>
      </c>
      <c r="H54" s="13">
        <v>0.61290200000000006</v>
      </c>
      <c r="I54" s="22">
        <f t="shared" si="0"/>
        <v>7.3548679851199994</v>
      </c>
    </row>
    <row r="55" spans="1:9" x14ac:dyDescent="0.3">
      <c r="A55" s="4">
        <v>20140808</v>
      </c>
      <c r="B55" s="4">
        <v>2014</v>
      </c>
      <c r="C55" s="4" t="s">
        <v>2</v>
      </c>
      <c r="D55" s="4" t="s">
        <v>2</v>
      </c>
      <c r="E55" s="5">
        <v>11</v>
      </c>
      <c r="F55" s="5">
        <v>11</v>
      </c>
      <c r="G55" s="8">
        <v>38</v>
      </c>
      <c r="H55" s="13">
        <v>0.61290200000000006</v>
      </c>
      <c r="I55" s="22">
        <f t="shared" si="0"/>
        <v>7.3548679851199994</v>
      </c>
    </row>
    <row r="56" spans="1:9" x14ac:dyDescent="0.3">
      <c r="A56" s="4">
        <v>20140808</v>
      </c>
      <c r="B56" s="4">
        <v>2014</v>
      </c>
      <c r="C56" s="4" t="s">
        <v>2</v>
      </c>
      <c r="D56" s="4" t="s">
        <v>2</v>
      </c>
      <c r="E56" s="5">
        <v>11</v>
      </c>
      <c r="F56" s="5">
        <v>11</v>
      </c>
      <c r="G56" s="8">
        <v>38</v>
      </c>
      <c r="H56" s="13">
        <v>0.61290200000000006</v>
      </c>
      <c r="I56" s="22">
        <f t="shared" si="0"/>
        <v>7.3548679851199994</v>
      </c>
    </row>
    <row r="57" spans="1:9" x14ac:dyDescent="0.3">
      <c r="A57" s="4">
        <v>20140808</v>
      </c>
      <c r="B57" s="4">
        <v>2014</v>
      </c>
      <c r="C57" s="4" t="s">
        <v>2</v>
      </c>
      <c r="D57" s="4" t="s">
        <v>2</v>
      </c>
      <c r="E57" s="5">
        <v>11</v>
      </c>
      <c r="F57" s="5">
        <v>11</v>
      </c>
      <c r="G57" s="8">
        <v>38</v>
      </c>
      <c r="H57" s="13">
        <v>0.61290200000000006</v>
      </c>
      <c r="I57" s="22">
        <f t="shared" si="0"/>
        <v>7.3548679851199994</v>
      </c>
    </row>
    <row r="58" spans="1:9" x14ac:dyDescent="0.3">
      <c r="A58" s="4">
        <v>20140808</v>
      </c>
      <c r="B58" s="4">
        <v>2014</v>
      </c>
      <c r="C58" s="4" t="s">
        <v>2</v>
      </c>
      <c r="D58" s="4" t="s">
        <v>2</v>
      </c>
      <c r="E58" s="5">
        <v>11</v>
      </c>
      <c r="F58" s="5">
        <v>11</v>
      </c>
      <c r="G58" s="8">
        <v>38</v>
      </c>
      <c r="H58" s="13">
        <v>0.61290200000000006</v>
      </c>
      <c r="I58" s="22">
        <f t="shared" si="0"/>
        <v>7.3548679851199994</v>
      </c>
    </row>
    <row r="59" spans="1:9" x14ac:dyDescent="0.3">
      <c r="A59" s="4">
        <v>20140808</v>
      </c>
      <c r="B59" s="4">
        <v>2014</v>
      </c>
      <c r="C59" s="4" t="s">
        <v>2</v>
      </c>
      <c r="D59" s="4" t="s">
        <v>2</v>
      </c>
      <c r="E59" s="5">
        <v>11</v>
      </c>
      <c r="F59" s="5">
        <v>11</v>
      </c>
      <c r="G59" s="8">
        <v>38</v>
      </c>
      <c r="H59" s="13">
        <v>0.61290200000000006</v>
      </c>
      <c r="I59" s="22">
        <f t="shared" si="0"/>
        <v>7.3548679851199994</v>
      </c>
    </row>
    <row r="60" spans="1:9" x14ac:dyDescent="0.3">
      <c r="A60" s="4">
        <v>20140808</v>
      </c>
      <c r="B60" s="4">
        <v>2014</v>
      </c>
      <c r="C60" s="4" t="s">
        <v>2</v>
      </c>
      <c r="D60" s="4" t="s">
        <v>2</v>
      </c>
      <c r="E60" s="5">
        <v>11</v>
      </c>
      <c r="F60" s="5">
        <v>11</v>
      </c>
      <c r="G60" s="8">
        <v>38</v>
      </c>
      <c r="H60" s="13">
        <v>0.61290200000000006</v>
      </c>
      <c r="I60" s="22">
        <f t="shared" si="0"/>
        <v>7.3548679851199994</v>
      </c>
    </row>
    <row r="61" spans="1:9" x14ac:dyDescent="0.3">
      <c r="A61" s="4">
        <v>20140808</v>
      </c>
      <c r="B61" s="4">
        <v>2014</v>
      </c>
      <c r="C61" s="4" t="s">
        <v>25</v>
      </c>
      <c r="D61" s="4" t="s">
        <v>2</v>
      </c>
      <c r="E61" s="5">
        <v>10.5</v>
      </c>
      <c r="F61" s="5">
        <v>11</v>
      </c>
      <c r="G61" s="8">
        <v>38</v>
      </c>
      <c r="H61" s="13">
        <v>0.61290200000000006</v>
      </c>
      <c r="I61" s="22">
        <f t="shared" si="0"/>
        <v>7.3548679851199994</v>
      </c>
    </row>
    <row r="62" spans="1:9" x14ac:dyDescent="0.3">
      <c r="A62" s="4">
        <v>20140808</v>
      </c>
      <c r="B62" s="4">
        <v>2014</v>
      </c>
      <c r="C62" s="4" t="s">
        <v>2</v>
      </c>
      <c r="D62" s="4" t="s">
        <v>2</v>
      </c>
      <c r="E62" s="5">
        <v>11</v>
      </c>
      <c r="F62" s="5">
        <v>11</v>
      </c>
      <c r="G62" s="8">
        <v>39</v>
      </c>
      <c r="H62" s="13">
        <v>0.62903100000000001</v>
      </c>
      <c r="I62" s="22">
        <f t="shared" si="0"/>
        <v>7.5384250373599988</v>
      </c>
    </row>
    <row r="63" spans="1:9" x14ac:dyDescent="0.3">
      <c r="A63" s="4">
        <v>20140808</v>
      </c>
      <c r="B63" s="4">
        <v>2014</v>
      </c>
      <c r="C63" s="4" t="s">
        <v>2</v>
      </c>
      <c r="D63" s="4" t="s">
        <v>2</v>
      </c>
      <c r="E63" s="5">
        <v>11</v>
      </c>
      <c r="F63" s="5">
        <v>11</v>
      </c>
      <c r="G63" s="8">
        <v>40</v>
      </c>
      <c r="H63" s="13">
        <v>0.64516000000000007</v>
      </c>
      <c r="I63" s="22">
        <f t="shared" si="0"/>
        <v>7.7219820896</v>
      </c>
    </row>
    <row r="64" spans="1:9" x14ac:dyDescent="0.3">
      <c r="A64" s="4">
        <v>20140929</v>
      </c>
      <c r="B64" s="4">
        <v>2014</v>
      </c>
      <c r="C64" s="4" t="s">
        <v>25</v>
      </c>
      <c r="D64" s="4" t="s">
        <v>2</v>
      </c>
      <c r="E64" s="5">
        <v>11</v>
      </c>
      <c r="F64" s="5">
        <v>11</v>
      </c>
      <c r="G64" s="8">
        <v>35</v>
      </c>
      <c r="H64" s="13">
        <v>0.56451499999999999</v>
      </c>
      <c r="I64" s="22">
        <f t="shared" si="0"/>
        <v>6.8041968283999994</v>
      </c>
    </row>
    <row r="65" spans="1:9" x14ac:dyDescent="0.3">
      <c r="A65" s="4">
        <v>20140929</v>
      </c>
      <c r="B65" s="4">
        <v>2014</v>
      </c>
      <c r="C65" s="4" t="s">
        <v>25</v>
      </c>
      <c r="D65" s="4" t="s">
        <v>2</v>
      </c>
      <c r="E65" s="5">
        <v>11</v>
      </c>
      <c r="F65" s="5">
        <v>11</v>
      </c>
      <c r="G65" s="8">
        <v>35</v>
      </c>
      <c r="H65" s="13">
        <v>0.56451499999999999</v>
      </c>
      <c r="I65" s="22">
        <f t="shared" si="0"/>
        <v>6.8041968283999994</v>
      </c>
    </row>
    <row r="66" spans="1:9" x14ac:dyDescent="0.3">
      <c r="A66" s="4">
        <v>20140929</v>
      </c>
      <c r="B66" s="4">
        <v>2014</v>
      </c>
      <c r="C66" s="4" t="s">
        <v>25</v>
      </c>
      <c r="D66" s="4" t="s">
        <v>2</v>
      </c>
      <c r="E66" s="5">
        <v>10.5</v>
      </c>
      <c r="F66" s="5">
        <v>11</v>
      </c>
      <c r="G66" s="8">
        <v>36</v>
      </c>
      <c r="H66" s="13">
        <v>0.58064400000000005</v>
      </c>
      <c r="I66" s="22">
        <f t="shared" si="0"/>
        <v>6.9877538806399997</v>
      </c>
    </row>
    <row r="67" spans="1:9" x14ac:dyDescent="0.3">
      <c r="A67" s="4">
        <v>20140929</v>
      </c>
      <c r="B67" s="4">
        <v>2014</v>
      </c>
      <c r="C67" s="4" t="s">
        <v>2</v>
      </c>
      <c r="D67" s="4" t="s">
        <v>2</v>
      </c>
      <c r="E67" s="5">
        <v>11</v>
      </c>
      <c r="F67" s="5">
        <v>11</v>
      </c>
      <c r="G67" s="8">
        <v>37</v>
      </c>
      <c r="H67" s="13">
        <v>0.596773</v>
      </c>
      <c r="I67" s="22">
        <f t="shared" ref="I67:I130" si="1">0.3797+11.38056*H67</f>
        <v>7.1713109328799991</v>
      </c>
    </row>
    <row r="68" spans="1:9" x14ac:dyDescent="0.3">
      <c r="A68" s="4">
        <v>20140929</v>
      </c>
      <c r="B68" s="4">
        <v>2014</v>
      </c>
      <c r="C68" s="4" t="s">
        <v>25</v>
      </c>
      <c r="D68" s="4" t="s">
        <v>2</v>
      </c>
      <c r="E68" s="5">
        <v>11</v>
      </c>
      <c r="F68" s="5">
        <v>11</v>
      </c>
      <c r="G68" s="8">
        <v>37</v>
      </c>
      <c r="H68" s="13">
        <v>0.596773</v>
      </c>
      <c r="I68" s="22">
        <f t="shared" si="1"/>
        <v>7.1713109328799991</v>
      </c>
    </row>
    <row r="69" spans="1:9" x14ac:dyDescent="0.3">
      <c r="A69" s="4">
        <v>20140929</v>
      </c>
      <c r="B69" s="4">
        <v>2014</v>
      </c>
      <c r="C69" s="4" t="s">
        <v>2</v>
      </c>
      <c r="D69" s="4" t="s">
        <v>2</v>
      </c>
      <c r="E69" s="5">
        <v>11</v>
      </c>
      <c r="F69" s="5">
        <v>11</v>
      </c>
      <c r="G69" s="8">
        <v>38</v>
      </c>
      <c r="H69" s="13">
        <v>0.61290200000000006</v>
      </c>
      <c r="I69" s="22">
        <f t="shared" si="1"/>
        <v>7.3548679851199994</v>
      </c>
    </row>
    <row r="70" spans="1:9" x14ac:dyDescent="0.3">
      <c r="A70" s="4">
        <v>20140929</v>
      </c>
      <c r="B70" s="4">
        <v>2014</v>
      </c>
      <c r="C70" s="4" t="s">
        <v>2</v>
      </c>
      <c r="D70" s="4" t="s">
        <v>2</v>
      </c>
      <c r="E70" s="5">
        <v>11</v>
      </c>
      <c r="F70" s="5">
        <v>11</v>
      </c>
      <c r="G70" s="8">
        <v>38</v>
      </c>
      <c r="H70" s="13">
        <v>0.61290200000000006</v>
      </c>
      <c r="I70" s="22">
        <f t="shared" si="1"/>
        <v>7.3548679851199994</v>
      </c>
    </row>
    <row r="71" spans="1:9" x14ac:dyDescent="0.3">
      <c r="A71" s="4">
        <v>20140929</v>
      </c>
      <c r="B71" s="4">
        <v>2014</v>
      </c>
      <c r="C71" s="4" t="s">
        <v>25</v>
      </c>
      <c r="D71" s="4" t="s">
        <v>2</v>
      </c>
      <c r="E71" s="5">
        <v>11</v>
      </c>
      <c r="F71" s="5">
        <v>11</v>
      </c>
      <c r="G71" s="8">
        <v>38</v>
      </c>
      <c r="H71" s="13">
        <v>0.61290200000000006</v>
      </c>
      <c r="I71" s="22">
        <f t="shared" si="1"/>
        <v>7.3548679851199994</v>
      </c>
    </row>
    <row r="72" spans="1:9" x14ac:dyDescent="0.3">
      <c r="A72" s="4">
        <v>20140929</v>
      </c>
      <c r="B72" s="4">
        <v>2014</v>
      </c>
      <c r="C72" s="4" t="s">
        <v>25</v>
      </c>
      <c r="D72" s="4" t="s">
        <v>2</v>
      </c>
      <c r="E72" s="5">
        <v>11</v>
      </c>
      <c r="F72" s="5">
        <v>11</v>
      </c>
      <c r="G72" s="8">
        <v>38</v>
      </c>
      <c r="H72" s="13">
        <v>0.61290200000000006</v>
      </c>
      <c r="I72" s="22">
        <f t="shared" si="1"/>
        <v>7.3548679851199994</v>
      </c>
    </row>
    <row r="73" spans="1:9" x14ac:dyDescent="0.3">
      <c r="A73" s="4">
        <v>20140929</v>
      </c>
      <c r="B73" s="4">
        <v>2014</v>
      </c>
      <c r="C73" s="4" t="s">
        <v>2</v>
      </c>
      <c r="D73" s="4" t="s">
        <v>2</v>
      </c>
      <c r="E73" s="5">
        <v>11</v>
      </c>
      <c r="F73" s="5">
        <v>11</v>
      </c>
      <c r="G73" s="8">
        <v>39</v>
      </c>
      <c r="H73" s="13">
        <v>0.62903100000000001</v>
      </c>
      <c r="I73" s="22">
        <f t="shared" si="1"/>
        <v>7.5384250373599988</v>
      </c>
    </row>
    <row r="74" spans="1:9" x14ac:dyDescent="0.3">
      <c r="A74" s="4">
        <v>20140929</v>
      </c>
      <c r="B74" s="4">
        <v>2014</v>
      </c>
      <c r="C74" s="4" t="s">
        <v>25</v>
      </c>
      <c r="D74" s="4" t="s">
        <v>2</v>
      </c>
      <c r="E74" s="5">
        <v>11</v>
      </c>
      <c r="F74" s="5">
        <v>11</v>
      </c>
      <c r="G74" s="8">
        <v>39</v>
      </c>
      <c r="H74" s="13">
        <v>0.62903100000000001</v>
      </c>
      <c r="I74" s="22">
        <f t="shared" si="1"/>
        <v>7.5384250373599988</v>
      </c>
    </row>
    <row r="75" spans="1:9" x14ac:dyDescent="0.3">
      <c r="A75" s="4">
        <v>20140929</v>
      </c>
      <c r="B75" s="4">
        <v>2014</v>
      </c>
      <c r="C75" s="4" t="s">
        <v>2</v>
      </c>
      <c r="D75" s="4" t="s">
        <v>2</v>
      </c>
      <c r="E75" s="5">
        <v>11</v>
      </c>
      <c r="F75" s="5">
        <v>11</v>
      </c>
      <c r="G75" s="8">
        <v>40</v>
      </c>
      <c r="H75" s="13">
        <v>0.64516000000000007</v>
      </c>
      <c r="I75" s="22">
        <f t="shared" si="1"/>
        <v>7.7219820896</v>
      </c>
    </row>
    <row r="76" spans="1:9" x14ac:dyDescent="0.3">
      <c r="A76" s="4">
        <v>20140929</v>
      </c>
      <c r="B76" s="4">
        <v>2014</v>
      </c>
      <c r="C76" s="4" t="s">
        <v>25</v>
      </c>
      <c r="D76" s="4" t="s">
        <v>2</v>
      </c>
      <c r="E76" s="5">
        <v>11</v>
      </c>
      <c r="F76" s="5">
        <v>11</v>
      </c>
      <c r="G76" s="8">
        <v>40</v>
      </c>
      <c r="H76" s="13">
        <v>0.64516000000000007</v>
      </c>
      <c r="I76" s="22">
        <f t="shared" si="1"/>
        <v>7.7219820896</v>
      </c>
    </row>
    <row r="77" spans="1:9" x14ac:dyDescent="0.3">
      <c r="A77" s="4">
        <v>20140929</v>
      </c>
      <c r="B77" s="4">
        <v>2014</v>
      </c>
      <c r="C77" s="4" t="s">
        <v>25</v>
      </c>
      <c r="D77" s="4" t="s">
        <v>2</v>
      </c>
      <c r="E77" s="5">
        <v>11</v>
      </c>
      <c r="F77" s="5">
        <v>11</v>
      </c>
      <c r="G77" s="8">
        <v>40</v>
      </c>
      <c r="H77" s="13">
        <v>0.64516000000000007</v>
      </c>
      <c r="I77" s="22">
        <f t="shared" si="1"/>
        <v>7.7219820896</v>
      </c>
    </row>
    <row r="78" spans="1:9" x14ac:dyDescent="0.3">
      <c r="A78" s="4">
        <v>20140929</v>
      </c>
      <c r="B78" s="4">
        <v>2014</v>
      </c>
      <c r="C78" s="4" t="s">
        <v>2</v>
      </c>
      <c r="D78" s="4" t="s">
        <v>2</v>
      </c>
      <c r="E78" s="5">
        <v>11</v>
      </c>
      <c r="F78" s="5">
        <v>11</v>
      </c>
      <c r="G78" s="8">
        <v>42</v>
      </c>
      <c r="H78" s="13">
        <v>0.67741800000000008</v>
      </c>
      <c r="I78" s="22">
        <f t="shared" si="1"/>
        <v>8.0890961940799997</v>
      </c>
    </row>
    <row r="79" spans="1:9" x14ac:dyDescent="0.3">
      <c r="A79" s="4">
        <v>20140929</v>
      </c>
      <c r="B79" s="4">
        <v>2014</v>
      </c>
      <c r="C79" s="4" t="s">
        <v>2</v>
      </c>
      <c r="D79" s="4" t="s">
        <v>2</v>
      </c>
      <c r="E79" s="5">
        <v>11</v>
      </c>
      <c r="F79" s="5">
        <v>11</v>
      </c>
      <c r="G79" s="8">
        <v>42</v>
      </c>
      <c r="H79" s="13">
        <v>0.67741800000000008</v>
      </c>
      <c r="I79" s="22">
        <f t="shared" si="1"/>
        <v>8.0890961940799997</v>
      </c>
    </row>
    <row r="80" spans="1:9" x14ac:dyDescent="0.3">
      <c r="A80" s="4">
        <v>20140929</v>
      </c>
      <c r="B80" s="4">
        <v>2014</v>
      </c>
      <c r="C80" s="4" t="s">
        <v>2</v>
      </c>
      <c r="D80" s="4" t="s">
        <v>2</v>
      </c>
      <c r="E80" s="5" t="s">
        <v>8</v>
      </c>
      <c r="F80" s="5">
        <v>11</v>
      </c>
      <c r="G80" s="8">
        <v>42</v>
      </c>
      <c r="H80" s="13">
        <v>0.67741800000000008</v>
      </c>
      <c r="I80" s="22">
        <f t="shared" si="1"/>
        <v>8.0890961940799997</v>
      </c>
    </row>
    <row r="81" spans="1:9" x14ac:dyDescent="0.3">
      <c r="A81" s="4">
        <v>20141127</v>
      </c>
      <c r="B81" s="4">
        <v>2014</v>
      </c>
      <c r="C81" s="4" t="s">
        <v>2</v>
      </c>
      <c r="D81" s="4" t="s">
        <v>2</v>
      </c>
      <c r="E81" s="5">
        <v>11</v>
      </c>
      <c r="F81" s="5">
        <v>11</v>
      </c>
      <c r="G81" s="8">
        <v>40</v>
      </c>
      <c r="H81" s="13">
        <v>0.64516000000000007</v>
      </c>
      <c r="I81" s="22">
        <f t="shared" si="1"/>
        <v>7.7219820896</v>
      </c>
    </row>
    <row r="82" spans="1:9" x14ac:dyDescent="0.3">
      <c r="A82" s="4">
        <v>20141127</v>
      </c>
      <c r="B82" s="4">
        <v>2014</v>
      </c>
      <c r="C82" s="4" t="s">
        <v>25</v>
      </c>
      <c r="D82" s="4" t="s">
        <v>2</v>
      </c>
      <c r="E82" s="5">
        <v>11</v>
      </c>
      <c r="F82" s="5">
        <v>11</v>
      </c>
      <c r="G82" s="8">
        <v>40</v>
      </c>
      <c r="H82" s="13">
        <v>0.64516000000000007</v>
      </c>
      <c r="I82" s="22">
        <f t="shared" si="1"/>
        <v>7.7219820896</v>
      </c>
    </row>
    <row r="83" spans="1:9" x14ac:dyDescent="0.3">
      <c r="A83" s="4">
        <v>20141127</v>
      </c>
      <c r="B83" s="4">
        <v>2014</v>
      </c>
      <c r="C83" s="4" t="s">
        <v>2</v>
      </c>
      <c r="D83" s="4" t="s">
        <v>2</v>
      </c>
      <c r="E83" s="5">
        <v>11</v>
      </c>
      <c r="F83" s="5">
        <v>11</v>
      </c>
      <c r="G83" s="8">
        <v>42</v>
      </c>
      <c r="H83" s="13">
        <v>0.67741800000000008</v>
      </c>
      <c r="I83" s="22">
        <f t="shared" si="1"/>
        <v>8.0890961940799997</v>
      </c>
    </row>
    <row r="84" spans="1:9" x14ac:dyDescent="0.3">
      <c r="A84" s="4">
        <v>20150219</v>
      </c>
      <c r="B84" s="4">
        <v>2015</v>
      </c>
      <c r="C84" s="4" t="s">
        <v>25</v>
      </c>
      <c r="D84" s="4" t="s">
        <v>2</v>
      </c>
      <c r="E84" s="5">
        <v>11</v>
      </c>
      <c r="F84" s="5">
        <v>11</v>
      </c>
      <c r="G84" s="8">
        <v>36</v>
      </c>
      <c r="H84" s="13">
        <v>0.58064400000000005</v>
      </c>
      <c r="I84" s="22">
        <f t="shared" si="1"/>
        <v>6.9877538806399997</v>
      </c>
    </row>
    <row r="85" spans="1:9" x14ac:dyDescent="0.3">
      <c r="A85" s="12">
        <v>20150424</v>
      </c>
      <c r="B85" s="4">
        <v>2015</v>
      </c>
      <c r="C85" s="4" t="s">
        <v>25</v>
      </c>
      <c r="D85" s="4" t="s">
        <v>2</v>
      </c>
      <c r="E85" s="5">
        <v>11</v>
      </c>
      <c r="F85" s="5">
        <v>11</v>
      </c>
      <c r="G85" s="8">
        <v>48</v>
      </c>
      <c r="H85" s="13">
        <v>0.77419199999999999</v>
      </c>
      <c r="I85" s="22">
        <f t="shared" si="1"/>
        <v>9.1904385075199997</v>
      </c>
    </row>
    <row r="86" spans="1:9" x14ac:dyDescent="0.3">
      <c r="A86" s="4">
        <v>20150708</v>
      </c>
      <c r="B86" s="4">
        <v>2015</v>
      </c>
      <c r="C86" s="4" t="s">
        <v>2</v>
      </c>
      <c r="D86" s="4" t="s">
        <v>2</v>
      </c>
      <c r="E86" s="5">
        <v>11</v>
      </c>
      <c r="F86" s="5">
        <v>11</v>
      </c>
      <c r="G86" s="8">
        <v>48</v>
      </c>
      <c r="H86" s="13">
        <v>0.77419199999999999</v>
      </c>
      <c r="I86" s="22">
        <f t="shared" si="1"/>
        <v>9.1904385075199997</v>
      </c>
    </row>
    <row r="87" spans="1:9" x14ac:dyDescent="0.3">
      <c r="A87" s="4">
        <v>20150820</v>
      </c>
      <c r="B87" s="4">
        <v>2015</v>
      </c>
      <c r="C87" s="4" t="s">
        <v>2</v>
      </c>
      <c r="D87" s="4" t="s">
        <v>2</v>
      </c>
      <c r="E87" s="5">
        <v>11</v>
      </c>
      <c r="F87" s="5">
        <v>11</v>
      </c>
      <c r="G87" s="8">
        <v>35</v>
      </c>
      <c r="H87" s="13">
        <v>0.56451499999999999</v>
      </c>
      <c r="I87" s="22">
        <f t="shared" si="1"/>
        <v>6.8041968283999994</v>
      </c>
    </row>
    <row r="88" spans="1:9" x14ac:dyDescent="0.3">
      <c r="A88" s="4">
        <v>20150820</v>
      </c>
      <c r="B88" s="4">
        <v>2015</v>
      </c>
      <c r="C88" s="4" t="s">
        <v>2</v>
      </c>
      <c r="D88" s="4" t="s">
        <v>2</v>
      </c>
      <c r="E88" s="5">
        <v>11</v>
      </c>
      <c r="F88" s="5">
        <v>11</v>
      </c>
      <c r="G88" s="8">
        <v>35</v>
      </c>
      <c r="H88" s="13">
        <v>0.56451499999999999</v>
      </c>
      <c r="I88" s="22">
        <f t="shared" si="1"/>
        <v>6.8041968283999994</v>
      </c>
    </row>
    <row r="89" spans="1:9" x14ac:dyDescent="0.3">
      <c r="A89" s="4">
        <v>20150820</v>
      </c>
      <c r="B89" s="4">
        <v>2015</v>
      </c>
      <c r="C89" s="4" t="s">
        <v>25</v>
      </c>
      <c r="D89" s="4" t="s">
        <v>2</v>
      </c>
      <c r="E89" s="5">
        <v>11</v>
      </c>
      <c r="F89" s="5">
        <v>11</v>
      </c>
      <c r="G89" s="8">
        <v>35</v>
      </c>
      <c r="H89" s="13">
        <v>0.56451499999999999</v>
      </c>
      <c r="I89" s="22">
        <f t="shared" si="1"/>
        <v>6.8041968283999994</v>
      </c>
    </row>
    <row r="90" spans="1:9" x14ac:dyDescent="0.3">
      <c r="A90" s="4">
        <v>20150820</v>
      </c>
      <c r="B90" s="4">
        <v>2015</v>
      </c>
      <c r="C90" s="4" t="s">
        <v>25</v>
      </c>
      <c r="D90" s="4" t="s">
        <v>2</v>
      </c>
      <c r="E90" s="5">
        <v>11</v>
      </c>
      <c r="F90" s="5">
        <v>11</v>
      </c>
      <c r="G90" s="8">
        <v>36</v>
      </c>
      <c r="H90" s="13">
        <v>0.58064400000000005</v>
      </c>
      <c r="I90" s="22">
        <f t="shared" si="1"/>
        <v>6.9877538806399997</v>
      </c>
    </row>
    <row r="91" spans="1:9" x14ac:dyDescent="0.3">
      <c r="A91" s="4">
        <v>20150820</v>
      </c>
      <c r="B91" s="4">
        <v>2015</v>
      </c>
      <c r="C91" s="4" t="s">
        <v>25</v>
      </c>
      <c r="D91" s="4" t="s">
        <v>2</v>
      </c>
      <c r="E91" s="5">
        <v>11</v>
      </c>
      <c r="F91" s="5">
        <v>11</v>
      </c>
      <c r="G91" s="8">
        <v>36</v>
      </c>
      <c r="H91" s="13">
        <v>0.58064400000000005</v>
      </c>
      <c r="I91" s="22">
        <f t="shared" si="1"/>
        <v>6.9877538806399997</v>
      </c>
    </row>
    <row r="92" spans="1:9" x14ac:dyDescent="0.3">
      <c r="A92" s="4">
        <v>20150820</v>
      </c>
      <c r="B92" s="4">
        <v>2015</v>
      </c>
      <c r="C92" s="4" t="s">
        <v>2</v>
      </c>
      <c r="D92" s="4" t="s">
        <v>2</v>
      </c>
      <c r="E92" s="5">
        <v>11</v>
      </c>
      <c r="F92" s="5">
        <v>11</v>
      </c>
      <c r="G92" s="8">
        <v>37</v>
      </c>
      <c r="H92" s="13">
        <v>0.596773</v>
      </c>
      <c r="I92" s="22">
        <f t="shared" si="1"/>
        <v>7.1713109328799991</v>
      </c>
    </row>
    <row r="93" spans="1:9" x14ac:dyDescent="0.3">
      <c r="A93" s="4">
        <v>20150820</v>
      </c>
      <c r="B93" s="4">
        <v>2015</v>
      </c>
      <c r="C93" s="4" t="s">
        <v>25</v>
      </c>
      <c r="D93" s="4" t="s">
        <v>2</v>
      </c>
      <c r="E93" s="5">
        <v>10.5</v>
      </c>
      <c r="F93" s="5">
        <v>11</v>
      </c>
      <c r="G93" s="8">
        <v>37</v>
      </c>
      <c r="H93" s="13">
        <v>0.596773</v>
      </c>
      <c r="I93" s="22">
        <f t="shared" si="1"/>
        <v>7.1713109328799991</v>
      </c>
    </row>
    <row r="94" spans="1:9" x14ac:dyDescent="0.3">
      <c r="A94" s="4">
        <v>20150820</v>
      </c>
      <c r="B94" s="4">
        <v>2015</v>
      </c>
      <c r="C94" s="4" t="s">
        <v>25</v>
      </c>
      <c r="D94" s="4" t="s">
        <v>2</v>
      </c>
      <c r="E94" s="5">
        <v>11</v>
      </c>
      <c r="F94" s="5">
        <v>11</v>
      </c>
      <c r="G94" s="8">
        <v>38</v>
      </c>
      <c r="H94" s="13">
        <v>0.61290200000000006</v>
      </c>
      <c r="I94" s="22">
        <f t="shared" si="1"/>
        <v>7.3548679851199994</v>
      </c>
    </row>
    <row r="95" spans="1:9" x14ac:dyDescent="0.3">
      <c r="A95" s="4">
        <v>20150820</v>
      </c>
      <c r="B95" s="4">
        <v>2015</v>
      </c>
      <c r="C95" s="4" t="s">
        <v>2</v>
      </c>
      <c r="D95" s="4" t="s">
        <v>2</v>
      </c>
      <c r="E95" s="5">
        <v>11</v>
      </c>
      <c r="F95" s="5">
        <v>11</v>
      </c>
      <c r="G95" s="8">
        <v>40</v>
      </c>
      <c r="H95" s="13">
        <v>0.64516000000000007</v>
      </c>
      <c r="I95" s="22">
        <f t="shared" si="1"/>
        <v>7.7219820896</v>
      </c>
    </row>
    <row r="96" spans="1:9" x14ac:dyDescent="0.3">
      <c r="A96" s="4">
        <v>20150820</v>
      </c>
      <c r="B96" s="4">
        <v>2015</v>
      </c>
      <c r="C96" s="4" t="s">
        <v>2</v>
      </c>
      <c r="D96" s="4" t="s">
        <v>2</v>
      </c>
      <c r="E96" s="5">
        <v>11</v>
      </c>
      <c r="F96" s="5">
        <v>11</v>
      </c>
      <c r="G96" s="8">
        <v>41</v>
      </c>
      <c r="H96" s="13">
        <v>0.66128900000000002</v>
      </c>
      <c r="I96" s="22">
        <f t="shared" si="1"/>
        <v>7.9055391418399994</v>
      </c>
    </row>
    <row r="97" spans="1:9" x14ac:dyDescent="0.3">
      <c r="A97" s="4">
        <v>20150820</v>
      </c>
      <c r="B97" s="4">
        <v>2015</v>
      </c>
      <c r="C97" s="4" t="s">
        <v>2</v>
      </c>
      <c r="D97" s="4" t="s">
        <v>2</v>
      </c>
      <c r="E97" s="5">
        <v>11</v>
      </c>
      <c r="F97" s="5">
        <v>11</v>
      </c>
      <c r="G97" s="8">
        <v>42</v>
      </c>
      <c r="H97" s="13">
        <v>0.67741800000000008</v>
      </c>
      <c r="I97" s="22">
        <f t="shared" si="1"/>
        <v>8.0890961940799997</v>
      </c>
    </row>
    <row r="98" spans="1:9" x14ac:dyDescent="0.3">
      <c r="A98" s="4">
        <v>20150820</v>
      </c>
      <c r="B98" s="4">
        <v>2015</v>
      </c>
      <c r="C98" s="4" t="s">
        <v>25</v>
      </c>
      <c r="D98" s="4" t="s">
        <v>2</v>
      </c>
      <c r="E98" s="5">
        <v>11</v>
      </c>
      <c r="F98" s="5">
        <v>11</v>
      </c>
      <c r="G98" s="8">
        <v>42</v>
      </c>
      <c r="H98" s="13">
        <v>0.67741800000000008</v>
      </c>
      <c r="I98" s="22">
        <f t="shared" si="1"/>
        <v>8.0890961940799997</v>
      </c>
    </row>
    <row r="99" spans="1:9" x14ac:dyDescent="0.3">
      <c r="A99" s="4">
        <v>20151007</v>
      </c>
      <c r="B99" s="4">
        <v>2015</v>
      </c>
      <c r="C99" s="4" t="s">
        <v>25</v>
      </c>
      <c r="D99" s="4" t="s">
        <v>2</v>
      </c>
      <c r="E99" s="5">
        <v>11</v>
      </c>
      <c r="F99" s="5">
        <v>11</v>
      </c>
      <c r="G99" s="8">
        <v>31</v>
      </c>
      <c r="H99" s="13">
        <v>0.49999900000000003</v>
      </c>
      <c r="I99" s="22">
        <f t="shared" si="1"/>
        <v>6.06996861944</v>
      </c>
    </row>
    <row r="100" spans="1:9" x14ac:dyDescent="0.3">
      <c r="A100" s="4">
        <v>20151007</v>
      </c>
      <c r="B100" s="4">
        <v>2015</v>
      </c>
      <c r="C100" s="4" t="s">
        <v>25</v>
      </c>
      <c r="D100" s="4" t="s">
        <v>2</v>
      </c>
      <c r="E100" s="5">
        <v>11</v>
      </c>
      <c r="F100" s="5">
        <v>11</v>
      </c>
      <c r="G100" s="8">
        <v>35</v>
      </c>
      <c r="H100" s="13">
        <v>0.56451499999999999</v>
      </c>
      <c r="I100" s="22">
        <f t="shared" si="1"/>
        <v>6.8041968283999994</v>
      </c>
    </row>
    <row r="101" spans="1:9" x14ac:dyDescent="0.3">
      <c r="A101" s="4">
        <v>20151007</v>
      </c>
      <c r="B101" s="4">
        <v>2015</v>
      </c>
      <c r="C101" s="4" t="s">
        <v>25</v>
      </c>
      <c r="D101" s="4" t="s">
        <v>2</v>
      </c>
      <c r="E101" s="5">
        <v>11</v>
      </c>
      <c r="F101" s="5">
        <v>11</v>
      </c>
      <c r="G101" s="8">
        <v>36</v>
      </c>
      <c r="H101" s="13">
        <v>0.58064400000000005</v>
      </c>
      <c r="I101" s="22">
        <f t="shared" si="1"/>
        <v>6.9877538806399997</v>
      </c>
    </row>
    <row r="102" spans="1:9" x14ac:dyDescent="0.3">
      <c r="A102" s="4">
        <v>20151007</v>
      </c>
      <c r="B102" s="4">
        <v>2015</v>
      </c>
      <c r="C102" s="4" t="s">
        <v>25</v>
      </c>
      <c r="D102" s="4" t="s">
        <v>2</v>
      </c>
      <c r="E102" s="5">
        <v>11</v>
      </c>
      <c r="F102" s="5">
        <v>11</v>
      </c>
      <c r="G102" s="8">
        <v>36</v>
      </c>
      <c r="H102" s="13">
        <v>0.58064400000000005</v>
      </c>
      <c r="I102" s="22">
        <f t="shared" si="1"/>
        <v>6.9877538806399997</v>
      </c>
    </row>
    <row r="103" spans="1:9" x14ac:dyDescent="0.3">
      <c r="A103" s="4">
        <v>20151007</v>
      </c>
      <c r="B103" s="4">
        <v>2015</v>
      </c>
      <c r="C103" s="4" t="s">
        <v>25</v>
      </c>
      <c r="D103" s="4" t="s">
        <v>2</v>
      </c>
      <c r="E103" s="5">
        <v>11</v>
      </c>
      <c r="F103" s="5">
        <v>11</v>
      </c>
      <c r="G103" s="8">
        <v>36</v>
      </c>
      <c r="H103" s="13">
        <v>0.58064400000000005</v>
      </c>
      <c r="I103" s="22">
        <f t="shared" si="1"/>
        <v>6.9877538806399997</v>
      </c>
    </row>
    <row r="104" spans="1:9" x14ac:dyDescent="0.3">
      <c r="A104" s="4">
        <v>20151007</v>
      </c>
      <c r="B104" s="4">
        <v>2015</v>
      </c>
      <c r="C104" s="4" t="s">
        <v>25</v>
      </c>
      <c r="D104" s="4" t="s">
        <v>2</v>
      </c>
      <c r="E104" s="5">
        <v>10.5</v>
      </c>
      <c r="F104" s="5">
        <v>11</v>
      </c>
      <c r="G104" s="8">
        <v>37</v>
      </c>
      <c r="H104" s="13">
        <v>0.596773</v>
      </c>
      <c r="I104" s="22">
        <f t="shared" si="1"/>
        <v>7.1713109328799991</v>
      </c>
    </row>
    <row r="105" spans="1:9" x14ac:dyDescent="0.3">
      <c r="A105" s="4">
        <v>20151007</v>
      </c>
      <c r="B105" s="4">
        <v>2015</v>
      </c>
      <c r="C105" s="4" t="s">
        <v>25</v>
      </c>
      <c r="D105" s="4" t="s">
        <v>2</v>
      </c>
      <c r="E105" s="5">
        <v>11</v>
      </c>
      <c r="F105" s="5">
        <v>11</v>
      </c>
      <c r="G105" s="8">
        <v>38</v>
      </c>
      <c r="H105" s="13">
        <v>0.61290200000000006</v>
      </c>
      <c r="I105" s="22">
        <f t="shared" si="1"/>
        <v>7.3548679851199994</v>
      </c>
    </row>
    <row r="106" spans="1:9" x14ac:dyDescent="0.3">
      <c r="A106" s="4">
        <v>20151007</v>
      </c>
      <c r="B106" s="4">
        <v>2015</v>
      </c>
      <c r="C106" s="4" t="s">
        <v>25</v>
      </c>
      <c r="D106" s="4" t="s">
        <v>2</v>
      </c>
      <c r="E106" s="5">
        <v>11</v>
      </c>
      <c r="F106" s="5">
        <v>11</v>
      </c>
      <c r="G106" s="8">
        <v>38</v>
      </c>
      <c r="H106" s="13">
        <v>0.61290200000000006</v>
      </c>
      <c r="I106" s="22">
        <f t="shared" si="1"/>
        <v>7.3548679851199994</v>
      </c>
    </row>
    <row r="107" spans="1:9" x14ac:dyDescent="0.3">
      <c r="A107" s="4">
        <v>20151007</v>
      </c>
      <c r="B107" s="4">
        <v>2015</v>
      </c>
      <c r="C107" s="4" t="s">
        <v>25</v>
      </c>
      <c r="D107" s="4" t="s">
        <v>2</v>
      </c>
      <c r="E107" s="5">
        <v>11</v>
      </c>
      <c r="F107" s="5">
        <v>11</v>
      </c>
      <c r="G107" s="8">
        <v>38</v>
      </c>
      <c r="H107" s="13">
        <v>0.61290200000000006</v>
      </c>
      <c r="I107" s="22">
        <f t="shared" si="1"/>
        <v>7.3548679851199994</v>
      </c>
    </row>
    <row r="108" spans="1:9" x14ac:dyDescent="0.3">
      <c r="A108" s="4">
        <v>20151007</v>
      </c>
      <c r="B108" s="4">
        <v>2015</v>
      </c>
      <c r="C108" s="4" t="s">
        <v>25</v>
      </c>
      <c r="D108" s="4" t="s">
        <v>2</v>
      </c>
      <c r="E108" s="5">
        <v>11</v>
      </c>
      <c r="F108" s="5">
        <v>11</v>
      </c>
      <c r="G108" s="8">
        <v>38</v>
      </c>
      <c r="H108" s="13">
        <v>0.61290200000000006</v>
      </c>
      <c r="I108" s="22">
        <f t="shared" si="1"/>
        <v>7.3548679851199994</v>
      </c>
    </row>
    <row r="109" spans="1:9" x14ac:dyDescent="0.3">
      <c r="A109" s="4">
        <v>20151007</v>
      </c>
      <c r="B109" s="4">
        <v>2015</v>
      </c>
      <c r="C109" s="4" t="s">
        <v>25</v>
      </c>
      <c r="D109" s="4" t="s">
        <v>2</v>
      </c>
      <c r="E109" s="5">
        <v>10.5</v>
      </c>
      <c r="F109" s="5">
        <v>11</v>
      </c>
      <c r="G109" s="8">
        <v>38</v>
      </c>
      <c r="H109" s="13">
        <v>0.61290200000000006</v>
      </c>
      <c r="I109" s="22">
        <f t="shared" si="1"/>
        <v>7.3548679851199994</v>
      </c>
    </row>
    <row r="110" spans="1:9" x14ac:dyDescent="0.3">
      <c r="A110" s="4">
        <v>20151007</v>
      </c>
      <c r="B110" s="4">
        <v>2015</v>
      </c>
      <c r="C110" s="4" t="s">
        <v>25</v>
      </c>
      <c r="D110" s="4" t="s">
        <v>2</v>
      </c>
      <c r="E110" s="5">
        <v>11</v>
      </c>
      <c r="F110" s="5">
        <v>11</v>
      </c>
      <c r="G110" s="8">
        <v>40</v>
      </c>
      <c r="H110" s="13">
        <v>0.64516000000000007</v>
      </c>
      <c r="I110" s="22">
        <f t="shared" si="1"/>
        <v>7.7219820896</v>
      </c>
    </row>
    <row r="111" spans="1:9" x14ac:dyDescent="0.3">
      <c r="A111" s="4">
        <v>20151007</v>
      </c>
      <c r="B111" s="4">
        <v>2015</v>
      </c>
      <c r="C111" s="4" t="s">
        <v>25</v>
      </c>
      <c r="D111" s="4" t="s">
        <v>2</v>
      </c>
      <c r="E111" s="5">
        <v>11</v>
      </c>
      <c r="F111" s="5">
        <v>11</v>
      </c>
      <c r="G111" s="8">
        <v>40</v>
      </c>
      <c r="H111" s="13">
        <v>0.64516000000000007</v>
      </c>
      <c r="I111" s="22">
        <f t="shared" si="1"/>
        <v>7.7219820896</v>
      </c>
    </row>
    <row r="112" spans="1:9" x14ac:dyDescent="0.3">
      <c r="A112" s="4">
        <v>20151007</v>
      </c>
      <c r="B112" s="4">
        <v>2015</v>
      </c>
      <c r="C112" s="4" t="s">
        <v>25</v>
      </c>
      <c r="D112" s="4" t="s">
        <v>2</v>
      </c>
      <c r="E112" s="5">
        <v>11</v>
      </c>
      <c r="F112" s="5">
        <v>11</v>
      </c>
      <c r="G112" s="8">
        <v>40</v>
      </c>
      <c r="H112" s="13">
        <v>0.64516000000000007</v>
      </c>
      <c r="I112" s="22">
        <f t="shared" si="1"/>
        <v>7.7219820896</v>
      </c>
    </row>
    <row r="113" spans="1:9" x14ac:dyDescent="0.3">
      <c r="A113" s="4">
        <v>20151007</v>
      </c>
      <c r="B113" s="4">
        <v>2015</v>
      </c>
      <c r="C113" s="4" t="s">
        <v>25</v>
      </c>
      <c r="D113" s="4" t="s">
        <v>2</v>
      </c>
      <c r="E113" s="5">
        <v>11</v>
      </c>
      <c r="F113" s="5">
        <v>11</v>
      </c>
      <c r="G113" s="8">
        <v>40</v>
      </c>
      <c r="H113" s="13">
        <v>0.64516000000000007</v>
      </c>
      <c r="I113" s="22">
        <f t="shared" si="1"/>
        <v>7.7219820896</v>
      </c>
    </row>
    <row r="114" spans="1:9" x14ac:dyDescent="0.3">
      <c r="A114" s="4">
        <v>20151210</v>
      </c>
      <c r="B114" s="4">
        <v>2015</v>
      </c>
      <c r="C114" s="4" t="s">
        <v>2</v>
      </c>
      <c r="D114" s="4" t="s">
        <v>2</v>
      </c>
      <c r="E114" s="5">
        <v>11</v>
      </c>
      <c r="F114" s="5">
        <v>11</v>
      </c>
      <c r="G114" s="8">
        <v>41</v>
      </c>
      <c r="H114" s="13">
        <v>0.66128900000000002</v>
      </c>
      <c r="I114" s="22">
        <f t="shared" si="1"/>
        <v>7.9055391418399994</v>
      </c>
    </row>
    <row r="115" spans="1:9" x14ac:dyDescent="0.3">
      <c r="A115" s="4">
        <v>20160226</v>
      </c>
      <c r="B115" s="4">
        <v>2016</v>
      </c>
      <c r="C115" s="4" t="s">
        <v>2</v>
      </c>
      <c r="D115" s="4" t="s">
        <v>2</v>
      </c>
      <c r="E115" s="5">
        <v>11</v>
      </c>
      <c r="F115" s="5">
        <v>11</v>
      </c>
      <c r="G115" s="8">
        <v>38</v>
      </c>
      <c r="H115" s="13">
        <v>0.61290200000000006</v>
      </c>
      <c r="I115" s="22">
        <f t="shared" si="1"/>
        <v>7.3548679851199994</v>
      </c>
    </row>
    <row r="116" spans="1:9" x14ac:dyDescent="0.3">
      <c r="A116" s="4">
        <v>20160226</v>
      </c>
      <c r="B116" s="4">
        <v>2016</v>
      </c>
      <c r="C116" s="4" t="s">
        <v>2</v>
      </c>
      <c r="D116" s="4" t="s">
        <v>2</v>
      </c>
      <c r="E116" s="5">
        <v>11</v>
      </c>
      <c r="F116" s="5">
        <v>11</v>
      </c>
      <c r="G116" s="8">
        <v>39</v>
      </c>
      <c r="H116" s="13">
        <v>0.62903100000000001</v>
      </c>
      <c r="I116" s="22">
        <f t="shared" si="1"/>
        <v>7.5384250373599988</v>
      </c>
    </row>
    <row r="117" spans="1:9" x14ac:dyDescent="0.3">
      <c r="A117" s="4">
        <v>20160226</v>
      </c>
      <c r="B117" s="4">
        <v>2016</v>
      </c>
      <c r="C117" s="4" t="s">
        <v>2</v>
      </c>
      <c r="D117" s="4" t="s">
        <v>2</v>
      </c>
      <c r="E117" s="5">
        <v>11</v>
      </c>
      <c r="F117" s="5">
        <v>11</v>
      </c>
      <c r="G117" s="8">
        <v>39</v>
      </c>
      <c r="H117" s="13">
        <v>0.62903100000000001</v>
      </c>
      <c r="I117" s="22">
        <f t="shared" si="1"/>
        <v>7.5384250373599988</v>
      </c>
    </row>
    <row r="118" spans="1:9" x14ac:dyDescent="0.3">
      <c r="A118" s="4">
        <v>20160226</v>
      </c>
      <c r="B118" s="4">
        <v>2016</v>
      </c>
      <c r="C118" s="4" t="s">
        <v>2</v>
      </c>
      <c r="D118" s="4" t="s">
        <v>2</v>
      </c>
      <c r="E118" s="5">
        <v>11</v>
      </c>
      <c r="F118" s="5">
        <v>11</v>
      </c>
      <c r="G118" s="8">
        <v>39</v>
      </c>
      <c r="H118" s="13">
        <v>0.62903100000000001</v>
      </c>
      <c r="I118" s="22">
        <f t="shared" si="1"/>
        <v>7.5384250373599988</v>
      </c>
    </row>
    <row r="119" spans="1:9" x14ac:dyDescent="0.3">
      <c r="A119" s="4">
        <v>20160226</v>
      </c>
      <c r="B119" s="4">
        <v>2016</v>
      </c>
      <c r="C119" s="4" t="s">
        <v>2</v>
      </c>
      <c r="D119" s="4" t="s">
        <v>2</v>
      </c>
      <c r="E119" s="5">
        <v>11</v>
      </c>
      <c r="F119" s="5">
        <v>11</v>
      </c>
      <c r="G119" s="8">
        <v>40</v>
      </c>
      <c r="H119" s="13">
        <v>0.64516000000000007</v>
      </c>
      <c r="I119" s="22">
        <f t="shared" si="1"/>
        <v>7.7219820896</v>
      </c>
    </row>
    <row r="120" spans="1:9" x14ac:dyDescent="0.3">
      <c r="A120" s="4">
        <v>20160226</v>
      </c>
      <c r="B120" s="4">
        <v>2016</v>
      </c>
      <c r="C120" s="4" t="s">
        <v>2</v>
      </c>
      <c r="D120" s="4" t="s">
        <v>2</v>
      </c>
      <c r="E120" s="5">
        <v>11</v>
      </c>
      <c r="F120" s="5">
        <v>11</v>
      </c>
      <c r="G120" s="8">
        <v>40</v>
      </c>
      <c r="H120" s="13">
        <v>0.64516000000000007</v>
      </c>
      <c r="I120" s="22">
        <f t="shared" si="1"/>
        <v>7.7219820896</v>
      </c>
    </row>
    <row r="121" spans="1:9" x14ac:dyDescent="0.3">
      <c r="A121" s="4">
        <v>20160226</v>
      </c>
      <c r="B121" s="4">
        <v>2016</v>
      </c>
      <c r="C121" s="4" t="s">
        <v>2</v>
      </c>
      <c r="D121" s="4" t="s">
        <v>2</v>
      </c>
      <c r="E121" s="5">
        <v>11</v>
      </c>
      <c r="F121" s="5">
        <v>11</v>
      </c>
      <c r="G121" s="8">
        <v>40</v>
      </c>
      <c r="H121" s="13">
        <v>0.64516000000000007</v>
      </c>
      <c r="I121" s="22">
        <f t="shared" si="1"/>
        <v>7.7219820896</v>
      </c>
    </row>
    <row r="122" spans="1:9" x14ac:dyDescent="0.3">
      <c r="A122" s="4">
        <v>20160226</v>
      </c>
      <c r="B122" s="4">
        <v>2016</v>
      </c>
      <c r="C122" s="4" t="s">
        <v>2</v>
      </c>
      <c r="D122" s="4" t="s">
        <v>2</v>
      </c>
      <c r="E122" s="5">
        <v>11</v>
      </c>
      <c r="F122" s="5">
        <v>11</v>
      </c>
      <c r="G122" s="8">
        <v>41</v>
      </c>
      <c r="H122" s="13">
        <v>0.66128900000000002</v>
      </c>
      <c r="I122" s="22">
        <f t="shared" si="1"/>
        <v>7.9055391418399994</v>
      </c>
    </row>
    <row r="123" spans="1:9" x14ac:dyDescent="0.3">
      <c r="A123" s="4">
        <v>20160226</v>
      </c>
      <c r="B123" s="4">
        <v>2016</v>
      </c>
      <c r="C123" s="4" t="s">
        <v>2</v>
      </c>
      <c r="D123" s="4" t="s">
        <v>2</v>
      </c>
      <c r="E123" s="5">
        <v>11</v>
      </c>
      <c r="F123" s="5">
        <v>11</v>
      </c>
      <c r="G123" s="8">
        <v>42</v>
      </c>
      <c r="H123" s="13">
        <v>0.67741800000000008</v>
      </c>
      <c r="I123" s="22">
        <f t="shared" si="1"/>
        <v>8.0890961940799997</v>
      </c>
    </row>
    <row r="124" spans="1:9" x14ac:dyDescent="0.3">
      <c r="A124" s="4">
        <v>20160429</v>
      </c>
      <c r="B124" s="4">
        <v>2016</v>
      </c>
      <c r="C124" s="4" t="s">
        <v>2</v>
      </c>
      <c r="D124" s="4" t="s">
        <v>2</v>
      </c>
      <c r="E124" s="5">
        <v>11</v>
      </c>
      <c r="F124" s="5">
        <v>11</v>
      </c>
      <c r="G124" s="8">
        <v>39</v>
      </c>
      <c r="H124" s="13">
        <v>0.62903100000000001</v>
      </c>
      <c r="I124" s="22">
        <f t="shared" si="1"/>
        <v>7.5384250373599988</v>
      </c>
    </row>
    <row r="125" spans="1:9" x14ac:dyDescent="0.3">
      <c r="A125" s="4">
        <v>20160429</v>
      </c>
      <c r="B125" s="4">
        <v>2016</v>
      </c>
      <c r="C125" s="4" t="s">
        <v>2</v>
      </c>
      <c r="D125" s="4" t="s">
        <v>2</v>
      </c>
      <c r="E125" s="5">
        <v>11</v>
      </c>
      <c r="F125" s="5">
        <v>11</v>
      </c>
      <c r="G125" s="8">
        <v>40</v>
      </c>
      <c r="H125" s="13">
        <v>0.64516000000000007</v>
      </c>
      <c r="I125" s="22">
        <f t="shared" si="1"/>
        <v>7.7219820896</v>
      </c>
    </row>
    <row r="126" spans="1:9" x14ac:dyDescent="0.3">
      <c r="A126" s="4">
        <v>20160429</v>
      </c>
      <c r="B126" s="4">
        <v>2016</v>
      </c>
      <c r="C126" s="4" t="s">
        <v>2</v>
      </c>
      <c r="D126" s="4" t="s">
        <v>2</v>
      </c>
      <c r="E126" s="5">
        <v>11</v>
      </c>
      <c r="F126" s="5">
        <v>11</v>
      </c>
      <c r="G126" s="8">
        <v>45</v>
      </c>
      <c r="H126" s="13">
        <v>0.72580500000000003</v>
      </c>
      <c r="I126" s="22">
        <f t="shared" si="1"/>
        <v>8.6397673507999997</v>
      </c>
    </row>
    <row r="127" spans="1:9" x14ac:dyDescent="0.3">
      <c r="A127" s="4">
        <v>20160626</v>
      </c>
      <c r="B127" s="4">
        <v>2016</v>
      </c>
      <c r="C127" s="4" t="s">
        <v>2</v>
      </c>
      <c r="D127" s="4" t="s">
        <v>2</v>
      </c>
      <c r="E127" s="5">
        <v>11</v>
      </c>
      <c r="F127" s="5">
        <v>11</v>
      </c>
      <c r="G127" s="8">
        <v>44</v>
      </c>
      <c r="H127" s="13">
        <v>0.70967600000000008</v>
      </c>
      <c r="I127" s="22">
        <f t="shared" si="1"/>
        <v>8.4562102985600003</v>
      </c>
    </row>
    <row r="128" spans="1:9" x14ac:dyDescent="0.3">
      <c r="A128" s="4">
        <v>20160712</v>
      </c>
      <c r="B128" s="4">
        <v>2016</v>
      </c>
      <c r="C128" s="4" t="s">
        <v>2</v>
      </c>
      <c r="D128" s="4" t="s">
        <v>2</v>
      </c>
      <c r="E128" s="5">
        <v>11</v>
      </c>
      <c r="F128" s="5">
        <v>11</v>
      </c>
      <c r="G128" s="8">
        <v>40</v>
      </c>
      <c r="H128" s="13">
        <v>0.64516000000000007</v>
      </c>
      <c r="I128" s="22">
        <f t="shared" si="1"/>
        <v>7.7219820896</v>
      </c>
    </row>
    <row r="129" spans="1:9" x14ac:dyDescent="0.3">
      <c r="A129" s="4">
        <v>20160813</v>
      </c>
      <c r="B129" s="4">
        <v>2016</v>
      </c>
      <c r="C129" s="4" t="s">
        <v>2</v>
      </c>
      <c r="D129" s="4" t="s">
        <v>2</v>
      </c>
      <c r="E129" s="5">
        <v>11</v>
      </c>
      <c r="F129" s="5">
        <v>11</v>
      </c>
      <c r="G129" s="8">
        <v>35</v>
      </c>
      <c r="H129" s="13">
        <v>0.56451499999999999</v>
      </c>
      <c r="I129" s="22">
        <f t="shared" si="1"/>
        <v>6.8041968283999994</v>
      </c>
    </row>
    <row r="130" spans="1:9" x14ac:dyDescent="0.3">
      <c r="A130" s="4">
        <v>20160813</v>
      </c>
      <c r="B130" s="4">
        <v>2016</v>
      </c>
      <c r="C130" s="4" t="s">
        <v>2</v>
      </c>
      <c r="D130" s="4" t="s">
        <v>2</v>
      </c>
      <c r="E130" s="5">
        <v>11</v>
      </c>
      <c r="F130" s="5">
        <v>11</v>
      </c>
      <c r="G130" s="8">
        <v>35</v>
      </c>
      <c r="H130" s="13">
        <v>0.56451499999999999</v>
      </c>
      <c r="I130" s="22">
        <f t="shared" si="1"/>
        <v>6.8041968283999994</v>
      </c>
    </row>
    <row r="131" spans="1:9" x14ac:dyDescent="0.3">
      <c r="A131" s="4">
        <v>20160813</v>
      </c>
      <c r="B131" s="4">
        <v>2016</v>
      </c>
      <c r="C131" s="4" t="s">
        <v>2</v>
      </c>
      <c r="D131" s="4" t="s">
        <v>2</v>
      </c>
      <c r="E131" s="5">
        <v>10.5</v>
      </c>
      <c r="F131" s="5">
        <v>11</v>
      </c>
      <c r="G131" s="8">
        <v>36</v>
      </c>
      <c r="H131" s="13">
        <v>0.58064400000000005</v>
      </c>
      <c r="I131" s="22">
        <f t="shared" ref="I131:I194" si="2">0.3797+11.38056*H131</f>
        <v>6.9877538806399997</v>
      </c>
    </row>
    <row r="132" spans="1:9" x14ac:dyDescent="0.3">
      <c r="A132" s="4">
        <v>20160813</v>
      </c>
      <c r="B132" s="4">
        <v>2016</v>
      </c>
      <c r="C132" s="4" t="s">
        <v>2</v>
      </c>
      <c r="D132" s="4" t="s">
        <v>2</v>
      </c>
      <c r="E132" s="5">
        <v>11</v>
      </c>
      <c r="F132" s="5">
        <v>11</v>
      </c>
      <c r="G132" s="8">
        <v>37</v>
      </c>
      <c r="H132" s="13">
        <v>0.596773</v>
      </c>
      <c r="I132" s="22">
        <f t="shared" si="2"/>
        <v>7.1713109328799991</v>
      </c>
    </row>
    <row r="133" spans="1:9" x14ac:dyDescent="0.3">
      <c r="A133" s="4">
        <v>20160813</v>
      </c>
      <c r="B133" s="4">
        <v>2016</v>
      </c>
      <c r="C133" s="4" t="s">
        <v>2</v>
      </c>
      <c r="D133" s="4" t="s">
        <v>2</v>
      </c>
      <c r="E133" s="5">
        <v>11</v>
      </c>
      <c r="F133" s="5">
        <v>11</v>
      </c>
      <c r="G133" s="8">
        <v>37</v>
      </c>
      <c r="H133" s="13">
        <v>0.596773</v>
      </c>
      <c r="I133" s="22">
        <f t="shared" si="2"/>
        <v>7.1713109328799991</v>
      </c>
    </row>
    <row r="134" spans="1:9" x14ac:dyDescent="0.3">
      <c r="A134" s="4">
        <v>20160813</v>
      </c>
      <c r="B134" s="4">
        <v>2016</v>
      </c>
      <c r="C134" s="4" t="s">
        <v>2</v>
      </c>
      <c r="D134" s="4" t="s">
        <v>2</v>
      </c>
      <c r="E134" s="5">
        <v>11</v>
      </c>
      <c r="F134" s="5">
        <v>11</v>
      </c>
      <c r="G134" s="8">
        <v>37</v>
      </c>
      <c r="H134" s="13">
        <v>0.596773</v>
      </c>
      <c r="I134" s="22">
        <f t="shared" si="2"/>
        <v>7.1713109328799991</v>
      </c>
    </row>
    <row r="135" spans="1:9" x14ac:dyDescent="0.3">
      <c r="A135" s="4">
        <v>20160813</v>
      </c>
      <c r="B135" s="4">
        <v>2016</v>
      </c>
      <c r="C135" s="4" t="s">
        <v>2</v>
      </c>
      <c r="D135" s="4" t="s">
        <v>2</v>
      </c>
      <c r="E135" s="5">
        <v>11</v>
      </c>
      <c r="F135" s="5">
        <v>11</v>
      </c>
      <c r="G135" s="8">
        <v>38</v>
      </c>
      <c r="H135" s="13">
        <v>0.61290200000000006</v>
      </c>
      <c r="I135" s="22">
        <f t="shared" si="2"/>
        <v>7.3548679851199994</v>
      </c>
    </row>
    <row r="136" spans="1:9" x14ac:dyDescent="0.3">
      <c r="A136" s="4">
        <v>20160813</v>
      </c>
      <c r="B136" s="4">
        <v>2016</v>
      </c>
      <c r="C136" s="4" t="s">
        <v>2</v>
      </c>
      <c r="D136" s="4" t="s">
        <v>2</v>
      </c>
      <c r="E136" s="5">
        <v>11</v>
      </c>
      <c r="F136" s="5">
        <v>11</v>
      </c>
      <c r="G136" s="8">
        <v>38</v>
      </c>
      <c r="H136" s="13">
        <v>0.61290200000000006</v>
      </c>
      <c r="I136" s="22">
        <f t="shared" si="2"/>
        <v>7.3548679851199994</v>
      </c>
    </row>
    <row r="137" spans="1:9" x14ac:dyDescent="0.3">
      <c r="A137" s="4">
        <v>20160813</v>
      </c>
      <c r="B137" s="4">
        <v>2016</v>
      </c>
      <c r="C137" s="4" t="s">
        <v>2</v>
      </c>
      <c r="D137" s="4" t="s">
        <v>2</v>
      </c>
      <c r="E137" s="5">
        <v>11</v>
      </c>
      <c r="F137" s="5">
        <v>11</v>
      </c>
      <c r="G137" s="8">
        <v>38</v>
      </c>
      <c r="H137" s="13">
        <v>0.61290200000000006</v>
      </c>
      <c r="I137" s="22">
        <f t="shared" si="2"/>
        <v>7.3548679851199994</v>
      </c>
    </row>
    <row r="138" spans="1:9" x14ac:dyDescent="0.3">
      <c r="A138" s="4">
        <v>20160813</v>
      </c>
      <c r="B138" s="4">
        <v>2016</v>
      </c>
      <c r="C138" s="4" t="s">
        <v>2</v>
      </c>
      <c r="D138" s="4" t="s">
        <v>2</v>
      </c>
      <c r="E138" s="5">
        <v>11</v>
      </c>
      <c r="F138" s="5">
        <v>11</v>
      </c>
      <c r="G138" s="8">
        <v>38</v>
      </c>
      <c r="H138" s="13">
        <v>0.61290200000000006</v>
      </c>
      <c r="I138" s="22">
        <f t="shared" si="2"/>
        <v>7.3548679851199994</v>
      </c>
    </row>
    <row r="139" spans="1:9" x14ac:dyDescent="0.3">
      <c r="A139" s="4">
        <v>20160813</v>
      </c>
      <c r="B139" s="4">
        <v>2016</v>
      </c>
      <c r="C139" s="4" t="s">
        <v>2</v>
      </c>
      <c r="D139" s="4" t="s">
        <v>2</v>
      </c>
      <c r="E139" s="5">
        <v>11</v>
      </c>
      <c r="F139" s="5">
        <v>11</v>
      </c>
      <c r="G139" s="8">
        <v>38</v>
      </c>
      <c r="H139" s="13">
        <v>0.61290200000000006</v>
      </c>
      <c r="I139" s="22">
        <f t="shared" si="2"/>
        <v>7.3548679851199994</v>
      </c>
    </row>
    <row r="140" spans="1:9" x14ac:dyDescent="0.3">
      <c r="A140" s="4">
        <v>20160813</v>
      </c>
      <c r="B140" s="4">
        <v>2016</v>
      </c>
      <c r="C140" s="4" t="s">
        <v>2</v>
      </c>
      <c r="D140" s="4" t="s">
        <v>2</v>
      </c>
      <c r="E140" s="5">
        <v>11</v>
      </c>
      <c r="F140" s="5">
        <v>11</v>
      </c>
      <c r="G140" s="8">
        <v>39</v>
      </c>
      <c r="H140" s="13">
        <v>0.62903100000000001</v>
      </c>
      <c r="I140" s="22">
        <f t="shared" si="2"/>
        <v>7.5384250373599988</v>
      </c>
    </row>
    <row r="141" spans="1:9" x14ac:dyDescent="0.3">
      <c r="A141" s="4">
        <v>20160813</v>
      </c>
      <c r="B141" s="4">
        <v>2016</v>
      </c>
      <c r="C141" s="4" t="s">
        <v>2</v>
      </c>
      <c r="D141" s="4" t="s">
        <v>2</v>
      </c>
      <c r="E141" s="5">
        <v>11</v>
      </c>
      <c r="F141" s="5">
        <v>11</v>
      </c>
      <c r="G141" s="8">
        <v>39</v>
      </c>
      <c r="H141" s="13">
        <v>0.62903100000000001</v>
      </c>
      <c r="I141" s="22">
        <f t="shared" si="2"/>
        <v>7.5384250373599988</v>
      </c>
    </row>
    <row r="142" spans="1:9" x14ac:dyDescent="0.3">
      <c r="A142" s="4">
        <v>20160813</v>
      </c>
      <c r="B142" s="4">
        <v>2016</v>
      </c>
      <c r="C142" s="4" t="s">
        <v>2</v>
      </c>
      <c r="D142" s="4" t="s">
        <v>2</v>
      </c>
      <c r="E142" s="5">
        <v>11</v>
      </c>
      <c r="F142" s="5">
        <v>11</v>
      </c>
      <c r="G142" s="8">
        <v>39</v>
      </c>
      <c r="H142" s="13">
        <v>0.62903100000000001</v>
      </c>
      <c r="I142" s="22">
        <f t="shared" si="2"/>
        <v>7.5384250373599988</v>
      </c>
    </row>
    <row r="143" spans="1:9" x14ac:dyDescent="0.3">
      <c r="A143" s="4">
        <v>20160813</v>
      </c>
      <c r="B143" s="4">
        <v>2016</v>
      </c>
      <c r="C143" s="4" t="s">
        <v>2</v>
      </c>
      <c r="D143" s="4" t="s">
        <v>2</v>
      </c>
      <c r="E143" s="5">
        <v>11</v>
      </c>
      <c r="F143" s="5">
        <v>11</v>
      </c>
      <c r="G143" s="8">
        <v>39</v>
      </c>
      <c r="H143" s="13">
        <v>0.62903100000000001</v>
      </c>
      <c r="I143" s="22">
        <f t="shared" si="2"/>
        <v>7.5384250373599988</v>
      </c>
    </row>
    <row r="144" spans="1:9" x14ac:dyDescent="0.3">
      <c r="A144" s="4">
        <v>20160813</v>
      </c>
      <c r="B144" s="4">
        <v>2016</v>
      </c>
      <c r="C144" s="4" t="s">
        <v>2</v>
      </c>
      <c r="D144" s="4" t="s">
        <v>2</v>
      </c>
      <c r="E144" s="5">
        <v>10.5</v>
      </c>
      <c r="F144" s="5">
        <v>11</v>
      </c>
      <c r="G144" s="8">
        <v>40</v>
      </c>
      <c r="H144" s="13">
        <v>0.64516000000000007</v>
      </c>
      <c r="I144" s="22">
        <f t="shared" si="2"/>
        <v>7.7219820896</v>
      </c>
    </row>
    <row r="145" spans="1:9" x14ac:dyDescent="0.3">
      <c r="A145" s="4">
        <v>20160813</v>
      </c>
      <c r="B145" s="4">
        <v>2016</v>
      </c>
      <c r="C145" s="4" t="s">
        <v>2</v>
      </c>
      <c r="D145" s="4" t="s">
        <v>2</v>
      </c>
      <c r="E145" s="5">
        <v>11</v>
      </c>
      <c r="F145" s="5">
        <v>11</v>
      </c>
      <c r="G145" s="8">
        <v>40</v>
      </c>
      <c r="H145" s="13">
        <v>0.64516000000000007</v>
      </c>
      <c r="I145" s="22">
        <f t="shared" si="2"/>
        <v>7.7219820896</v>
      </c>
    </row>
    <row r="146" spans="1:9" x14ac:dyDescent="0.3">
      <c r="A146" s="4">
        <v>20160813</v>
      </c>
      <c r="B146" s="4">
        <v>2016</v>
      </c>
      <c r="C146" s="4" t="s">
        <v>2</v>
      </c>
      <c r="D146" s="4" t="s">
        <v>2</v>
      </c>
      <c r="E146" s="5">
        <v>10.5</v>
      </c>
      <c r="F146" s="5">
        <v>11</v>
      </c>
      <c r="G146" s="8">
        <v>40</v>
      </c>
      <c r="H146" s="13">
        <v>0.64516000000000007</v>
      </c>
      <c r="I146" s="22">
        <f t="shared" si="2"/>
        <v>7.7219820896</v>
      </c>
    </row>
    <row r="147" spans="1:9" x14ac:dyDescent="0.3">
      <c r="A147" s="4">
        <v>20160813</v>
      </c>
      <c r="B147" s="4">
        <v>2016</v>
      </c>
      <c r="C147" s="4" t="s">
        <v>2</v>
      </c>
      <c r="D147" s="4" t="s">
        <v>2</v>
      </c>
      <c r="E147" s="5">
        <v>11</v>
      </c>
      <c r="F147" s="5">
        <v>11</v>
      </c>
      <c r="G147" s="8">
        <v>40</v>
      </c>
      <c r="H147" s="13">
        <v>0.64516000000000007</v>
      </c>
      <c r="I147" s="22">
        <f t="shared" si="2"/>
        <v>7.7219820896</v>
      </c>
    </row>
    <row r="148" spans="1:9" x14ac:dyDescent="0.3">
      <c r="A148" s="4">
        <v>20160813</v>
      </c>
      <c r="B148" s="4">
        <v>2016</v>
      </c>
      <c r="C148" s="4" t="s">
        <v>2</v>
      </c>
      <c r="D148" s="4" t="s">
        <v>2</v>
      </c>
      <c r="E148" s="5">
        <v>11</v>
      </c>
      <c r="F148" s="5">
        <v>11</v>
      </c>
      <c r="G148" s="8">
        <v>41</v>
      </c>
      <c r="H148" s="13">
        <v>0.66128900000000002</v>
      </c>
      <c r="I148" s="22">
        <f t="shared" si="2"/>
        <v>7.9055391418399994</v>
      </c>
    </row>
    <row r="149" spans="1:9" x14ac:dyDescent="0.3">
      <c r="A149" s="4">
        <v>20160813</v>
      </c>
      <c r="B149" s="4">
        <v>2016</v>
      </c>
      <c r="C149" s="4" t="s">
        <v>2</v>
      </c>
      <c r="D149" s="4" t="s">
        <v>2</v>
      </c>
      <c r="E149" s="5">
        <v>11</v>
      </c>
      <c r="F149" s="5">
        <v>11</v>
      </c>
      <c r="G149" s="8">
        <v>42</v>
      </c>
      <c r="H149" s="13">
        <v>0.67741800000000008</v>
      </c>
      <c r="I149" s="22">
        <f t="shared" si="2"/>
        <v>8.0890961940799997</v>
      </c>
    </row>
    <row r="150" spans="1:9" x14ac:dyDescent="0.3">
      <c r="A150" s="4">
        <v>20160813</v>
      </c>
      <c r="B150" s="4">
        <v>2016</v>
      </c>
      <c r="C150" s="4" t="s">
        <v>2</v>
      </c>
      <c r="D150" s="4" t="s">
        <v>2</v>
      </c>
      <c r="E150" s="5">
        <v>11</v>
      </c>
      <c r="F150" s="5">
        <v>11</v>
      </c>
      <c r="G150" s="8">
        <v>42</v>
      </c>
      <c r="H150" s="13">
        <v>0.67741800000000008</v>
      </c>
      <c r="I150" s="22">
        <f t="shared" si="2"/>
        <v>8.0890961940799997</v>
      </c>
    </row>
    <row r="151" spans="1:9" x14ac:dyDescent="0.3">
      <c r="A151" s="4">
        <v>20160929</v>
      </c>
      <c r="B151" s="4">
        <v>2016</v>
      </c>
      <c r="C151" s="4" t="s">
        <v>2</v>
      </c>
      <c r="D151" s="4" t="s">
        <v>2</v>
      </c>
      <c r="E151" s="5">
        <v>11</v>
      </c>
      <c r="F151" s="5">
        <v>11</v>
      </c>
      <c r="G151" s="8">
        <v>33</v>
      </c>
      <c r="H151" s="13">
        <v>0.53225699999999998</v>
      </c>
      <c r="I151" s="22">
        <f t="shared" si="2"/>
        <v>6.4370827239199988</v>
      </c>
    </row>
    <row r="152" spans="1:9" x14ac:dyDescent="0.3">
      <c r="A152" s="4">
        <v>20160929</v>
      </c>
      <c r="B152" s="4">
        <v>2016</v>
      </c>
      <c r="C152" s="4" t="s">
        <v>2</v>
      </c>
      <c r="D152" s="4" t="s">
        <v>2</v>
      </c>
      <c r="E152" s="5">
        <v>11</v>
      </c>
      <c r="F152" s="5">
        <v>11</v>
      </c>
      <c r="G152" s="8">
        <v>35</v>
      </c>
      <c r="H152" s="13">
        <v>0.56451499999999999</v>
      </c>
      <c r="I152" s="22">
        <f t="shared" si="2"/>
        <v>6.8041968283999994</v>
      </c>
    </row>
    <row r="153" spans="1:9" x14ac:dyDescent="0.3">
      <c r="A153" s="4">
        <v>20160929</v>
      </c>
      <c r="B153" s="4">
        <v>2016</v>
      </c>
      <c r="C153" s="4" t="s">
        <v>2</v>
      </c>
      <c r="D153" s="4" t="s">
        <v>2</v>
      </c>
      <c r="E153" s="5">
        <v>11</v>
      </c>
      <c r="F153" s="5">
        <v>11</v>
      </c>
      <c r="G153" s="8">
        <v>35</v>
      </c>
      <c r="H153" s="13">
        <v>0.56451499999999999</v>
      </c>
      <c r="I153" s="22">
        <f t="shared" si="2"/>
        <v>6.8041968283999994</v>
      </c>
    </row>
    <row r="154" spans="1:9" x14ac:dyDescent="0.3">
      <c r="A154" s="4">
        <v>20160929</v>
      </c>
      <c r="B154" s="4">
        <v>2016</v>
      </c>
      <c r="C154" s="4" t="s">
        <v>2</v>
      </c>
      <c r="D154" s="4" t="s">
        <v>2</v>
      </c>
      <c r="E154" s="5">
        <v>10.5</v>
      </c>
      <c r="F154" s="5">
        <v>11</v>
      </c>
      <c r="G154" s="8">
        <v>35</v>
      </c>
      <c r="H154" s="13">
        <v>0.56451499999999999</v>
      </c>
      <c r="I154" s="22">
        <f t="shared" si="2"/>
        <v>6.8041968283999994</v>
      </c>
    </row>
    <row r="155" spans="1:9" x14ac:dyDescent="0.3">
      <c r="A155" s="4">
        <v>20160929</v>
      </c>
      <c r="B155" s="4">
        <v>2016</v>
      </c>
      <c r="C155" s="4" t="s">
        <v>2</v>
      </c>
      <c r="D155" s="4" t="s">
        <v>2</v>
      </c>
      <c r="E155" s="5">
        <v>11</v>
      </c>
      <c r="F155" s="5">
        <v>11</v>
      </c>
      <c r="G155" s="8">
        <v>35</v>
      </c>
      <c r="H155" s="13">
        <v>0.56451499999999999</v>
      </c>
      <c r="I155" s="22">
        <f t="shared" si="2"/>
        <v>6.8041968283999994</v>
      </c>
    </row>
    <row r="156" spans="1:9" x14ac:dyDescent="0.3">
      <c r="A156" s="4">
        <v>20160929</v>
      </c>
      <c r="B156" s="4">
        <v>2016</v>
      </c>
      <c r="C156" s="4" t="s">
        <v>2</v>
      </c>
      <c r="D156" s="4" t="s">
        <v>2</v>
      </c>
      <c r="E156" s="5">
        <v>10.5</v>
      </c>
      <c r="F156" s="5">
        <v>11</v>
      </c>
      <c r="G156" s="8">
        <v>35</v>
      </c>
      <c r="H156" s="13">
        <v>0.56451499999999999</v>
      </c>
      <c r="I156" s="22">
        <f t="shared" si="2"/>
        <v>6.8041968283999994</v>
      </c>
    </row>
    <row r="157" spans="1:9" x14ac:dyDescent="0.3">
      <c r="A157" s="4">
        <v>20160929</v>
      </c>
      <c r="B157" s="4">
        <v>2016</v>
      </c>
      <c r="C157" s="4" t="s">
        <v>2</v>
      </c>
      <c r="D157" s="4" t="s">
        <v>2</v>
      </c>
      <c r="E157" s="5">
        <v>11</v>
      </c>
      <c r="F157" s="5">
        <v>11</v>
      </c>
      <c r="G157" s="8">
        <v>35</v>
      </c>
      <c r="H157" s="13">
        <v>0.56451499999999999</v>
      </c>
      <c r="I157" s="22">
        <f t="shared" si="2"/>
        <v>6.8041968283999994</v>
      </c>
    </row>
    <row r="158" spans="1:9" x14ac:dyDescent="0.3">
      <c r="A158" s="4">
        <v>20160929</v>
      </c>
      <c r="B158" s="4">
        <v>2016</v>
      </c>
      <c r="C158" s="4" t="s">
        <v>25</v>
      </c>
      <c r="D158" s="4" t="s">
        <v>2</v>
      </c>
      <c r="E158" s="5">
        <v>11</v>
      </c>
      <c r="F158" s="5">
        <v>11</v>
      </c>
      <c r="G158" s="8">
        <v>35</v>
      </c>
      <c r="H158" s="13">
        <v>0.56451499999999999</v>
      </c>
      <c r="I158" s="22">
        <f t="shared" si="2"/>
        <v>6.8041968283999994</v>
      </c>
    </row>
    <row r="159" spans="1:9" x14ac:dyDescent="0.3">
      <c r="A159" s="4">
        <v>20160929</v>
      </c>
      <c r="B159" s="4">
        <v>2016</v>
      </c>
      <c r="C159" s="4" t="s">
        <v>25</v>
      </c>
      <c r="D159" s="4" t="s">
        <v>2</v>
      </c>
      <c r="E159" s="5">
        <v>11</v>
      </c>
      <c r="F159" s="5">
        <v>11</v>
      </c>
      <c r="G159" s="8">
        <v>35</v>
      </c>
      <c r="H159" s="13">
        <v>0.56451499999999999</v>
      </c>
      <c r="I159" s="22">
        <f t="shared" si="2"/>
        <v>6.8041968283999994</v>
      </c>
    </row>
    <row r="160" spans="1:9" x14ac:dyDescent="0.3">
      <c r="A160" s="4">
        <v>20160929</v>
      </c>
      <c r="B160" s="4">
        <v>2016</v>
      </c>
      <c r="C160" s="4" t="s">
        <v>2</v>
      </c>
      <c r="D160" s="4" t="s">
        <v>2</v>
      </c>
      <c r="E160" s="5">
        <v>11</v>
      </c>
      <c r="F160" s="5">
        <v>11</v>
      </c>
      <c r="G160" s="8">
        <v>36</v>
      </c>
      <c r="H160" s="13">
        <v>0.58064400000000005</v>
      </c>
      <c r="I160" s="22">
        <f t="shared" si="2"/>
        <v>6.9877538806399997</v>
      </c>
    </row>
    <row r="161" spans="1:9" x14ac:dyDescent="0.3">
      <c r="A161" s="4">
        <v>20160929</v>
      </c>
      <c r="B161" s="4">
        <v>2016</v>
      </c>
      <c r="C161" s="4" t="s">
        <v>2</v>
      </c>
      <c r="D161" s="4" t="s">
        <v>2</v>
      </c>
      <c r="E161" s="5">
        <v>11</v>
      </c>
      <c r="F161" s="5">
        <v>11</v>
      </c>
      <c r="G161" s="8">
        <v>36</v>
      </c>
      <c r="H161" s="13">
        <v>0.58064400000000005</v>
      </c>
      <c r="I161" s="22">
        <f t="shared" si="2"/>
        <v>6.9877538806399997</v>
      </c>
    </row>
    <row r="162" spans="1:9" x14ac:dyDescent="0.3">
      <c r="A162" s="4">
        <v>20160929</v>
      </c>
      <c r="B162" s="4">
        <v>2016</v>
      </c>
      <c r="C162" s="4" t="s">
        <v>2</v>
      </c>
      <c r="D162" s="4" t="s">
        <v>2</v>
      </c>
      <c r="E162" s="5" t="s">
        <v>8</v>
      </c>
      <c r="F162" s="5">
        <v>11</v>
      </c>
      <c r="G162" s="8">
        <v>36</v>
      </c>
      <c r="H162" s="13">
        <v>0.58064400000000005</v>
      </c>
      <c r="I162" s="22">
        <f t="shared" si="2"/>
        <v>6.9877538806399997</v>
      </c>
    </row>
    <row r="163" spans="1:9" x14ac:dyDescent="0.3">
      <c r="A163" s="4">
        <v>20160929</v>
      </c>
      <c r="B163" s="4">
        <v>2016</v>
      </c>
      <c r="C163" s="4" t="s">
        <v>2</v>
      </c>
      <c r="D163" s="4" t="s">
        <v>2</v>
      </c>
      <c r="E163" s="5">
        <v>11</v>
      </c>
      <c r="F163" s="5">
        <v>11</v>
      </c>
      <c r="G163" s="8">
        <v>36</v>
      </c>
      <c r="H163" s="13">
        <v>0.58064400000000005</v>
      </c>
      <c r="I163" s="22">
        <f t="shared" si="2"/>
        <v>6.9877538806399997</v>
      </c>
    </row>
    <row r="164" spans="1:9" x14ac:dyDescent="0.3">
      <c r="A164" s="4">
        <v>20160929</v>
      </c>
      <c r="B164" s="4">
        <v>2016</v>
      </c>
      <c r="C164" s="4" t="s">
        <v>25</v>
      </c>
      <c r="D164" s="4" t="s">
        <v>2</v>
      </c>
      <c r="E164" s="5">
        <v>11</v>
      </c>
      <c r="F164" s="5">
        <v>11</v>
      </c>
      <c r="G164" s="8">
        <v>36</v>
      </c>
      <c r="H164" s="13">
        <v>0.58064400000000005</v>
      </c>
      <c r="I164" s="22">
        <f t="shared" si="2"/>
        <v>6.9877538806399997</v>
      </c>
    </row>
    <row r="165" spans="1:9" x14ac:dyDescent="0.3">
      <c r="A165" s="4">
        <v>20160929</v>
      </c>
      <c r="B165" s="4">
        <v>2016</v>
      </c>
      <c r="C165" s="4" t="s">
        <v>2</v>
      </c>
      <c r="D165" s="4" t="s">
        <v>2</v>
      </c>
      <c r="E165" s="5">
        <v>10.5</v>
      </c>
      <c r="F165" s="5">
        <v>11</v>
      </c>
      <c r="G165" s="8">
        <v>37</v>
      </c>
      <c r="H165" s="13">
        <v>0.596773</v>
      </c>
      <c r="I165" s="22">
        <f t="shared" si="2"/>
        <v>7.1713109328799991</v>
      </c>
    </row>
    <row r="166" spans="1:9" x14ac:dyDescent="0.3">
      <c r="A166" s="4">
        <v>20160929</v>
      </c>
      <c r="B166" s="4">
        <v>2016</v>
      </c>
      <c r="C166" s="4" t="s">
        <v>2</v>
      </c>
      <c r="D166" s="4" t="s">
        <v>2</v>
      </c>
      <c r="E166" s="5">
        <v>11</v>
      </c>
      <c r="F166" s="5">
        <v>11</v>
      </c>
      <c r="G166" s="8">
        <v>37</v>
      </c>
      <c r="H166" s="13">
        <v>0.596773</v>
      </c>
      <c r="I166" s="22">
        <f t="shared" si="2"/>
        <v>7.1713109328799991</v>
      </c>
    </row>
    <row r="167" spans="1:9" x14ac:dyDescent="0.3">
      <c r="A167" s="4">
        <v>20160929</v>
      </c>
      <c r="B167" s="4">
        <v>2016</v>
      </c>
      <c r="C167" s="4" t="s">
        <v>2</v>
      </c>
      <c r="D167" s="4" t="s">
        <v>2</v>
      </c>
      <c r="E167" s="5">
        <v>11</v>
      </c>
      <c r="F167" s="5">
        <v>11</v>
      </c>
      <c r="G167" s="8">
        <v>37</v>
      </c>
      <c r="H167" s="13">
        <v>0.596773</v>
      </c>
      <c r="I167" s="22">
        <f t="shared" si="2"/>
        <v>7.1713109328799991</v>
      </c>
    </row>
    <row r="168" spans="1:9" x14ac:dyDescent="0.3">
      <c r="A168" s="4">
        <v>20160929</v>
      </c>
      <c r="B168" s="4">
        <v>2016</v>
      </c>
      <c r="C168" s="4" t="s">
        <v>2</v>
      </c>
      <c r="D168" s="4" t="s">
        <v>2</v>
      </c>
      <c r="E168" s="5">
        <v>11</v>
      </c>
      <c r="F168" s="5">
        <v>11</v>
      </c>
      <c r="G168" s="8">
        <v>37</v>
      </c>
      <c r="H168" s="13">
        <v>0.596773</v>
      </c>
      <c r="I168" s="22">
        <f t="shared" si="2"/>
        <v>7.1713109328799991</v>
      </c>
    </row>
    <row r="169" spans="1:9" x14ac:dyDescent="0.3">
      <c r="A169" s="4">
        <v>20160929</v>
      </c>
      <c r="B169" s="4">
        <v>2016</v>
      </c>
      <c r="C169" s="4" t="s">
        <v>2</v>
      </c>
      <c r="D169" s="4" t="s">
        <v>2</v>
      </c>
      <c r="E169" s="5">
        <v>11</v>
      </c>
      <c r="F169" s="5">
        <v>11</v>
      </c>
      <c r="G169" s="8">
        <v>37</v>
      </c>
      <c r="H169" s="13">
        <v>0.596773</v>
      </c>
      <c r="I169" s="22">
        <f t="shared" si="2"/>
        <v>7.1713109328799991</v>
      </c>
    </row>
    <row r="170" spans="1:9" x14ac:dyDescent="0.3">
      <c r="A170" s="4">
        <v>20160929</v>
      </c>
      <c r="B170" s="4">
        <v>2016</v>
      </c>
      <c r="C170" s="4" t="s">
        <v>2</v>
      </c>
      <c r="D170" s="4" t="s">
        <v>2</v>
      </c>
      <c r="E170" s="5">
        <v>11</v>
      </c>
      <c r="F170" s="5">
        <v>11</v>
      </c>
      <c r="G170" s="8">
        <v>37</v>
      </c>
      <c r="H170" s="13">
        <v>0.596773</v>
      </c>
      <c r="I170" s="22">
        <f t="shared" si="2"/>
        <v>7.1713109328799991</v>
      </c>
    </row>
    <row r="171" spans="1:9" x14ac:dyDescent="0.3">
      <c r="A171" s="4">
        <v>20160929</v>
      </c>
      <c r="B171" s="4">
        <v>2016</v>
      </c>
      <c r="C171" s="4" t="s">
        <v>2</v>
      </c>
      <c r="D171" s="4" t="s">
        <v>2</v>
      </c>
      <c r="E171" s="5">
        <v>11</v>
      </c>
      <c r="F171" s="5">
        <v>11</v>
      </c>
      <c r="G171" s="8">
        <v>37</v>
      </c>
      <c r="H171" s="13">
        <v>0.596773</v>
      </c>
      <c r="I171" s="22">
        <f t="shared" si="2"/>
        <v>7.1713109328799991</v>
      </c>
    </row>
    <row r="172" spans="1:9" x14ac:dyDescent="0.3">
      <c r="A172" s="4">
        <v>20160929</v>
      </c>
      <c r="B172" s="4">
        <v>2016</v>
      </c>
      <c r="C172" s="4" t="s">
        <v>2</v>
      </c>
      <c r="D172" s="4" t="s">
        <v>2</v>
      </c>
      <c r="E172" s="5">
        <v>11</v>
      </c>
      <c r="F172" s="5">
        <v>11</v>
      </c>
      <c r="G172" s="8">
        <v>37</v>
      </c>
      <c r="H172" s="13">
        <v>0.596773</v>
      </c>
      <c r="I172" s="22">
        <f t="shared" si="2"/>
        <v>7.1713109328799991</v>
      </c>
    </row>
    <row r="173" spans="1:9" x14ac:dyDescent="0.3">
      <c r="A173" s="4">
        <v>20160929</v>
      </c>
      <c r="B173" s="4">
        <v>2016</v>
      </c>
      <c r="C173" s="4" t="s">
        <v>2</v>
      </c>
      <c r="D173" s="4" t="s">
        <v>2</v>
      </c>
      <c r="E173" s="5">
        <v>11</v>
      </c>
      <c r="F173" s="5">
        <v>11</v>
      </c>
      <c r="G173" s="8">
        <v>37</v>
      </c>
      <c r="H173" s="13">
        <v>0.596773</v>
      </c>
      <c r="I173" s="22">
        <f t="shared" si="2"/>
        <v>7.1713109328799991</v>
      </c>
    </row>
    <row r="174" spans="1:9" x14ac:dyDescent="0.3">
      <c r="A174" s="4">
        <v>20160929</v>
      </c>
      <c r="B174" s="4">
        <v>2016</v>
      </c>
      <c r="C174" s="4" t="s">
        <v>2</v>
      </c>
      <c r="D174" s="4" t="s">
        <v>2</v>
      </c>
      <c r="E174" s="5">
        <v>11</v>
      </c>
      <c r="F174" s="5">
        <v>11</v>
      </c>
      <c r="G174" s="8">
        <v>38</v>
      </c>
      <c r="H174" s="13">
        <v>0.61290200000000006</v>
      </c>
      <c r="I174" s="22">
        <f t="shared" si="2"/>
        <v>7.3548679851199994</v>
      </c>
    </row>
    <row r="175" spans="1:9" x14ac:dyDescent="0.3">
      <c r="A175" s="4">
        <v>20160929</v>
      </c>
      <c r="B175" s="4">
        <v>2016</v>
      </c>
      <c r="C175" s="4" t="s">
        <v>2</v>
      </c>
      <c r="D175" s="4" t="s">
        <v>2</v>
      </c>
      <c r="E175" s="5">
        <v>10.5</v>
      </c>
      <c r="F175" s="5">
        <v>11</v>
      </c>
      <c r="G175" s="8">
        <v>38</v>
      </c>
      <c r="H175" s="13">
        <v>0.61290200000000006</v>
      </c>
      <c r="I175" s="22">
        <f t="shared" si="2"/>
        <v>7.3548679851199994</v>
      </c>
    </row>
    <row r="176" spans="1:9" x14ac:dyDescent="0.3">
      <c r="A176" s="4">
        <v>20160929</v>
      </c>
      <c r="B176" s="4">
        <v>2016</v>
      </c>
      <c r="C176" s="4" t="s">
        <v>2</v>
      </c>
      <c r="D176" s="4" t="s">
        <v>2</v>
      </c>
      <c r="E176" s="5">
        <v>11</v>
      </c>
      <c r="F176" s="5">
        <v>11</v>
      </c>
      <c r="G176" s="8">
        <v>38</v>
      </c>
      <c r="H176" s="13">
        <v>0.61290200000000006</v>
      </c>
      <c r="I176" s="22">
        <f t="shared" si="2"/>
        <v>7.3548679851199994</v>
      </c>
    </row>
    <row r="177" spans="1:9" x14ac:dyDescent="0.3">
      <c r="A177" s="4">
        <v>20160929</v>
      </c>
      <c r="B177" s="4">
        <v>2016</v>
      </c>
      <c r="C177" s="4" t="s">
        <v>2</v>
      </c>
      <c r="D177" s="4" t="s">
        <v>2</v>
      </c>
      <c r="E177" s="5" t="s">
        <v>50</v>
      </c>
      <c r="F177" s="5">
        <v>11</v>
      </c>
      <c r="G177" s="8">
        <v>38</v>
      </c>
      <c r="H177" s="13">
        <v>0.61290200000000006</v>
      </c>
      <c r="I177" s="22">
        <f t="shared" si="2"/>
        <v>7.3548679851199994</v>
      </c>
    </row>
    <row r="178" spans="1:9" x14ac:dyDescent="0.3">
      <c r="A178" s="4">
        <v>20160929</v>
      </c>
      <c r="B178" s="4">
        <v>2016</v>
      </c>
      <c r="C178" s="4" t="s">
        <v>2</v>
      </c>
      <c r="D178" s="4" t="s">
        <v>2</v>
      </c>
      <c r="E178" s="5">
        <v>11</v>
      </c>
      <c r="F178" s="5">
        <v>11</v>
      </c>
      <c r="G178" s="8">
        <v>38</v>
      </c>
      <c r="H178" s="13">
        <v>0.61290200000000006</v>
      </c>
      <c r="I178" s="22">
        <f t="shared" si="2"/>
        <v>7.3548679851199994</v>
      </c>
    </row>
    <row r="179" spans="1:9" x14ac:dyDescent="0.3">
      <c r="A179" s="4">
        <v>20160929</v>
      </c>
      <c r="B179" s="4">
        <v>2016</v>
      </c>
      <c r="C179" s="4" t="s">
        <v>2</v>
      </c>
      <c r="D179" s="4" t="s">
        <v>2</v>
      </c>
      <c r="E179" s="5">
        <v>11</v>
      </c>
      <c r="F179" s="5">
        <v>11</v>
      </c>
      <c r="G179" s="8">
        <v>38</v>
      </c>
      <c r="H179" s="13">
        <v>0.61290200000000006</v>
      </c>
      <c r="I179" s="22">
        <f t="shared" si="2"/>
        <v>7.3548679851199994</v>
      </c>
    </row>
    <row r="180" spans="1:9" x14ac:dyDescent="0.3">
      <c r="A180" s="4">
        <v>20160929</v>
      </c>
      <c r="B180" s="4">
        <v>2016</v>
      </c>
      <c r="C180" s="4" t="s">
        <v>2</v>
      </c>
      <c r="D180" s="4" t="s">
        <v>2</v>
      </c>
      <c r="E180" s="5">
        <v>11</v>
      </c>
      <c r="F180" s="5">
        <v>11</v>
      </c>
      <c r="G180" s="8">
        <v>38</v>
      </c>
      <c r="H180" s="13">
        <v>0.61290200000000006</v>
      </c>
      <c r="I180" s="22">
        <f t="shared" si="2"/>
        <v>7.3548679851199994</v>
      </c>
    </row>
    <row r="181" spans="1:9" x14ac:dyDescent="0.3">
      <c r="A181" s="4">
        <v>20160929</v>
      </c>
      <c r="B181" s="4">
        <v>2016</v>
      </c>
      <c r="C181" s="4" t="s">
        <v>2</v>
      </c>
      <c r="D181" s="4" t="s">
        <v>2</v>
      </c>
      <c r="E181" s="5">
        <v>11</v>
      </c>
      <c r="F181" s="5">
        <v>11</v>
      </c>
      <c r="G181" s="8">
        <v>38</v>
      </c>
      <c r="H181" s="13">
        <v>0.61290200000000006</v>
      </c>
      <c r="I181" s="22">
        <f t="shared" si="2"/>
        <v>7.3548679851199994</v>
      </c>
    </row>
    <row r="182" spans="1:9" x14ac:dyDescent="0.3">
      <c r="A182" s="4">
        <v>20160929</v>
      </c>
      <c r="B182" s="4">
        <v>2016</v>
      </c>
      <c r="C182" s="4" t="s">
        <v>2</v>
      </c>
      <c r="D182" s="4" t="s">
        <v>2</v>
      </c>
      <c r="E182" s="5">
        <v>11</v>
      </c>
      <c r="F182" s="5">
        <v>11</v>
      </c>
      <c r="G182" s="8">
        <v>38</v>
      </c>
      <c r="H182" s="13">
        <v>0.61290200000000006</v>
      </c>
      <c r="I182" s="22">
        <f t="shared" si="2"/>
        <v>7.3548679851199994</v>
      </c>
    </row>
    <row r="183" spans="1:9" x14ac:dyDescent="0.3">
      <c r="A183" s="4">
        <v>20160929</v>
      </c>
      <c r="B183" s="4">
        <v>2016</v>
      </c>
      <c r="C183" s="4" t="s">
        <v>2</v>
      </c>
      <c r="D183" s="4" t="s">
        <v>2</v>
      </c>
      <c r="E183" s="5">
        <v>11</v>
      </c>
      <c r="F183" s="5">
        <v>11</v>
      </c>
      <c r="G183" s="8">
        <v>38</v>
      </c>
      <c r="H183" s="13">
        <v>0.61290200000000006</v>
      </c>
      <c r="I183" s="22">
        <f t="shared" si="2"/>
        <v>7.3548679851199994</v>
      </c>
    </row>
    <row r="184" spans="1:9" x14ac:dyDescent="0.3">
      <c r="A184" s="4">
        <v>20160929</v>
      </c>
      <c r="B184" s="4">
        <v>2016</v>
      </c>
      <c r="C184" s="4" t="s">
        <v>2</v>
      </c>
      <c r="D184" s="4" t="s">
        <v>2</v>
      </c>
      <c r="E184" s="5">
        <v>11</v>
      </c>
      <c r="F184" s="5">
        <v>11</v>
      </c>
      <c r="G184" s="8">
        <v>38</v>
      </c>
      <c r="H184" s="13">
        <v>0.61290200000000006</v>
      </c>
      <c r="I184" s="22">
        <f t="shared" si="2"/>
        <v>7.3548679851199994</v>
      </c>
    </row>
    <row r="185" spans="1:9" x14ac:dyDescent="0.3">
      <c r="A185" s="4">
        <v>20160929</v>
      </c>
      <c r="B185" s="4">
        <v>2016</v>
      </c>
      <c r="C185" s="4" t="s">
        <v>2</v>
      </c>
      <c r="D185" s="4" t="s">
        <v>2</v>
      </c>
      <c r="E185" s="5">
        <v>11</v>
      </c>
      <c r="F185" s="5">
        <v>11</v>
      </c>
      <c r="G185" s="8">
        <v>39</v>
      </c>
      <c r="H185" s="13">
        <v>0.62903100000000001</v>
      </c>
      <c r="I185" s="22">
        <f t="shared" si="2"/>
        <v>7.5384250373599988</v>
      </c>
    </row>
    <row r="186" spans="1:9" x14ac:dyDescent="0.3">
      <c r="A186" s="4">
        <v>20160929</v>
      </c>
      <c r="B186" s="4">
        <v>2016</v>
      </c>
      <c r="C186" s="4" t="s">
        <v>2</v>
      </c>
      <c r="D186" s="4" t="s">
        <v>2</v>
      </c>
      <c r="E186" s="5">
        <v>10.5</v>
      </c>
      <c r="F186" s="5">
        <v>11</v>
      </c>
      <c r="G186" s="8">
        <v>39</v>
      </c>
      <c r="H186" s="13">
        <v>0.62903100000000001</v>
      </c>
      <c r="I186" s="22">
        <f t="shared" si="2"/>
        <v>7.5384250373599988</v>
      </c>
    </row>
    <row r="187" spans="1:9" x14ac:dyDescent="0.3">
      <c r="A187" s="4">
        <v>20160929</v>
      </c>
      <c r="B187" s="4">
        <v>2016</v>
      </c>
      <c r="C187" s="4" t="s">
        <v>2</v>
      </c>
      <c r="D187" s="4" t="s">
        <v>2</v>
      </c>
      <c r="E187" s="5">
        <v>11</v>
      </c>
      <c r="F187" s="5">
        <v>11</v>
      </c>
      <c r="G187" s="8">
        <v>39</v>
      </c>
      <c r="H187" s="13">
        <v>0.62903100000000001</v>
      </c>
      <c r="I187" s="22">
        <f t="shared" si="2"/>
        <v>7.5384250373599988</v>
      </c>
    </row>
    <row r="188" spans="1:9" x14ac:dyDescent="0.3">
      <c r="A188" s="4">
        <v>20160929</v>
      </c>
      <c r="B188" s="4">
        <v>2016</v>
      </c>
      <c r="C188" s="4" t="s">
        <v>2</v>
      </c>
      <c r="D188" s="4" t="s">
        <v>2</v>
      </c>
      <c r="E188" s="5" t="s">
        <v>50</v>
      </c>
      <c r="F188" s="5">
        <v>11</v>
      </c>
      <c r="G188" s="8">
        <v>39</v>
      </c>
      <c r="H188" s="13">
        <v>0.62903100000000001</v>
      </c>
      <c r="I188" s="22">
        <f t="shared" si="2"/>
        <v>7.5384250373599988</v>
      </c>
    </row>
    <row r="189" spans="1:9" x14ac:dyDescent="0.3">
      <c r="A189" s="4">
        <v>20160929</v>
      </c>
      <c r="B189" s="4">
        <v>2016</v>
      </c>
      <c r="C189" s="4" t="s">
        <v>2</v>
      </c>
      <c r="D189" s="4" t="s">
        <v>2</v>
      </c>
      <c r="E189" s="5">
        <v>11</v>
      </c>
      <c r="F189" s="5">
        <v>11</v>
      </c>
      <c r="G189" s="8">
        <v>39</v>
      </c>
      <c r="H189" s="13">
        <v>0.62903100000000001</v>
      </c>
      <c r="I189" s="22">
        <f t="shared" si="2"/>
        <v>7.5384250373599988</v>
      </c>
    </row>
    <row r="190" spans="1:9" x14ac:dyDescent="0.3">
      <c r="A190" s="4">
        <v>20160929</v>
      </c>
      <c r="B190" s="4">
        <v>2016</v>
      </c>
      <c r="C190" s="4" t="s">
        <v>2</v>
      </c>
      <c r="D190" s="4" t="s">
        <v>2</v>
      </c>
      <c r="E190" s="5">
        <v>11</v>
      </c>
      <c r="F190" s="5">
        <v>11</v>
      </c>
      <c r="G190" s="8">
        <v>39</v>
      </c>
      <c r="H190" s="13">
        <v>0.62903100000000001</v>
      </c>
      <c r="I190" s="22">
        <f t="shared" si="2"/>
        <v>7.5384250373599988</v>
      </c>
    </row>
    <row r="191" spans="1:9" x14ac:dyDescent="0.3">
      <c r="A191" s="4">
        <v>20160929</v>
      </c>
      <c r="B191" s="4">
        <v>2016</v>
      </c>
      <c r="C191" s="4" t="s">
        <v>2</v>
      </c>
      <c r="D191" s="4" t="s">
        <v>2</v>
      </c>
      <c r="E191" s="5">
        <v>11</v>
      </c>
      <c r="F191" s="5">
        <v>11</v>
      </c>
      <c r="G191" s="8">
        <v>40</v>
      </c>
      <c r="H191" s="13">
        <v>0.64516000000000007</v>
      </c>
      <c r="I191" s="22">
        <f t="shared" si="2"/>
        <v>7.7219820896</v>
      </c>
    </row>
    <row r="192" spans="1:9" x14ac:dyDescent="0.3">
      <c r="A192" s="4">
        <v>20160929</v>
      </c>
      <c r="B192" s="4">
        <v>2016</v>
      </c>
      <c r="C192" s="4" t="s">
        <v>2</v>
      </c>
      <c r="D192" s="4" t="s">
        <v>2</v>
      </c>
      <c r="E192" s="5">
        <v>11</v>
      </c>
      <c r="F192" s="5">
        <v>11</v>
      </c>
      <c r="G192" s="8">
        <v>40</v>
      </c>
      <c r="H192" s="13">
        <v>0.64516000000000007</v>
      </c>
      <c r="I192" s="22">
        <f t="shared" si="2"/>
        <v>7.7219820896</v>
      </c>
    </row>
    <row r="193" spans="1:9" x14ac:dyDescent="0.3">
      <c r="A193" s="4">
        <v>20160929</v>
      </c>
      <c r="B193" s="4">
        <v>2016</v>
      </c>
      <c r="C193" s="4" t="s">
        <v>2</v>
      </c>
      <c r="D193" s="4" t="s">
        <v>2</v>
      </c>
      <c r="E193" s="5">
        <v>11</v>
      </c>
      <c r="F193" s="5">
        <v>11</v>
      </c>
      <c r="G193" s="8">
        <v>40</v>
      </c>
      <c r="H193" s="13">
        <v>0.64516000000000007</v>
      </c>
      <c r="I193" s="22">
        <f t="shared" si="2"/>
        <v>7.7219820896</v>
      </c>
    </row>
    <row r="194" spans="1:9" x14ac:dyDescent="0.3">
      <c r="A194" s="4">
        <v>20160929</v>
      </c>
      <c r="B194" s="4">
        <v>2016</v>
      </c>
      <c r="C194" s="4" t="s">
        <v>2</v>
      </c>
      <c r="D194" s="4" t="s">
        <v>2</v>
      </c>
      <c r="E194" s="5">
        <v>11</v>
      </c>
      <c r="F194" s="5">
        <v>11</v>
      </c>
      <c r="G194" s="8">
        <v>40</v>
      </c>
      <c r="H194" s="13">
        <v>0.64516000000000007</v>
      </c>
      <c r="I194" s="22">
        <f t="shared" si="2"/>
        <v>7.7219820896</v>
      </c>
    </row>
    <row r="195" spans="1:9" x14ac:dyDescent="0.3">
      <c r="A195" s="4">
        <v>20160929</v>
      </c>
      <c r="B195" s="4">
        <v>2016</v>
      </c>
      <c r="C195" s="4" t="s">
        <v>2</v>
      </c>
      <c r="D195" s="4" t="s">
        <v>2</v>
      </c>
      <c r="E195" s="5">
        <v>11</v>
      </c>
      <c r="F195" s="5">
        <v>11</v>
      </c>
      <c r="G195" s="8">
        <v>40</v>
      </c>
      <c r="H195" s="13">
        <v>0.64516000000000007</v>
      </c>
      <c r="I195" s="22">
        <f t="shared" ref="I195:I199" si="3">0.3797+11.38056*H195</f>
        <v>7.7219820896</v>
      </c>
    </row>
    <row r="196" spans="1:9" x14ac:dyDescent="0.3">
      <c r="A196" s="4">
        <v>20160929</v>
      </c>
      <c r="B196" s="4">
        <v>2016</v>
      </c>
      <c r="C196" s="4" t="s">
        <v>2</v>
      </c>
      <c r="D196" s="4" t="s">
        <v>2</v>
      </c>
      <c r="E196" s="5">
        <v>11</v>
      </c>
      <c r="F196" s="5">
        <v>11</v>
      </c>
      <c r="G196" s="8">
        <v>40</v>
      </c>
      <c r="H196" s="13">
        <v>0.64516000000000007</v>
      </c>
      <c r="I196" s="22">
        <f t="shared" si="3"/>
        <v>7.7219820896</v>
      </c>
    </row>
    <row r="197" spans="1:9" x14ac:dyDescent="0.3">
      <c r="A197" s="4">
        <v>20160929</v>
      </c>
      <c r="B197" s="4">
        <v>2016</v>
      </c>
      <c r="C197" s="4" t="s">
        <v>2</v>
      </c>
      <c r="D197" s="4" t="s">
        <v>2</v>
      </c>
      <c r="E197" s="5">
        <v>11</v>
      </c>
      <c r="F197" s="5">
        <v>11</v>
      </c>
      <c r="G197" s="8">
        <v>41</v>
      </c>
      <c r="H197" s="13">
        <v>0.66128900000000002</v>
      </c>
      <c r="I197" s="22">
        <f t="shared" si="3"/>
        <v>7.9055391418399994</v>
      </c>
    </row>
    <row r="198" spans="1:9" x14ac:dyDescent="0.3">
      <c r="A198" s="4">
        <v>20160929</v>
      </c>
      <c r="B198" s="4">
        <v>2016</v>
      </c>
      <c r="C198" s="4" t="s">
        <v>2</v>
      </c>
      <c r="D198" s="4" t="s">
        <v>2</v>
      </c>
      <c r="E198" s="5">
        <v>11</v>
      </c>
      <c r="F198" s="5">
        <v>11</v>
      </c>
      <c r="G198" s="8">
        <v>43</v>
      </c>
      <c r="H198" s="13">
        <v>0.69354700000000002</v>
      </c>
      <c r="I198" s="22">
        <f t="shared" si="3"/>
        <v>8.2726532463199991</v>
      </c>
    </row>
    <row r="199" spans="1:9" x14ac:dyDescent="0.3">
      <c r="A199" s="4">
        <v>20160929</v>
      </c>
      <c r="B199" s="4">
        <v>2016</v>
      </c>
      <c r="C199" s="4" t="s">
        <v>2</v>
      </c>
      <c r="D199" s="4" t="s">
        <v>2</v>
      </c>
      <c r="E199" s="5">
        <v>10.5</v>
      </c>
      <c r="F199" s="5">
        <v>11</v>
      </c>
      <c r="G199" s="8">
        <v>45</v>
      </c>
      <c r="H199" s="13">
        <v>0.72580500000000003</v>
      </c>
      <c r="I199" s="22">
        <f t="shared" si="3"/>
        <v>8.6397673507999997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1"/>
  <sheetViews>
    <sheetView workbookViewId="0">
      <selection activeCell="M20" sqref="M20"/>
    </sheetView>
  </sheetViews>
  <sheetFormatPr defaultRowHeight="14.4" x14ac:dyDescent="0.3"/>
  <cols>
    <col min="2" max="2" width="8.88671875" style="23"/>
  </cols>
  <sheetData>
    <row r="1" spans="1:8" x14ac:dyDescent="0.3">
      <c r="A1" s="49"/>
      <c r="B1" s="50"/>
      <c r="C1" s="49"/>
      <c r="D1" s="51" t="s">
        <v>101</v>
      </c>
      <c r="E1" s="52">
        <v>8.9999999999999993E-3</v>
      </c>
      <c r="F1" s="49" t="s">
        <v>102</v>
      </c>
      <c r="G1" s="49"/>
      <c r="H1" s="49"/>
    </row>
    <row r="2" spans="1:8" x14ac:dyDescent="0.3">
      <c r="A2" s="49"/>
      <c r="B2" s="50"/>
      <c r="C2" s="49"/>
      <c r="D2" s="51" t="s">
        <v>103</v>
      </c>
      <c r="E2" s="49">
        <v>1</v>
      </c>
      <c r="F2" s="49"/>
      <c r="G2" s="49"/>
      <c r="H2" s="49"/>
    </row>
    <row r="3" spans="1:8" x14ac:dyDescent="0.3">
      <c r="A3" s="49" t="s">
        <v>104</v>
      </c>
      <c r="B3" s="50"/>
      <c r="C3" s="49"/>
      <c r="D3" s="53"/>
    </row>
    <row r="4" spans="1:8" x14ac:dyDescent="0.3">
      <c r="A4" s="49" t="s">
        <v>105</v>
      </c>
      <c r="B4" s="50" t="s">
        <v>106</v>
      </c>
      <c r="C4" s="49"/>
      <c r="D4" s="1" t="s">
        <v>107</v>
      </c>
      <c r="E4" s="11" t="s">
        <v>108</v>
      </c>
    </row>
    <row r="5" spans="1:8" x14ac:dyDescent="0.3">
      <c r="A5" s="49">
        <v>1</v>
      </c>
      <c r="B5" s="50">
        <f>E2</f>
        <v>1</v>
      </c>
      <c r="C5" s="49">
        <f>LN(B5)</f>
        <v>0</v>
      </c>
      <c r="D5" s="11">
        <v>1</v>
      </c>
      <c r="E5" s="11">
        <f>AVERAGE(C5:C34)</f>
        <v>-0.13109079745616153</v>
      </c>
      <c r="G5" s="11"/>
    </row>
    <row r="6" spans="1:8" x14ac:dyDescent="0.3">
      <c r="A6" s="49">
        <v>2</v>
      </c>
      <c r="B6" s="50">
        <f>B5-$E$1*B5</f>
        <v>0.99099999999999999</v>
      </c>
      <c r="C6" s="49">
        <f t="shared" ref="C6:C69" si="0">LN(B6)</f>
        <v>-9.0407446521490707E-3</v>
      </c>
      <c r="D6" s="11">
        <v>2</v>
      </c>
      <c r="E6" s="11">
        <f>AVERAGE(C35:C64)</f>
        <v>-0.40231313702063332</v>
      </c>
    </row>
    <row r="7" spans="1:8" x14ac:dyDescent="0.3">
      <c r="A7" s="49">
        <v>3</v>
      </c>
      <c r="B7" s="50">
        <f t="shared" ref="B7:B70" si="1">B6-$E$1*B6</f>
        <v>0.98208099999999998</v>
      </c>
      <c r="C7" s="49">
        <f t="shared" si="0"/>
        <v>-1.8081489304298141E-2</v>
      </c>
      <c r="D7" s="11">
        <v>3</v>
      </c>
      <c r="E7" s="11">
        <f>AVERAGE(C65:C94)</f>
        <v>-0.67353547658510515</v>
      </c>
    </row>
    <row r="8" spans="1:8" x14ac:dyDescent="0.3">
      <c r="A8" s="49">
        <v>4</v>
      </c>
      <c r="B8" s="50">
        <f t="shared" si="1"/>
        <v>0.97324227099999994</v>
      </c>
      <c r="C8" s="49">
        <f t="shared" si="0"/>
        <v>-2.712223395644725E-2</v>
      </c>
      <c r="D8" s="11">
        <v>4</v>
      </c>
      <c r="E8" s="11">
        <f>AVERAGE(C95:C124)</f>
        <v>-0.94475781614957732</v>
      </c>
    </row>
    <row r="9" spans="1:8" x14ac:dyDescent="0.3">
      <c r="A9" s="49">
        <v>5</v>
      </c>
      <c r="B9" s="50">
        <f t="shared" si="1"/>
        <v>0.9644830905609999</v>
      </c>
      <c r="C9" s="49">
        <f t="shared" si="0"/>
        <v>-3.6162978608596352E-2</v>
      </c>
      <c r="D9" s="11">
        <v>5</v>
      </c>
      <c r="E9" s="11">
        <f>AVERAGE(C125:C154)</f>
        <v>-1.215980155714049</v>
      </c>
    </row>
    <row r="10" spans="1:8" x14ac:dyDescent="0.3">
      <c r="A10" s="49">
        <v>6</v>
      </c>
      <c r="B10" s="50">
        <f t="shared" si="1"/>
        <v>0.9558027427459509</v>
      </c>
      <c r="C10" s="49">
        <f t="shared" si="0"/>
        <v>-4.520372326074542E-2</v>
      </c>
      <c r="D10" s="11">
        <v>6</v>
      </c>
      <c r="E10" s="11">
        <f>AVERAGE(C155:C184)</f>
        <v>-1.4872024952785208</v>
      </c>
    </row>
    <row r="11" spans="1:8" x14ac:dyDescent="0.3">
      <c r="A11" s="49">
        <v>7</v>
      </c>
      <c r="B11" s="50">
        <f t="shared" si="1"/>
        <v>0.94720051806123728</v>
      </c>
      <c r="C11" s="49">
        <f t="shared" si="0"/>
        <v>-5.4244467912894535E-2</v>
      </c>
      <c r="D11" s="11">
        <v>7</v>
      </c>
      <c r="E11" s="11">
        <f>AVERAGE(C185:C214)</f>
        <v>-1.7584248348429923</v>
      </c>
    </row>
    <row r="12" spans="1:8" x14ac:dyDescent="0.3">
      <c r="A12" s="49">
        <v>8</v>
      </c>
      <c r="B12" s="50">
        <f t="shared" si="1"/>
        <v>0.93867571339868616</v>
      </c>
      <c r="C12" s="49">
        <f t="shared" si="0"/>
        <v>-6.3285212565043589E-2</v>
      </c>
      <c r="D12" s="11">
        <v>8</v>
      </c>
      <c r="E12" s="11">
        <f>AVERAGE(C215:C244)</f>
        <v>-2.0296471744074642</v>
      </c>
    </row>
    <row r="13" spans="1:8" x14ac:dyDescent="0.3">
      <c r="A13" s="49">
        <v>9</v>
      </c>
      <c r="B13" s="50">
        <f t="shared" si="1"/>
        <v>0.93022763197809799</v>
      </c>
      <c r="C13" s="49">
        <f t="shared" si="0"/>
        <v>-7.2325957217192649E-2</v>
      </c>
      <c r="D13" s="11">
        <v>9</v>
      </c>
      <c r="E13" s="11">
        <f>AVERAGE(C245:C274)</f>
        <v>-2.3008695139719371</v>
      </c>
    </row>
    <row r="14" spans="1:8" x14ac:dyDescent="0.3">
      <c r="A14" s="49">
        <v>10</v>
      </c>
      <c r="B14" s="50">
        <f t="shared" si="1"/>
        <v>0.92185558329029516</v>
      </c>
      <c r="C14" s="49">
        <f t="shared" si="0"/>
        <v>-8.1366701869341654E-2</v>
      </c>
      <c r="D14" s="11">
        <v>10</v>
      </c>
      <c r="E14" s="11">
        <f>AVERAGE(C275:C304)</f>
        <v>-2.5720918535364081</v>
      </c>
    </row>
    <row r="15" spans="1:8" x14ac:dyDescent="0.3">
      <c r="A15" s="49">
        <v>11</v>
      </c>
      <c r="B15" s="50">
        <f t="shared" si="1"/>
        <v>0.91355888304068245</v>
      </c>
      <c r="C15" s="49">
        <f t="shared" si="0"/>
        <v>-9.0407446521490784E-2</v>
      </c>
      <c r="D15" s="11">
        <v>11</v>
      </c>
      <c r="E15" s="11">
        <f>AVERAGE(C305:C334)</f>
        <v>-2.8433141931008796</v>
      </c>
    </row>
    <row r="16" spans="1:8" x14ac:dyDescent="0.3">
      <c r="A16" s="49">
        <v>12</v>
      </c>
      <c r="B16" s="50">
        <f t="shared" si="1"/>
        <v>0.90533685309331635</v>
      </c>
      <c r="C16" s="49">
        <f t="shared" si="0"/>
        <v>-9.9448191173639788E-2</v>
      </c>
      <c r="D16" s="11">
        <v>12</v>
      </c>
      <c r="E16" s="11">
        <f>AVERAGE(C335:C364)</f>
        <v>-3.1145365326653507</v>
      </c>
    </row>
    <row r="17" spans="1:7" x14ac:dyDescent="0.3">
      <c r="A17" s="49">
        <v>13</v>
      </c>
      <c r="B17" s="50">
        <f t="shared" si="1"/>
        <v>0.89718882141547651</v>
      </c>
      <c r="C17" s="49">
        <f t="shared" si="0"/>
        <v>-0.10848893582578883</v>
      </c>
    </row>
    <row r="18" spans="1:7" x14ac:dyDescent="0.3">
      <c r="A18" s="49">
        <v>14</v>
      </c>
      <c r="B18" s="50">
        <f t="shared" si="1"/>
        <v>0.88911412202273721</v>
      </c>
      <c r="C18" s="49">
        <f t="shared" si="0"/>
        <v>-0.11752968047793792</v>
      </c>
    </row>
    <row r="19" spans="1:7" x14ac:dyDescent="0.3">
      <c r="A19" s="49">
        <v>15</v>
      </c>
      <c r="B19" s="50">
        <f t="shared" si="1"/>
        <v>0.88111209492453257</v>
      </c>
      <c r="C19" s="49">
        <f t="shared" si="0"/>
        <v>-0.12657042513008698</v>
      </c>
    </row>
    <row r="20" spans="1:7" x14ac:dyDescent="0.3">
      <c r="A20" s="49">
        <v>16</v>
      </c>
      <c r="B20" s="50">
        <f t="shared" si="1"/>
        <v>0.87318208607021175</v>
      </c>
      <c r="C20" s="49">
        <f t="shared" si="0"/>
        <v>-0.13561116978223609</v>
      </c>
    </row>
    <row r="21" spans="1:7" x14ac:dyDescent="0.3">
      <c r="A21" s="49">
        <v>17</v>
      </c>
      <c r="B21" s="50">
        <f t="shared" si="1"/>
        <v>0.86532344729557986</v>
      </c>
      <c r="C21" s="49">
        <f t="shared" si="0"/>
        <v>-0.14465191443438513</v>
      </c>
      <c r="G21" s="54"/>
    </row>
    <row r="22" spans="1:7" x14ac:dyDescent="0.3">
      <c r="A22" s="49">
        <v>18</v>
      </c>
      <c r="B22" s="50">
        <f t="shared" si="1"/>
        <v>0.85753553626991963</v>
      </c>
      <c r="C22" s="49">
        <f t="shared" si="0"/>
        <v>-0.15369265908653421</v>
      </c>
      <c r="G22" s="54"/>
    </row>
    <row r="23" spans="1:7" x14ac:dyDescent="0.3">
      <c r="A23" s="49">
        <v>19</v>
      </c>
      <c r="B23" s="50">
        <f t="shared" si="1"/>
        <v>0.84981771644349036</v>
      </c>
      <c r="C23" s="49">
        <f t="shared" si="0"/>
        <v>-0.16273340373868325</v>
      </c>
    </row>
    <row r="24" spans="1:7" x14ac:dyDescent="0.3">
      <c r="A24" s="49">
        <v>20</v>
      </c>
      <c r="B24" s="50">
        <f t="shared" si="1"/>
        <v>0.842169356995499</v>
      </c>
      <c r="C24" s="49">
        <f t="shared" si="0"/>
        <v>-0.17177414839083224</v>
      </c>
    </row>
    <row r="25" spans="1:7" x14ac:dyDescent="0.3">
      <c r="A25" s="49">
        <v>21</v>
      </c>
      <c r="B25" s="50">
        <f t="shared" si="1"/>
        <v>0.83458983278253951</v>
      </c>
      <c r="C25" s="49">
        <f t="shared" si="0"/>
        <v>-0.18081489304298132</v>
      </c>
    </row>
    <row r="26" spans="1:7" x14ac:dyDescent="0.3">
      <c r="A26" s="49">
        <v>22</v>
      </c>
      <c r="B26" s="50">
        <f t="shared" si="1"/>
        <v>0.82707852428749662</v>
      </c>
      <c r="C26" s="49">
        <f t="shared" si="0"/>
        <v>-0.18985563769513042</v>
      </c>
    </row>
    <row r="27" spans="1:7" x14ac:dyDescent="0.3">
      <c r="A27" s="49">
        <v>23</v>
      </c>
      <c r="B27" s="50">
        <f t="shared" si="1"/>
        <v>0.8196348175689091</v>
      </c>
      <c r="C27" s="49">
        <f t="shared" si="0"/>
        <v>-0.19889638234727955</v>
      </c>
    </row>
    <row r="28" spans="1:7" x14ac:dyDescent="0.3">
      <c r="A28" s="49">
        <v>24</v>
      </c>
      <c r="B28" s="50">
        <f t="shared" si="1"/>
        <v>0.81225810421078892</v>
      </c>
      <c r="C28" s="49">
        <f t="shared" si="0"/>
        <v>-0.2079371269994286</v>
      </c>
    </row>
    <row r="29" spans="1:7" x14ac:dyDescent="0.3">
      <c r="A29" s="49">
        <v>25</v>
      </c>
      <c r="B29" s="50">
        <f t="shared" si="1"/>
        <v>0.80494778127289179</v>
      </c>
      <c r="C29" s="49">
        <f t="shared" si="0"/>
        <v>-0.2169778716515777</v>
      </c>
    </row>
    <row r="30" spans="1:7" x14ac:dyDescent="0.3">
      <c r="A30" s="49">
        <v>26</v>
      </c>
      <c r="B30" s="50">
        <f t="shared" si="1"/>
        <v>0.79770325124143582</v>
      </c>
      <c r="C30" s="49">
        <f t="shared" si="0"/>
        <v>-0.22601861630372669</v>
      </c>
    </row>
    <row r="31" spans="1:7" x14ac:dyDescent="0.3">
      <c r="A31" s="49">
        <v>27</v>
      </c>
      <c r="B31" s="50">
        <f t="shared" si="1"/>
        <v>0.79052392198026289</v>
      </c>
      <c r="C31" s="49">
        <f t="shared" si="0"/>
        <v>-0.23505936095587576</v>
      </c>
    </row>
    <row r="32" spans="1:7" x14ac:dyDescent="0.3">
      <c r="A32" s="49">
        <v>28</v>
      </c>
      <c r="B32" s="50">
        <f t="shared" si="1"/>
        <v>0.78340920668244052</v>
      </c>
      <c r="C32" s="49">
        <f t="shared" si="0"/>
        <v>-0.24410010560802484</v>
      </c>
    </row>
    <row r="33" spans="1:3" x14ac:dyDescent="0.3">
      <c r="A33" s="49">
        <v>29</v>
      </c>
      <c r="B33" s="50">
        <f t="shared" si="1"/>
        <v>0.77635852382229853</v>
      </c>
      <c r="C33" s="49">
        <f t="shared" si="0"/>
        <v>-0.25314085026017391</v>
      </c>
    </row>
    <row r="34" spans="1:3" x14ac:dyDescent="0.3">
      <c r="A34" s="49">
        <v>30</v>
      </c>
      <c r="B34" s="50">
        <f t="shared" si="1"/>
        <v>0.76937129710789787</v>
      </c>
      <c r="C34" s="49">
        <f t="shared" si="0"/>
        <v>-0.26218159491232296</v>
      </c>
    </row>
    <row r="35" spans="1:3" x14ac:dyDescent="0.3">
      <c r="A35" s="49">
        <v>31</v>
      </c>
      <c r="B35" s="50">
        <f t="shared" si="1"/>
        <v>0.76244695543392682</v>
      </c>
      <c r="C35" s="49">
        <f t="shared" si="0"/>
        <v>-0.27122233956447195</v>
      </c>
    </row>
    <row r="36" spans="1:3" x14ac:dyDescent="0.3">
      <c r="A36" s="49">
        <v>32</v>
      </c>
      <c r="B36" s="50">
        <f t="shared" si="1"/>
        <v>0.75558493283502148</v>
      </c>
      <c r="C36" s="49">
        <f t="shared" si="0"/>
        <v>-0.28026308421662105</v>
      </c>
    </row>
    <row r="37" spans="1:3" x14ac:dyDescent="0.3">
      <c r="A37" s="49">
        <v>33</v>
      </c>
      <c r="B37" s="50">
        <f t="shared" si="1"/>
        <v>0.74878466843950631</v>
      </c>
      <c r="C37" s="49">
        <f t="shared" si="0"/>
        <v>-0.2893038288687701</v>
      </c>
    </row>
    <row r="38" spans="1:3" x14ac:dyDescent="0.3">
      <c r="A38" s="49">
        <v>34</v>
      </c>
      <c r="B38" s="50">
        <f t="shared" si="1"/>
        <v>0.74204560642355077</v>
      </c>
      <c r="C38" s="49">
        <f t="shared" si="0"/>
        <v>-0.29834457352091909</v>
      </c>
    </row>
    <row r="39" spans="1:3" x14ac:dyDescent="0.3">
      <c r="A39" s="49">
        <v>35</v>
      </c>
      <c r="B39" s="50">
        <f t="shared" si="1"/>
        <v>0.73536719596573885</v>
      </c>
      <c r="C39" s="49">
        <f t="shared" si="0"/>
        <v>-0.30738531817306813</v>
      </c>
    </row>
    <row r="40" spans="1:3" x14ac:dyDescent="0.3">
      <c r="A40" s="49">
        <v>36</v>
      </c>
      <c r="B40" s="50">
        <f t="shared" si="1"/>
        <v>0.72874889120204722</v>
      </c>
      <c r="C40" s="49">
        <f t="shared" si="0"/>
        <v>-0.31642606282521712</v>
      </c>
    </row>
    <row r="41" spans="1:3" x14ac:dyDescent="0.3">
      <c r="A41" s="49">
        <v>37</v>
      </c>
      <c r="B41" s="50">
        <f t="shared" si="1"/>
        <v>0.72219015118122876</v>
      </c>
      <c r="C41" s="49">
        <f t="shared" si="0"/>
        <v>-0.32546680747736628</v>
      </c>
    </row>
    <row r="42" spans="1:3" x14ac:dyDescent="0.3">
      <c r="A42" s="49">
        <v>38</v>
      </c>
      <c r="B42" s="50">
        <f t="shared" si="1"/>
        <v>0.71569043982059766</v>
      </c>
      <c r="C42" s="49">
        <f t="shared" si="0"/>
        <v>-0.33450755212951538</v>
      </c>
    </row>
    <row r="43" spans="1:3" x14ac:dyDescent="0.3">
      <c r="A43" s="49">
        <v>39</v>
      </c>
      <c r="B43" s="50">
        <f t="shared" si="1"/>
        <v>0.70924922586221228</v>
      </c>
      <c r="C43" s="49">
        <f t="shared" si="0"/>
        <v>-0.34354829678166443</v>
      </c>
    </row>
    <row r="44" spans="1:3" x14ac:dyDescent="0.3">
      <c r="A44" s="49">
        <v>40</v>
      </c>
      <c r="B44" s="50">
        <f t="shared" si="1"/>
        <v>0.70286598282945234</v>
      </c>
      <c r="C44" s="49">
        <f t="shared" si="0"/>
        <v>-0.35258904143381353</v>
      </c>
    </row>
    <row r="45" spans="1:3" x14ac:dyDescent="0.3">
      <c r="A45" s="49">
        <v>41</v>
      </c>
      <c r="B45" s="50">
        <f t="shared" si="1"/>
        <v>0.69654018898398729</v>
      </c>
      <c r="C45" s="49">
        <f t="shared" si="0"/>
        <v>-0.36162978608596258</v>
      </c>
    </row>
    <row r="46" spans="1:3" x14ac:dyDescent="0.3">
      <c r="A46" s="49">
        <v>42</v>
      </c>
      <c r="B46" s="50">
        <f t="shared" si="1"/>
        <v>0.69027132728313145</v>
      </c>
      <c r="C46" s="49">
        <f t="shared" si="0"/>
        <v>-0.37067053073811157</v>
      </c>
    </row>
    <row r="47" spans="1:3" x14ac:dyDescent="0.3">
      <c r="A47" s="49">
        <v>43</v>
      </c>
      <c r="B47" s="50">
        <f t="shared" si="1"/>
        <v>0.6840588853375833</v>
      </c>
      <c r="C47" s="49">
        <f t="shared" si="0"/>
        <v>-0.37971127539026062</v>
      </c>
    </row>
    <row r="48" spans="1:3" x14ac:dyDescent="0.3">
      <c r="A48" s="49">
        <v>44</v>
      </c>
      <c r="B48" s="50">
        <f t="shared" si="1"/>
        <v>0.67790235536954502</v>
      </c>
      <c r="C48" s="49">
        <f t="shared" si="0"/>
        <v>-0.38875202004240972</v>
      </c>
    </row>
    <row r="49" spans="1:3" x14ac:dyDescent="0.3">
      <c r="A49" s="49">
        <v>45</v>
      </c>
      <c r="B49" s="50">
        <f t="shared" si="1"/>
        <v>0.67180123417121906</v>
      </c>
      <c r="C49" s="49">
        <f t="shared" si="0"/>
        <v>-0.39779276469455882</v>
      </c>
    </row>
    <row r="50" spans="1:3" x14ac:dyDescent="0.3">
      <c r="A50" s="49">
        <v>46</v>
      </c>
      <c r="B50" s="50">
        <f t="shared" si="1"/>
        <v>0.66575502306367806</v>
      </c>
      <c r="C50" s="49">
        <f t="shared" si="0"/>
        <v>-0.40683350934670792</v>
      </c>
    </row>
    <row r="51" spans="1:3" x14ac:dyDescent="0.3">
      <c r="A51" s="49">
        <v>47</v>
      </c>
      <c r="B51" s="50">
        <f t="shared" si="1"/>
        <v>0.65976322785610497</v>
      </c>
      <c r="C51" s="49">
        <f t="shared" si="0"/>
        <v>-0.41587425399885697</v>
      </c>
    </row>
    <row r="52" spans="1:3" x14ac:dyDescent="0.3">
      <c r="A52" s="49">
        <v>48</v>
      </c>
      <c r="B52" s="50">
        <f t="shared" si="1"/>
        <v>0.65382535880540005</v>
      </c>
      <c r="C52" s="49">
        <f t="shared" si="0"/>
        <v>-0.42491499865100602</v>
      </c>
    </row>
    <row r="53" spans="1:3" x14ac:dyDescent="0.3">
      <c r="A53" s="49">
        <v>49</v>
      </c>
      <c r="B53" s="50">
        <f t="shared" si="1"/>
        <v>0.64794093057615143</v>
      </c>
      <c r="C53" s="49">
        <f t="shared" si="0"/>
        <v>-0.43395574330315512</v>
      </c>
    </row>
    <row r="54" spans="1:3" x14ac:dyDescent="0.3">
      <c r="A54" s="49">
        <v>50</v>
      </c>
      <c r="B54" s="50">
        <f t="shared" si="1"/>
        <v>0.6421094622009661</v>
      </c>
      <c r="C54" s="49">
        <f t="shared" si="0"/>
        <v>-0.44299648795530411</v>
      </c>
    </row>
    <row r="55" spans="1:3" x14ac:dyDescent="0.3">
      <c r="A55" s="49">
        <v>51</v>
      </c>
      <c r="B55" s="50">
        <f t="shared" si="1"/>
        <v>0.63633047704115742</v>
      </c>
      <c r="C55" s="49">
        <f t="shared" si="0"/>
        <v>-0.45203723260745315</v>
      </c>
    </row>
    <row r="56" spans="1:3" x14ac:dyDescent="0.3">
      <c r="A56" s="49">
        <v>52</v>
      </c>
      <c r="B56" s="50">
        <f t="shared" si="1"/>
        <v>0.63060350274778698</v>
      </c>
      <c r="C56" s="49">
        <f t="shared" si="0"/>
        <v>-0.46107797725960226</v>
      </c>
    </row>
    <row r="57" spans="1:3" x14ac:dyDescent="0.3">
      <c r="A57" s="49">
        <v>53</v>
      </c>
      <c r="B57" s="50">
        <f t="shared" si="1"/>
        <v>0.62492807122305694</v>
      </c>
      <c r="C57" s="49">
        <f t="shared" si="0"/>
        <v>-0.47011872191175125</v>
      </c>
    </row>
    <row r="58" spans="1:3" x14ac:dyDescent="0.3">
      <c r="A58" s="49">
        <v>54</v>
      </c>
      <c r="B58" s="50">
        <f t="shared" si="1"/>
        <v>0.61930371858204947</v>
      </c>
      <c r="C58" s="49">
        <f t="shared" si="0"/>
        <v>-0.47915946656390024</v>
      </c>
    </row>
    <row r="59" spans="1:3" x14ac:dyDescent="0.3">
      <c r="A59" s="49">
        <v>55</v>
      </c>
      <c r="B59" s="50">
        <f t="shared" si="1"/>
        <v>0.61372998511481103</v>
      </c>
      <c r="C59" s="49">
        <f t="shared" si="0"/>
        <v>-0.48820021121604928</v>
      </c>
    </row>
    <row r="60" spans="1:3" x14ac:dyDescent="0.3">
      <c r="A60" s="49">
        <v>56</v>
      </c>
      <c r="B60" s="50">
        <f t="shared" si="1"/>
        <v>0.60820641524877772</v>
      </c>
      <c r="C60" s="49">
        <f t="shared" si="0"/>
        <v>-0.49724095586819839</v>
      </c>
    </row>
    <row r="61" spans="1:3" x14ac:dyDescent="0.3">
      <c r="A61" s="49">
        <v>57</v>
      </c>
      <c r="B61" s="50">
        <f t="shared" si="1"/>
        <v>0.60273255751153876</v>
      </c>
      <c r="C61" s="49">
        <f t="shared" si="0"/>
        <v>-0.50628170052034738</v>
      </c>
    </row>
    <row r="62" spans="1:3" x14ac:dyDescent="0.3">
      <c r="A62" s="49">
        <v>58</v>
      </c>
      <c r="B62" s="50">
        <f t="shared" si="1"/>
        <v>0.59730796449393486</v>
      </c>
      <c r="C62" s="49">
        <f t="shared" si="0"/>
        <v>-0.51532244517249648</v>
      </c>
    </row>
    <row r="63" spans="1:3" x14ac:dyDescent="0.3">
      <c r="A63" s="49">
        <v>59</v>
      </c>
      <c r="B63" s="50">
        <f t="shared" si="1"/>
        <v>0.59193219281348941</v>
      </c>
      <c r="C63" s="49">
        <f t="shared" si="0"/>
        <v>-0.52436318982464569</v>
      </c>
    </row>
    <row r="64" spans="1:3" x14ac:dyDescent="0.3">
      <c r="A64" s="49">
        <v>60</v>
      </c>
      <c r="B64" s="50">
        <f t="shared" si="1"/>
        <v>0.58660480307816798</v>
      </c>
      <c r="C64" s="49">
        <f t="shared" si="0"/>
        <v>-0.53340393447679479</v>
      </c>
    </row>
    <row r="65" spans="1:3" x14ac:dyDescent="0.3">
      <c r="A65" s="49">
        <v>61</v>
      </c>
      <c r="B65" s="50">
        <f t="shared" si="1"/>
        <v>0.58132535985046452</v>
      </c>
      <c r="C65" s="49">
        <f t="shared" si="0"/>
        <v>-0.54244467912894367</v>
      </c>
    </row>
    <row r="66" spans="1:3" x14ac:dyDescent="0.3">
      <c r="A66" s="49">
        <v>62</v>
      </c>
      <c r="B66" s="50">
        <f t="shared" si="1"/>
        <v>0.57609343161181037</v>
      </c>
      <c r="C66" s="49">
        <f t="shared" si="0"/>
        <v>-0.55148542378109278</v>
      </c>
    </row>
    <row r="67" spans="1:3" x14ac:dyDescent="0.3">
      <c r="A67" s="49">
        <v>63</v>
      </c>
      <c r="B67" s="50">
        <f t="shared" si="1"/>
        <v>0.57090859072730404</v>
      </c>
      <c r="C67" s="49">
        <f t="shared" si="0"/>
        <v>-0.56052616843324188</v>
      </c>
    </row>
    <row r="68" spans="1:3" x14ac:dyDescent="0.3">
      <c r="A68" s="49">
        <v>64</v>
      </c>
      <c r="B68" s="50">
        <f t="shared" si="1"/>
        <v>0.56577041341075829</v>
      </c>
      <c r="C68" s="49">
        <f t="shared" si="0"/>
        <v>-0.56956691308539098</v>
      </c>
    </row>
    <row r="69" spans="1:3" x14ac:dyDescent="0.3">
      <c r="A69" s="49">
        <v>65</v>
      </c>
      <c r="B69" s="50">
        <f t="shared" si="1"/>
        <v>0.56067847969006146</v>
      </c>
      <c r="C69" s="49">
        <f t="shared" si="0"/>
        <v>-0.57860765773753997</v>
      </c>
    </row>
    <row r="70" spans="1:3" x14ac:dyDescent="0.3">
      <c r="A70" s="49">
        <v>66</v>
      </c>
      <c r="B70" s="50">
        <f t="shared" si="1"/>
        <v>0.55563237337285087</v>
      </c>
      <c r="C70" s="49">
        <f t="shared" ref="C70:C133" si="2">LN(B70)</f>
        <v>-0.58764840238968918</v>
      </c>
    </row>
    <row r="71" spans="1:3" x14ac:dyDescent="0.3">
      <c r="A71" s="49">
        <v>67</v>
      </c>
      <c r="B71" s="50">
        <f t="shared" ref="B71:B134" si="3">B70-$E$1*B70</f>
        <v>0.55063168201249524</v>
      </c>
      <c r="C71" s="49">
        <f t="shared" si="2"/>
        <v>-0.59668914704183817</v>
      </c>
    </row>
    <row r="72" spans="1:3" x14ac:dyDescent="0.3">
      <c r="A72" s="49">
        <v>68</v>
      </c>
      <c r="B72" s="50">
        <f t="shared" si="3"/>
        <v>0.54567599687438273</v>
      </c>
      <c r="C72" s="49">
        <f t="shared" si="2"/>
        <v>-0.60572989169398728</v>
      </c>
    </row>
    <row r="73" spans="1:3" x14ac:dyDescent="0.3">
      <c r="A73" s="49">
        <v>69</v>
      </c>
      <c r="B73" s="50">
        <f t="shared" si="3"/>
        <v>0.54076491290251327</v>
      </c>
      <c r="C73" s="49">
        <f t="shared" si="2"/>
        <v>-0.61477063634613638</v>
      </c>
    </row>
    <row r="74" spans="1:3" x14ac:dyDescent="0.3">
      <c r="A74" s="49">
        <v>70</v>
      </c>
      <c r="B74" s="50">
        <f t="shared" si="3"/>
        <v>0.53589802868639069</v>
      </c>
      <c r="C74" s="49">
        <f t="shared" si="2"/>
        <v>-0.62381138099828537</v>
      </c>
    </row>
    <row r="75" spans="1:3" x14ac:dyDescent="0.3">
      <c r="A75" s="49">
        <v>71</v>
      </c>
      <c r="B75" s="50">
        <f t="shared" si="3"/>
        <v>0.53107494642821318</v>
      </c>
      <c r="C75" s="49">
        <f t="shared" si="2"/>
        <v>-0.63285212565043447</v>
      </c>
    </row>
    <row r="76" spans="1:3" x14ac:dyDescent="0.3">
      <c r="A76" s="49">
        <v>72</v>
      </c>
      <c r="B76" s="50">
        <f t="shared" si="3"/>
        <v>0.5262952719103593</v>
      </c>
      <c r="C76" s="49">
        <f t="shared" si="2"/>
        <v>-0.64189287030258346</v>
      </c>
    </row>
    <row r="77" spans="1:3" x14ac:dyDescent="0.3">
      <c r="A77" s="49">
        <v>73</v>
      </c>
      <c r="B77" s="50">
        <f t="shared" si="3"/>
        <v>0.52155861446316609</v>
      </c>
      <c r="C77" s="49">
        <f t="shared" si="2"/>
        <v>-0.65093361495473245</v>
      </c>
    </row>
    <row r="78" spans="1:3" x14ac:dyDescent="0.3">
      <c r="A78" s="49">
        <v>74</v>
      </c>
      <c r="B78" s="50">
        <f t="shared" si="3"/>
        <v>0.51686458693299764</v>
      </c>
      <c r="C78" s="49">
        <f t="shared" si="2"/>
        <v>-0.65997435960688144</v>
      </c>
    </row>
    <row r="79" spans="1:3" x14ac:dyDescent="0.3">
      <c r="A79" s="49">
        <v>75</v>
      </c>
      <c r="B79" s="50">
        <f t="shared" si="3"/>
        <v>0.51221280565060068</v>
      </c>
      <c r="C79" s="49">
        <f t="shared" si="2"/>
        <v>-0.66901510425903044</v>
      </c>
    </row>
    <row r="80" spans="1:3" x14ac:dyDescent="0.3">
      <c r="A80" s="49">
        <v>76</v>
      </c>
      <c r="B80" s="50">
        <f t="shared" si="3"/>
        <v>0.50760289039974527</v>
      </c>
      <c r="C80" s="49">
        <f t="shared" si="2"/>
        <v>-0.67805584891117954</v>
      </c>
    </row>
    <row r="81" spans="1:3" x14ac:dyDescent="0.3">
      <c r="A81" s="49">
        <v>77</v>
      </c>
      <c r="B81" s="50">
        <f t="shared" si="3"/>
        <v>0.50303446438614752</v>
      </c>
      <c r="C81" s="49">
        <f t="shared" si="2"/>
        <v>-0.68709659356332864</v>
      </c>
    </row>
    <row r="82" spans="1:3" x14ac:dyDescent="0.3">
      <c r="A82" s="49">
        <v>78</v>
      </c>
      <c r="B82" s="50">
        <f t="shared" si="3"/>
        <v>0.49850715420667219</v>
      </c>
      <c r="C82" s="49">
        <f t="shared" si="2"/>
        <v>-0.69613733821547774</v>
      </c>
    </row>
    <row r="83" spans="1:3" x14ac:dyDescent="0.3">
      <c r="A83" s="49">
        <v>79</v>
      </c>
      <c r="B83" s="50">
        <f t="shared" si="3"/>
        <v>0.49402058981881214</v>
      </c>
      <c r="C83" s="49">
        <f t="shared" si="2"/>
        <v>-0.70517808286762684</v>
      </c>
    </row>
    <row r="84" spans="1:3" x14ac:dyDescent="0.3">
      <c r="A84" s="49">
        <v>80</v>
      </c>
      <c r="B84" s="50">
        <f t="shared" si="3"/>
        <v>0.48957440451044282</v>
      </c>
      <c r="C84" s="49">
        <f t="shared" si="2"/>
        <v>-0.71421882751977583</v>
      </c>
    </row>
    <row r="85" spans="1:3" x14ac:dyDescent="0.3">
      <c r="A85" s="49">
        <v>81</v>
      </c>
      <c r="B85" s="50">
        <f t="shared" si="3"/>
        <v>0.48516823486984884</v>
      </c>
      <c r="C85" s="49">
        <f t="shared" si="2"/>
        <v>-0.72325957217192494</v>
      </c>
    </row>
    <row r="86" spans="1:3" x14ac:dyDescent="0.3">
      <c r="A86" s="49">
        <v>82</v>
      </c>
      <c r="B86" s="50">
        <f t="shared" si="3"/>
        <v>0.48080172075602018</v>
      </c>
      <c r="C86" s="49">
        <f t="shared" si="2"/>
        <v>-0.73230031682407404</v>
      </c>
    </row>
    <row r="87" spans="1:3" x14ac:dyDescent="0.3">
      <c r="A87" s="49">
        <v>83</v>
      </c>
      <c r="B87" s="50">
        <f t="shared" si="3"/>
        <v>0.47647450526921598</v>
      </c>
      <c r="C87" s="49">
        <f t="shared" si="2"/>
        <v>-0.74134106147622314</v>
      </c>
    </row>
    <row r="88" spans="1:3" x14ac:dyDescent="0.3">
      <c r="A88" s="49">
        <v>84</v>
      </c>
      <c r="B88" s="50">
        <f t="shared" si="3"/>
        <v>0.47218623472179305</v>
      </c>
      <c r="C88" s="49">
        <f t="shared" si="2"/>
        <v>-0.75038180612837213</v>
      </c>
    </row>
    <row r="89" spans="1:3" x14ac:dyDescent="0.3">
      <c r="A89" s="49">
        <v>85</v>
      </c>
      <c r="B89" s="50">
        <f t="shared" si="3"/>
        <v>0.46793655860929689</v>
      </c>
      <c r="C89" s="49">
        <f t="shared" si="2"/>
        <v>-0.75942255078052123</v>
      </c>
    </row>
    <row r="90" spans="1:3" x14ac:dyDescent="0.3">
      <c r="A90" s="49">
        <v>86</v>
      </c>
      <c r="B90" s="50">
        <f t="shared" si="3"/>
        <v>0.46372512958181322</v>
      </c>
      <c r="C90" s="49">
        <f t="shared" si="2"/>
        <v>-0.76846329543267033</v>
      </c>
    </row>
    <row r="91" spans="1:3" x14ac:dyDescent="0.3">
      <c r="A91" s="49">
        <v>87</v>
      </c>
      <c r="B91" s="50">
        <f t="shared" si="3"/>
        <v>0.45955160341557688</v>
      </c>
      <c r="C91" s="49">
        <f t="shared" si="2"/>
        <v>-0.77750404008481944</v>
      </c>
    </row>
    <row r="92" spans="1:3" x14ac:dyDescent="0.3">
      <c r="A92" s="49">
        <v>88</v>
      </c>
      <c r="B92" s="50">
        <f t="shared" si="3"/>
        <v>0.45541563898483667</v>
      </c>
      <c r="C92" s="49">
        <f t="shared" si="2"/>
        <v>-0.78654478473696854</v>
      </c>
    </row>
    <row r="93" spans="1:3" x14ac:dyDescent="0.3">
      <c r="A93" s="49">
        <v>89</v>
      </c>
      <c r="B93" s="50">
        <f t="shared" si="3"/>
        <v>0.45131689823397314</v>
      </c>
      <c r="C93" s="49">
        <f t="shared" si="2"/>
        <v>-0.79558552938911764</v>
      </c>
    </row>
    <row r="94" spans="1:3" x14ac:dyDescent="0.3">
      <c r="A94" s="49">
        <v>90</v>
      </c>
      <c r="B94" s="50">
        <f t="shared" si="3"/>
        <v>0.44725504614986739</v>
      </c>
      <c r="C94" s="49">
        <f t="shared" si="2"/>
        <v>-0.80462627404126663</v>
      </c>
    </row>
    <row r="95" spans="1:3" x14ac:dyDescent="0.3">
      <c r="A95" s="49">
        <v>91</v>
      </c>
      <c r="B95" s="50">
        <f t="shared" si="3"/>
        <v>0.44322975073451859</v>
      </c>
      <c r="C95" s="49">
        <f t="shared" si="2"/>
        <v>-0.81366701869341573</v>
      </c>
    </row>
    <row r="96" spans="1:3" x14ac:dyDescent="0.3">
      <c r="A96" s="49">
        <v>92</v>
      </c>
      <c r="B96" s="50">
        <f t="shared" si="3"/>
        <v>0.43924068297790791</v>
      </c>
      <c r="C96" s="49">
        <f t="shared" si="2"/>
        <v>-0.82270776334556484</v>
      </c>
    </row>
    <row r="97" spans="1:3" x14ac:dyDescent="0.3">
      <c r="A97" s="49">
        <v>93</v>
      </c>
      <c r="B97" s="50">
        <f t="shared" si="3"/>
        <v>0.43528751683110672</v>
      </c>
      <c r="C97" s="49">
        <f t="shared" si="2"/>
        <v>-0.83174850799771394</v>
      </c>
    </row>
    <row r="98" spans="1:3" x14ac:dyDescent="0.3">
      <c r="A98" s="49">
        <v>94</v>
      </c>
      <c r="B98" s="50">
        <f t="shared" si="3"/>
        <v>0.43136992917962674</v>
      </c>
      <c r="C98" s="49">
        <f t="shared" si="2"/>
        <v>-0.84078925264986304</v>
      </c>
    </row>
    <row r="99" spans="1:3" x14ac:dyDescent="0.3">
      <c r="A99" s="49">
        <v>95</v>
      </c>
      <c r="B99" s="50">
        <f t="shared" si="3"/>
        <v>0.42748759981701012</v>
      </c>
      <c r="C99" s="49">
        <f t="shared" si="2"/>
        <v>-0.84982999730201203</v>
      </c>
    </row>
    <row r="100" spans="1:3" x14ac:dyDescent="0.3">
      <c r="A100" s="49">
        <v>96</v>
      </c>
      <c r="B100" s="50">
        <f t="shared" si="3"/>
        <v>0.42364021141865704</v>
      </c>
      <c r="C100" s="49">
        <f t="shared" si="2"/>
        <v>-0.85887074195416102</v>
      </c>
    </row>
    <row r="101" spans="1:3" x14ac:dyDescent="0.3">
      <c r="A101" s="49">
        <v>97</v>
      </c>
      <c r="B101" s="50">
        <f t="shared" si="3"/>
        <v>0.41982744951588913</v>
      </c>
      <c r="C101" s="49">
        <f t="shared" si="2"/>
        <v>-0.86791148660631012</v>
      </c>
    </row>
    <row r="102" spans="1:3" x14ac:dyDescent="0.3">
      <c r="A102" s="49">
        <v>98</v>
      </c>
      <c r="B102" s="50">
        <f t="shared" si="3"/>
        <v>0.41604900247024612</v>
      </c>
      <c r="C102" s="49">
        <f t="shared" si="2"/>
        <v>-0.87695223125845922</v>
      </c>
    </row>
    <row r="103" spans="1:3" x14ac:dyDescent="0.3">
      <c r="A103" s="49">
        <v>99</v>
      </c>
      <c r="B103" s="50">
        <f t="shared" si="3"/>
        <v>0.41230456144801392</v>
      </c>
      <c r="C103" s="49">
        <f t="shared" si="2"/>
        <v>-0.88599297591060822</v>
      </c>
    </row>
    <row r="104" spans="1:3" x14ac:dyDescent="0.3">
      <c r="A104" s="49">
        <v>100</v>
      </c>
      <c r="B104" s="50">
        <f t="shared" si="3"/>
        <v>0.40859382039498177</v>
      </c>
      <c r="C104" s="49">
        <f t="shared" si="2"/>
        <v>-0.89503372056275732</v>
      </c>
    </row>
    <row r="105" spans="1:3" x14ac:dyDescent="0.3">
      <c r="A105" s="49">
        <v>101</v>
      </c>
      <c r="B105" s="50">
        <f t="shared" si="3"/>
        <v>0.40491647601142694</v>
      </c>
      <c r="C105" s="49">
        <f t="shared" si="2"/>
        <v>-0.90407446521490642</v>
      </c>
    </row>
    <row r="106" spans="1:3" x14ac:dyDescent="0.3">
      <c r="A106" s="49">
        <v>102</v>
      </c>
      <c r="B106" s="50">
        <f t="shared" si="3"/>
        <v>0.40127222772732407</v>
      </c>
      <c r="C106" s="49">
        <f t="shared" si="2"/>
        <v>-0.91311520986705552</v>
      </c>
    </row>
    <row r="107" spans="1:3" x14ac:dyDescent="0.3">
      <c r="A107" s="49">
        <v>103</v>
      </c>
      <c r="B107" s="50">
        <f t="shared" si="3"/>
        <v>0.39766077767777813</v>
      </c>
      <c r="C107" s="49">
        <f t="shared" si="2"/>
        <v>-0.92215595451920462</v>
      </c>
    </row>
    <row r="108" spans="1:3" x14ac:dyDescent="0.3">
      <c r="A108" s="49">
        <v>104</v>
      </c>
      <c r="B108" s="50">
        <f t="shared" si="3"/>
        <v>0.39408183067867814</v>
      </c>
      <c r="C108" s="49">
        <f t="shared" si="2"/>
        <v>-0.93119669917135373</v>
      </c>
    </row>
    <row r="109" spans="1:3" x14ac:dyDescent="0.3">
      <c r="A109" s="49">
        <v>105</v>
      </c>
      <c r="B109" s="50">
        <f t="shared" si="3"/>
        <v>0.39053509420257004</v>
      </c>
      <c r="C109" s="49">
        <f t="shared" si="2"/>
        <v>-0.94023744382350272</v>
      </c>
    </row>
    <row r="110" spans="1:3" x14ac:dyDescent="0.3">
      <c r="A110" s="49">
        <v>106</v>
      </c>
      <c r="B110" s="50">
        <f t="shared" si="3"/>
        <v>0.38702027835474689</v>
      </c>
      <c r="C110" s="49">
        <f t="shared" si="2"/>
        <v>-0.94927818847565182</v>
      </c>
    </row>
    <row r="111" spans="1:3" x14ac:dyDescent="0.3">
      <c r="A111" s="49">
        <v>107</v>
      </c>
      <c r="B111" s="50">
        <f t="shared" si="3"/>
        <v>0.3835370958495542</v>
      </c>
      <c r="C111" s="49">
        <f t="shared" si="2"/>
        <v>-0.95831893312780081</v>
      </c>
    </row>
    <row r="112" spans="1:3" x14ac:dyDescent="0.3">
      <c r="A112" s="49">
        <v>108</v>
      </c>
      <c r="B112" s="50">
        <f t="shared" si="3"/>
        <v>0.38008526198690823</v>
      </c>
      <c r="C112" s="49">
        <f t="shared" si="2"/>
        <v>-0.9673596777799498</v>
      </c>
    </row>
    <row r="113" spans="1:3" x14ac:dyDescent="0.3">
      <c r="A113" s="49">
        <v>109</v>
      </c>
      <c r="B113" s="50">
        <f t="shared" si="3"/>
        <v>0.37666449462902607</v>
      </c>
      <c r="C113" s="49">
        <f t="shared" si="2"/>
        <v>-0.9764004224320989</v>
      </c>
    </row>
    <row r="114" spans="1:3" x14ac:dyDescent="0.3">
      <c r="A114" s="49">
        <v>110</v>
      </c>
      <c r="B114" s="50">
        <f t="shared" si="3"/>
        <v>0.37327451417736485</v>
      </c>
      <c r="C114" s="49">
        <f t="shared" si="2"/>
        <v>-0.98544116708424789</v>
      </c>
    </row>
    <row r="115" spans="1:3" x14ac:dyDescent="0.3">
      <c r="A115" s="49">
        <v>111</v>
      </c>
      <c r="B115" s="50">
        <f t="shared" si="3"/>
        <v>0.36991504354976856</v>
      </c>
      <c r="C115" s="49">
        <f t="shared" si="2"/>
        <v>-0.994481911736397</v>
      </c>
    </row>
    <row r="116" spans="1:3" x14ac:dyDescent="0.3">
      <c r="A116" s="49">
        <v>112</v>
      </c>
      <c r="B116" s="50">
        <f t="shared" si="3"/>
        <v>0.36658580815782066</v>
      </c>
      <c r="C116" s="49">
        <f t="shared" si="2"/>
        <v>-1.003522656388546</v>
      </c>
    </row>
    <row r="117" spans="1:3" x14ac:dyDescent="0.3">
      <c r="A117" s="49">
        <v>113</v>
      </c>
      <c r="B117" s="50">
        <f t="shared" si="3"/>
        <v>0.3632865358844003</v>
      </c>
      <c r="C117" s="49">
        <f t="shared" si="2"/>
        <v>-1.012563401040695</v>
      </c>
    </row>
    <row r="118" spans="1:3" x14ac:dyDescent="0.3">
      <c r="A118" s="49">
        <v>114</v>
      </c>
      <c r="B118" s="50">
        <f t="shared" si="3"/>
        <v>0.36001695706144071</v>
      </c>
      <c r="C118" s="49">
        <f t="shared" si="2"/>
        <v>-1.021604145692844</v>
      </c>
    </row>
    <row r="119" spans="1:3" x14ac:dyDescent="0.3">
      <c r="A119" s="49">
        <v>115</v>
      </c>
      <c r="B119" s="50">
        <f t="shared" si="3"/>
        <v>0.35677680444788773</v>
      </c>
      <c r="C119" s="49">
        <f t="shared" si="2"/>
        <v>-1.0306448903449932</v>
      </c>
    </row>
    <row r="120" spans="1:3" x14ac:dyDescent="0.3">
      <c r="A120" s="49">
        <v>116</v>
      </c>
      <c r="B120" s="50">
        <f t="shared" si="3"/>
        <v>0.35356581320785674</v>
      </c>
      <c r="C120" s="49">
        <f t="shared" si="2"/>
        <v>-1.0396856349971422</v>
      </c>
    </row>
    <row r="121" spans="1:3" x14ac:dyDescent="0.3">
      <c r="A121" s="49">
        <v>117</v>
      </c>
      <c r="B121" s="50">
        <f t="shared" si="3"/>
        <v>0.35038372088898601</v>
      </c>
      <c r="C121" s="49">
        <f t="shared" si="2"/>
        <v>-1.0487263796492914</v>
      </c>
    </row>
    <row r="122" spans="1:3" x14ac:dyDescent="0.3">
      <c r="A122" s="49">
        <v>118</v>
      </c>
      <c r="B122" s="50">
        <f t="shared" si="3"/>
        <v>0.34723026740098512</v>
      </c>
      <c r="C122" s="49">
        <f t="shared" si="2"/>
        <v>-1.0577671243014404</v>
      </c>
    </row>
    <row r="123" spans="1:3" x14ac:dyDescent="0.3">
      <c r="A123" s="49">
        <v>119</v>
      </c>
      <c r="B123" s="50">
        <f t="shared" si="3"/>
        <v>0.34410519499437625</v>
      </c>
      <c r="C123" s="49">
        <f t="shared" si="2"/>
        <v>-1.0668078689535894</v>
      </c>
    </row>
    <row r="124" spans="1:3" x14ac:dyDescent="0.3">
      <c r="A124" s="49">
        <v>120</v>
      </c>
      <c r="B124" s="50">
        <f t="shared" si="3"/>
        <v>0.34100824823942688</v>
      </c>
      <c r="C124" s="49">
        <f t="shared" si="2"/>
        <v>-1.0758486136057384</v>
      </c>
    </row>
    <row r="125" spans="1:3" x14ac:dyDescent="0.3">
      <c r="A125" s="49">
        <v>121</v>
      </c>
      <c r="B125" s="50">
        <f t="shared" si="3"/>
        <v>0.33793917400527201</v>
      </c>
      <c r="C125" s="49">
        <f t="shared" si="2"/>
        <v>-1.0848893582578876</v>
      </c>
    </row>
    <row r="126" spans="1:3" x14ac:dyDescent="0.3">
      <c r="A126" s="49">
        <v>122</v>
      </c>
      <c r="B126" s="50">
        <f t="shared" si="3"/>
        <v>0.33489772143922458</v>
      </c>
      <c r="C126" s="49">
        <f t="shared" si="2"/>
        <v>-1.0939301029100366</v>
      </c>
    </row>
    <row r="127" spans="1:3" x14ac:dyDescent="0.3">
      <c r="A127" s="49">
        <v>123</v>
      </c>
      <c r="B127" s="50">
        <f t="shared" si="3"/>
        <v>0.33188364194627157</v>
      </c>
      <c r="C127" s="49">
        <f t="shared" si="2"/>
        <v>-1.1029708475621856</v>
      </c>
    </row>
    <row r="128" spans="1:3" x14ac:dyDescent="0.3">
      <c r="A128" s="49">
        <v>124</v>
      </c>
      <c r="B128" s="50">
        <f t="shared" si="3"/>
        <v>0.32889668916875514</v>
      </c>
      <c r="C128" s="49">
        <f t="shared" si="2"/>
        <v>-1.1120115922143348</v>
      </c>
    </row>
    <row r="129" spans="1:3" x14ac:dyDescent="0.3">
      <c r="A129" s="49">
        <v>125</v>
      </c>
      <c r="B129" s="50">
        <f t="shared" si="3"/>
        <v>0.32593661896623632</v>
      </c>
      <c r="C129" s="49">
        <f t="shared" si="2"/>
        <v>-1.1210523368664838</v>
      </c>
    </row>
    <row r="130" spans="1:3" x14ac:dyDescent="0.3">
      <c r="A130" s="49">
        <v>126</v>
      </c>
      <c r="B130" s="50">
        <f t="shared" si="3"/>
        <v>0.32300318939554018</v>
      </c>
      <c r="C130" s="49">
        <f t="shared" si="2"/>
        <v>-1.130093081518633</v>
      </c>
    </row>
    <row r="131" spans="1:3" x14ac:dyDescent="0.3">
      <c r="A131" s="49">
        <v>127</v>
      </c>
      <c r="B131" s="50">
        <f t="shared" si="3"/>
        <v>0.32009616069098029</v>
      </c>
      <c r="C131" s="49">
        <f t="shared" si="2"/>
        <v>-1.139133826170782</v>
      </c>
    </row>
    <row r="132" spans="1:3" x14ac:dyDescent="0.3">
      <c r="A132" s="49">
        <v>128</v>
      </c>
      <c r="B132" s="50">
        <f t="shared" si="3"/>
        <v>0.31721529524476144</v>
      </c>
      <c r="C132" s="49">
        <f t="shared" si="2"/>
        <v>-1.1481745708229312</v>
      </c>
    </row>
    <row r="133" spans="1:3" x14ac:dyDescent="0.3">
      <c r="A133" s="49">
        <v>129</v>
      </c>
      <c r="B133" s="50">
        <f t="shared" si="3"/>
        <v>0.31436035758755859</v>
      </c>
      <c r="C133" s="49">
        <f t="shared" si="2"/>
        <v>-1.1572153154750802</v>
      </c>
    </row>
    <row r="134" spans="1:3" x14ac:dyDescent="0.3">
      <c r="A134" s="49">
        <v>130</v>
      </c>
      <c r="B134" s="50">
        <f t="shared" si="3"/>
        <v>0.31153111436927056</v>
      </c>
      <c r="C134" s="49">
        <f t="shared" ref="C134:C197" si="4">LN(B134)</f>
        <v>-1.1662560601272294</v>
      </c>
    </row>
    <row r="135" spans="1:3" x14ac:dyDescent="0.3">
      <c r="A135" s="49">
        <v>131</v>
      </c>
      <c r="B135" s="50">
        <f t="shared" ref="B135:B198" si="5">B134-$E$1*B134</f>
        <v>0.30872733433994715</v>
      </c>
      <c r="C135" s="49">
        <f t="shared" si="4"/>
        <v>-1.1752968047793784</v>
      </c>
    </row>
    <row r="136" spans="1:3" x14ac:dyDescent="0.3">
      <c r="A136" s="49">
        <v>132</v>
      </c>
      <c r="B136" s="50">
        <f t="shared" si="5"/>
        <v>0.30594878833088762</v>
      </c>
      <c r="C136" s="49">
        <f t="shared" si="4"/>
        <v>-1.1843375494315274</v>
      </c>
    </row>
    <row r="137" spans="1:3" x14ac:dyDescent="0.3">
      <c r="A137" s="49">
        <v>133</v>
      </c>
      <c r="B137" s="50">
        <f t="shared" si="5"/>
        <v>0.30319524923590963</v>
      </c>
      <c r="C137" s="49">
        <f t="shared" si="4"/>
        <v>-1.1933782940836766</v>
      </c>
    </row>
    <row r="138" spans="1:3" x14ac:dyDescent="0.3">
      <c r="A138" s="49">
        <v>134</v>
      </c>
      <c r="B138" s="50">
        <f t="shared" si="5"/>
        <v>0.30046649199278641</v>
      </c>
      <c r="C138" s="49">
        <f t="shared" si="4"/>
        <v>-1.2024190387358256</v>
      </c>
    </row>
    <row r="139" spans="1:3" x14ac:dyDescent="0.3">
      <c r="A139" s="49">
        <v>135</v>
      </c>
      <c r="B139" s="50">
        <f t="shared" si="5"/>
        <v>0.29776229356485134</v>
      </c>
      <c r="C139" s="49">
        <f t="shared" si="4"/>
        <v>-1.2114597833879746</v>
      </c>
    </row>
    <row r="140" spans="1:3" x14ac:dyDescent="0.3">
      <c r="A140" s="49">
        <v>136</v>
      </c>
      <c r="B140" s="50">
        <f t="shared" si="5"/>
        <v>0.2950824329227677</v>
      </c>
      <c r="C140" s="49">
        <f t="shared" si="4"/>
        <v>-1.2205005280401235</v>
      </c>
    </row>
    <row r="141" spans="1:3" x14ac:dyDescent="0.3">
      <c r="A141" s="49">
        <v>137</v>
      </c>
      <c r="B141" s="50">
        <f t="shared" si="5"/>
        <v>0.29242669102646279</v>
      </c>
      <c r="C141" s="49">
        <f t="shared" si="4"/>
        <v>-1.2295412726922728</v>
      </c>
    </row>
    <row r="142" spans="1:3" x14ac:dyDescent="0.3">
      <c r="A142" s="49">
        <v>138</v>
      </c>
      <c r="B142" s="50">
        <f t="shared" si="5"/>
        <v>0.28979485080722461</v>
      </c>
      <c r="C142" s="49">
        <f t="shared" si="4"/>
        <v>-1.2385820173444217</v>
      </c>
    </row>
    <row r="143" spans="1:3" x14ac:dyDescent="0.3">
      <c r="A143" s="49">
        <v>139</v>
      </c>
      <c r="B143" s="50">
        <f t="shared" si="5"/>
        <v>0.28718669714995959</v>
      </c>
      <c r="C143" s="49">
        <f t="shared" si="4"/>
        <v>-1.247622761996571</v>
      </c>
    </row>
    <row r="144" spans="1:3" x14ac:dyDescent="0.3">
      <c r="A144" s="49">
        <v>140</v>
      </c>
      <c r="B144" s="50">
        <f t="shared" si="5"/>
        <v>0.28460201687560993</v>
      </c>
      <c r="C144" s="49">
        <f t="shared" si="4"/>
        <v>-1.25666350664872</v>
      </c>
    </row>
    <row r="145" spans="1:3" x14ac:dyDescent="0.3">
      <c r="A145" s="49">
        <v>141</v>
      </c>
      <c r="B145" s="50">
        <f t="shared" si="5"/>
        <v>0.28204059872372944</v>
      </c>
      <c r="C145" s="49">
        <f t="shared" si="4"/>
        <v>-1.2657042513008692</v>
      </c>
    </row>
    <row r="146" spans="1:3" x14ac:dyDescent="0.3">
      <c r="A146" s="49">
        <v>142</v>
      </c>
      <c r="B146" s="50">
        <f t="shared" si="5"/>
        <v>0.2795022333352159</v>
      </c>
      <c r="C146" s="49">
        <f t="shared" si="4"/>
        <v>-1.2747449959530182</v>
      </c>
    </row>
    <row r="147" spans="1:3" x14ac:dyDescent="0.3">
      <c r="A147" s="49">
        <v>143</v>
      </c>
      <c r="B147" s="50">
        <f t="shared" si="5"/>
        <v>0.27698671323519897</v>
      </c>
      <c r="C147" s="49">
        <f t="shared" si="4"/>
        <v>-1.2837857406051671</v>
      </c>
    </row>
    <row r="148" spans="1:3" x14ac:dyDescent="0.3">
      <c r="A148" s="49">
        <v>144</v>
      </c>
      <c r="B148" s="50">
        <f t="shared" si="5"/>
        <v>0.27449383281608219</v>
      </c>
      <c r="C148" s="49">
        <f t="shared" si="4"/>
        <v>-1.2928264852573161</v>
      </c>
    </row>
    <row r="149" spans="1:3" x14ac:dyDescent="0.3">
      <c r="A149" s="49">
        <v>145</v>
      </c>
      <c r="B149" s="50">
        <f t="shared" si="5"/>
        <v>0.27202338832073747</v>
      </c>
      <c r="C149" s="49">
        <f t="shared" si="4"/>
        <v>-1.3018672299094651</v>
      </c>
    </row>
    <row r="150" spans="1:3" x14ac:dyDescent="0.3">
      <c r="A150" s="49">
        <v>146</v>
      </c>
      <c r="B150" s="50">
        <f t="shared" si="5"/>
        <v>0.26957517782585083</v>
      </c>
      <c r="C150" s="49">
        <f t="shared" si="4"/>
        <v>-1.3109079745616141</v>
      </c>
    </row>
    <row r="151" spans="1:3" x14ac:dyDescent="0.3">
      <c r="A151" s="49">
        <v>147</v>
      </c>
      <c r="B151" s="50">
        <f t="shared" si="5"/>
        <v>0.26714900122541818</v>
      </c>
      <c r="C151" s="49">
        <f t="shared" si="4"/>
        <v>-1.3199487192137631</v>
      </c>
    </row>
    <row r="152" spans="1:3" x14ac:dyDescent="0.3">
      <c r="A152" s="49">
        <v>148</v>
      </c>
      <c r="B152" s="50">
        <f t="shared" si="5"/>
        <v>0.26474466021438942</v>
      </c>
      <c r="C152" s="49">
        <f t="shared" si="4"/>
        <v>-1.3289894638659123</v>
      </c>
    </row>
    <row r="153" spans="1:3" x14ac:dyDescent="0.3">
      <c r="A153" s="49">
        <v>149</v>
      </c>
      <c r="B153" s="50">
        <f t="shared" si="5"/>
        <v>0.26236195827245989</v>
      </c>
      <c r="C153" s="49">
        <f t="shared" si="4"/>
        <v>-1.3380302085180613</v>
      </c>
    </row>
    <row r="154" spans="1:3" x14ac:dyDescent="0.3">
      <c r="A154" s="49">
        <v>150</v>
      </c>
      <c r="B154" s="50">
        <f t="shared" si="5"/>
        <v>0.26000070064800773</v>
      </c>
      <c r="C154" s="49">
        <f t="shared" si="4"/>
        <v>-1.3470709531702105</v>
      </c>
    </row>
    <row r="155" spans="1:3" x14ac:dyDescent="0.3">
      <c r="A155" s="49">
        <v>151</v>
      </c>
      <c r="B155" s="50">
        <f t="shared" si="5"/>
        <v>0.25766069434217564</v>
      </c>
      <c r="C155" s="49">
        <f t="shared" si="4"/>
        <v>-1.3561116978223597</v>
      </c>
    </row>
    <row r="156" spans="1:3" x14ac:dyDescent="0.3">
      <c r="A156" s="49">
        <v>152</v>
      </c>
      <c r="B156" s="50">
        <f t="shared" si="5"/>
        <v>0.25534174809309607</v>
      </c>
      <c r="C156" s="49">
        <f t="shared" si="4"/>
        <v>-1.3651524424745087</v>
      </c>
    </row>
    <row r="157" spans="1:3" x14ac:dyDescent="0.3">
      <c r="A157" s="49">
        <v>153</v>
      </c>
      <c r="B157" s="50">
        <f t="shared" si="5"/>
        <v>0.25304367236025821</v>
      </c>
      <c r="C157" s="49">
        <f t="shared" si="4"/>
        <v>-1.3741931871266577</v>
      </c>
    </row>
    <row r="158" spans="1:3" x14ac:dyDescent="0.3">
      <c r="A158" s="49">
        <v>154</v>
      </c>
      <c r="B158" s="50">
        <f t="shared" si="5"/>
        <v>0.2507662793090159</v>
      </c>
      <c r="C158" s="49">
        <f t="shared" si="4"/>
        <v>-1.3832339317788067</v>
      </c>
    </row>
    <row r="159" spans="1:3" x14ac:dyDescent="0.3">
      <c r="A159" s="49">
        <v>155</v>
      </c>
      <c r="B159" s="50">
        <f t="shared" si="5"/>
        <v>0.24850938279523477</v>
      </c>
      <c r="C159" s="49">
        <f t="shared" si="4"/>
        <v>-1.3922746764309557</v>
      </c>
    </row>
    <row r="160" spans="1:3" x14ac:dyDescent="0.3">
      <c r="A160" s="49">
        <v>156</v>
      </c>
      <c r="B160" s="50">
        <f t="shared" si="5"/>
        <v>0.24627279835007765</v>
      </c>
      <c r="C160" s="49">
        <f t="shared" si="4"/>
        <v>-1.4013154210831049</v>
      </c>
    </row>
    <row r="161" spans="1:3" x14ac:dyDescent="0.3">
      <c r="A161" s="49">
        <v>157</v>
      </c>
      <c r="B161" s="50">
        <f t="shared" si="5"/>
        <v>0.24405634316492694</v>
      </c>
      <c r="C161" s="49">
        <f t="shared" si="4"/>
        <v>-1.4103561657352539</v>
      </c>
    </row>
    <row r="162" spans="1:3" x14ac:dyDescent="0.3">
      <c r="A162" s="49">
        <v>158</v>
      </c>
      <c r="B162" s="50">
        <f t="shared" si="5"/>
        <v>0.2418598360764426</v>
      </c>
      <c r="C162" s="49">
        <f t="shared" si="4"/>
        <v>-1.4193969103874031</v>
      </c>
    </row>
    <row r="163" spans="1:3" x14ac:dyDescent="0.3">
      <c r="A163" s="49">
        <v>159</v>
      </c>
      <c r="B163" s="50">
        <f t="shared" si="5"/>
        <v>0.23968309755175463</v>
      </c>
      <c r="C163" s="49">
        <f t="shared" si="4"/>
        <v>-1.4284376550395521</v>
      </c>
    </row>
    <row r="164" spans="1:3" x14ac:dyDescent="0.3">
      <c r="A164" s="49">
        <v>160</v>
      </c>
      <c r="B164" s="50">
        <f t="shared" si="5"/>
        <v>0.23752594967378884</v>
      </c>
      <c r="C164" s="49">
        <f t="shared" si="4"/>
        <v>-1.4374783996917011</v>
      </c>
    </row>
    <row r="165" spans="1:3" x14ac:dyDescent="0.3">
      <c r="A165" s="49">
        <v>161</v>
      </c>
      <c r="B165" s="50">
        <f t="shared" si="5"/>
        <v>0.23538821612672475</v>
      </c>
      <c r="C165" s="49">
        <f t="shared" si="4"/>
        <v>-1.4465191443438501</v>
      </c>
    </row>
    <row r="166" spans="1:3" x14ac:dyDescent="0.3">
      <c r="A166" s="49">
        <v>162</v>
      </c>
      <c r="B166" s="50">
        <f t="shared" si="5"/>
        <v>0.23326972218158423</v>
      </c>
      <c r="C166" s="49">
        <f t="shared" si="4"/>
        <v>-1.4555598889959991</v>
      </c>
    </row>
    <row r="167" spans="1:3" x14ac:dyDescent="0.3">
      <c r="A167" s="49">
        <v>163</v>
      </c>
      <c r="B167" s="50">
        <f t="shared" si="5"/>
        <v>0.23117029468194997</v>
      </c>
      <c r="C167" s="49">
        <f t="shared" si="4"/>
        <v>-1.4646006336481483</v>
      </c>
    </row>
    <row r="168" spans="1:3" x14ac:dyDescent="0.3">
      <c r="A168" s="49">
        <v>164</v>
      </c>
      <c r="B168" s="50">
        <f t="shared" si="5"/>
        <v>0.2290897620298124</v>
      </c>
      <c r="C168" s="49">
        <f t="shared" si="4"/>
        <v>-1.4736413783002973</v>
      </c>
    </row>
    <row r="169" spans="1:3" x14ac:dyDescent="0.3">
      <c r="A169" s="49">
        <v>165</v>
      </c>
      <c r="B169" s="50">
        <f t="shared" si="5"/>
        <v>0.22702795417154409</v>
      </c>
      <c r="C169" s="49">
        <f t="shared" si="4"/>
        <v>-1.4826821229524465</v>
      </c>
    </row>
    <row r="170" spans="1:3" x14ac:dyDescent="0.3">
      <c r="A170" s="49">
        <v>166</v>
      </c>
      <c r="B170" s="50">
        <f t="shared" si="5"/>
        <v>0.22498470258400019</v>
      </c>
      <c r="C170" s="49">
        <f t="shared" si="4"/>
        <v>-1.4917228676045955</v>
      </c>
    </row>
    <row r="171" spans="1:3" x14ac:dyDescent="0.3">
      <c r="A171" s="49">
        <v>167</v>
      </c>
      <c r="B171" s="50">
        <f t="shared" si="5"/>
        <v>0.2229598402607442</v>
      </c>
      <c r="C171" s="49">
        <f t="shared" si="4"/>
        <v>-1.5007636122567445</v>
      </c>
    </row>
    <row r="172" spans="1:3" x14ac:dyDescent="0.3">
      <c r="A172" s="49">
        <v>168</v>
      </c>
      <c r="B172" s="50">
        <f t="shared" si="5"/>
        <v>0.22095320169839749</v>
      </c>
      <c r="C172" s="49">
        <f t="shared" si="4"/>
        <v>-1.5098043569088937</v>
      </c>
    </row>
    <row r="173" spans="1:3" x14ac:dyDescent="0.3">
      <c r="A173" s="49">
        <v>169</v>
      </c>
      <c r="B173" s="50">
        <f t="shared" si="5"/>
        <v>0.21896462288311191</v>
      </c>
      <c r="C173" s="49">
        <f t="shared" si="4"/>
        <v>-1.5188451015610427</v>
      </c>
    </row>
    <row r="174" spans="1:3" x14ac:dyDescent="0.3">
      <c r="A174" s="49">
        <v>170</v>
      </c>
      <c r="B174" s="50">
        <f t="shared" si="5"/>
        <v>0.2169939412771639</v>
      </c>
      <c r="C174" s="49">
        <f t="shared" si="4"/>
        <v>-1.5278858462131919</v>
      </c>
    </row>
    <row r="175" spans="1:3" x14ac:dyDescent="0.3">
      <c r="A175" s="49">
        <v>171</v>
      </c>
      <c r="B175" s="50">
        <f t="shared" si="5"/>
        <v>0.21504099580566943</v>
      </c>
      <c r="C175" s="49">
        <f t="shared" si="4"/>
        <v>-1.5369265908653409</v>
      </c>
    </row>
    <row r="176" spans="1:3" x14ac:dyDescent="0.3">
      <c r="A176" s="49">
        <v>172</v>
      </c>
      <c r="B176" s="50">
        <f t="shared" si="5"/>
        <v>0.21310562684341841</v>
      </c>
      <c r="C176" s="49">
        <f t="shared" si="4"/>
        <v>-1.5459673355174899</v>
      </c>
    </row>
    <row r="177" spans="1:3" x14ac:dyDescent="0.3">
      <c r="A177" s="49">
        <v>173</v>
      </c>
      <c r="B177" s="50">
        <f t="shared" si="5"/>
        <v>0.21118767620182766</v>
      </c>
      <c r="C177" s="49">
        <f t="shared" si="4"/>
        <v>-1.5550080801696389</v>
      </c>
    </row>
    <row r="178" spans="1:3" x14ac:dyDescent="0.3">
      <c r="A178" s="49">
        <v>174</v>
      </c>
      <c r="B178" s="50">
        <f t="shared" si="5"/>
        <v>0.20928698711601121</v>
      </c>
      <c r="C178" s="49">
        <f t="shared" si="4"/>
        <v>-1.5640488248217879</v>
      </c>
    </row>
    <row r="179" spans="1:3" x14ac:dyDescent="0.3">
      <c r="A179" s="49">
        <v>175</v>
      </c>
      <c r="B179" s="50">
        <f t="shared" si="5"/>
        <v>0.2074034042319671</v>
      </c>
      <c r="C179" s="49">
        <f t="shared" si="4"/>
        <v>-1.5730895694739371</v>
      </c>
    </row>
    <row r="180" spans="1:3" x14ac:dyDescent="0.3">
      <c r="A180" s="49">
        <v>176</v>
      </c>
      <c r="B180" s="50">
        <f t="shared" si="5"/>
        <v>0.2055367735938794</v>
      </c>
      <c r="C180" s="49">
        <f t="shared" si="4"/>
        <v>-1.5821303141260861</v>
      </c>
    </row>
    <row r="181" spans="1:3" x14ac:dyDescent="0.3">
      <c r="A181" s="49">
        <v>177</v>
      </c>
      <c r="B181" s="50">
        <f t="shared" si="5"/>
        <v>0.20368694263153447</v>
      </c>
      <c r="C181" s="49">
        <f t="shared" si="4"/>
        <v>-1.5911710587782353</v>
      </c>
    </row>
    <row r="182" spans="1:3" x14ac:dyDescent="0.3">
      <c r="A182" s="49">
        <v>178</v>
      </c>
      <c r="B182" s="50">
        <f t="shared" si="5"/>
        <v>0.20185376014785067</v>
      </c>
      <c r="C182" s="49">
        <f t="shared" si="4"/>
        <v>-1.6002118034303843</v>
      </c>
    </row>
    <row r="183" spans="1:3" x14ac:dyDescent="0.3">
      <c r="A183" s="49">
        <v>179</v>
      </c>
      <c r="B183" s="50">
        <f t="shared" si="5"/>
        <v>0.20003707630652001</v>
      </c>
      <c r="C183" s="49">
        <f t="shared" si="4"/>
        <v>-1.6092525480825333</v>
      </c>
    </row>
    <row r="184" spans="1:3" x14ac:dyDescent="0.3">
      <c r="A184" s="49">
        <v>180</v>
      </c>
      <c r="B184" s="50">
        <f t="shared" si="5"/>
        <v>0.19823674261976132</v>
      </c>
      <c r="C184" s="49">
        <f t="shared" si="4"/>
        <v>-1.6182932927346825</v>
      </c>
    </row>
    <row r="185" spans="1:3" x14ac:dyDescent="0.3">
      <c r="A185" s="49">
        <v>181</v>
      </c>
      <c r="B185" s="50">
        <f t="shared" si="5"/>
        <v>0.19645261193618346</v>
      </c>
      <c r="C185" s="49">
        <f t="shared" si="4"/>
        <v>-1.6273340373868315</v>
      </c>
    </row>
    <row r="186" spans="1:3" x14ac:dyDescent="0.3">
      <c r="A186" s="49">
        <v>182</v>
      </c>
      <c r="B186" s="50">
        <f t="shared" si="5"/>
        <v>0.19468453842875783</v>
      </c>
      <c r="C186" s="49">
        <f t="shared" si="4"/>
        <v>-1.6363747820389805</v>
      </c>
    </row>
    <row r="187" spans="1:3" x14ac:dyDescent="0.3">
      <c r="A187" s="49">
        <v>183</v>
      </c>
      <c r="B187" s="50">
        <f t="shared" si="5"/>
        <v>0.192932377582899</v>
      </c>
      <c r="C187" s="49">
        <f t="shared" si="4"/>
        <v>-1.6454155266911297</v>
      </c>
    </row>
    <row r="188" spans="1:3" x14ac:dyDescent="0.3">
      <c r="A188" s="49">
        <v>184</v>
      </c>
      <c r="B188" s="50">
        <f t="shared" si="5"/>
        <v>0.19119598618465292</v>
      </c>
      <c r="C188" s="49">
        <f t="shared" si="4"/>
        <v>-1.6544562713432787</v>
      </c>
    </row>
    <row r="189" spans="1:3" x14ac:dyDescent="0.3">
      <c r="A189" s="49">
        <v>185</v>
      </c>
      <c r="B189" s="50">
        <f t="shared" si="5"/>
        <v>0.18947522230899105</v>
      </c>
      <c r="C189" s="49">
        <f t="shared" si="4"/>
        <v>-1.6634970159954277</v>
      </c>
    </row>
    <row r="190" spans="1:3" x14ac:dyDescent="0.3">
      <c r="A190" s="49">
        <v>186</v>
      </c>
      <c r="B190" s="50">
        <f t="shared" si="5"/>
        <v>0.18776994530821015</v>
      </c>
      <c r="C190" s="49">
        <f t="shared" si="4"/>
        <v>-1.6725377606475766</v>
      </c>
    </row>
    <row r="191" spans="1:3" x14ac:dyDescent="0.3">
      <c r="A191" s="49">
        <v>187</v>
      </c>
      <c r="B191" s="50">
        <f t="shared" si="5"/>
        <v>0.18608001580043626</v>
      </c>
      <c r="C191" s="49">
        <f t="shared" si="4"/>
        <v>-1.6815785052997256</v>
      </c>
    </row>
    <row r="192" spans="1:3" x14ac:dyDescent="0.3">
      <c r="A192" s="49">
        <v>188</v>
      </c>
      <c r="B192" s="50">
        <f t="shared" si="5"/>
        <v>0.18440529565823233</v>
      </c>
      <c r="C192" s="49">
        <f t="shared" si="4"/>
        <v>-1.6906192499518748</v>
      </c>
    </row>
    <row r="193" spans="1:3" x14ac:dyDescent="0.3">
      <c r="A193" s="49">
        <v>189</v>
      </c>
      <c r="B193" s="50">
        <f t="shared" si="5"/>
        <v>0.18274564799730825</v>
      </c>
      <c r="C193" s="49">
        <f t="shared" si="4"/>
        <v>-1.6996599946040238</v>
      </c>
    </row>
    <row r="194" spans="1:3" x14ac:dyDescent="0.3">
      <c r="A194" s="49">
        <v>190</v>
      </c>
      <c r="B194" s="50">
        <f t="shared" si="5"/>
        <v>0.18110093716533246</v>
      </c>
      <c r="C194" s="49">
        <f t="shared" si="4"/>
        <v>-1.7087007392561728</v>
      </c>
    </row>
    <row r="195" spans="1:3" x14ac:dyDescent="0.3">
      <c r="A195" s="49">
        <v>191</v>
      </c>
      <c r="B195" s="50">
        <f t="shared" si="5"/>
        <v>0.17947102873084447</v>
      </c>
      <c r="C195" s="49">
        <f t="shared" si="4"/>
        <v>-1.7177414839083218</v>
      </c>
    </row>
    <row r="196" spans="1:3" x14ac:dyDescent="0.3">
      <c r="A196" s="49">
        <v>192</v>
      </c>
      <c r="B196" s="50">
        <f t="shared" si="5"/>
        <v>0.17785578947226688</v>
      </c>
      <c r="C196" s="49">
        <f t="shared" si="4"/>
        <v>-1.726782228560471</v>
      </c>
    </row>
    <row r="197" spans="1:3" x14ac:dyDescent="0.3">
      <c r="A197" s="49">
        <v>193</v>
      </c>
      <c r="B197" s="50">
        <f t="shared" si="5"/>
        <v>0.17625508736701648</v>
      </c>
      <c r="C197" s="49">
        <f t="shared" si="4"/>
        <v>-1.73582297321262</v>
      </c>
    </row>
    <row r="198" spans="1:3" x14ac:dyDescent="0.3">
      <c r="A198" s="49">
        <v>194</v>
      </c>
      <c r="B198" s="50">
        <f t="shared" si="5"/>
        <v>0.17466879158071333</v>
      </c>
      <c r="C198" s="49">
        <f t="shared" ref="C198:C261" si="6">LN(B198)</f>
        <v>-1.744863717864769</v>
      </c>
    </row>
    <row r="199" spans="1:3" x14ac:dyDescent="0.3">
      <c r="A199" s="49">
        <v>195</v>
      </c>
      <c r="B199" s="50">
        <f t="shared" ref="B199:B262" si="7">B198-$E$1*B198</f>
        <v>0.17309677245648691</v>
      </c>
      <c r="C199" s="49">
        <f t="shared" si="6"/>
        <v>-1.753904462516918</v>
      </c>
    </row>
    <row r="200" spans="1:3" x14ac:dyDescent="0.3">
      <c r="A200" s="49">
        <v>196</v>
      </c>
      <c r="B200" s="50">
        <f t="shared" si="7"/>
        <v>0.17153890150437853</v>
      </c>
      <c r="C200" s="49">
        <f t="shared" si="6"/>
        <v>-1.7629452071690672</v>
      </c>
    </row>
    <row r="201" spans="1:3" x14ac:dyDescent="0.3">
      <c r="A201" s="49">
        <v>197</v>
      </c>
      <c r="B201" s="50">
        <f t="shared" si="7"/>
        <v>0.16999505139083912</v>
      </c>
      <c r="C201" s="49">
        <f t="shared" si="6"/>
        <v>-1.7719859518212162</v>
      </c>
    </row>
    <row r="202" spans="1:3" x14ac:dyDescent="0.3">
      <c r="A202" s="49">
        <v>198</v>
      </c>
      <c r="B202" s="50">
        <f t="shared" si="7"/>
        <v>0.16846509592832157</v>
      </c>
      <c r="C202" s="49">
        <f t="shared" si="6"/>
        <v>-1.7810266964733652</v>
      </c>
    </row>
    <row r="203" spans="1:3" x14ac:dyDescent="0.3">
      <c r="A203" s="49">
        <v>199</v>
      </c>
      <c r="B203" s="50">
        <f t="shared" si="7"/>
        <v>0.16694891006496668</v>
      </c>
      <c r="C203" s="49">
        <f t="shared" si="6"/>
        <v>-1.7900674411255144</v>
      </c>
    </row>
    <row r="204" spans="1:3" x14ac:dyDescent="0.3">
      <c r="A204" s="49">
        <v>200</v>
      </c>
      <c r="B204" s="50">
        <f t="shared" si="7"/>
        <v>0.16544636987438197</v>
      </c>
      <c r="C204" s="49">
        <f t="shared" si="6"/>
        <v>-1.7991081857776634</v>
      </c>
    </row>
    <row r="205" spans="1:3" x14ac:dyDescent="0.3">
      <c r="A205" s="49">
        <v>201</v>
      </c>
      <c r="B205" s="50">
        <f t="shared" si="7"/>
        <v>0.16395735254551252</v>
      </c>
      <c r="C205" s="49">
        <f t="shared" si="6"/>
        <v>-1.8081489304298126</v>
      </c>
    </row>
    <row r="206" spans="1:3" x14ac:dyDescent="0.3">
      <c r="A206" s="49">
        <v>202</v>
      </c>
      <c r="B206" s="50">
        <f t="shared" si="7"/>
        <v>0.16248173637260291</v>
      </c>
      <c r="C206" s="49">
        <f t="shared" si="6"/>
        <v>-1.8171896750819616</v>
      </c>
    </row>
    <row r="207" spans="1:3" x14ac:dyDescent="0.3">
      <c r="A207" s="49">
        <v>203</v>
      </c>
      <c r="B207" s="50">
        <f t="shared" si="7"/>
        <v>0.16101940074524948</v>
      </c>
      <c r="C207" s="49">
        <f t="shared" si="6"/>
        <v>-1.8262304197341108</v>
      </c>
    </row>
    <row r="208" spans="1:3" x14ac:dyDescent="0.3">
      <c r="A208" s="49">
        <v>204</v>
      </c>
      <c r="B208" s="50">
        <f t="shared" si="7"/>
        <v>0.15957022613854224</v>
      </c>
      <c r="C208" s="49">
        <f t="shared" si="6"/>
        <v>-1.8352711643862598</v>
      </c>
    </row>
    <row r="209" spans="1:3" x14ac:dyDescent="0.3">
      <c r="A209" s="49">
        <v>205</v>
      </c>
      <c r="B209" s="50">
        <f t="shared" si="7"/>
        <v>0.15813409410329538</v>
      </c>
      <c r="C209" s="49">
        <f t="shared" si="6"/>
        <v>-1.8443119090384088</v>
      </c>
    </row>
    <row r="210" spans="1:3" x14ac:dyDescent="0.3">
      <c r="A210" s="49">
        <v>206</v>
      </c>
      <c r="B210" s="50">
        <f t="shared" si="7"/>
        <v>0.15671088725636573</v>
      </c>
      <c r="C210" s="49">
        <f t="shared" si="6"/>
        <v>-1.8533526536905578</v>
      </c>
    </row>
    <row r="211" spans="1:3" x14ac:dyDescent="0.3">
      <c r="A211" s="49">
        <v>207</v>
      </c>
      <c r="B211" s="50">
        <f t="shared" si="7"/>
        <v>0.15530048927105844</v>
      </c>
      <c r="C211" s="49">
        <f t="shared" si="6"/>
        <v>-1.8623933983427068</v>
      </c>
    </row>
    <row r="212" spans="1:3" x14ac:dyDescent="0.3">
      <c r="A212" s="49">
        <v>208</v>
      </c>
      <c r="B212" s="50">
        <f t="shared" si="7"/>
        <v>0.15390278486761891</v>
      </c>
      <c r="C212" s="49">
        <f t="shared" si="6"/>
        <v>-1.8714341429948558</v>
      </c>
    </row>
    <row r="213" spans="1:3" x14ac:dyDescent="0.3">
      <c r="A213" s="49">
        <v>209</v>
      </c>
      <c r="B213" s="50">
        <f t="shared" si="7"/>
        <v>0.15251765980381035</v>
      </c>
      <c r="C213" s="49">
        <f t="shared" si="6"/>
        <v>-1.8804748876470048</v>
      </c>
    </row>
    <row r="214" spans="1:3" x14ac:dyDescent="0.3">
      <c r="A214" s="49">
        <v>210</v>
      </c>
      <c r="B214" s="50">
        <f t="shared" si="7"/>
        <v>0.15114500086557606</v>
      </c>
      <c r="C214" s="49">
        <f t="shared" si="6"/>
        <v>-1.889515632299154</v>
      </c>
    </row>
    <row r="215" spans="1:3" x14ac:dyDescent="0.3">
      <c r="A215" s="49">
        <v>211</v>
      </c>
      <c r="B215" s="50">
        <f t="shared" si="7"/>
        <v>0.14978469585778587</v>
      </c>
      <c r="C215" s="49">
        <f t="shared" si="6"/>
        <v>-1.898556376951303</v>
      </c>
    </row>
    <row r="216" spans="1:3" x14ac:dyDescent="0.3">
      <c r="A216" s="49">
        <v>212</v>
      </c>
      <c r="B216" s="50">
        <f t="shared" si="7"/>
        <v>0.14843663359506579</v>
      </c>
      <c r="C216" s="49">
        <f t="shared" si="6"/>
        <v>-1.9075971216034522</v>
      </c>
    </row>
    <row r="217" spans="1:3" x14ac:dyDescent="0.3">
      <c r="A217" s="49">
        <v>213</v>
      </c>
      <c r="B217" s="50">
        <f t="shared" si="7"/>
        <v>0.14710070389271018</v>
      </c>
      <c r="C217" s="49">
        <f t="shared" si="6"/>
        <v>-1.9166378662556012</v>
      </c>
    </row>
    <row r="218" spans="1:3" x14ac:dyDescent="0.3">
      <c r="A218" s="49">
        <v>214</v>
      </c>
      <c r="B218" s="50">
        <f t="shared" si="7"/>
        <v>0.14577679755767578</v>
      </c>
      <c r="C218" s="49">
        <f t="shared" si="6"/>
        <v>-1.9256786109077504</v>
      </c>
    </row>
    <row r="219" spans="1:3" x14ac:dyDescent="0.3">
      <c r="A219" s="49">
        <v>215</v>
      </c>
      <c r="B219" s="50">
        <f t="shared" si="7"/>
        <v>0.1444648063796567</v>
      </c>
      <c r="C219" s="49">
        <f t="shared" si="6"/>
        <v>-1.9347193555598994</v>
      </c>
    </row>
    <row r="220" spans="1:3" x14ac:dyDescent="0.3">
      <c r="A220" s="49">
        <v>216</v>
      </c>
      <c r="B220" s="50">
        <f t="shared" si="7"/>
        <v>0.14316462312223979</v>
      </c>
      <c r="C220" s="49">
        <f t="shared" si="6"/>
        <v>-1.9437601002120484</v>
      </c>
    </row>
    <row r="221" spans="1:3" x14ac:dyDescent="0.3">
      <c r="A221" s="49">
        <v>217</v>
      </c>
      <c r="B221" s="50">
        <f t="shared" si="7"/>
        <v>0.14187614151413963</v>
      </c>
      <c r="C221" s="49">
        <f t="shared" si="6"/>
        <v>-1.9528008448641976</v>
      </c>
    </row>
    <row r="222" spans="1:3" x14ac:dyDescent="0.3">
      <c r="A222" s="49">
        <v>218</v>
      </c>
      <c r="B222" s="50">
        <f t="shared" si="7"/>
        <v>0.14059925624051237</v>
      </c>
      <c r="C222" s="49">
        <f t="shared" si="6"/>
        <v>-1.9618415895163466</v>
      </c>
    </row>
    <row r="223" spans="1:3" x14ac:dyDescent="0.3">
      <c r="A223" s="49">
        <v>219</v>
      </c>
      <c r="B223" s="50">
        <f t="shared" si="7"/>
        <v>0.13933386293434774</v>
      </c>
      <c r="C223" s="49">
        <f t="shared" si="6"/>
        <v>-1.9708823341684958</v>
      </c>
    </row>
    <row r="224" spans="1:3" x14ac:dyDescent="0.3">
      <c r="A224" s="49">
        <v>220</v>
      </c>
      <c r="B224" s="50">
        <f t="shared" si="7"/>
        <v>0.13807985816793861</v>
      </c>
      <c r="C224" s="49">
        <f t="shared" si="6"/>
        <v>-1.979923078820645</v>
      </c>
    </row>
    <row r="225" spans="1:3" x14ac:dyDescent="0.3">
      <c r="A225" s="49">
        <v>221</v>
      </c>
      <c r="B225" s="50">
        <f t="shared" si="7"/>
        <v>0.13683713944442716</v>
      </c>
      <c r="C225" s="49">
        <f t="shared" si="6"/>
        <v>-1.988963823472794</v>
      </c>
    </row>
    <row r="226" spans="1:3" x14ac:dyDescent="0.3">
      <c r="A226" s="49">
        <v>222</v>
      </c>
      <c r="B226" s="50">
        <f t="shared" si="7"/>
        <v>0.13560560518942733</v>
      </c>
      <c r="C226" s="49">
        <f t="shared" si="6"/>
        <v>-1.998004568124943</v>
      </c>
    </row>
    <row r="227" spans="1:3" x14ac:dyDescent="0.3">
      <c r="A227" s="49">
        <v>223</v>
      </c>
      <c r="B227" s="50">
        <f t="shared" si="7"/>
        <v>0.13438515474272247</v>
      </c>
      <c r="C227" s="49">
        <f t="shared" si="6"/>
        <v>-2.007045312777092</v>
      </c>
    </row>
    <row r="228" spans="1:3" x14ac:dyDescent="0.3">
      <c r="A228" s="49">
        <v>224</v>
      </c>
      <c r="B228" s="50">
        <f t="shared" si="7"/>
        <v>0.13317568835003799</v>
      </c>
      <c r="C228" s="49">
        <f t="shared" si="6"/>
        <v>-2.016086057429241</v>
      </c>
    </row>
    <row r="229" spans="1:3" x14ac:dyDescent="0.3">
      <c r="A229" s="49">
        <v>225</v>
      </c>
      <c r="B229" s="50">
        <f t="shared" si="7"/>
        <v>0.13197710715488764</v>
      </c>
      <c r="C229" s="49">
        <f t="shared" si="6"/>
        <v>-2.02512680208139</v>
      </c>
    </row>
    <row r="230" spans="1:3" x14ac:dyDescent="0.3">
      <c r="A230" s="49">
        <v>226</v>
      </c>
      <c r="B230" s="50">
        <f t="shared" si="7"/>
        <v>0.13078931319049364</v>
      </c>
      <c r="C230" s="49">
        <f t="shared" si="6"/>
        <v>-2.0341675467335394</v>
      </c>
    </row>
    <row r="231" spans="1:3" x14ac:dyDescent="0.3">
      <c r="A231" s="49">
        <v>227</v>
      </c>
      <c r="B231" s="50">
        <f t="shared" si="7"/>
        <v>0.1296122093717792</v>
      </c>
      <c r="C231" s="49">
        <f t="shared" si="6"/>
        <v>-2.0432082913856884</v>
      </c>
    </row>
    <row r="232" spans="1:3" x14ac:dyDescent="0.3">
      <c r="A232" s="49">
        <v>228</v>
      </c>
      <c r="B232" s="50">
        <f t="shared" si="7"/>
        <v>0.12844569948743317</v>
      </c>
      <c r="C232" s="49">
        <f t="shared" si="6"/>
        <v>-2.0522490360378374</v>
      </c>
    </row>
    <row r="233" spans="1:3" x14ac:dyDescent="0.3">
      <c r="A233" s="49">
        <v>229</v>
      </c>
      <c r="B233" s="50">
        <f t="shared" si="7"/>
        <v>0.12728968819204628</v>
      </c>
      <c r="C233" s="49">
        <f t="shared" si="6"/>
        <v>-2.0612897806899864</v>
      </c>
    </row>
    <row r="234" spans="1:3" x14ac:dyDescent="0.3">
      <c r="A234" s="49">
        <v>230</v>
      </c>
      <c r="B234" s="50">
        <f t="shared" si="7"/>
        <v>0.12614408099831786</v>
      </c>
      <c r="C234" s="49">
        <f t="shared" si="6"/>
        <v>-2.0703305253421354</v>
      </c>
    </row>
    <row r="235" spans="1:3" x14ac:dyDescent="0.3">
      <c r="A235" s="49">
        <v>231</v>
      </c>
      <c r="B235" s="50">
        <f t="shared" si="7"/>
        <v>0.12500878426933301</v>
      </c>
      <c r="C235" s="49">
        <f t="shared" si="6"/>
        <v>-2.0793712699942843</v>
      </c>
    </row>
    <row r="236" spans="1:3" x14ac:dyDescent="0.3">
      <c r="A236" s="49">
        <v>232</v>
      </c>
      <c r="B236" s="50">
        <f t="shared" si="7"/>
        <v>0.12388370521090901</v>
      </c>
      <c r="C236" s="49">
        <f t="shared" si="6"/>
        <v>-2.0884120146464338</v>
      </c>
    </row>
    <row r="237" spans="1:3" x14ac:dyDescent="0.3">
      <c r="A237" s="49">
        <v>233</v>
      </c>
      <c r="B237" s="50">
        <f t="shared" si="7"/>
        <v>0.12276875186401083</v>
      </c>
      <c r="C237" s="49">
        <f t="shared" si="6"/>
        <v>-2.0974527592985828</v>
      </c>
    </row>
    <row r="238" spans="1:3" x14ac:dyDescent="0.3">
      <c r="A238" s="49">
        <v>234</v>
      </c>
      <c r="B238" s="50">
        <f t="shared" si="7"/>
        <v>0.12166383309723473</v>
      </c>
      <c r="C238" s="49">
        <f t="shared" si="6"/>
        <v>-2.1064935039507318</v>
      </c>
    </row>
    <row r="239" spans="1:3" x14ac:dyDescent="0.3">
      <c r="A239" s="49">
        <v>235</v>
      </c>
      <c r="B239" s="50">
        <f t="shared" si="7"/>
        <v>0.12056885859935962</v>
      </c>
      <c r="C239" s="49">
        <f t="shared" si="6"/>
        <v>-2.1155342486028808</v>
      </c>
    </row>
    <row r="240" spans="1:3" x14ac:dyDescent="0.3">
      <c r="A240" s="49">
        <v>236</v>
      </c>
      <c r="B240" s="50">
        <f t="shared" si="7"/>
        <v>0.11948373887196538</v>
      </c>
      <c r="C240" s="49">
        <f t="shared" si="6"/>
        <v>-2.1245749932550297</v>
      </c>
    </row>
    <row r="241" spans="1:3" x14ac:dyDescent="0.3">
      <c r="A241" s="49">
        <v>237</v>
      </c>
      <c r="B241" s="50">
        <f t="shared" si="7"/>
        <v>0.11840838522211769</v>
      </c>
      <c r="C241" s="49">
        <f t="shared" si="6"/>
        <v>-2.1336157379071792</v>
      </c>
    </row>
    <row r="242" spans="1:3" x14ac:dyDescent="0.3">
      <c r="A242" s="49">
        <v>238</v>
      </c>
      <c r="B242" s="50">
        <f t="shared" si="7"/>
        <v>0.11734270975511864</v>
      </c>
      <c r="C242" s="49">
        <f t="shared" si="6"/>
        <v>-2.1426564825593282</v>
      </c>
    </row>
    <row r="243" spans="1:3" x14ac:dyDescent="0.3">
      <c r="A243" s="49">
        <v>239</v>
      </c>
      <c r="B243" s="50">
        <f t="shared" si="7"/>
        <v>0.11628662536732257</v>
      </c>
      <c r="C243" s="49">
        <f t="shared" si="6"/>
        <v>-2.1516972272114772</v>
      </c>
    </row>
    <row r="244" spans="1:3" x14ac:dyDescent="0.3">
      <c r="A244" s="49">
        <v>240</v>
      </c>
      <c r="B244" s="50">
        <f t="shared" si="7"/>
        <v>0.11524004573901667</v>
      </c>
      <c r="C244" s="49">
        <f t="shared" si="6"/>
        <v>-2.1607379718636262</v>
      </c>
    </row>
    <row r="245" spans="1:3" x14ac:dyDescent="0.3">
      <c r="A245" s="49">
        <v>241</v>
      </c>
      <c r="B245" s="50">
        <f t="shared" si="7"/>
        <v>0.11420288532736551</v>
      </c>
      <c r="C245" s="49">
        <f t="shared" si="6"/>
        <v>-2.1697787165157751</v>
      </c>
    </row>
    <row r="246" spans="1:3" x14ac:dyDescent="0.3">
      <c r="A246" s="49">
        <v>242</v>
      </c>
      <c r="B246" s="50">
        <f t="shared" si="7"/>
        <v>0.11317505935941923</v>
      </c>
      <c r="C246" s="49">
        <f t="shared" si="6"/>
        <v>-2.1788194611679241</v>
      </c>
    </row>
    <row r="247" spans="1:3" x14ac:dyDescent="0.3">
      <c r="A247" s="49">
        <v>243</v>
      </c>
      <c r="B247" s="50">
        <f t="shared" si="7"/>
        <v>0.11215648382518445</v>
      </c>
      <c r="C247" s="49">
        <f t="shared" si="6"/>
        <v>-2.1878602058200736</v>
      </c>
    </row>
    <row r="248" spans="1:3" x14ac:dyDescent="0.3">
      <c r="A248" s="49">
        <v>244</v>
      </c>
      <c r="B248" s="50">
        <f t="shared" si="7"/>
        <v>0.11114707547075779</v>
      </c>
      <c r="C248" s="49">
        <f t="shared" si="6"/>
        <v>-2.1969009504722226</v>
      </c>
    </row>
    <row r="249" spans="1:3" x14ac:dyDescent="0.3">
      <c r="A249" s="49">
        <v>245</v>
      </c>
      <c r="B249" s="50">
        <f t="shared" si="7"/>
        <v>0.11014675179152097</v>
      </c>
      <c r="C249" s="49">
        <f t="shared" si="6"/>
        <v>-2.2059416951243715</v>
      </c>
    </row>
    <row r="250" spans="1:3" x14ac:dyDescent="0.3">
      <c r="A250" s="49">
        <v>246</v>
      </c>
      <c r="B250" s="50">
        <f t="shared" si="7"/>
        <v>0.10915543102539729</v>
      </c>
      <c r="C250" s="49">
        <f t="shared" si="6"/>
        <v>-2.2149824397765205</v>
      </c>
    </row>
    <row r="251" spans="1:3" x14ac:dyDescent="0.3">
      <c r="A251" s="49">
        <v>247</v>
      </c>
      <c r="B251" s="50">
        <f t="shared" si="7"/>
        <v>0.10817303214616872</v>
      </c>
      <c r="C251" s="49">
        <f t="shared" si="6"/>
        <v>-2.2240231844286695</v>
      </c>
    </row>
    <row r="252" spans="1:3" x14ac:dyDescent="0.3">
      <c r="A252" s="49">
        <v>248</v>
      </c>
      <c r="B252" s="50">
        <f t="shared" si="7"/>
        <v>0.1071994748568532</v>
      </c>
      <c r="C252" s="49">
        <f t="shared" si="6"/>
        <v>-2.2330639290808185</v>
      </c>
    </row>
    <row r="253" spans="1:3" x14ac:dyDescent="0.3">
      <c r="A253" s="49">
        <v>249</v>
      </c>
      <c r="B253" s="50">
        <f t="shared" si="7"/>
        <v>0.10623467958314152</v>
      </c>
      <c r="C253" s="49">
        <f t="shared" si="6"/>
        <v>-2.2421046737329675</v>
      </c>
    </row>
    <row r="254" spans="1:3" x14ac:dyDescent="0.3">
      <c r="A254" s="49">
        <v>250</v>
      </c>
      <c r="B254" s="50">
        <f t="shared" si="7"/>
        <v>0.10527856746689325</v>
      </c>
      <c r="C254" s="49">
        <f t="shared" si="6"/>
        <v>-2.2511454183851165</v>
      </c>
    </row>
    <row r="255" spans="1:3" x14ac:dyDescent="0.3">
      <c r="A255" s="49">
        <v>251</v>
      </c>
      <c r="B255" s="50">
        <f t="shared" si="7"/>
        <v>0.10433106035969121</v>
      </c>
      <c r="C255" s="49">
        <f t="shared" si="6"/>
        <v>-2.2601861630372655</v>
      </c>
    </row>
    <row r="256" spans="1:3" x14ac:dyDescent="0.3">
      <c r="A256" s="49">
        <v>252</v>
      </c>
      <c r="B256" s="50">
        <f t="shared" si="7"/>
        <v>0.10339208081645399</v>
      </c>
      <c r="C256" s="49">
        <f t="shared" si="6"/>
        <v>-2.2692269076894149</v>
      </c>
    </row>
    <row r="257" spans="1:3" x14ac:dyDescent="0.3">
      <c r="A257" s="49">
        <v>253</v>
      </c>
      <c r="B257" s="50">
        <f t="shared" si="7"/>
        <v>0.1024615520891059</v>
      </c>
      <c r="C257" s="49">
        <f t="shared" si="6"/>
        <v>-2.2782676523415639</v>
      </c>
    </row>
    <row r="258" spans="1:3" x14ac:dyDescent="0.3">
      <c r="A258" s="49">
        <v>254</v>
      </c>
      <c r="B258" s="50">
        <f t="shared" si="7"/>
        <v>0.10153939812030395</v>
      </c>
      <c r="C258" s="49">
        <f t="shared" si="6"/>
        <v>-2.2873083969937129</v>
      </c>
    </row>
    <row r="259" spans="1:3" x14ac:dyDescent="0.3">
      <c r="A259" s="49">
        <v>255</v>
      </c>
      <c r="B259" s="50">
        <f t="shared" si="7"/>
        <v>0.10062554353722121</v>
      </c>
      <c r="C259" s="49">
        <f t="shared" si="6"/>
        <v>-2.2963491416458619</v>
      </c>
    </row>
    <row r="260" spans="1:3" x14ac:dyDescent="0.3">
      <c r="A260" s="49">
        <v>256</v>
      </c>
      <c r="B260" s="50">
        <f t="shared" si="7"/>
        <v>9.9719913645386224E-2</v>
      </c>
      <c r="C260" s="49">
        <f t="shared" si="6"/>
        <v>-2.3053898862980109</v>
      </c>
    </row>
    <row r="261" spans="1:3" x14ac:dyDescent="0.3">
      <c r="A261" s="49">
        <v>257</v>
      </c>
      <c r="B261" s="50">
        <f t="shared" si="7"/>
        <v>9.8822434422577751E-2</v>
      </c>
      <c r="C261" s="49">
        <f t="shared" si="6"/>
        <v>-2.3144306309501599</v>
      </c>
    </row>
    <row r="262" spans="1:3" x14ac:dyDescent="0.3">
      <c r="A262" s="49">
        <v>258</v>
      </c>
      <c r="B262" s="50">
        <f t="shared" si="7"/>
        <v>9.7933032512774548E-2</v>
      </c>
      <c r="C262" s="49">
        <f t="shared" ref="C262:C325" si="8">LN(B262)</f>
        <v>-2.3234713756023093</v>
      </c>
    </row>
    <row r="263" spans="1:3" x14ac:dyDescent="0.3">
      <c r="A263" s="49">
        <v>259</v>
      </c>
      <c r="B263" s="50">
        <f t="shared" ref="B263:B326" si="9">B262-$E$1*B262</f>
        <v>9.7051635220159582E-2</v>
      </c>
      <c r="C263" s="49">
        <f t="shared" si="8"/>
        <v>-2.3325121202544583</v>
      </c>
    </row>
    <row r="264" spans="1:3" x14ac:dyDescent="0.3">
      <c r="A264" s="49">
        <v>260</v>
      </c>
      <c r="B264" s="50">
        <f t="shared" si="9"/>
        <v>9.6178170503178145E-2</v>
      </c>
      <c r="C264" s="49">
        <f t="shared" si="8"/>
        <v>-2.3415528649066073</v>
      </c>
    </row>
    <row r="265" spans="1:3" x14ac:dyDescent="0.3">
      <c r="A265" s="49">
        <v>261</v>
      </c>
      <c r="B265" s="50">
        <f t="shared" si="9"/>
        <v>9.5312566968649537E-2</v>
      </c>
      <c r="C265" s="49">
        <f t="shared" si="8"/>
        <v>-2.3505936095587563</v>
      </c>
    </row>
    <row r="266" spans="1:3" x14ac:dyDescent="0.3">
      <c r="A266" s="49">
        <v>262</v>
      </c>
      <c r="B266" s="50">
        <f t="shared" si="9"/>
        <v>9.445475386593169E-2</v>
      </c>
      <c r="C266" s="49">
        <f t="shared" si="8"/>
        <v>-2.3596343542109053</v>
      </c>
    </row>
    <row r="267" spans="1:3" x14ac:dyDescent="0.3">
      <c r="A267" s="49">
        <v>263</v>
      </c>
      <c r="B267" s="50">
        <f t="shared" si="9"/>
        <v>9.360466108113831E-2</v>
      </c>
      <c r="C267" s="49">
        <f t="shared" si="8"/>
        <v>-2.3686750988630543</v>
      </c>
    </row>
    <row r="268" spans="1:3" x14ac:dyDescent="0.3">
      <c r="A268" s="49">
        <v>264</v>
      </c>
      <c r="B268" s="50">
        <f t="shared" si="9"/>
        <v>9.2762219131408072E-2</v>
      </c>
      <c r="C268" s="49">
        <f t="shared" si="8"/>
        <v>-2.3777158435152033</v>
      </c>
    </row>
    <row r="269" spans="1:3" x14ac:dyDescent="0.3">
      <c r="A269" s="49">
        <v>265</v>
      </c>
      <c r="B269" s="50">
        <f t="shared" si="9"/>
        <v>9.1927359159225397E-2</v>
      </c>
      <c r="C269" s="49">
        <f t="shared" si="8"/>
        <v>-2.3867565881673527</v>
      </c>
    </row>
    <row r="270" spans="1:3" x14ac:dyDescent="0.3">
      <c r="A270" s="49">
        <v>266</v>
      </c>
      <c r="B270" s="50">
        <f t="shared" si="9"/>
        <v>9.1100012926792373E-2</v>
      </c>
      <c r="C270" s="49">
        <f t="shared" si="8"/>
        <v>-2.3957973328195017</v>
      </c>
    </row>
    <row r="271" spans="1:3" x14ac:dyDescent="0.3">
      <c r="A271" s="49">
        <v>267</v>
      </c>
      <c r="B271" s="50">
        <f t="shared" si="9"/>
        <v>9.0280112810451243E-2</v>
      </c>
      <c r="C271" s="49">
        <f t="shared" si="8"/>
        <v>-2.4048380774716507</v>
      </c>
    </row>
    <row r="272" spans="1:3" x14ac:dyDescent="0.3">
      <c r="A272" s="49">
        <v>268</v>
      </c>
      <c r="B272" s="50">
        <f t="shared" si="9"/>
        <v>8.9467591795157189E-2</v>
      </c>
      <c r="C272" s="49">
        <f t="shared" si="8"/>
        <v>-2.4138788221237997</v>
      </c>
    </row>
    <row r="273" spans="1:3" x14ac:dyDescent="0.3">
      <c r="A273" s="49">
        <v>269</v>
      </c>
      <c r="B273" s="50">
        <f t="shared" si="9"/>
        <v>8.866238346900078E-2</v>
      </c>
      <c r="C273" s="49">
        <f t="shared" si="8"/>
        <v>-2.4229195667759487</v>
      </c>
    </row>
    <row r="274" spans="1:3" x14ac:dyDescent="0.3">
      <c r="A274" s="49">
        <v>270</v>
      </c>
      <c r="B274" s="50">
        <f t="shared" si="9"/>
        <v>8.7864422017779775E-2</v>
      </c>
      <c r="C274" s="49">
        <f t="shared" si="8"/>
        <v>-2.4319603114280977</v>
      </c>
    </row>
    <row r="275" spans="1:3" x14ac:dyDescent="0.3">
      <c r="A275" s="49">
        <v>271</v>
      </c>
      <c r="B275" s="50">
        <f t="shared" si="9"/>
        <v>8.707364221961976E-2</v>
      </c>
      <c r="C275" s="49">
        <f t="shared" si="8"/>
        <v>-2.4410010560802466</v>
      </c>
    </row>
    <row r="276" spans="1:3" x14ac:dyDescent="0.3">
      <c r="A276" s="49">
        <v>272</v>
      </c>
      <c r="B276" s="50">
        <f t="shared" si="9"/>
        <v>8.6289979439643186E-2</v>
      </c>
      <c r="C276" s="49">
        <f t="shared" si="8"/>
        <v>-2.4500418007323956</v>
      </c>
    </row>
    <row r="277" spans="1:3" x14ac:dyDescent="0.3">
      <c r="A277" s="49">
        <v>273</v>
      </c>
      <c r="B277" s="50">
        <f t="shared" si="9"/>
        <v>8.5513369624686392E-2</v>
      </c>
      <c r="C277" s="49">
        <f t="shared" si="8"/>
        <v>-2.4590825453845446</v>
      </c>
    </row>
    <row r="278" spans="1:3" x14ac:dyDescent="0.3">
      <c r="A278" s="49">
        <v>274</v>
      </c>
      <c r="B278" s="50">
        <f t="shared" si="9"/>
        <v>8.4743749298064219E-2</v>
      </c>
      <c r="C278" s="49">
        <f t="shared" si="8"/>
        <v>-2.4681232900366936</v>
      </c>
    </row>
    <row r="279" spans="1:3" x14ac:dyDescent="0.3">
      <c r="A279" s="49">
        <v>275</v>
      </c>
      <c r="B279" s="50">
        <f t="shared" si="9"/>
        <v>8.3981055554381637E-2</v>
      </c>
      <c r="C279" s="49">
        <f t="shared" si="8"/>
        <v>-2.4771640346888431</v>
      </c>
    </row>
    <row r="280" spans="1:3" x14ac:dyDescent="0.3">
      <c r="A280" s="49">
        <v>276</v>
      </c>
      <c r="B280" s="50">
        <f t="shared" si="9"/>
        <v>8.3225226054392198E-2</v>
      </c>
      <c r="C280" s="49">
        <f t="shared" si="8"/>
        <v>-2.486204779340992</v>
      </c>
    </row>
    <row r="281" spans="1:3" x14ac:dyDescent="0.3">
      <c r="A281" s="49">
        <v>277</v>
      </c>
      <c r="B281" s="50">
        <f t="shared" si="9"/>
        <v>8.2476199019902663E-2</v>
      </c>
      <c r="C281" s="49">
        <f t="shared" si="8"/>
        <v>-2.495245523993141</v>
      </c>
    </row>
    <row r="282" spans="1:3" x14ac:dyDescent="0.3">
      <c r="A282" s="49">
        <v>278</v>
      </c>
      <c r="B282" s="50">
        <f t="shared" si="9"/>
        <v>8.1733913228723545E-2</v>
      </c>
      <c r="C282" s="49">
        <f t="shared" si="8"/>
        <v>-2.50428626864529</v>
      </c>
    </row>
    <row r="283" spans="1:3" x14ac:dyDescent="0.3">
      <c r="A283" s="49">
        <v>279</v>
      </c>
      <c r="B283" s="50">
        <f t="shared" si="9"/>
        <v>8.0998308009665038E-2</v>
      </c>
      <c r="C283" s="49">
        <f t="shared" si="8"/>
        <v>-2.513327013297439</v>
      </c>
    </row>
    <row r="284" spans="1:3" x14ac:dyDescent="0.3">
      <c r="A284" s="49">
        <v>280</v>
      </c>
      <c r="B284" s="50">
        <f t="shared" si="9"/>
        <v>8.0269323237578058E-2</v>
      </c>
      <c r="C284" s="49">
        <f t="shared" si="8"/>
        <v>-2.522367757949588</v>
      </c>
    </row>
    <row r="285" spans="1:3" x14ac:dyDescent="0.3">
      <c r="A285" s="49">
        <v>281</v>
      </c>
      <c r="B285" s="50">
        <f t="shared" si="9"/>
        <v>7.9546899328439849E-2</v>
      </c>
      <c r="C285" s="49">
        <f t="shared" si="8"/>
        <v>-2.5314085026017374</v>
      </c>
    </row>
    <row r="286" spans="1:3" x14ac:dyDescent="0.3">
      <c r="A286" s="49">
        <v>282</v>
      </c>
      <c r="B286" s="50">
        <f t="shared" si="9"/>
        <v>7.8830977234483887E-2</v>
      </c>
      <c r="C286" s="49">
        <f t="shared" si="8"/>
        <v>-2.5404492472538864</v>
      </c>
    </row>
    <row r="287" spans="1:3" x14ac:dyDescent="0.3">
      <c r="A287" s="49">
        <v>283</v>
      </c>
      <c r="B287" s="50">
        <f t="shared" si="9"/>
        <v>7.8121498439373535E-2</v>
      </c>
      <c r="C287" s="49">
        <f t="shared" si="8"/>
        <v>-2.5494899919060354</v>
      </c>
    </row>
    <row r="288" spans="1:3" x14ac:dyDescent="0.3">
      <c r="A288" s="49">
        <v>284</v>
      </c>
      <c r="B288" s="50">
        <f t="shared" si="9"/>
        <v>7.7418404953419173E-2</v>
      </c>
      <c r="C288" s="49">
        <f t="shared" si="8"/>
        <v>-2.5585307365581844</v>
      </c>
    </row>
    <row r="289" spans="1:3" x14ac:dyDescent="0.3">
      <c r="A289" s="49">
        <v>285</v>
      </c>
      <c r="B289" s="50">
        <f t="shared" si="9"/>
        <v>7.6721639308838407E-2</v>
      </c>
      <c r="C289" s="49">
        <f t="shared" si="8"/>
        <v>-2.5675714812103334</v>
      </c>
    </row>
    <row r="290" spans="1:3" x14ac:dyDescent="0.3">
      <c r="A290" s="49">
        <v>286</v>
      </c>
      <c r="B290" s="50">
        <f t="shared" si="9"/>
        <v>7.6031144555058855E-2</v>
      </c>
      <c r="C290" s="49">
        <f t="shared" si="8"/>
        <v>-2.5766122258624824</v>
      </c>
    </row>
    <row r="291" spans="1:3" x14ac:dyDescent="0.3">
      <c r="A291" s="49">
        <v>287</v>
      </c>
      <c r="B291" s="50">
        <f t="shared" si="9"/>
        <v>7.5346864254063325E-2</v>
      </c>
      <c r="C291" s="49">
        <f t="shared" si="8"/>
        <v>-2.5856529705146318</v>
      </c>
    </row>
    <row r="292" spans="1:3" x14ac:dyDescent="0.3">
      <c r="A292" s="49">
        <v>288</v>
      </c>
      <c r="B292" s="50">
        <f t="shared" si="9"/>
        <v>7.4668742475776761E-2</v>
      </c>
      <c r="C292" s="49">
        <f t="shared" si="8"/>
        <v>-2.5946937151667808</v>
      </c>
    </row>
    <row r="293" spans="1:3" x14ac:dyDescent="0.3">
      <c r="A293" s="49">
        <v>289</v>
      </c>
      <c r="B293" s="50">
        <f t="shared" si="9"/>
        <v>7.399672379349477E-2</v>
      </c>
      <c r="C293" s="49">
        <f t="shared" si="8"/>
        <v>-2.6037344598189298</v>
      </c>
    </row>
    <row r="294" spans="1:3" x14ac:dyDescent="0.3">
      <c r="A294" s="49">
        <v>290</v>
      </c>
      <c r="B294" s="50">
        <f t="shared" si="9"/>
        <v>7.3330753279353317E-2</v>
      </c>
      <c r="C294" s="49">
        <f t="shared" si="8"/>
        <v>-2.6127752044710788</v>
      </c>
    </row>
    <row r="295" spans="1:3" x14ac:dyDescent="0.3">
      <c r="A295" s="49">
        <v>291</v>
      </c>
      <c r="B295" s="50">
        <f t="shared" si="9"/>
        <v>7.2670776499839135E-2</v>
      </c>
      <c r="C295" s="49">
        <f t="shared" si="8"/>
        <v>-2.6218159491232278</v>
      </c>
    </row>
    <row r="296" spans="1:3" x14ac:dyDescent="0.3">
      <c r="A296" s="49">
        <v>292</v>
      </c>
      <c r="B296" s="50">
        <f t="shared" si="9"/>
        <v>7.2016739511340577E-2</v>
      </c>
      <c r="C296" s="49">
        <f t="shared" si="8"/>
        <v>-2.6308566937753768</v>
      </c>
    </row>
    <row r="297" spans="1:3" x14ac:dyDescent="0.3">
      <c r="A297" s="49">
        <v>293</v>
      </c>
      <c r="B297" s="50">
        <f t="shared" si="9"/>
        <v>7.1368588855738518E-2</v>
      </c>
      <c r="C297" s="49">
        <f t="shared" si="8"/>
        <v>-2.6398974384275258</v>
      </c>
    </row>
    <row r="298" spans="1:3" x14ac:dyDescent="0.3">
      <c r="A298" s="49">
        <v>294</v>
      </c>
      <c r="B298" s="50">
        <f t="shared" si="9"/>
        <v>7.0726271556036877E-2</v>
      </c>
      <c r="C298" s="49">
        <f t="shared" si="8"/>
        <v>-2.6489381830796748</v>
      </c>
    </row>
    <row r="299" spans="1:3" x14ac:dyDescent="0.3">
      <c r="A299" s="49">
        <v>295</v>
      </c>
      <c r="B299" s="50">
        <f t="shared" si="9"/>
        <v>7.008973511203255E-2</v>
      </c>
      <c r="C299" s="49">
        <f t="shared" si="8"/>
        <v>-2.6579789277318238</v>
      </c>
    </row>
    <row r="300" spans="1:3" x14ac:dyDescent="0.3">
      <c r="A300" s="49">
        <v>296</v>
      </c>
      <c r="B300" s="50">
        <f t="shared" si="9"/>
        <v>6.9458927496024253E-2</v>
      </c>
      <c r="C300" s="49">
        <f t="shared" si="8"/>
        <v>-2.6670196723839732</v>
      </c>
    </row>
    <row r="301" spans="1:3" x14ac:dyDescent="0.3">
      <c r="A301" s="49">
        <v>297</v>
      </c>
      <c r="B301" s="50">
        <f t="shared" si="9"/>
        <v>6.8833797148560041E-2</v>
      </c>
      <c r="C301" s="49">
        <f t="shared" si="8"/>
        <v>-2.6760604170361222</v>
      </c>
    </row>
    <row r="302" spans="1:3" x14ac:dyDescent="0.3">
      <c r="A302" s="49">
        <v>298</v>
      </c>
      <c r="B302" s="50">
        <f t="shared" si="9"/>
        <v>6.8214292974223004E-2</v>
      </c>
      <c r="C302" s="49">
        <f t="shared" si="8"/>
        <v>-2.6851011616882712</v>
      </c>
    </row>
    <row r="303" spans="1:3" x14ac:dyDescent="0.3">
      <c r="A303" s="49">
        <v>299</v>
      </c>
      <c r="B303" s="50">
        <f t="shared" si="9"/>
        <v>6.7600364337454991E-2</v>
      </c>
      <c r="C303" s="49">
        <f t="shared" si="8"/>
        <v>-2.6941419063404202</v>
      </c>
    </row>
    <row r="304" spans="1:3" x14ac:dyDescent="0.3">
      <c r="A304" s="49">
        <v>300</v>
      </c>
      <c r="B304" s="50">
        <f t="shared" si="9"/>
        <v>6.6991961058417898E-2</v>
      </c>
      <c r="C304" s="49">
        <f t="shared" si="8"/>
        <v>-2.7031826509925692</v>
      </c>
    </row>
    <row r="305" spans="1:3" x14ac:dyDescent="0.3">
      <c r="A305" s="49">
        <v>301</v>
      </c>
      <c r="B305" s="50">
        <f t="shared" si="9"/>
        <v>6.6389033408892142E-2</v>
      </c>
      <c r="C305" s="49">
        <f t="shared" si="8"/>
        <v>-2.7122233956447181</v>
      </c>
    </row>
    <row r="306" spans="1:3" x14ac:dyDescent="0.3">
      <c r="A306" s="49">
        <v>302</v>
      </c>
      <c r="B306" s="50">
        <f t="shared" si="9"/>
        <v>6.579153210821212E-2</v>
      </c>
      <c r="C306" s="49">
        <f t="shared" si="8"/>
        <v>-2.7212641402968671</v>
      </c>
    </row>
    <row r="307" spans="1:3" x14ac:dyDescent="0.3">
      <c r="A307" s="49">
        <v>303</v>
      </c>
      <c r="B307" s="50">
        <f t="shared" si="9"/>
        <v>6.5199408319238206E-2</v>
      </c>
      <c r="C307" s="49">
        <f t="shared" si="8"/>
        <v>-2.7303048849490161</v>
      </c>
    </row>
    <row r="308" spans="1:3" x14ac:dyDescent="0.3">
      <c r="A308" s="49">
        <v>304</v>
      </c>
      <c r="B308" s="50">
        <f t="shared" si="9"/>
        <v>6.4612613644365061E-2</v>
      </c>
      <c r="C308" s="49">
        <f t="shared" si="8"/>
        <v>-2.7393456296011656</v>
      </c>
    </row>
    <row r="309" spans="1:3" x14ac:dyDescent="0.3">
      <c r="A309" s="49">
        <v>305</v>
      </c>
      <c r="B309" s="50">
        <f t="shared" si="9"/>
        <v>6.4031100121565779E-2</v>
      </c>
      <c r="C309" s="49">
        <f t="shared" si="8"/>
        <v>-2.7483863742533146</v>
      </c>
    </row>
    <row r="310" spans="1:3" x14ac:dyDescent="0.3">
      <c r="A310" s="49">
        <v>306</v>
      </c>
      <c r="B310" s="50">
        <f t="shared" si="9"/>
        <v>6.3454820220471692E-2</v>
      </c>
      <c r="C310" s="49">
        <f t="shared" si="8"/>
        <v>-2.7574271189054635</v>
      </c>
    </row>
    <row r="311" spans="1:3" x14ac:dyDescent="0.3">
      <c r="A311" s="49">
        <v>307</v>
      </c>
      <c r="B311" s="50">
        <f t="shared" si="9"/>
        <v>6.2883726838487447E-2</v>
      </c>
      <c r="C311" s="49">
        <f t="shared" si="8"/>
        <v>-2.7664678635576125</v>
      </c>
    </row>
    <row r="312" spans="1:3" x14ac:dyDescent="0.3">
      <c r="A312" s="49">
        <v>308</v>
      </c>
      <c r="B312" s="50">
        <f t="shared" si="9"/>
        <v>6.2317773296941062E-2</v>
      </c>
      <c r="C312" s="49">
        <f t="shared" si="8"/>
        <v>-2.7755086082097615</v>
      </c>
    </row>
    <row r="313" spans="1:3" x14ac:dyDescent="0.3">
      <c r="A313" s="49">
        <v>309</v>
      </c>
      <c r="B313" s="50">
        <f t="shared" si="9"/>
        <v>6.1756913337268592E-2</v>
      </c>
      <c r="C313" s="49">
        <f t="shared" si="8"/>
        <v>-2.7845493528619105</v>
      </c>
    </row>
    <row r="314" spans="1:3" x14ac:dyDescent="0.3">
      <c r="A314" s="49">
        <v>310</v>
      </c>
      <c r="B314" s="50">
        <f t="shared" si="9"/>
        <v>6.1201101117233175E-2</v>
      </c>
      <c r="C314" s="49">
        <f t="shared" si="8"/>
        <v>-2.7935900975140595</v>
      </c>
    </row>
    <row r="315" spans="1:3" x14ac:dyDescent="0.3">
      <c r="A315" s="49">
        <v>311</v>
      </c>
      <c r="B315" s="50">
        <f t="shared" si="9"/>
        <v>6.0650291207178075E-2</v>
      </c>
      <c r="C315" s="49">
        <f t="shared" si="8"/>
        <v>-2.8026308421662085</v>
      </c>
    </row>
    <row r="316" spans="1:3" x14ac:dyDescent="0.3">
      <c r="A316" s="49">
        <v>312</v>
      </c>
      <c r="B316" s="50">
        <f t="shared" si="9"/>
        <v>6.0104438586313473E-2</v>
      </c>
      <c r="C316" s="49">
        <f t="shared" si="8"/>
        <v>-2.8116715868183575</v>
      </c>
    </row>
    <row r="317" spans="1:3" x14ac:dyDescent="0.3">
      <c r="A317" s="49">
        <v>313</v>
      </c>
      <c r="B317" s="50">
        <f t="shared" si="9"/>
        <v>5.9563498639036649E-2</v>
      </c>
      <c r="C317" s="49">
        <f t="shared" si="8"/>
        <v>-2.8207123314705069</v>
      </c>
    </row>
    <row r="318" spans="1:3" x14ac:dyDescent="0.3">
      <c r="A318" s="49">
        <v>314</v>
      </c>
      <c r="B318" s="50">
        <f t="shared" si="9"/>
        <v>5.9027427151285318E-2</v>
      </c>
      <c r="C318" s="49">
        <f t="shared" si="8"/>
        <v>-2.8297530761226559</v>
      </c>
    </row>
    <row r="319" spans="1:3" x14ac:dyDescent="0.3">
      <c r="A319" s="49">
        <v>315</v>
      </c>
      <c r="B319" s="50">
        <f t="shared" si="9"/>
        <v>5.8496180306923752E-2</v>
      </c>
      <c r="C319" s="49">
        <f t="shared" si="8"/>
        <v>-2.8387938207748049</v>
      </c>
    </row>
    <row r="320" spans="1:3" x14ac:dyDescent="0.3">
      <c r="A320" s="49">
        <v>316</v>
      </c>
      <c r="B320" s="50">
        <f t="shared" si="9"/>
        <v>5.7969714684161441E-2</v>
      </c>
      <c r="C320" s="49">
        <f t="shared" si="8"/>
        <v>-2.8478345654269539</v>
      </c>
    </row>
    <row r="321" spans="1:3" x14ac:dyDescent="0.3">
      <c r="A321" s="49">
        <v>317</v>
      </c>
      <c r="B321" s="50">
        <f t="shared" si="9"/>
        <v>5.7447987252003986E-2</v>
      </c>
      <c r="C321" s="49">
        <f t="shared" si="8"/>
        <v>-2.8568753100791029</v>
      </c>
    </row>
    <row r="322" spans="1:3" x14ac:dyDescent="0.3">
      <c r="A322" s="49">
        <v>318</v>
      </c>
      <c r="B322" s="50">
        <f t="shared" si="9"/>
        <v>5.6930955366735952E-2</v>
      </c>
      <c r="C322" s="49">
        <f t="shared" si="8"/>
        <v>-2.8659160547312519</v>
      </c>
    </row>
    <row r="323" spans="1:3" x14ac:dyDescent="0.3">
      <c r="A323" s="49">
        <v>319</v>
      </c>
      <c r="B323" s="50">
        <f t="shared" si="9"/>
        <v>5.6418576768435327E-2</v>
      </c>
      <c r="C323" s="49">
        <f t="shared" si="8"/>
        <v>-2.8749567993834013</v>
      </c>
    </row>
    <row r="324" spans="1:3" x14ac:dyDescent="0.3">
      <c r="A324" s="49">
        <v>320</v>
      </c>
      <c r="B324" s="50">
        <f t="shared" si="9"/>
        <v>5.5910809577519406E-2</v>
      </c>
      <c r="C324" s="49">
        <f t="shared" si="8"/>
        <v>-2.8839975440355503</v>
      </c>
    </row>
    <row r="325" spans="1:3" x14ac:dyDescent="0.3">
      <c r="A325" s="49">
        <v>321</v>
      </c>
      <c r="B325" s="50">
        <f t="shared" si="9"/>
        <v>5.5407612291321733E-2</v>
      </c>
      <c r="C325" s="49">
        <f t="shared" si="8"/>
        <v>-2.8930382886876993</v>
      </c>
    </row>
    <row r="326" spans="1:3" x14ac:dyDescent="0.3">
      <c r="A326" s="49">
        <v>322</v>
      </c>
      <c r="B326" s="50">
        <f t="shared" si="9"/>
        <v>5.490894378069984E-2</v>
      </c>
      <c r="C326" s="49">
        <f t="shared" ref="C326:C389" si="10">LN(B326)</f>
        <v>-2.9020790333398483</v>
      </c>
    </row>
    <row r="327" spans="1:3" x14ac:dyDescent="0.3">
      <c r="A327" s="49">
        <v>323</v>
      </c>
      <c r="B327" s="50">
        <f t="shared" ref="B327:B390" si="11">B326-$E$1*B326</f>
        <v>5.4414763286673544E-2</v>
      </c>
      <c r="C327" s="49">
        <f t="shared" si="10"/>
        <v>-2.9111197779919973</v>
      </c>
    </row>
    <row r="328" spans="1:3" x14ac:dyDescent="0.3">
      <c r="A328" s="49">
        <v>324</v>
      </c>
      <c r="B328" s="50">
        <f t="shared" si="11"/>
        <v>5.3925030417093484E-2</v>
      </c>
      <c r="C328" s="49">
        <f t="shared" si="10"/>
        <v>-2.9201605226441463</v>
      </c>
    </row>
    <row r="329" spans="1:3" x14ac:dyDescent="0.3">
      <c r="A329" s="49">
        <v>325</v>
      </c>
      <c r="B329" s="50">
        <f t="shared" si="11"/>
        <v>5.3439705143339643E-2</v>
      </c>
      <c r="C329" s="49">
        <f t="shared" si="10"/>
        <v>-2.9292012672962953</v>
      </c>
    </row>
    <row r="330" spans="1:3" x14ac:dyDescent="0.3">
      <c r="A330" s="49">
        <v>326</v>
      </c>
      <c r="B330" s="50">
        <f t="shared" si="11"/>
        <v>5.2958747797049587E-2</v>
      </c>
      <c r="C330" s="49">
        <f t="shared" si="10"/>
        <v>-2.9382420119484443</v>
      </c>
    </row>
    <row r="331" spans="1:3" x14ac:dyDescent="0.3">
      <c r="A331" s="49">
        <v>327</v>
      </c>
      <c r="B331" s="50">
        <f t="shared" si="11"/>
        <v>5.2482119066876137E-2</v>
      </c>
      <c r="C331" s="49">
        <f t="shared" si="10"/>
        <v>-2.9472827566005937</v>
      </c>
    </row>
    <row r="332" spans="1:3" x14ac:dyDescent="0.3">
      <c r="A332" s="49">
        <v>328</v>
      </c>
      <c r="B332" s="50">
        <f t="shared" si="11"/>
        <v>5.2009779995274251E-2</v>
      </c>
      <c r="C332" s="49">
        <f t="shared" si="10"/>
        <v>-2.9563235012527427</v>
      </c>
    </row>
    <row r="333" spans="1:3" x14ac:dyDescent="0.3">
      <c r="A333" s="49">
        <v>329</v>
      </c>
      <c r="B333" s="50">
        <f t="shared" si="11"/>
        <v>5.1541691975316779E-2</v>
      </c>
      <c r="C333" s="49">
        <f t="shared" si="10"/>
        <v>-2.9653642459048917</v>
      </c>
    </row>
    <row r="334" spans="1:3" x14ac:dyDescent="0.3">
      <c r="A334" s="49">
        <v>330</v>
      </c>
      <c r="B334" s="50">
        <f t="shared" si="11"/>
        <v>5.1077816747538932E-2</v>
      </c>
      <c r="C334" s="49">
        <f t="shared" si="10"/>
        <v>-2.9744049905570407</v>
      </c>
    </row>
    <row r="335" spans="1:3" x14ac:dyDescent="0.3">
      <c r="A335" s="49">
        <v>331</v>
      </c>
      <c r="B335" s="50">
        <f t="shared" si="11"/>
        <v>5.0618116396811082E-2</v>
      </c>
      <c r="C335" s="49">
        <f t="shared" si="10"/>
        <v>-2.9834457352091897</v>
      </c>
    </row>
    <row r="336" spans="1:3" x14ac:dyDescent="0.3">
      <c r="A336" s="49">
        <v>332</v>
      </c>
      <c r="B336" s="50">
        <f t="shared" si="11"/>
        <v>5.0162553349239782E-2</v>
      </c>
      <c r="C336" s="49">
        <f t="shared" si="10"/>
        <v>-2.9924864798613391</v>
      </c>
    </row>
    <row r="337" spans="1:3" x14ac:dyDescent="0.3">
      <c r="A337" s="49">
        <v>333</v>
      </c>
      <c r="B337" s="50">
        <f t="shared" si="11"/>
        <v>4.9711090369096621E-2</v>
      </c>
      <c r="C337" s="49">
        <f t="shared" si="10"/>
        <v>-3.0015272245134881</v>
      </c>
    </row>
    <row r="338" spans="1:3" x14ac:dyDescent="0.3">
      <c r="A338" s="49">
        <v>334</v>
      </c>
      <c r="B338" s="50">
        <f t="shared" si="11"/>
        <v>4.9263690555774751E-2</v>
      </c>
      <c r="C338" s="49">
        <f t="shared" si="10"/>
        <v>-3.0105679691656371</v>
      </c>
    </row>
    <row r="339" spans="1:3" x14ac:dyDescent="0.3">
      <c r="A339" s="49">
        <v>335</v>
      </c>
      <c r="B339" s="50">
        <f t="shared" si="11"/>
        <v>4.882031734077278E-2</v>
      </c>
      <c r="C339" s="49">
        <f t="shared" si="10"/>
        <v>-3.0196087138177861</v>
      </c>
    </row>
    <row r="340" spans="1:3" x14ac:dyDescent="0.3">
      <c r="A340" s="49">
        <v>336</v>
      </c>
      <c r="B340" s="50">
        <f t="shared" si="11"/>
        <v>4.8380934484705825E-2</v>
      </c>
      <c r="C340" s="49">
        <f t="shared" si="10"/>
        <v>-3.0286494584699351</v>
      </c>
    </row>
    <row r="341" spans="1:3" x14ac:dyDescent="0.3">
      <c r="A341" s="49">
        <v>337</v>
      </c>
      <c r="B341" s="50">
        <f t="shared" si="11"/>
        <v>4.7945506074343475E-2</v>
      </c>
      <c r="C341" s="49">
        <f t="shared" si="10"/>
        <v>-3.037690203122084</v>
      </c>
    </row>
    <row r="342" spans="1:3" x14ac:dyDescent="0.3">
      <c r="A342" s="49">
        <v>338</v>
      </c>
      <c r="B342" s="50">
        <f t="shared" si="11"/>
        <v>4.7513996519674383E-2</v>
      </c>
      <c r="C342" s="49">
        <f t="shared" si="10"/>
        <v>-3.0467309477742335</v>
      </c>
    </row>
    <row r="343" spans="1:3" x14ac:dyDescent="0.3">
      <c r="A343" s="49">
        <v>339</v>
      </c>
      <c r="B343" s="50">
        <f t="shared" si="11"/>
        <v>4.7086370550997313E-2</v>
      </c>
      <c r="C343" s="49">
        <f t="shared" si="10"/>
        <v>-3.0557716924263825</v>
      </c>
    </row>
    <row r="344" spans="1:3" x14ac:dyDescent="0.3">
      <c r="A344" s="49">
        <v>340</v>
      </c>
      <c r="B344" s="50">
        <f t="shared" si="11"/>
        <v>4.6662593216038335E-2</v>
      </c>
      <c r="C344" s="49">
        <f t="shared" si="10"/>
        <v>-3.0648124370785315</v>
      </c>
    </row>
    <row r="345" spans="1:3" x14ac:dyDescent="0.3">
      <c r="A345" s="49">
        <v>341</v>
      </c>
      <c r="B345" s="50">
        <f t="shared" si="11"/>
        <v>4.6242629877093988E-2</v>
      </c>
      <c r="C345" s="49">
        <f t="shared" si="10"/>
        <v>-3.0738531817306805</v>
      </c>
    </row>
    <row r="346" spans="1:3" x14ac:dyDescent="0.3">
      <c r="A346" s="49">
        <v>342</v>
      </c>
      <c r="B346" s="50">
        <f t="shared" si="11"/>
        <v>4.5826446208200144E-2</v>
      </c>
      <c r="C346" s="49">
        <f t="shared" si="10"/>
        <v>-3.0828939263828294</v>
      </c>
    </row>
    <row r="347" spans="1:3" x14ac:dyDescent="0.3">
      <c r="A347" s="49">
        <v>343</v>
      </c>
      <c r="B347" s="50">
        <f t="shared" si="11"/>
        <v>4.5414008192326341E-2</v>
      </c>
      <c r="C347" s="49">
        <f t="shared" si="10"/>
        <v>-3.0919346710349789</v>
      </c>
    </row>
    <row r="348" spans="1:3" x14ac:dyDescent="0.3">
      <c r="A348" s="49">
        <v>344</v>
      </c>
      <c r="B348" s="50">
        <f t="shared" si="11"/>
        <v>4.5005282118595405E-2</v>
      </c>
      <c r="C348" s="49">
        <f t="shared" si="10"/>
        <v>-3.1009754156871279</v>
      </c>
    </row>
    <row r="349" spans="1:3" x14ac:dyDescent="0.3">
      <c r="A349" s="49">
        <v>345</v>
      </c>
      <c r="B349" s="50">
        <f t="shared" si="11"/>
        <v>4.4600234579528046E-2</v>
      </c>
      <c r="C349" s="49">
        <f t="shared" si="10"/>
        <v>-3.1100161603392769</v>
      </c>
    </row>
    <row r="350" spans="1:3" x14ac:dyDescent="0.3">
      <c r="A350" s="49">
        <v>346</v>
      </c>
      <c r="B350" s="50">
        <f t="shared" si="11"/>
        <v>4.4198832468312292E-2</v>
      </c>
      <c r="C350" s="49">
        <f t="shared" si="10"/>
        <v>-3.1190569049914258</v>
      </c>
    </row>
    <row r="351" spans="1:3" x14ac:dyDescent="0.3">
      <c r="A351" s="49">
        <v>347</v>
      </c>
      <c r="B351" s="50">
        <f t="shared" si="11"/>
        <v>4.3801042976097479E-2</v>
      </c>
      <c r="C351" s="49">
        <f t="shared" si="10"/>
        <v>-3.1280976496435748</v>
      </c>
    </row>
    <row r="352" spans="1:3" x14ac:dyDescent="0.3">
      <c r="A352" s="49">
        <v>348</v>
      </c>
      <c r="B352" s="50">
        <f t="shared" si="11"/>
        <v>4.3406833589312604E-2</v>
      </c>
      <c r="C352" s="49">
        <f t="shared" si="10"/>
        <v>-3.1371383942957238</v>
      </c>
    </row>
    <row r="353" spans="1:3" x14ac:dyDescent="0.3">
      <c r="A353" s="49">
        <v>349</v>
      </c>
      <c r="B353" s="50">
        <f t="shared" si="11"/>
        <v>4.3016172087008794E-2</v>
      </c>
      <c r="C353" s="49">
        <f t="shared" si="10"/>
        <v>-3.1461791389478728</v>
      </c>
    </row>
    <row r="354" spans="1:3" x14ac:dyDescent="0.3">
      <c r="A354" s="49">
        <v>350</v>
      </c>
      <c r="B354" s="50">
        <f t="shared" si="11"/>
        <v>4.2629026538225714E-2</v>
      </c>
      <c r="C354" s="49">
        <f t="shared" si="10"/>
        <v>-3.1552198836000223</v>
      </c>
    </row>
    <row r="355" spans="1:3" x14ac:dyDescent="0.3">
      <c r="A355" s="49">
        <v>351</v>
      </c>
      <c r="B355" s="50">
        <f t="shared" si="11"/>
        <v>4.2245365299381686E-2</v>
      </c>
      <c r="C355" s="49">
        <f t="shared" si="10"/>
        <v>-3.1642606282521712</v>
      </c>
    </row>
    <row r="356" spans="1:3" x14ac:dyDescent="0.3">
      <c r="A356" s="49">
        <v>352</v>
      </c>
      <c r="B356" s="50">
        <f t="shared" si="11"/>
        <v>4.1865157011687248E-2</v>
      </c>
      <c r="C356" s="49">
        <f t="shared" si="10"/>
        <v>-3.1733013729043202</v>
      </c>
    </row>
    <row r="357" spans="1:3" x14ac:dyDescent="0.3">
      <c r="A357" s="49">
        <v>353</v>
      </c>
      <c r="B357" s="50">
        <f t="shared" si="11"/>
        <v>4.1488370598582062E-2</v>
      </c>
      <c r="C357" s="49">
        <f t="shared" si="10"/>
        <v>-3.1823421175564692</v>
      </c>
    </row>
    <row r="358" spans="1:3" x14ac:dyDescent="0.3">
      <c r="A358" s="49">
        <v>354</v>
      </c>
      <c r="B358" s="50">
        <f t="shared" si="11"/>
        <v>4.1114975263194825E-2</v>
      </c>
      <c r="C358" s="49">
        <f t="shared" si="10"/>
        <v>-3.1913828622086182</v>
      </c>
    </row>
    <row r="359" spans="1:3" x14ac:dyDescent="0.3">
      <c r="A359" s="49">
        <v>355</v>
      </c>
      <c r="B359" s="50">
        <f t="shared" si="11"/>
        <v>4.0744940485826074E-2</v>
      </c>
      <c r="C359" s="49">
        <f t="shared" si="10"/>
        <v>-3.2004236068607672</v>
      </c>
    </row>
    <row r="360" spans="1:3" x14ac:dyDescent="0.3">
      <c r="A360" s="49">
        <v>356</v>
      </c>
      <c r="B360" s="50">
        <f t="shared" si="11"/>
        <v>4.0378236021453642E-2</v>
      </c>
      <c r="C360" s="49">
        <f t="shared" si="10"/>
        <v>-3.2094643515129162</v>
      </c>
    </row>
    <row r="361" spans="1:3" x14ac:dyDescent="0.3">
      <c r="A361" s="49">
        <v>357</v>
      </c>
      <c r="B361" s="50">
        <f t="shared" si="11"/>
        <v>4.0014831897260558E-2</v>
      </c>
      <c r="C361" s="49">
        <f t="shared" si="10"/>
        <v>-3.2185050961650652</v>
      </c>
    </row>
    <row r="362" spans="1:3" x14ac:dyDescent="0.3">
      <c r="A362" s="49">
        <v>358</v>
      </c>
      <c r="B362" s="50">
        <f t="shared" si="11"/>
        <v>3.9654698410185214E-2</v>
      </c>
      <c r="C362" s="49">
        <f t="shared" si="10"/>
        <v>-3.2275458408172146</v>
      </c>
    </row>
    <row r="363" spans="1:3" x14ac:dyDescent="0.3">
      <c r="A363" s="49">
        <v>359</v>
      </c>
      <c r="B363" s="50">
        <f t="shared" si="11"/>
        <v>3.9297806124493545E-2</v>
      </c>
      <c r="C363" s="49">
        <f t="shared" si="10"/>
        <v>-3.2365865854693636</v>
      </c>
    </row>
    <row r="364" spans="1:3" x14ac:dyDescent="0.3">
      <c r="A364" s="49">
        <v>360</v>
      </c>
      <c r="B364" s="50">
        <f t="shared" si="11"/>
        <v>3.8944125869373104E-2</v>
      </c>
      <c r="C364" s="49">
        <f t="shared" si="10"/>
        <v>-3.2456273301215126</v>
      </c>
    </row>
    <row r="365" spans="1:3" x14ac:dyDescent="0.3">
      <c r="A365" s="49">
        <v>361</v>
      </c>
      <c r="B365" s="50">
        <f t="shared" si="11"/>
        <v>3.8593628736548743E-2</v>
      </c>
      <c r="C365" s="49">
        <f t="shared" si="10"/>
        <v>-3.2546680747736616</v>
      </c>
    </row>
    <row r="366" spans="1:3" x14ac:dyDescent="0.3">
      <c r="A366" s="49">
        <v>362</v>
      </c>
      <c r="B366" s="50">
        <f t="shared" si="11"/>
        <v>3.8246286077919807E-2</v>
      </c>
      <c r="C366" s="49">
        <f t="shared" si="10"/>
        <v>-3.2637088194258106</v>
      </c>
    </row>
    <row r="367" spans="1:3" x14ac:dyDescent="0.3">
      <c r="A367" s="49">
        <v>363</v>
      </c>
      <c r="B367" s="50">
        <f t="shared" si="11"/>
        <v>3.7902069503218526E-2</v>
      </c>
      <c r="C367" s="49">
        <f t="shared" si="10"/>
        <v>-3.27274956407796</v>
      </c>
    </row>
    <row r="368" spans="1:3" x14ac:dyDescent="0.3">
      <c r="A368" s="49">
        <v>364</v>
      </c>
      <c r="B368" s="50">
        <f t="shared" si="11"/>
        <v>3.7560950877689563E-2</v>
      </c>
      <c r="C368" s="49">
        <f t="shared" si="10"/>
        <v>-3.281790308730109</v>
      </c>
    </row>
    <row r="369" spans="1:3" x14ac:dyDescent="0.3">
      <c r="A369" s="49">
        <v>365</v>
      </c>
      <c r="B369" s="50">
        <f t="shared" si="11"/>
        <v>3.7222902319790356E-2</v>
      </c>
      <c r="C369" s="49">
        <f t="shared" si="10"/>
        <v>-3.290831053382258</v>
      </c>
    </row>
    <row r="370" spans="1:3" x14ac:dyDescent="0.3">
      <c r="A370" s="49">
        <v>366</v>
      </c>
      <c r="B370" s="50">
        <f t="shared" si="11"/>
        <v>3.6887896198912244E-2</v>
      </c>
      <c r="C370" s="49">
        <f t="shared" si="10"/>
        <v>-3.299871798034407</v>
      </c>
    </row>
    <row r="371" spans="1:3" x14ac:dyDescent="0.3">
      <c r="A371" s="49">
        <v>367</v>
      </c>
      <c r="B371" s="50">
        <f t="shared" si="11"/>
        <v>3.6555905133122034E-2</v>
      </c>
      <c r="C371" s="49">
        <f t="shared" si="10"/>
        <v>-3.308912542686556</v>
      </c>
    </row>
    <row r="372" spans="1:3" x14ac:dyDescent="0.3">
      <c r="A372" s="49">
        <v>368</v>
      </c>
      <c r="B372" s="50">
        <f t="shared" si="11"/>
        <v>3.6226901986923937E-2</v>
      </c>
      <c r="C372" s="49">
        <f t="shared" si="10"/>
        <v>-3.317953287338705</v>
      </c>
    </row>
    <row r="373" spans="1:3" x14ac:dyDescent="0.3">
      <c r="A373" s="49">
        <v>369</v>
      </c>
      <c r="B373" s="50">
        <f t="shared" si="11"/>
        <v>3.5900859869041624E-2</v>
      </c>
      <c r="C373" s="49">
        <f t="shared" si="10"/>
        <v>-3.326994031990854</v>
      </c>
    </row>
    <row r="374" spans="1:3" x14ac:dyDescent="0.3">
      <c r="A374" s="49">
        <v>370</v>
      </c>
      <c r="B374" s="50">
        <f t="shared" si="11"/>
        <v>3.5577752130220248E-2</v>
      </c>
      <c r="C374" s="49">
        <f t="shared" si="10"/>
        <v>-3.336034776643003</v>
      </c>
    </row>
    <row r="375" spans="1:3" x14ac:dyDescent="0.3">
      <c r="A375" s="49">
        <v>371</v>
      </c>
      <c r="B375" s="50">
        <f t="shared" si="11"/>
        <v>3.5257552361048265E-2</v>
      </c>
      <c r="C375" s="49">
        <f t="shared" si="10"/>
        <v>-3.3450755212951524</v>
      </c>
    </row>
    <row r="376" spans="1:3" x14ac:dyDescent="0.3">
      <c r="A376" s="49">
        <v>372</v>
      </c>
      <c r="B376" s="50">
        <f t="shared" si="11"/>
        <v>3.4940234389798833E-2</v>
      </c>
      <c r="C376" s="49">
        <f t="shared" si="10"/>
        <v>-3.3541162659473014</v>
      </c>
    </row>
    <row r="377" spans="1:3" x14ac:dyDescent="0.3">
      <c r="A377" s="49">
        <v>373</v>
      </c>
      <c r="B377" s="50">
        <f t="shared" si="11"/>
        <v>3.4625772280290644E-2</v>
      </c>
      <c r="C377" s="49">
        <f t="shared" si="10"/>
        <v>-3.3631570105994504</v>
      </c>
    </row>
    <row r="378" spans="1:3" x14ac:dyDescent="0.3">
      <c r="A378" s="49">
        <v>374</v>
      </c>
      <c r="B378" s="50">
        <f t="shared" si="11"/>
        <v>3.4314140329768025E-2</v>
      </c>
      <c r="C378" s="49">
        <f t="shared" si="10"/>
        <v>-3.3721977552515994</v>
      </c>
    </row>
    <row r="379" spans="1:3" x14ac:dyDescent="0.3">
      <c r="A379" s="49">
        <v>375</v>
      </c>
      <c r="B379" s="50">
        <f t="shared" si="11"/>
        <v>3.4005313066800116E-2</v>
      </c>
      <c r="C379" s="49">
        <f t="shared" si="10"/>
        <v>-3.3812384999037484</v>
      </c>
    </row>
    <row r="380" spans="1:3" x14ac:dyDescent="0.3">
      <c r="A380" s="49">
        <v>376</v>
      </c>
      <c r="B380" s="50">
        <f t="shared" si="11"/>
        <v>3.3699265249198918E-2</v>
      </c>
      <c r="C380" s="49">
        <f t="shared" si="10"/>
        <v>-3.3902792445558974</v>
      </c>
    </row>
    <row r="381" spans="1:3" x14ac:dyDescent="0.3">
      <c r="A381" s="49">
        <v>377</v>
      </c>
      <c r="B381" s="50">
        <f t="shared" si="11"/>
        <v>3.3395971861956128E-2</v>
      </c>
      <c r="C381" s="49">
        <f t="shared" si="10"/>
        <v>-3.3993199892080463</v>
      </c>
    </row>
    <row r="382" spans="1:3" x14ac:dyDescent="0.3">
      <c r="A382" s="49">
        <v>378</v>
      </c>
      <c r="B382" s="50">
        <f t="shared" si="11"/>
        <v>3.3095408115198524E-2</v>
      </c>
      <c r="C382" s="49">
        <f t="shared" si="10"/>
        <v>-3.4083607338601953</v>
      </c>
    </row>
    <row r="383" spans="1:3" x14ac:dyDescent="0.3">
      <c r="A383" s="49">
        <v>379</v>
      </c>
      <c r="B383" s="50">
        <f t="shared" si="11"/>
        <v>3.279754944216174E-2</v>
      </c>
      <c r="C383" s="49">
        <f t="shared" si="10"/>
        <v>-3.4174014785123443</v>
      </c>
    </row>
    <row r="384" spans="1:3" x14ac:dyDescent="0.3">
      <c r="A384" s="49">
        <v>380</v>
      </c>
      <c r="B384" s="50">
        <f t="shared" si="11"/>
        <v>3.2502371497182284E-2</v>
      </c>
      <c r="C384" s="49">
        <f t="shared" si="10"/>
        <v>-3.4264422231644933</v>
      </c>
    </row>
    <row r="385" spans="1:3" x14ac:dyDescent="0.3">
      <c r="A385" s="49">
        <v>381</v>
      </c>
      <c r="B385" s="50">
        <f t="shared" si="11"/>
        <v>3.2209850153707642E-2</v>
      </c>
      <c r="C385" s="49">
        <f t="shared" si="10"/>
        <v>-3.4354829678166428</v>
      </c>
    </row>
    <row r="386" spans="1:3" x14ac:dyDescent="0.3">
      <c r="A386" s="49">
        <v>382</v>
      </c>
      <c r="B386" s="50">
        <f t="shared" si="11"/>
        <v>3.1919961502324276E-2</v>
      </c>
      <c r="C386" s="49">
        <f t="shared" si="10"/>
        <v>-3.4445237124687917</v>
      </c>
    </row>
    <row r="387" spans="1:3" x14ac:dyDescent="0.3">
      <c r="A387" s="49">
        <v>383</v>
      </c>
      <c r="B387" s="50">
        <f t="shared" si="11"/>
        <v>3.1632681848803357E-2</v>
      </c>
      <c r="C387" s="49">
        <f t="shared" si="10"/>
        <v>-3.4535644571209407</v>
      </c>
    </row>
    <row r="388" spans="1:3" x14ac:dyDescent="0.3">
      <c r="A388" s="49">
        <v>384</v>
      </c>
      <c r="B388" s="50">
        <f t="shared" si="11"/>
        <v>3.1347987712164127E-2</v>
      </c>
      <c r="C388" s="49">
        <f t="shared" si="10"/>
        <v>-3.4626052017730897</v>
      </c>
    </row>
    <row r="389" spans="1:3" x14ac:dyDescent="0.3">
      <c r="A389" s="49">
        <v>385</v>
      </c>
      <c r="B389" s="50">
        <f t="shared" si="11"/>
        <v>3.1065855822754649E-2</v>
      </c>
      <c r="C389" s="49">
        <f t="shared" si="10"/>
        <v>-3.4716459464252387</v>
      </c>
    </row>
    <row r="390" spans="1:3" x14ac:dyDescent="0.3">
      <c r="A390" s="49">
        <v>386</v>
      </c>
      <c r="B390" s="50">
        <f t="shared" si="11"/>
        <v>3.0786263120349856E-2</v>
      </c>
      <c r="C390" s="49">
        <f t="shared" ref="C390:C453" si="12">LN(B390)</f>
        <v>-3.4806866910773877</v>
      </c>
    </row>
    <row r="391" spans="1:3" x14ac:dyDescent="0.3">
      <c r="A391" s="49">
        <v>387</v>
      </c>
      <c r="B391" s="50">
        <f t="shared" ref="B391:B454" si="13">B390-$E$1*B390</f>
        <v>3.0509186752266708E-2</v>
      </c>
      <c r="C391" s="49">
        <f t="shared" si="12"/>
        <v>-3.4897274357295367</v>
      </c>
    </row>
    <row r="392" spans="1:3" x14ac:dyDescent="0.3">
      <c r="A392" s="49">
        <v>388</v>
      </c>
      <c r="B392" s="50">
        <f t="shared" si="13"/>
        <v>3.0234604071496307E-2</v>
      </c>
      <c r="C392" s="49">
        <f t="shared" si="12"/>
        <v>-3.4987681803816861</v>
      </c>
    </row>
    <row r="393" spans="1:3" x14ac:dyDescent="0.3">
      <c r="A393" s="49">
        <v>389</v>
      </c>
      <c r="B393" s="50">
        <f t="shared" si="13"/>
        <v>2.9962492634852841E-2</v>
      </c>
      <c r="C393" s="49">
        <f t="shared" si="12"/>
        <v>-3.5078089250338351</v>
      </c>
    </row>
    <row r="394" spans="1:3" x14ac:dyDescent="0.3">
      <c r="A394" s="49">
        <v>390</v>
      </c>
      <c r="B394" s="50">
        <f t="shared" si="13"/>
        <v>2.9692830201139164E-2</v>
      </c>
      <c r="C394" s="49">
        <f t="shared" si="12"/>
        <v>-3.5168496696859841</v>
      </c>
    </row>
    <row r="395" spans="1:3" x14ac:dyDescent="0.3">
      <c r="A395" s="49">
        <v>391</v>
      </c>
      <c r="B395" s="50">
        <f t="shared" si="13"/>
        <v>2.9425594729328913E-2</v>
      </c>
      <c r="C395" s="49">
        <f t="shared" si="12"/>
        <v>-3.5258904143381331</v>
      </c>
    </row>
    <row r="396" spans="1:3" x14ac:dyDescent="0.3">
      <c r="A396" s="49">
        <v>392</v>
      </c>
      <c r="B396" s="50">
        <f t="shared" si="13"/>
        <v>2.9160764376764951E-2</v>
      </c>
      <c r="C396" s="49">
        <f t="shared" si="12"/>
        <v>-3.5349311589902821</v>
      </c>
    </row>
    <row r="397" spans="1:3" x14ac:dyDescent="0.3">
      <c r="A397" s="49">
        <v>393</v>
      </c>
      <c r="B397" s="50">
        <f t="shared" si="13"/>
        <v>2.8898317497374065E-2</v>
      </c>
      <c r="C397" s="49">
        <f t="shared" si="12"/>
        <v>-3.5439719036424315</v>
      </c>
    </row>
    <row r="398" spans="1:3" x14ac:dyDescent="0.3">
      <c r="A398" s="49">
        <v>394</v>
      </c>
      <c r="B398" s="50">
        <f t="shared" si="13"/>
        <v>2.86382326398977E-2</v>
      </c>
      <c r="C398" s="49">
        <f t="shared" si="12"/>
        <v>-3.5530126482945805</v>
      </c>
    </row>
    <row r="399" spans="1:3" x14ac:dyDescent="0.3">
      <c r="A399" s="49">
        <v>395</v>
      </c>
      <c r="B399" s="50">
        <f t="shared" si="13"/>
        <v>2.8380488546138623E-2</v>
      </c>
      <c r="C399" s="49">
        <f t="shared" si="12"/>
        <v>-3.5620533929467295</v>
      </c>
    </row>
    <row r="400" spans="1:3" x14ac:dyDescent="0.3">
      <c r="A400" s="49">
        <v>396</v>
      </c>
      <c r="B400" s="50">
        <f t="shared" si="13"/>
        <v>2.8125064149223375E-2</v>
      </c>
      <c r="C400" s="49">
        <f t="shared" si="12"/>
        <v>-3.5710941375988785</v>
      </c>
    </row>
    <row r="401" spans="1:3" x14ac:dyDescent="0.3">
      <c r="A401" s="49">
        <v>397</v>
      </c>
      <c r="B401" s="50">
        <f t="shared" si="13"/>
        <v>2.7871938571880365E-2</v>
      </c>
      <c r="C401" s="49">
        <f t="shared" si="12"/>
        <v>-3.5801348822510275</v>
      </c>
    </row>
    <row r="402" spans="1:3" x14ac:dyDescent="0.3">
      <c r="A402" s="49">
        <v>398</v>
      </c>
      <c r="B402" s="50">
        <f t="shared" si="13"/>
        <v>2.7621091124733443E-2</v>
      </c>
      <c r="C402" s="49">
        <f t="shared" si="12"/>
        <v>-3.5891756269031765</v>
      </c>
    </row>
    <row r="403" spans="1:3" x14ac:dyDescent="0.3">
      <c r="A403" s="49">
        <v>399</v>
      </c>
      <c r="B403" s="50">
        <f t="shared" si="13"/>
        <v>2.737250130461084E-2</v>
      </c>
      <c r="C403" s="49">
        <f t="shared" si="12"/>
        <v>-3.5982163715553255</v>
      </c>
    </row>
    <row r="404" spans="1:3" x14ac:dyDescent="0.3">
      <c r="A404" s="49">
        <v>400</v>
      </c>
      <c r="B404" s="50">
        <f t="shared" si="13"/>
        <v>2.7126148792869342E-2</v>
      </c>
      <c r="C404" s="49">
        <f t="shared" si="12"/>
        <v>-3.6072571162074749</v>
      </c>
    </row>
    <row r="405" spans="1:3" x14ac:dyDescent="0.3">
      <c r="A405" s="49">
        <v>401</v>
      </c>
      <c r="B405" s="50">
        <f t="shared" si="13"/>
        <v>2.6882013453733519E-2</v>
      </c>
      <c r="C405" s="49">
        <f t="shared" si="12"/>
        <v>-3.6162978608596239</v>
      </c>
    </row>
    <row r="406" spans="1:3" x14ac:dyDescent="0.3">
      <c r="A406" s="49">
        <v>402</v>
      </c>
      <c r="B406" s="50">
        <f t="shared" si="13"/>
        <v>2.6640075332649917E-2</v>
      </c>
      <c r="C406" s="49">
        <f t="shared" si="12"/>
        <v>-3.6253386055117729</v>
      </c>
    </row>
    <row r="407" spans="1:3" x14ac:dyDescent="0.3">
      <c r="A407" s="49">
        <v>403</v>
      </c>
      <c r="B407" s="50">
        <f t="shared" si="13"/>
        <v>2.6400314654656067E-2</v>
      </c>
      <c r="C407" s="49">
        <f t="shared" si="12"/>
        <v>-3.6343793501639219</v>
      </c>
    </row>
    <row r="408" spans="1:3" x14ac:dyDescent="0.3">
      <c r="A408" s="49">
        <v>404</v>
      </c>
      <c r="B408" s="50">
        <f t="shared" si="13"/>
        <v>2.6162711822764161E-2</v>
      </c>
      <c r="C408" s="49">
        <f t="shared" si="12"/>
        <v>-3.6434200948160709</v>
      </c>
    </row>
    <row r="409" spans="1:3" x14ac:dyDescent="0.3">
      <c r="A409" s="49">
        <v>405</v>
      </c>
      <c r="B409" s="50">
        <f t="shared" si="13"/>
        <v>2.5927247416359284E-2</v>
      </c>
      <c r="C409" s="49">
        <f t="shared" si="12"/>
        <v>-3.6524608394682199</v>
      </c>
    </row>
    <row r="410" spans="1:3" x14ac:dyDescent="0.3">
      <c r="A410" s="49">
        <v>406</v>
      </c>
      <c r="B410" s="50">
        <f t="shared" si="13"/>
        <v>2.5693902189612049E-2</v>
      </c>
      <c r="C410" s="49">
        <f t="shared" si="12"/>
        <v>-3.6615015841203693</v>
      </c>
    </row>
    <row r="411" spans="1:3" x14ac:dyDescent="0.3">
      <c r="A411" s="49">
        <v>407</v>
      </c>
      <c r="B411" s="50">
        <f t="shared" si="13"/>
        <v>2.5462657069905539E-2</v>
      </c>
      <c r="C411" s="49">
        <f t="shared" si="12"/>
        <v>-3.6705423287725183</v>
      </c>
    </row>
    <row r="412" spans="1:3" x14ac:dyDescent="0.3">
      <c r="A412" s="49">
        <v>408</v>
      </c>
      <c r="B412" s="50">
        <f t="shared" si="13"/>
        <v>2.523349315627639E-2</v>
      </c>
      <c r="C412" s="49">
        <f t="shared" si="12"/>
        <v>-3.6795830734246673</v>
      </c>
    </row>
    <row r="413" spans="1:3" x14ac:dyDescent="0.3">
      <c r="A413" s="49">
        <v>409</v>
      </c>
      <c r="B413" s="50">
        <f t="shared" si="13"/>
        <v>2.5006391717869902E-2</v>
      </c>
      <c r="C413" s="49">
        <f t="shared" si="12"/>
        <v>-3.6886238180768163</v>
      </c>
    </row>
    <row r="414" spans="1:3" x14ac:dyDescent="0.3">
      <c r="A414" s="49">
        <v>410</v>
      </c>
      <c r="B414" s="50">
        <f t="shared" si="13"/>
        <v>2.4781334192409073E-2</v>
      </c>
      <c r="C414" s="49">
        <f t="shared" si="12"/>
        <v>-3.6976645627289653</v>
      </c>
    </row>
    <row r="415" spans="1:3" x14ac:dyDescent="0.3">
      <c r="A415" s="49">
        <v>411</v>
      </c>
      <c r="B415" s="50">
        <f t="shared" si="13"/>
        <v>2.4558302184677392E-2</v>
      </c>
      <c r="C415" s="49">
        <f t="shared" si="12"/>
        <v>-3.7067053073811147</v>
      </c>
    </row>
    <row r="416" spans="1:3" x14ac:dyDescent="0.3">
      <c r="A416" s="49">
        <v>412</v>
      </c>
      <c r="B416" s="50">
        <f t="shared" si="13"/>
        <v>2.4337277465015295E-2</v>
      </c>
      <c r="C416" s="49">
        <f t="shared" si="12"/>
        <v>-3.7157460520332637</v>
      </c>
    </row>
    <row r="417" spans="1:3" x14ac:dyDescent="0.3">
      <c r="A417" s="49">
        <v>413</v>
      </c>
      <c r="B417" s="50">
        <f t="shared" si="13"/>
        <v>2.4118241967830158E-2</v>
      </c>
      <c r="C417" s="49">
        <f t="shared" si="12"/>
        <v>-3.7247867966854127</v>
      </c>
    </row>
    <row r="418" spans="1:3" x14ac:dyDescent="0.3">
      <c r="A418" s="49">
        <v>414</v>
      </c>
      <c r="B418" s="50">
        <f t="shared" si="13"/>
        <v>2.3901177790119688E-2</v>
      </c>
      <c r="C418" s="49">
        <f t="shared" si="12"/>
        <v>-3.7338275413375617</v>
      </c>
    </row>
    <row r="419" spans="1:3" x14ac:dyDescent="0.3">
      <c r="A419" s="49">
        <v>415</v>
      </c>
      <c r="B419" s="50">
        <f t="shared" si="13"/>
        <v>2.3686067190008611E-2</v>
      </c>
      <c r="C419" s="49">
        <f t="shared" si="12"/>
        <v>-3.7428682859897107</v>
      </c>
    </row>
    <row r="420" spans="1:3" x14ac:dyDescent="0.3">
      <c r="A420" s="49">
        <v>416</v>
      </c>
      <c r="B420" s="50">
        <f t="shared" si="13"/>
        <v>2.3472892585298534E-2</v>
      </c>
      <c r="C420" s="49">
        <f t="shared" si="12"/>
        <v>-3.7519090306418597</v>
      </c>
    </row>
    <row r="421" spans="1:3" x14ac:dyDescent="0.3">
      <c r="A421" s="49">
        <v>417</v>
      </c>
      <c r="B421" s="50">
        <f t="shared" si="13"/>
        <v>2.3261636552030847E-2</v>
      </c>
      <c r="C421" s="49">
        <f t="shared" si="12"/>
        <v>-3.7609497752940086</v>
      </c>
    </row>
    <row r="422" spans="1:3" x14ac:dyDescent="0.3">
      <c r="A422" s="49">
        <v>418</v>
      </c>
      <c r="B422" s="50">
        <f t="shared" si="13"/>
        <v>2.305228182306257E-2</v>
      </c>
      <c r="C422" s="49">
        <f t="shared" si="12"/>
        <v>-3.7699905199461576</v>
      </c>
    </row>
    <row r="423" spans="1:3" x14ac:dyDescent="0.3">
      <c r="A423" s="49">
        <v>419</v>
      </c>
      <c r="B423" s="50">
        <f t="shared" si="13"/>
        <v>2.2844811286655008E-2</v>
      </c>
      <c r="C423" s="49">
        <f t="shared" si="12"/>
        <v>-3.7790312645983066</v>
      </c>
    </row>
    <row r="424" spans="1:3" x14ac:dyDescent="0.3">
      <c r="A424" s="49">
        <v>420</v>
      </c>
      <c r="B424" s="50">
        <f t="shared" si="13"/>
        <v>2.2639207985075113E-2</v>
      </c>
      <c r="C424" s="49">
        <f t="shared" si="12"/>
        <v>-3.7880720092504561</v>
      </c>
    </row>
    <row r="425" spans="1:3" x14ac:dyDescent="0.3">
      <c r="A425" s="49">
        <v>421</v>
      </c>
      <c r="B425" s="50">
        <f t="shared" si="13"/>
        <v>2.2435455113209438E-2</v>
      </c>
      <c r="C425" s="49">
        <f t="shared" si="12"/>
        <v>-3.7971127539026051</v>
      </c>
    </row>
    <row r="426" spans="1:3" x14ac:dyDescent="0.3">
      <c r="A426" s="49">
        <v>422</v>
      </c>
      <c r="B426" s="50">
        <f t="shared" si="13"/>
        <v>2.2233536017190553E-2</v>
      </c>
      <c r="C426" s="49">
        <f t="shared" si="12"/>
        <v>-3.806153498554754</v>
      </c>
    </row>
    <row r="427" spans="1:3" x14ac:dyDescent="0.3">
      <c r="A427" s="49">
        <v>423</v>
      </c>
      <c r="B427" s="50">
        <f t="shared" si="13"/>
        <v>2.2033434193035838E-2</v>
      </c>
      <c r="C427" s="49">
        <f t="shared" si="12"/>
        <v>-3.815194243206903</v>
      </c>
    </row>
    <row r="428" spans="1:3" x14ac:dyDescent="0.3">
      <c r="A428" s="49">
        <v>424</v>
      </c>
      <c r="B428" s="50">
        <f t="shared" si="13"/>
        <v>2.1835133285298517E-2</v>
      </c>
      <c r="C428" s="49">
        <f t="shared" si="12"/>
        <v>-3.824234987859052</v>
      </c>
    </row>
    <row r="429" spans="1:3" x14ac:dyDescent="0.3">
      <c r="A429" s="49">
        <v>425</v>
      </c>
      <c r="B429" s="50">
        <f t="shared" si="13"/>
        <v>2.1638617085730831E-2</v>
      </c>
      <c r="C429" s="49">
        <f t="shared" si="12"/>
        <v>-3.833275732511201</v>
      </c>
    </row>
    <row r="430" spans="1:3" x14ac:dyDescent="0.3">
      <c r="A430" s="49">
        <v>426</v>
      </c>
      <c r="B430" s="50">
        <f t="shared" si="13"/>
        <v>2.1443869531959255E-2</v>
      </c>
      <c r="C430" s="49">
        <f t="shared" si="12"/>
        <v>-3.84231647716335</v>
      </c>
    </row>
    <row r="431" spans="1:3" x14ac:dyDescent="0.3">
      <c r="A431" s="49">
        <v>427</v>
      </c>
      <c r="B431" s="50">
        <f t="shared" si="13"/>
        <v>2.1250874706171621E-2</v>
      </c>
      <c r="C431" s="49">
        <f t="shared" si="12"/>
        <v>-3.851357221815499</v>
      </c>
    </row>
    <row r="432" spans="1:3" x14ac:dyDescent="0.3">
      <c r="A432" s="49">
        <v>428</v>
      </c>
      <c r="B432" s="50">
        <f t="shared" si="13"/>
        <v>2.1059616833816075E-2</v>
      </c>
      <c r="C432" s="49">
        <f t="shared" si="12"/>
        <v>-3.8603979664676484</v>
      </c>
    </row>
    <row r="433" spans="1:3" x14ac:dyDescent="0.3">
      <c r="A433" s="49">
        <v>429</v>
      </c>
      <c r="B433" s="50">
        <f t="shared" si="13"/>
        <v>2.0870080282311729E-2</v>
      </c>
      <c r="C433" s="49">
        <f t="shared" si="12"/>
        <v>-3.8694387111197974</v>
      </c>
    </row>
    <row r="434" spans="1:3" x14ac:dyDescent="0.3">
      <c r="A434" s="49">
        <v>430</v>
      </c>
      <c r="B434" s="50">
        <f t="shared" si="13"/>
        <v>2.0682249559770924E-2</v>
      </c>
      <c r="C434" s="49">
        <f t="shared" si="12"/>
        <v>-3.8784794557719464</v>
      </c>
    </row>
    <row r="435" spans="1:3" x14ac:dyDescent="0.3">
      <c r="A435" s="49">
        <v>431</v>
      </c>
      <c r="B435" s="50">
        <f t="shared" si="13"/>
        <v>2.0496109313732986E-2</v>
      </c>
      <c r="C435" s="49">
        <f t="shared" si="12"/>
        <v>-3.8875202004240954</v>
      </c>
    </row>
    <row r="436" spans="1:3" x14ac:dyDescent="0.3">
      <c r="A436" s="49">
        <v>432</v>
      </c>
      <c r="B436" s="50">
        <f t="shared" si="13"/>
        <v>2.0311644329909388E-2</v>
      </c>
      <c r="C436" s="49">
        <f t="shared" si="12"/>
        <v>-3.8965609450762444</v>
      </c>
    </row>
    <row r="437" spans="1:3" x14ac:dyDescent="0.3">
      <c r="A437" s="49">
        <v>433</v>
      </c>
      <c r="B437" s="50">
        <f t="shared" si="13"/>
        <v>2.0128839530940204E-2</v>
      </c>
      <c r="C437" s="49">
        <f t="shared" si="12"/>
        <v>-3.9056016897283938</v>
      </c>
    </row>
    <row r="438" spans="1:3" x14ac:dyDescent="0.3">
      <c r="A438" s="49">
        <v>434</v>
      </c>
      <c r="B438" s="50">
        <f t="shared" si="13"/>
        <v>1.9947679975161742E-2</v>
      </c>
      <c r="C438" s="49">
        <f t="shared" si="12"/>
        <v>-3.9146424343805428</v>
      </c>
    </row>
    <row r="439" spans="1:3" x14ac:dyDescent="0.3">
      <c r="A439" s="49">
        <v>435</v>
      </c>
      <c r="B439" s="50">
        <f t="shared" si="13"/>
        <v>1.9768150855385285E-2</v>
      </c>
      <c r="C439" s="49">
        <f t="shared" si="12"/>
        <v>-3.9236831790326918</v>
      </c>
    </row>
    <row r="440" spans="1:3" x14ac:dyDescent="0.3">
      <c r="A440" s="49">
        <v>436</v>
      </c>
      <c r="B440" s="50">
        <f t="shared" si="13"/>
        <v>1.9590237497686819E-2</v>
      </c>
      <c r="C440" s="49">
        <f t="shared" si="12"/>
        <v>-3.9327239236848408</v>
      </c>
    </row>
    <row r="441" spans="1:3" x14ac:dyDescent="0.3">
      <c r="A441" s="49">
        <v>437</v>
      </c>
      <c r="B441" s="50">
        <f t="shared" si="13"/>
        <v>1.9413925360207637E-2</v>
      </c>
      <c r="C441" s="49">
        <f t="shared" si="12"/>
        <v>-3.9417646683369898</v>
      </c>
    </row>
    <row r="442" spans="1:3" x14ac:dyDescent="0.3">
      <c r="A442" s="49">
        <v>438</v>
      </c>
      <c r="B442" s="50">
        <f t="shared" si="13"/>
        <v>1.9239200031965768E-2</v>
      </c>
      <c r="C442" s="49">
        <f t="shared" si="12"/>
        <v>-3.9508054129891388</v>
      </c>
    </row>
    <row r="443" spans="1:3" x14ac:dyDescent="0.3">
      <c r="A443" s="49">
        <v>439</v>
      </c>
      <c r="B443" s="50">
        <f t="shared" si="13"/>
        <v>1.9066047231678075E-2</v>
      </c>
      <c r="C443" s="49">
        <f t="shared" si="12"/>
        <v>-3.9598461576412882</v>
      </c>
    </row>
    <row r="444" spans="1:3" x14ac:dyDescent="0.3">
      <c r="A444" s="49">
        <v>440</v>
      </c>
      <c r="B444" s="50">
        <f t="shared" si="13"/>
        <v>1.8894452806592972E-2</v>
      </c>
      <c r="C444" s="49">
        <f t="shared" si="12"/>
        <v>-3.9688869022934372</v>
      </c>
    </row>
    <row r="445" spans="1:3" x14ac:dyDescent="0.3">
      <c r="A445" s="49">
        <v>441</v>
      </c>
      <c r="B445" s="50">
        <f t="shared" si="13"/>
        <v>1.8724402731333634E-2</v>
      </c>
      <c r="C445" s="49">
        <f t="shared" si="12"/>
        <v>-3.9779276469455862</v>
      </c>
    </row>
    <row r="446" spans="1:3" x14ac:dyDescent="0.3">
      <c r="A446" s="49">
        <v>442</v>
      </c>
      <c r="B446" s="50">
        <f t="shared" si="13"/>
        <v>1.8555883106751631E-2</v>
      </c>
      <c r="C446" s="49">
        <f t="shared" si="12"/>
        <v>-3.9869683915977356</v>
      </c>
    </row>
    <row r="447" spans="1:3" x14ac:dyDescent="0.3">
      <c r="A447" s="49">
        <v>443</v>
      </c>
      <c r="B447" s="50">
        <f t="shared" si="13"/>
        <v>1.8388880158790866E-2</v>
      </c>
      <c r="C447" s="49">
        <f t="shared" si="12"/>
        <v>-3.9960091362498846</v>
      </c>
    </row>
    <row r="448" spans="1:3" x14ac:dyDescent="0.3">
      <c r="A448" s="49">
        <v>444</v>
      </c>
      <c r="B448" s="50">
        <f t="shared" si="13"/>
        <v>1.8223380237361749E-2</v>
      </c>
      <c r="C448" s="49">
        <f t="shared" si="12"/>
        <v>-4.0050498809020336</v>
      </c>
    </row>
    <row r="449" spans="1:3" x14ac:dyDescent="0.3">
      <c r="A449" s="49">
        <v>445</v>
      </c>
      <c r="B449" s="50">
        <f t="shared" si="13"/>
        <v>1.8059369815225493E-2</v>
      </c>
      <c r="C449" s="49">
        <f t="shared" si="12"/>
        <v>-4.0140906255541822</v>
      </c>
    </row>
    <row r="450" spans="1:3" x14ac:dyDescent="0.3">
      <c r="A450" s="49">
        <v>446</v>
      </c>
      <c r="B450" s="50">
        <f t="shared" si="13"/>
        <v>1.7896835486888463E-2</v>
      </c>
      <c r="C450" s="49">
        <f t="shared" si="12"/>
        <v>-4.0231313702063316</v>
      </c>
    </row>
    <row r="451" spans="1:3" x14ac:dyDescent="0.3">
      <c r="A451" s="49">
        <v>447</v>
      </c>
      <c r="B451" s="50">
        <f t="shared" si="13"/>
        <v>1.7735763967506469E-2</v>
      </c>
      <c r="C451" s="49">
        <f t="shared" si="12"/>
        <v>-4.032172114858481</v>
      </c>
    </row>
    <row r="452" spans="1:3" x14ac:dyDescent="0.3">
      <c r="A452" s="49">
        <v>448</v>
      </c>
      <c r="B452" s="50">
        <f t="shared" si="13"/>
        <v>1.7576142091798912E-2</v>
      </c>
      <c r="C452" s="49">
        <f t="shared" si="12"/>
        <v>-4.0412128595106296</v>
      </c>
    </row>
    <row r="453" spans="1:3" x14ac:dyDescent="0.3">
      <c r="A453" s="49">
        <v>449</v>
      </c>
      <c r="B453" s="50">
        <f t="shared" si="13"/>
        <v>1.7417956812972722E-2</v>
      </c>
      <c r="C453" s="49">
        <f t="shared" si="12"/>
        <v>-4.050253604162779</v>
      </c>
    </row>
    <row r="454" spans="1:3" x14ac:dyDescent="0.3">
      <c r="A454" s="49">
        <v>450</v>
      </c>
      <c r="B454" s="50">
        <f t="shared" si="13"/>
        <v>1.7261195201655966E-2</v>
      </c>
      <c r="C454" s="49">
        <f t="shared" ref="C454:C517" si="14">LN(B454)</f>
        <v>-4.0592943488149276</v>
      </c>
    </row>
    <row r="455" spans="1:3" x14ac:dyDescent="0.3">
      <c r="A455" s="49">
        <v>451</v>
      </c>
      <c r="B455" s="50">
        <f t="shared" ref="B455:B518" si="15">B454-$E$1*B454</f>
        <v>1.7105844444841062E-2</v>
      </c>
      <c r="C455" s="49">
        <f t="shared" si="14"/>
        <v>-4.068335093467077</v>
      </c>
    </row>
    <row r="456" spans="1:3" x14ac:dyDescent="0.3">
      <c r="A456" s="49">
        <v>452</v>
      </c>
      <c r="B456" s="50">
        <f t="shared" si="15"/>
        <v>1.6951891844837492E-2</v>
      </c>
      <c r="C456" s="49">
        <f t="shared" si="14"/>
        <v>-4.0773758381192264</v>
      </c>
    </row>
    <row r="457" spans="1:3" x14ac:dyDescent="0.3">
      <c r="A457" s="49">
        <v>453</v>
      </c>
      <c r="B457" s="50">
        <f t="shared" si="15"/>
        <v>1.6799324818233954E-2</v>
      </c>
      <c r="C457" s="49">
        <f t="shared" si="14"/>
        <v>-4.086416582771375</v>
      </c>
    </row>
    <row r="458" spans="1:3" x14ac:dyDescent="0.3">
      <c r="A458" s="49">
        <v>454</v>
      </c>
      <c r="B458" s="50">
        <f t="shared" si="15"/>
        <v>1.6648130894869849E-2</v>
      </c>
      <c r="C458" s="49">
        <f t="shared" si="14"/>
        <v>-4.0954573274235244</v>
      </c>
    </row>
    <row r="459" spans="1:3" x14ac:dyDescent="0.3">
      <c r="A459" s="49">
        <v>455</v>
      </c>
      <c r="B459" s="50">
        <f t="shared" si="15"/>
        <v>1.6498297716816022E-2</v>
      </c>
      <c r="C459" s="49">
        <f t="shared" si="14"/>
        <v>-4.104498072075673</v>
      </c>
    </row>
    <row r="460" spans="1:3" x14ac:dyDescent="0.3">
      <c r="A460" s="49">
        <v>456</v>
      </c>
      <c r="B460" s="50">
        <f t="shared" si="15"/>
        <v>1.6349813037364679E-2</v>
      </c>
      <c r="C460" s="49">
        <f t="shared" si="14"/>
        <v>-4.1135388167278224</v>
      </c>
    </row>
    <row r="461" spans="1:3" x14ac:dyDescent="0.3">
      <c r="A461" s="49">
        <v>457</v>
      </c>
      <c r="B461" s="50">
        <f t="shared" si="15"/>
        <v>1.6202664720028397E-2</v>
      </c>
      <c r="C461" s="49">
        <f t="shared" si="14"/>
        <v>-4.1225795613799709</v>
      </c>
    </row>
    <row r="462" spans="1:3" x14ac:dyDescent="0.3">
      <c r="A462" s="49">
        <v>458</v>
      </c>
      <c r="B462" s="50">
        <f t="shared" si="15"/>
        <v>1.605684073754814E-2</v>
      </c>
      <c r="C462" s="49">
        <f t="shared" si="14"/>
        <v>-4.1316203060321204</v>
      </c>
    </row>
    <row r="463" spans="1:3" x14ac:dyDescent="0.3">
      <c r="A463" s="49">
        <v>459</v>
      </c>
      <c r="B463" s="50">
        <f t="shared" si="15"/>
        <v>1.5912329170910205E-2</v>
      </c>
      <c r="C463" s="49">
        <f t="shared" si="14"/>
        <v>-4.1406610506842698</v>
      </c>
    </row>
    <row r="464" spans="1:3" x14ac:dyDescent="0.3">
      <c r="A464" s="49">
        <v>460</v>
      </c>
      <c r="B464" s="50">
        <f t="shared" si="15"/>
        <v>1.5769118208372013E-2</v>
      </c>
      <c r="C464" s="49">
        <f t="shared" si="14"/>
        <v>-4.1497017953364184</v>
      </c>
    </row>
    <row r="465" spans="1:3" x14ac:dyDescent="0.3">
      <c r="A465" s="49">
        <v>461</v>
      </c>
      <c r="B465" s="50">
        <f t="shared" si="15"/>
        <v>1.5627196144496664E-2</v>
      </c>
      <c r="C465" s="49">
        <f t="shared" si="14"/>
        <v>-4.1587425399885678</v>
      </c>
    </row>
    <row r="466" spans="1:3" x14ac:dyDescent="0.3">
      <c r="A466" s="49">
        <v>462</v>
      </c>
      <c r="B466" s="50">
        <f t="shared" si="15"/>
        <v>1.5486551379196195E-2</v>
      </c>
      <c r="C466" s="49">
        <f t="shared" si="14"/>
        <v>-4.1677832846407163</v>
      </c>
    </row>
    <row r="467" spans="1:3" x14ac:dyDescent="0.3">
      <c r="A467" s="49">
        <v>463</v>
      </c>
      <c r="B467" s="50">
        <f t="shared" si="15"/>
        <v>1.5347172416783428E-2</v>
      </c>
      <c r="C467" s="49">
        <f t="shared" si="14"/>
        <v>-4.1768240292928658</v>
      </c>
    </row>
    <row r="468" spans="1:3" x14ac:dyDescent="0.3">
      <c r="A468" s="49">
        <v>464</v>
      </c>
      <c r="B468" s="50">
        <f t="shared" si="15"/>
        <v>1.5209047865032377E-2</v>
      </c>
      <c r="C468" s="49">
        <f t="shared" si="14"/>
        <v>-4.1858647739450152</v>
      </c>
    </row>
    <row r="469" spans="1:3" x14ac:dyDescent="0.3">
      <c r="A469" s="49">
        <v>465</v>
      </c>
      <c r="B469" s="50">
        <f t="shared" si="15"/>
        <v>1.5072166434247086E-2</v>
      </c>
      <c r="C469" s="49">
        <f t="shared" si="14"/>
        <v>-4.1949055185971638</v>
      </c>
    </row>
    <row r="470" spans="1:3" x14ac:dyDescent="0.3">
      <c r="A470" s="49">
        <v>466</v>
      </c>
      <c r="B470" s="50">
        <f t="shared" si="15"/>
        <v>1.4936516936338863E-2</v>
      </c>
      <c r="C470" s="49">
        <f t="shared" si="14"/>
        <v>-4.2039462632493132</v>
      </c>
    </row>
    <row r="471" spans="1:3" x14ac:dyDescent="0.3">
      <c r="A471" s="49">
        <v>467</v>
      </c>
      <c r="B471" s="50">
        <f t="shared" si="15"/>
        <v>1.4802088283911812E-2</v>
      </c>
      <c r="C471" s="49">
        <f t="shared" si="14"/>
        <v>-4.2129870079014617</v>
      </c>
    </row>
    <row r="472" spans="1:3" x14ac:dyDescent="0.3">
      <c r="A472" s="49">
        <v>468</v>
      </c>
      <c r="B472" s="50">
        <f t="shared" si="15"/>
        <v>1.4668869489356607E-2</v>
      </c>
      <c r="C472" s="49">
        <f t="shared" si="14"/>
        <v>-4.2220277525536112</v>
      </c>
    </row>
    <row r="473" spans="1:3" x14ac:dyDescent="0.3">
      <c r="A473" s="49">
        <v>469</v>
      </c>
      <c r="B473" s="50">
        <f t="shared" si="15"/>
        <v>1.4536849663952398E-2</v>
      </c>
      <c r="C473" s="49">
        <f t="shared" si="14"/>
        <v>-4.2310684972057597</v>
      </c>
    </row>
    <row r="474" spans="1:3" x14ac:dyDescent="0.3">
      <c r="A474" s="49">
        <v>470</v>
      </c>
      <c r="B474" s="50">
        <f t="shared" si="15"/>
        <v>1.4406018016976826E-2</v>
      </c>
      <c r="C474" s="49">
        <f t="shared" si="14"/>
        <v>-4.2401092418579092</v>
      </c>
    </row>
    <row r="475" spans="1:3" x14ac:dyDescent="0.3">
      <c r="A475" s="49">
        <v>471</v>
      </c>
      <c r="B475" s="50">
        <f t="shared" si="15"/>
        <v>1.4276363854824035E-2</v>
      </c>
      <c r="C475" s="49">
        <f t="shared" si="14"/>
        <v>-4.2491499865100586</v>
      </c>
    </row>
    <row r="476" spans="1:3" x14ac:dyDescent="0.3">
      <c r="A476" s="49">
        <v>472</v>
      </c>
      <c r="B476" s="50">
        <f t="shared" si="15"/>
        <v>1.4147876580130619E-2</v>
      </c>
      <c r="C476" s="49">
        <f t="shared" si="14"/>
        <v>-4.2581907311622071</v>
      </c>
    </row>
    <row r="477" spans="1:3" x14ac:dyDescent="0.3">
      <c r="A477" s="49">
        <v>473</v>
      </c>
      <c r="B477" s="50">
        <f t="shared" si="15"/>
        <v>1.4020545690909443E-2</v>
      </c>
      <c r="C477" s="49">
        <f t="shared" si="14"/>
        <v>-4.2672314758143566</v>
      </c>
    </row>
    <row r="478" spans="1:3" x14ac:dyDescent="0.3">
      <c r="A478" s="49">
        <v>474</v>
      </c>
      <c r="B478" s="50">
        <f t="shared" si="15"/>
        <v>1.3894360779691257E-2</v>
      </c>
      <c r="C478" s="49">
        <f t="shared" si="14"/>
        <v>-4.2762722204665051</v>
      </c>
    </row>
    <row r="479" spans="1:3" x14ac:dyDescent="0.3">
      <c r="A479" s="49">
        <v>475</v>
      </c>
      <c r="B479" s="50">
        <f t="shared" si="15"/>
        <v>1.3769311532674036E-2</v>
      </c>
      <c r="C479" s="49">
        <f t="shared" si="14"/>
        <v>-4.2853129651186546</v>
      </c>
    </row>
    <row r="480" spans="1:3" x14ac:dyDescent="0.3">
      <c r="A480" s="49">
        <v>476</v>
      </c>
      <c r="B480" s="50">
        <f t="shared" si="15"/>
        <v>1.364538772887997E-2</v>
      </c>
      <c r="C480" s="49">
        <f t="shared" si="14"/>
        <v>-4.2943537097708031</v>
      </c>
    </row>
    <row r="481" spans="1:3" x14ac:dyDescent="0.3">
      <c r="A481" s="49">
        <v>477</v>
      </c>
      <c r="B481" s="50">
        <f t="shared" si="15"/>
        <v>1.3522579239320051E-2</v>
      </c>
      <c r="C481" s="49">
        <f t="shared" si="14"/>
        <v>-4.3033944544229525</v>
      </c>
    </row>
    <row r="482" spans="1:3" x14ac:dyDescent="0.3">
      <c r="A482" s="49">
        <v>478</v>
      </c>
      <c r="B482" s="50">
        <f t="shared" si="15"/>
        <v>1.3400876026166171E-2</v>
      </c>
      <c r="C482" s="49">
        <f t="shared" si="14"/>
        <v>-4.312435199075102</v>
      </c>
    </row>
    <row r="483" spans="1:3" x14ac:dyDescent="0.3">
      <c r="A483" s="49">
        <v>479</v>
      </c>
      <c r="B483" s="50">
        <f t="shared" si="15"/>
        <v>1.3280268141930675E-2</v>
      </c>
      <c r="C483" s="49">
        <f t="shared" si="14"/>
        <v>-4.3214759437272505</v>
      </c>
    </row>
    <row r="484" spans="1:3" x14ac:dyDescent="0.3">
      <c r="A484" s="49">
        <v>480</v>
      </c>
      <c r="B484" s="50">
        <f t="shared" si="15"/>
        <v>1.3160745728653299E-2</v>
      </c>
      <c r="C484" s="49">
        <f t="shared" si="14"/>
        <v>-4.3305166883794</v>
      </c>
    </row>
    <row r="485" spans="1:3" x14ac:dyDescent="0.3">
      <c r="A485" s="49">
        <v>481</v>
      </c>
      <c r="B485" s="50">
        <f t="shared" si="15"/>
        <v>1.3042299017095419E-2</v>
      </c>
      <c r="C485" s="49">
        <f t="shared" si="14"/>
        <v>-4.3395574330315485</v>
      </c>
    </row>
    <row r="486" spans="1:3" x14ac:dyDescent="0.3">
      <c r="A486" s="49">
        <v>482</v>
      </c>
      <c r="B486" s="50">
        <f t="shared" si="15"/>
        <v>1.2924918325941561E-2</v>
      </c>
      <c r="C486" s="49">
        <f t="shared" si="14"/>
        <v>-4.3485981776836979</v>
      </c>
    </row>
    <row r="487" spans="1:3" x14ac:dyDescent="0.3">
      <c r="A487" s="49">
        <v>483</v>
      </c>
      <c r="B487" s="50">
        <f t="shared" si="15"/>
        <v>1.2808594061008087E-2</v>
      </c>
      <c r="C487" s="49">
        <f t="shared" si="14"/>
        <v>-4.3576389223358465</v>
      </c>
    </row>
    <row r="488" spans="1:3" x14ac:dyDescent="0.3">
      <c r="A488" s="49">
        <v>484</v>
      </c>
      <c r="B488" s="50">
        <f t="shared" si="15"/>
        <v>1.2693316714459014E-2</v>
      </c>
      <c r="C488" s="49">
        <f t="shared" si="14"/>
        <v>-4.3666796669879959</v>
      </c>
    </row>
    <row r="489" spans="1:3" x14ac:dyDescent="0.3">
      <c r="A489" s="49">
        <v>485</v>
      </c>
      <c r="B489" s="50">
        <f t="shared" si="15"/>
        <v>1.2579076864028883E-2</v>
      </c>
      <c r="C489" s="49">
        <f t="shared" si="14"/>
        <v>-4.3757204116401454</v>
      </c>
    </row>
    <row r="490" spans="1:3" x14ac:dyDescent="0.3">
      <c r="A490" s="49">
        <v>486</v>
      </c>
      <c r="B490" s="50">
        <f t="shared" si="15"/>
        <v>1.2465865172252623E-2</v>
      </c>
      <c r="C490" s="49">
        <f t="shared" si="14"/>
        <v>-4.3847611562922939</v>
      </c>
    </row>
    <row r="491" spans="1:3" x14ac:dyDescent="0.3">
      <c r="A491" s="49">
        <v>487</v>
      </c>
      <c r="B491" s="50">
        <f t="shared" si="15"/>
        <v>1.235367238570235E-2</v>
      </c>
      <c r="C491" s="49">
        <f t="shared" si="14"/>
        <v>-4.3938019009444433</v>
      </c>
    </row>
    <row r="492" spans="1:3" x14ac:dyDescent="0.3">
      <c r="A492" s="49">
        <v>488</v>
      </c>
      <c r="B492" s="50">
        <f t="shared" si="15"/>
        <v>1.2242489334231029E-2</v>
      </c>
      <c r="C492" s="49">
        <f t="shared" si="14"/>
        <v>-4.4028426455965919</v>
      </c>
    </row>
    <row r="493" spans="1:3" x14ac:dyDescent="0.3">
      <c r="A493" s="49">
        <v>489</v>
      </c>
      <c r="B493" s="50">
        <f t="shared" si="15"/>
        <v>1.213230693022295E-2</v>
      </c>
      <c r="C493" s="49">
        <f t="shared" si="14"/>
        <v>-4.4118833902487413</v>
      </c>
    </row>
    <row r="494" spans="1:3" x14ac:dyDescent="0.3">
      <c r="A494" s="49">
        <v>490</v>
      </c>
      <c r="B494" s="50">
        <f t="shared" si="15"/>
        <v>1.2023116167850944E-2</v>
      </c>
      <c r="C494" s="49">
        <f t="shared" si="14"/>
        <v>-4.4209241349008899</v>
      </c>
    </row>
    <row r="495" spans="1:3" x14ac:dyDescent="0.3">
      <c r="A495" s="49">
        <v>491</v>
      </c>
      <c r="B495" s="50">
        <f t="shared" si="15"/>
        <v>1.1914908122340286E-2</v>
      </c>
      <c r="C495" s="49">
        <f t="shared" si="14"/>
        <v>-4.4299648795530393</v>
      </c>
    </row>
    <row r="496" spans="1:3" x14ac:dyDescent="0.3">
      <c r="A496" s="49">
        <v>492</v>
      </c>
      <c r="B496" s="50">
        <f t="shared" si="15"/>
        <v>1.1807673949239223E-2</v>
      </c>
      <c r="C496" s="49">
        <f t="shared" si="14"/>
        <v>-4.4390056242051878</v>
      </c>
    </row>
    <row r="497" spans="1:3" x14ac:dyDescent="0.3">
      <c r="A497" s="49">
        <v>493</v>
      </c>
      <c r="B497" s="50">
        <f t="shared" si="15"/>
        <v>1.170140488369607E-2</v>
      </c>
      <c r="C497" s="49">
        <f t="shared" si="14"/>
        <v>-4.4480463688573373</v>
      </c>
    </row>
    <row r="498" spans="1:3" x14ac:dyDescent="0.3">
      <c r="A498" s="49">
        <v>494</v>
      </c>
      <c r="B498" s="50">
        <f t="shared" si="15"/>
        <v>1.1596092239742804E-2</v>
      </c>
      <c r="C498" s="49">
        <f t="shared" si="14"/>
        <v>-4.4570871135094867</v>
      </c>
    </row>
    <row r="499" spans="1:3" x14ac:dyDescent="0.3">
      <c r="A499" s="49">
        <v>495</v>
      </c>
      <c r="B499" s="50">
        <f t="shared" si="15"/>
        <v>1.1491727409585119E-2</v>
      </c>
      <c r="C499" s="49">
        <f t="shared" si="14"/>
        <v>-4.4661278581616353</v>
      </c>
    </row>
    <row r="500" spans="1:3" x14ac:dyDescent="0.3">
      <c r="A500" s="49">
        <v>496</v>
      </c>
      <c r="B500" s="50">
        <f t="shared" si="15"/>
        <v>1.1388301862898853E-2</v>
      </c>
      <c r="C500" s="49">
        <f t="shared" si="14"/>
        <v>-4.4751686028137847</v>
      </c>
    </row>
    <row r="501" spans="1:3" x14ac:dyDescent="0.3">
      <c r="A501" s="49">
        <v>497</v>
      </c>
      <c r="B501" s="50">
        <f t="shared" si="15"/>
        <v>1.1285807146132764E-2</v>
      </c>
      <c r="C501" s="49">
        <f t="shared" si="14"/>
        <v>-4.4842093474659332</v>
      </c>
    </row>
    <row r="502" spans="1:3" x14ac:dyDescent="0.3">
      <c r="A502" s="49">
        <v>498</v>
      </c>
      <c r="B502" s="50">
        <f t="shared" si="15"/>
        <v>1.118423488181757E-2</v>
      </c>
      <c r="C502" s="49">
        <f t="shared" si="14"/>
        <v>-4.4932500921180827</v>
      </c>
    </row>
    <row r="503" spans="1:3" x14ac:dyDescent="0.3">
      <c r="A503" s="49">
        <v>499</v>
      </c>
      <c r="B503" s="50">
        <f t="shared" si="15"/>
        <v>1.1083576767881211E-2</v>
      </c>
      <c r="C503" s="49">
        <f t="shared" si="14"/>
        <v>-4.5022908367702321</v>
      </c>
    </row>
    <row r="504" spans="1:3" x14ac:dyDescent="0.3">
      <c r="A504" s="49">
        <v>500</v>
      </c>
      <c r="B504" s="50">
        <f t="shared" si="15"/>
        <v>1.098382457697028E-2</v>
      </c>
      <c r="C504" s="49">
        <f t="shared" si="14"/>
        <v>-4.5113315814223807</v>
      </c>
    </row>
    <row r="505" spans="1:3" x14ac:dyDescent="0.3">
      <c r="A505" s="49">
        <v>501</v>
      </c>
      <c r="B505" s="50">
        <f t="shared" si="15"/>
        <v>1.0884970155777548E-2</v>
      </c>
      <c r="C505" s="49">
        <f t="shared" si="14"/>
        <v>-4.5203723260745301</v>
      </c>
    </row>
    <row r="506" spans="1:3" x14ac:dyDescent="0.3">
      <c r="A506" s="49">
        <v>502</v>
      </c>
      <c r="B506" s="50">
        <f t="shared" si="15"/>
        <v>1.0787005424375549E-2</v>
      </c>
      <c r="C506" s="49">
        <f t="shared" si="14"/>
        <v>-4.5294130707266786</v>
      </c>
    </row>
    <row r="507" spans="1:3" x14ac:dyDescent="0.3">
      <c r="A507" s="49">
        <v>503</v>
      </c>
      <c r="B507" s="50">
        <f t="shared" si="15"/>
        <v>1.0689922375556169E-2</v>
      </c>
      <c r="C507" s="49">
        <f t="shared" si="14"/>
        <v>-4.5384538153788281</v>
      </c>
    </row>
    <row r="508" spans="1:3" x14ac:dyDescent="0.3">
      <c r="A508" s="49">
        <v>504</v>
      </c>
      <c r="B508" s="50">
        <f t="shared" si="15"/>
        <v>1.0593713074176163E-2</v>
      </c>
      <c r="C508" s="49">
        <f t="shared" si="14"/>
        <v>-4.5474945600309775</v>
      </c>
    </row>
    <row r="509" spans="1:3" x14ac:dyDescent="0.3">
      <c r="A509" s="49">
        <v>505</v>
      </c>
      <c r="B509" s="50">
        <f t="shared" si="15"/>
        <v>1.0498369656508577E-2</v>
      </c>
      <c r="C509" s="49">
        <f t="shared" si="14"/>
        <v>-4.5565353046831261</v>
      </c>
    </row>
    <row r="510" spans="1:3" x14ac:dyDescent="0.3">
      <c r="A510" s="49">
        <v>506</v>
      </c>
      <c r="B510" s="50">
        <f t="shared" si="15"/>
        <v>1.04038843296E-2</v>
      </c>
      <c r="C510" s="49">
        <f t="shared" si="14"/>
        <v>-4.5655760493352755</v>
      </c>
    </row>
    <row r="511" spans="1:3" x14ac:dyDescent="0.3">
      <c r="A511" s="49">
        <v>507</v>
      </c>
      <c r="B511" s="50">
        <f t="shared" si="15"/>
        <v>1.0310249370633601E-2</v>
      </c>
      <c r="C511" s="49">
        <f t="shared" si="14"/>
        <v>-4.574616793987424</v>
      </c>
    </row>
    <row r="512" spans="1:3" x14ac:dyDescent="0.3">
      <c r="A512" s="49">
        <v>508</v>
      </c>
      <c r="B512" s="50">
        <f t="shared" si="15"/>
        <v>1.0217457126297898E-2</v>
      </c>
      <c r="C512" s="49">
        <f t="shared" si="14"/>
        <v>-4.5836575386395735</v>
      </c>
    </row>
    <row r="513" spans="1:3" x14ac:dyDescent="0.3">
      <c r="A513" s="49">
        <v>509</v>
      </c>
      <c r="B513" s="50">
        <f t="shared" si="15"/>
        <v>1.0125500012161217E-2</v>
      </c>
      <c r="C513" s="49">
        <f t="shared" si="14"/>
        <v>-4.592698283291722</v>
      </c>
    </row>
    <row r="514" spans="1:3" x14ac:dyDescent="0.3">
      <c r="A514" s="49">
        <v>510</v>
      </c>
      <c r="B514" s="50">
        <f t="shared" si="15"/>
        <v>1.0034370512051766E-2</v>
      </c>
      <c r="C514" s="49">
        <f t="shared" si="14"/>
        <v>-4.6017390279438715</v>
      </c>
    </row>
    <row r="515" spans="1:3" x14ac:dyDescent="0.3">
      <c r="A515" s="49">
        <v>511</v>
      </c>
      <c r="B515" s="50">
        <f t="shared" si="15"/>
        <v>9.9440611774433002E-3</v>
      </c>
      <c r="C515" s="49">
        <f t="shared" si="14"/>
        <v>-4.6107797725960209</v>
      </c>
    </row>
    <row r="516" spans="1:3" x14ac:dyDescent="0.3">
      <c r="A516" s="49">
        <v>512</v>
      </c>
      <c r="B516" s="50">
        <f t="shared" si="15"/>
        <v>9.8545646268463107E-3</v>
      </c>
      <c r="C516" s="49">
        <f t="shared" si="14"/>
        <v>-4.6198205172481694</v>
      </c>
    </row>
    <row r="517" spans="1:3" x14ac:dyDescent="0.3">
      <c r="A517" s="49">
        <v>513</v>
      </c>
      <c r="B517" s="50">
        <f t="shared" si="15"/>
        <v>9.7658735452046935E-3</v>
      </c>
      <c r="C517" s="49">
        <f t="shared" si="14"/>
        <v>-4.6288612619003189</v>
      </c>
    </row>
    <row r="518" spans="1:3" x14ac:dyDescent="0.3">
      <c r="A518" s="49">
        <v>514</v>
      </c>
      <c r="B518" s="50">
        <f t="shared" si="15"/>
        <v>9.6779806832978515E-3</v>
      </c>
      <c r="C518" s="49">
        <f t="shared" ref="C518:C521" si="16">LN(B518)</f>
        <v>-4.6379020065524674</v>
      </c>
    </row>
    <row r="519" spans="1:3" x14ac:dyDescent="0.3">
      <c r="A519" s="49">
        <v>515</v>
      </c>
      <c r="B519" s="50">
        <f t="shared" ref="B519:B521" si="17">B518-$E$1*B518</f>
        <v>9.5908788571481707E-3</v>
      </c>
      <c r="C519" s="49">
        <f t="shared" si="16"/>
        <v>-4.6469427512046169</v>
      </c>
    </row>
    <row r="520" spans="1:3" x14ac:dyDescent="0.3">
      <c r="A520" s="49">
        <v>516</v>
      </c>
      <c r="B520" s="50">
        <f t="shared" si="17"/>
        <v>9.5045609474338367E-3</v>
      </c>
      <c r="C520" s="49">
        <f t="shared" si="16"/>
        <v>-4.6559834958567663</v>
      </c>
    </row>
    <row r="521" spans="1:3" x14ac:dyDescent="0.3">
      <c r="A521" s="49">
        <v>517</v>
      </c>
      <c r="B521" s="50">
        <f t="shared" si="17"/>
        <v>9.4190198989069322E-3</v>
      </c>
      <c r="C521" s="49">
        <f t="shared" si="16"/>
        <v>-4.6650242405089148</v>
      </c>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4"/>
  <sheetViews>
    <sheetView workbookViewId="0">
      <selection activeCell="N5" sqref="N5"/>
    </sheetView>
  </sheetViews>
  <sheetFormatPr defaultRowHeight="14.4" x14ac:dyDescent="0.3"/>
  <cols>
    <col min="5" max="5" width="10.88671875" customWidth="1"/>
    <col min="12" max="12" width="10.5546875" bestFit="1" customWidth="1"/>
    <col min="16" max="17" width="8.88671875" style="23"/>
  </cols>
  <sheetData>
    <row r="1" spans="1:19" x14ac:dyDescent="0.3">
      <c r="A1" s="3" t="s">
        <v>1</v>
      </c>
      <c r="B1" s="3" t="s">
        <v>74</v>
      </c>
      <c r="C1" s="3" t="s">
        <v>4</v>
      </c>
      <c r="D1" s="3" t="s">
        <v>4</v>
      </c>
      <c r="E1" s="3" t="s">
        <v>81</v>
      </c>
      <c r="F1" s="7" t="s">
        <v>19</v>
      </c>
      <c r="G1" s="7" t="s">
        <v>19</v>
      </c>
      <c r="H1" s="15" t="s">
        <v>38</v>
      </c>
      <c r="I1" s="24" t="s">
        <v>38</v>
      </c>
      <c r="J1" s="25" t="s">
        <v>80</v>
      </c>
    </row>
    <row r="2" spans="1:19" x14ac:dyDescent="0.3">
      <c r="A2" s="4">
        <v>20151007</v>
      </c>
      <c r="B2" s="4">
        <v>2015</v>
      </c>
      <c r="C2" s="4" t="s">
        <v>30</v>
      </c>
      <c r="D2" s="4" t="s">
        <v>30</v>
      </c>
      <c r="E2" s="4" t="str">
        <f t="shared" ref="E2:E65" si="0">IF(C2="juvenile","J","A")</f>
        <v>A</v>
      </c>
      <c r="F2" s="5">
        <v>13</v>
      </c>
      <c r="G2" s="5">
        <v>13</v>
      </c>
      <c r="H2" s="8">
        <v>49</v>
      </c>
      <c r="I2" s="13">
        <v>0.79032100000000005</v>
      </c>
      <c r="J2" s="22">
        <f t="shared" ref="J2:J65" si="1">0.3797+11.38056*I2</f>
        <v>9.3739955597599991</v>
      </c>
    </row>
    <row r="3" spans="1:19" x14ac:dyDescent="0.3">
      <c r="A3" s="4">
        <v>20151007</v>
      </c>
      <c r="B3" s="4">
        <v>2015</v>
      </c>
      <c r="C3" s="4" t="s">
        <v>30</v>
      </c>
      <c r="D3" s="4" t="s">
        <v>30</v>
      </c>
      <c r="E3" s="4" t="str">
        <f t="shared" si="0"/>
        <v>A</v>
      </c>
      <c r="F3" s="5">
        <v>17</v>
      </c>
      <c r="G3" s="5">
        <v>17</v>
      </c>
      <c r="H3" s="8">
        <v>75</v>
      </c>
      <c r="I3" s="13">
        <v>1.2096750000000001</v>
      </c>
      <c r="J3" s="22">
        <f t="shared" si="1"/>
        <v>14.146478918</v>
      </c>
      <c r="L3" s="37">
        <v>2015</v>
      </c>
      <c r="M3" s="38" t="s">
        <v>82</v>
      </c>
      <c r="N3" s="38" t="s">
        <v>83</v>
      </c>
      <c r="O3" s="39" t="s">
        <v>86</v>
      </c>
    </row>
    <row r="4" spans="1:19" x14ac:dyDescent="0.3">
      <c r="A4" s="4">
        <v>20150219</v>
      </c>
      <c r="B4" s="4">
        <v>2015</v>
      </c>
      <c r="C4" s="4" t="s">
        <v>2</v>
      </c>
      <c r="D4" s="4" t="s">
        <v>2</v>
      </c>
      <c r="E4" s="4" t="str">
        <f t="shared" si="0"/>
        <v>A</v>
      </c>
      <c r="F4" s="5">
        <v>12</v>
      </c>
      <c r="G4" s="5">
        <v>12</v>
      </c>
      <c r="H4" s="8">
        <v>42</v>
      </c>
      <c r="I4" s="13">
        <v>0.67741800000000008</v>
      </c>
      <c r="J4" s="22">
        <f t="shared" si="1"/>
        <v>8.0890961940799997</v>
      </c>
      <c r="L4" s="30" t="s">
        <v>85</v>
      </c>
      <c r="M4" s="36">
        <f>AVERAGE(J550:J854)</f>
        <v>5.2641230687863656</v>
      </c>
      <c r="N4" s="36">
        <f>AVERAGE(J2:J549)</f>
        <v>10.441507102622927</v>
      </c>
      <c r="O4" s="35">
        <f>AVERAGE(J2:J854)</f>
        <v>8.590273655588776</v>
      </c>
    </row>
    <row r="5" spans="1:19" x14ac:dyDescent="0.3">
      <c r="A5" s="4">
        <v>20150219</v>
      </c>
      <c r="B5" s="4">
        <v>2015</v>
      </c>
      <c r="C5" s="4" t="s">
        <v>2</v>
      </c>
      <c r="D5" s="4" t="s">
        <v>2</v>
      </c>
      <c r="E5" s="4" t="str">
        <f t="shared" si="0"/>
        <v>A</v>
      </c>
      <c r="F5" s="5">
        <v>12</v>
      </c>
      <c r="G5" s="5">
        <v>12</v>
      </c>
      <c r="H5" s="8">
        <v>42</v>
      </c>
      <c r="I5" s="13">
        <v>0.67741800000000008</v>
      </c>
      <c r="J5" s="22">
        <f t="shared" si="1"/>
        <v>8.0890961940799997</v>
      </c>
      <c r="L5" t="s">
        <v>162</v>
      </c>
      <c r="M5">
        <f>COUNT(J550:J854)</f>
        <v>305</v>
      </c>
      <c r="N5">
        <f>COUNT(J2:J549)</f>
        <v>548</v>
      </c>
    </row>
    <row r="6" spans="1:19" x14ac:dyDescent="0.3">
      <c r="A6" s="4">
        <v>20150219</v>
      </c>
      <c r="B6" s="4">
        <v>2015</v>
      </c>
      <c r="C6" s="4" t="s">
        <v>2</v>
      </c>
      <c r="D6" s="4" t="s">
        <v>2</v>
      </c>
      <c r="E6" s="4" t="str">
        <f t="shared" si="0"/>
        <v>A</v>
      </c>
      <c r="F6" s="5">
        <v>12</v>
      </c>
      <c r="G6" s="5">
        <v>12</v>
      </c>
      <c r="H6" s="8">
        <v>42</v>
      </c>
      <c r="I6" s="13">
        <v>0.67741800000000008</v>
      </c>
      <c r="J6" s="22">
        <f t="shared" si="1"/>
        <v>8.0890961940799997</v>
      </c>
      <c r="L6" s="30" t="s">
        <v>87</v>
      </c>
      <c r="M6" s="36">
        <f>STDEV(J550:J854)/SQRT(COUNT(J550:J854))</f>
        <v>8.2108176730327082E-2</v>
      </c>
      <c r="N6" s="36">
        <f>STDEV(J2:J549)/SQRT(COUNT(J2:J549))</f>
        <v>6.0052901025628942E-2</v>
      </c>
      <c r="O6" s="35">
        <f>STDEV(J2:J854)/SQRT(COUNT(J2:J854))</f>
        <v>9.7850265518126561E-2</v>
      </c>
    </row>
    <row r="7" spans="1:19" x14ac:dyDescent="0.3">
      <c r="A7" s="4">
        <v>20150219</v>
      </c>
      <c r="B7" s="4">
        <v>2015</v>
      </c>
      <c r="C7" s="4" t="s">
        <v>2</v>
      </c>
      <c r="D7" s="4" t="s">
        <v>2</v>
      </c>
      <c r="E7" s="4" t="str">
        <f t="shared" si="0"/>
        <v>A</v>
      </c>
      <c r="F7" s="5">
        <v>12.5</v>
      </c>
      <c r="G7" s="5">
        <v>13</v>
      </c>
      <c r="H7" s="8">
        <v>42</v>
      </c>
      <c r="I7" s="13">
        <v>0.67741800000000008</v>
      </c>
      <c r="J7" s="22">
        <f t="shared" si="1"/>
        <v>8.0890961940799997</v>
      </c>
      <c r="L7" s="32" t="s">
        <v>77</v>
      </c>
      <c r="M7" s="33">
        <f>STDEV(J550:J854)</f>
        <v>1.4339576594946868</v>
      </c>
      <c r="N7" s="33">
        <f>STDEV(J2:J549)</f>
        <v>1.4058023705462672</v>
      </c>
      <c r="O7" s="34"/>
    </row>
    <row r="8" spans="1:19" x14ac:dyDescent="0.3">
      <c r="A8" s="4">
        <v>20150219</v>
      </c>
      <c r="B8" s="4">
        <v>2015</v>
      </c>
      <c r="C8" s="4" t="s">
        <v>2</v>
      </c>
      <c r="D8" s="4" t="s">
        <v>2</v>
      </c>
      <c r="E8" s="4" t="str">
        <f t="shared" si="0"/>
        <v>A</v>
      </c>
      <c r="F8" s="5">
        <v>13</v>
      </c>
      <c r="G8" s="5">
        <v>13</v>
      </c>
      <c r="H8" s="8">
        <v>42</v>
      </c>
      <c r="I8" s="13">
        <v>0.67741800000000008</v>
      </c>
      <c r="J8" s="22">
        <f t="shared" si="1"/>
        <v>8.0890961940799997</v>
      </c>
    </row>
    <row r="9" spans="1:19" x14ac:dyDescent="0.3">
      <c r="A9" s="4">
        <v>20150219</v>
      </c>
      <c r="B9" s="4">
        <v>2015</v>
      </c>
      <c r="C9" s="4" t="s">
        <v>2</v>
      </c>
      <c r="D9" s="4" t="s">
        <v>2</v>
      </c>
      <c r="E9" s="4" t="str">
        <f t="shared" si="0"/>
        <v>A</v>
      </c>
      <c r="F9" s="5">
        <v>14</v>
      </c>
      <c r="G9" s="5">
        <v>14</v>
      </c>
      <c r="H9" s="8">
        <v>42</v>
      </c>
      <c r="I9" s="13">
        <v>0.67741800000000008</v>
      </c>
      <c r="J9" s="22">
        <f t="shared" si="1"/>
        <v>8.0890961940799997</v>
      </c>
      <c r="L9" s="37">
        <v>2015</v>
      </c>
      <c r="M9" s="39" t="s">
        <v>111</v>
      </c>
      <c r="N9" s="31"/>
      <c r="O9" s="31"/>
    </row>
    <row r="10" spans="1:19" x14ac:dyDescent="0.3">
      <c r="A10" s="4">
        <v>20150219</v>
      </c>
      <c r="B10" s="4">
        <v>2015</v>
      </c>
      <c r="C10" s="4" t="s">
        <v>2</v>
      </c>
      <c r="D10" s="4" t="s">
        <v>2</v>
      </c>
      <c r="E10" s="4" t="str">
        <f t="shared" si="0"/>
        <v>A</v>
      </c>
      <c r="F10" s="5">
        <v>12</v>
      </c>
      <c r="G10" s="5">
        <v>12</v>
      </c>
      <c r="H10" s="8">
        <v>43</v>
      </c>
      <c r="I10" s="13">
        <v>0.69354700000000002</v>
      </c>
      <c r="J10" s="22">
        <f t="shared" si="1"/>
        <v>8.2726532463199991</v>
      </c>
      <c r="L10" s="30" t="s">
        <v>85</v>
      </c>
      <c r="M10" s="35">
        <f>AVERAGE(J555:J859)</f>
        <v>5.2457974548824051</v>
      </c>
      <c r="N10" s="36"/>
      <c r="O10" s="36"/>
      <c r="P10" s="36"/>
      <c r="Q10" s="36"/>
      <c r="R10" s="31"/>
      <c r="S10" s="31"/>
    </row>
    <row r="11" spans="1:19" x14ac:dyDescent="0.3">
      <c r="A11" s="4">
        <v>20150219</v>
      </c>
      <c r="B11" s="4">
        <v>2015</v>
      </c>
      <c r="C11" s="4" t="s">
        <v>2</v>
      </c>
      <c r="D11" s="4" t="s">
        <v>2</v>
      </c>
      <c r="E11" s="4" t="str">
        <f t="shared" si="0"/>
        <v>A</v>
      </c>
      <c r="F11" s="5">
        <v>13</v>
      </c>
      <c r="G11" s="5">
        <v>13</v>
      </c>
      <c r="H11" s="8">
        <v>43</v>
      </c>
      <c r="I11" s="13">
        <v>0.69354700000000002</v>
      </c>
      <c r="J11" s="22">
        <f t="shared" si="1"/>
        <v>8.2726532463199991</v>
      </c>
      <c r="L11" s="30" t="s">
        <v>87</v>
      </c>
      <c r="M11" s="35">
        <f>STDEV(J555:J859)/SQRT(COUNT(J555:J859))</f>
        <v>8.3028660312412794E-2</v>
      </c>
      <c r="N11" s="36"/>
      <c r="O11" s="36"/>
      <c r="P11" s="36"/>
      <c r="Q11" s="36"/>
      <c r="R11" s="31"/>
      <c r="S11" s="31"/>
    </row>
    <row r="12" spans="1:19" x14ac:dyDescent="0.3">
      <c r="A12" s="4">
        <v>20150219</v>
      </c>
      <c r="B12" s="4">
        <v>2015</v>
      </c>
      <c r="C12" s="4" t="s">
        <v>2</v>
      </c>
      <c r="D12" s="4" t="s">
        <v>2</v>
      </c>
      <c r="E12" s="4" t="str">
        <f t="shared" si="0"/>
        <v>A</v>
      </c>
      <c r="F12" s="5">
        <v>13</v>
      </c>
      <c r="G12" s="5">
        <v>13</v>
      </c>
      <c r="H12" s="8">
        <v>43</v>
      </c>
      <c r="I12" s="13">
        <v>0.69354700000000002</v>
      </c>
      <c r="J12" s="22">
        <f t="shared" si="1"/>
        <v>8.2726532463199991</v>
      </c>
      <c r="L12" s="32" t="s">
        <v>77</v>
      </c>
      <c r="M12" s="60">
        <f>STDEV(J555:J859)</f>
        <v>1.4380985814547658</v>
      </c>
      <c r="N12" s="36"/>
      <c r="O12" s="31"/>
      <c r="P12" s="36"/>
      <c r="Q12" s="36"/>
      <c r="R12" s="31"/>
      <c r="S12" s="31"/>
    </row>
    <row r="13" spans="1:19" x14ac:dyDescent="0.3">
      <c r="A13" s="4">
        <v>20150219</v>
      </c>
      <c r="B13" s="4">
        <v>2015</v>
      </c>
      <c r="C13" s="4" t="s">
        <v>2</v>
      </c>
      <c r="D13" s="4" t="s">
        <v>2</v>
      </c>
      <c r="E13" s="4" t="str">
        <f t="shared" si="0"/>
        <v>A</v>
      </c>
      <c r="F13" s="5">
        <v>13</v>
      </c>
      <c r="G13" s="5">
        <v>13</v>
      </c>
      <c r="H13" s="8">
        <v>44</v>
      </c>
      <c r="I13" s="13">
        <v>0.70967600000000008</v>
      </c>
      <c r="J13" s="22">
        <f t="shared" si="1"/>
        <v>8.4562102985600003</v>
      </c>
      <c r="L13" s="31"/>
      <c r="M13" s="31"/>
      <c r="N13" s="31"/>
      <c r="O13" s="31"/>
      <c r="P13" s="36"/>
      <c r="Q13" s="36"/>
      <c r="R13" s="31"/>
      <c r="S13" s="31"/>
    </row>
    <row r="14" spans="1:19" x14ac:dyDescent="0.3">
      <c r="A14" s="4">
        <v>20150219</v>
      </c>
      <c r="B14" s="4">
        <v>2015</v>
      </c>
      <c r="C14" s="4" t="s">
        <v>2</v>
      </c>
      <c r="D14" s="4" t="s">
        <v>2</v>
      </c>
      <c r="E14" s="4" t="str">
        <f t="shared" si="0"/>
        <v>A</v>
      </c>
      <c r="F14" s="5">
        <v>13</v>
      </c>
      <c r="G14" s="5">
        <v>13</v>
      </c>
      <c r="H14" s="8">
        <v>44</v>
      </c>
      <c r="I14" s="13">
        <v>0.70967600000000008</v>
      </c>
      <c r="J14" s="22">
        <f t="shared" si="1"/>
        <v>8.4562102985600003</v>
      </c>
      <c r="L14" s="31"/>
      <c r="M14" s="31"/>
      <c r="N14" s="31"/>
      <c r="O14" s="31"/>
      <c r="P14" s="36"/>
      <c r="Q14" s="36"/>
      <c r="R14" s="31"/>
      <c r="S14" s="31"/>
    </row>
    <row r="15" spans="1:19" x14ac:dyDescent="0.3">
      <c r="A15" s="4">
        <v>20150219</v>
      </c>
      <c r="B15" s="4">
        <v>2015</v>
      </c>
      <c r="C15" s="4" t="s">
        <v>2</v>
      </c>
      <c r="D15" s="4" t="s">
        <v>2</v>
      </c>
      <c r="E15" s="4" t="str">
        <f t="shared" si="0"/>
        <v>A</v>
      </c>
      <c r="F15" s="5">
        <v>13</v>
      </c>
      <c r="G15" s="5">
        <v>13</v>
      </c>
      <c r="H15" s="8">
        <v>44</v>
      </c>
      <c r="I15" s="13">
        <v>0.70967600000000008</v>
      </c>
      <c r="J15" s="22">
        <f t="shared" si="1"/>
        <v>8.4562102985600003</v>
      </c>
      <c r="L15" s="31"/>
      <c r="M15" s="31"/>
      <c r="N15" s="31"/>
      <c r="O15" s="31"/>
      <c r="P15" s="36"/>
      <c r="Q15" s="36"/>
      <c r="R15" s="31"/>
      <c r="S15" s="31"/>
    </row>
    <row r="16" spans="1:19" x14ac:dyDescent="0.3">
      <c r="A16" s="4">
        <v>20150219</v>
      </c>
      <c r="B16" s="4">
        <v>2015</v>
      </c>
      <c r="C16" s="4" t="s">
        <v>2</v>
      </c>
      <c r="D16" s="4" t="s">
        <v>2</v>
      </c>
      <c r="E16" s="4" t="str">
        <f t="shared" si="0"/>
        <v>A</v>
      </c>
      <c r="F16" s="5">
        <v>13</v>
      </c>
      <c r="G16" s="5">
        <v>13</v>
      </c>
      <c r="H16" s="8">
        <v>44</v>
      </c>
      <c r="I16" s="13">
        <v>0.70967600000000008</v>
      </c>
      <c r="J16" s="22">
        <f t="shared" si="1"/>
        <v>8.4562102985600003</v>
      </c>
      <c r="L16" s="31"/>
      <c r="M16" s="31"/>
      <c r="N16" s="31"/>
      <c r="O16" s="31"/>
      <c r="P16" s="36"/>
      <c r="Q16" s="36"/>
      <c r="R16" s="31"/>
      <c r="S16" s="31"/>
    </row>
    <row r="17" spans="1:19" x14ac:dyDescent="0.3">
      <c r="A17" s="4">
        <v>20150219</v>
      </c>
      <c r="B17" s="4">
        <v>2015</v>
      </c>
      <c r="C17" s="4" t="s">
        <v>2</v>
      </c>
      <c r="D17" s="4" t="s">
        <v>2</v>
      </c>
      <c r="E17" s="4" t="str">
        <f t="shared" si="0"/>
        <v>A</v>
      </c>
      <c r="F17" s="5">
        <v>14</v>
      </c>
      <c r="G17" s="5">
        <v>14</v>
      </c>
      <c r="H17" s="8">
        <v>44</v>
      </c>
      <c r="I17" s="13">
        <v>0.70967600000000008</v>
      </c>
      <c r="J17" s="22">
        <f t="shared" si="1"/>
        <v>8.4562102985600003</v>
      </c>
      <c r="L17" s="31"/>
      <c r="M17" s="31"/>
      <c r="N17" s="31"/>
      <c r="O17" s="31"/>
      <c r="P17" s="36"/>
      <c r="Q17" s="36"/>
      <c r="R17" s="31"/>
      <c r="S17" s="31"/>
    </row>
    <row r="18" spans="1:19" x14ac:dyDescent="0.3">
      <c r="A18" s="4">
        <v>20150219</v>
      </c>
      <c r="B18" s="4">
        <v>2015</v>
      </c>
      <c r="C18" s="4" t="s">
        <v>2</v>
      </c>
      <c r="D18" s="4" t="s">
        <v>2</v>
      </c>
      <c r="E18" s="4" t="str">
        <f t="shared" si="0"/>
        <v>A</v>
      </c>
      <c r="F18" s="5">
        <v>13</v>
      </c>
      <c r="G18" s="5">
        <v>13</v>
      </c>
      <c r="H18" s="8">
        <v>45</v>
      </c>
      <c r="I18" s="13">
        <v>0.72580500000000003</v>
      </c>
      <c r="J18" s="22">
        <f t="shared" si="1"/>
        <v>8.6397673507999997</v>
      </c>
      <c r="L18" s="31"/>
      <c r="M18" s="31"/>
      <c r="N18" s="31"/>
      <c r="O18" s="31"/>
      <c r="P18" s="36"/>
      <c r="Q18" s="36"/>
      <c r="R18" s="31"/>
      <c r="S18" s="31"/>
    </row>
    <row r="19" spans="1:19" x14ac:dyDescent="0.3">
      <c r="A19" s="4">
        <v>20150219</v>
      </c>
      <c r="B19" s="4">
        <v>2015</v>
      </c>
      <c r="C19" s="4" t="s">
        <v>2</v>
      </c>
      <c r="D19" s="4" t="s">
        <v>2</v>
      </c>
      <c r="E19" s="4" t="str">
        <f t="shared" si="0"/>
        <v>A</v>
      </c>
      <c r="F19" s="5">
        <v>12</v>
      </c>
      <c r="G19" s="5">
        <v>12</v>
      </c>
      <c r="H19" s="8">
        <v>46</v>
      </c>
      <c r="I19" s="13">
        <v>0.74193400000000009</v>
      </c>
      <c r="J19" s="22">
        <f t="shared" si="1"/>
        <v>8.8233244030400009</v>
      </c>
      <c r="L19" s="31"/>
      <c r="M19" s="31"/>
      <c r="N19" s="31"/>
      <c r="O19" s="31"/>
      <c r="P19" s="36"/>
      <c r="Q19" s="36"/>
      <c r="R19" s="31"/>
      <c r="S19" s="31"/>
    </row>
    <row r="20" spans="1:19" x14ac:dyDescent="0.3">
      <c r="A20" s="4">
        <v>20150219</v>
      </c>
      <c r="B20" s="4">
        <v>2015</v>
      </c>
      <c r="C20" s="4" t="s">
        <v>2</v>
      </c>
      <c r="D20" s="4" t="s">
        <v>2</v>
      </c>
      <c r="E20" s="4" t="str">
        <f t="shared" si="0"/>
        <v>A</v>
      </c>
      <c r="F20" s="5">
        <v>12.5</v>
      </c>
      <c r="G20" s="5">
        <v>13</v>
      </c>
      <c r="H20" s="8">
        <v>46</v>
      </c>
      <c r="I20" s="13">
        <v>0.74193400000000009</v>
      </c>
      <c r="J20" s="22">
        <f t="shared" si="1"/>
        <v>8.8233244030400009</v>
      </c>
      <c r="L20" s="31"/>
      <c r="M20" s="31"/>
      <c r="N20" s="31"/>
      <c r="O20" s="31"/>
      <c r="P20" s="36"/>
      <c r="Q20" s="36"/>
      <c r="R20" s="31"/>
      <c r="S20" s="31"/>
    </row>
    <row r="21" spans="1:19" x14ac:dyDescent="0.3">
      <c r="A21" s="4">
        <v>20150219</v>
      </c>
      <c r="B21" s="4">
        <v>2015</v>
      </c>
      <c r="C21" s="4" t="s">
        <v>2</v>
      </c>
      <c r="D21" s="4" t="s">
        <v>2</v>
      </c>
      <c r="E21" s="4" t="str">
        <f t="shared" si="0"/>
        <v>A</v>
      </c>
      <c r="F21" s="5">
        <v>13</v>
      </c>
      <c r="G21" s="5">
        <v>13</v>
      </c>
      <c r="H21" s="8">
        <v>46</v>
      </c>
      <c r="I21" s="13">
        <v>0.74193400000000009</v>
      </c>
      <c r="J21" s="22">
        <f t="shared" si="1"/>
        <v>8.8233244030400009</v>
      </c>
      <c r="L21" s="31"/>
      <c r="M21" s="31"/>
      <c r="N21" s="31"/>
      <c r="O21" s="31"/>
      <c r="P21" s="36"/>
      <c r="Q21" s="36"/>
      <c r="R21" s="31"/>
      <c r="S21" s="31"/>
    </row>
    <row r="22" spans="1:19" x14ac:dyDescent="0.3">
      <c r="A22" s="4">
        <v>20150219</v>
      </c>
      <c r="B22" s="4">
        <v>2015</v>
      </c>
      <c r="C22" s="4" t="s">
        <v>2</v>
      </c>
      <c r="D22" s="4" t="s">
        <v>2</v>
      </c>
      <c r="E22" s="4" t="str">
        <f t="shared" si="0"/>
        <v>A</v>
      </c>
      <c r="F22" s="5">
        <v>13</v>
      </c>
      <c r="G22" s="5">
        <v>13</v>
      </c>
      <c r="H22" s="8">
        <v>46</v>
      </c>
      <c r="I22" s="13">
        <v>0.74193400000000009</v>
      </c>
      <c r="J22" s="22">
        <f t="shared" si="1"/>
        <v>8.8233244030400009</v>
      </c>
      <c r="L22" s="31"/>
      <c r="M22" s="31"/>
      <c r="N22" s="31"/>
      <c r="O22" s="31"/>
      <c r="P22" s="36"/>
      <c r="Q22" s="36"/>
      <c r="R22" s="31"/>
      <c r="S22" s="31"/>
    </row>
    <row r="23" spans="1:19" x14ac:dyDescent="0.3">
      <c r="A23" s="4">
        <v>20150219</v>
      </c>
      <c r="B23" s="4">
        <v>2015</v>
      </c>
      <c r="C23" s="4" t="s">
        <v>2</v>
      </c>
      <c r="D23" s="4" t="s">
        <v>2</v>
      </c>
      <c r="E23" s="4" t="str">
        <f t="shared" si="0"/>
        <v>A</v>
      </c>
      <c r="F23" s="5">
        <v>13</v>
      </c>
      <c r="G23" s="5">
        <v>13</v>
      </c>
      <c r="H23" s="8">
        <v>46</v>
      </c>
      <c r="I23" s="13">
        <v>0.74193400000000009</v>
      </c>
      <c r="J23" s="22">
        <f t="shared" si="1"/>
        <v>8.8233244030400009</v>
      </c>
      <c r="L23" s="31"/>
      <c r="M23" s="31"/>
      <c r="N23" s="31"/>
      <c r="O23" s="31"/>
      <c r="P23" s="36"/>
      <c r="Q23" s="36"/>
      <c r="R23" s="31"/>
      <c r="S23" s="31"/>
    </row>
    <row r="24" spans="1:19" x14ac:dyDescent="0.3">
      <c r="A24" s="4">
        <v>20150219</v>
      </c>
      <c r="B24" s="4">
        <v>2015</v>
      </c>
      <c r="C24" s="4" t="s">
        <v>2</v>
      </c>
      <c r="D24" s="4" t="s">
        <v>2</v>
      </c>
      <c r="E24" s="4" t="str">
        <f t="shared" si="0"/>
        <v>A</v>
      </c>
      <c r="F24" s="5">
        <v>12.5</v>
      </c>
      <c r="G24" s="5">
        <v>13</v>
      </c>
      <c r="H24" s="8">
        <v>46</v>
      </c>
      <c r="I24" s="13">
        <v>0.74193400000000009</v>
      </c>
      <c r="J24" s="22">
        <f t="shared" si="1"/>
        <v>8.8233244030400009</v>
      </c>
    </row>
    <row r="25" spans="1:19" x14ac:dyDescent="0.3">
      <c r="A25" s="4">
        <v>20150219</v>
      </c>
      <c r="B25" s="4">
        <v>2015</v>
      </c>
      <c r="C25" s="4" t="s">
        <v>2</v>
      </c>
      <c r="D25" s="4" t="s">
        <v>2</v>
      </c>
      <c r="E25" s="4" t="str">
        <f t="shared" si="0"/>
        <v>A</v>
      </c>
      <c r="F25" s="5">
        <v>13</v>
      </c>
      <c r="G25" s="5">
        <v>13</v>
      </c>
      <c r="H25" s="8">
        <v>46</v>
      </c>
      <c r="I25" s="13">
        <v>0.74193400000000009</v>
      </c>
      <c r="J25" s="22">
        <f t="shared" si="1"/>
        <v>8.8233244030400009</v>
      </c>
    </row>
    <row r="26" spans="1:19" x14ac:dyDescent="0.3">
      <c r="A26" s="4">
        <v>20150219</v>
      </c>
      <c r="B26" s="4">
        <v>2015</v>
      </c>
      <c r="C26" s="4" t="s">
        <v>2</v>
      </c>
      <c r="D26" s="4" t="s">
        <v>2</v>
      </c>
      <c r="E26" s="4" t="str">
        <f t="shared" si="0"/>
        <v>A</v>
      </c>
      <c r="F26" s="5">
        <v>14</v>
      </c>
      <c r="G26" s="5">
        <v>14</v>
      </c>
      <c r="H26" s="8">
        <v>46</v>
      </c>
      <c r="I26" s="13">
        <v>0.74193400000000009</v>
      </c>
      <c r="J26" s="22">
        <f t="shared" si="1"/>
        <v>8.8233244030400009</v>
      </c>
    </row>
    <row r="27" spans="1:19" x14ac:dyDescent="0.3">
      <c r="A27" s="4">
        <v>20150219</v>
      </c>
      <c r="B27" s="4">
        <v>2015</v>
      </c>
      <c r="C27" s="4" t="s">
        <v>2</v>
      </c>
      <c r="D27" s="4" t="s">
        <v>2</v>
      </c>
      <c r="E27" s="4" t="str">
        <f t="shared" si="0"/>
        <v>A</v>
      </c>
      <c r="F27" s="5">
        <v>12</v>
      </c>
      <c r="G27" s="5">
        <v>12</v>
      </c>
      <c r="H27" s="8">
        <v>47</v>
      </c>
      <c r="I27" s="13">
        <v>0.75806300000000004</v>
      </c>
      <c r="J27" s="22">
        <f t="shared" si="1"/>
        <v>9.0068814552800003</v>
      </c>
    </row>
    <row r="28" spans="1:19" x14ac:dyDescent="0.3">
      <c r="A28" s="4">
        <v>20150219</v>
      </c>
      <c r="B28" s="4">
        <v>2015</v>
      </c>
      <c r="C28" s="4" t="s">
        <v>2</v>
      </c>
      <c r="D28" s="4" t="s">
        <v>2</v>
      </c>
      <c r="E28" s="4" t="str">
        <f t="shared" si="0"/>
        <v>A</v>
      </c>
      <c r="F28" s="5">
        <v>13</v>
      </c>
      <c r="G28" s="5">
        <v>13</v>
      </c>
      <c r="H28" s="8">
        <v>47</v>
      </c>
      <c r="I28" s="13">
        <v>0.75806300000000004</v>
      </c>
      <c r="J28" s="22">
        <f t="shared" si="1"/>
        <v>9.0068814552800003</v>
      </c>
    </row>
    <row r="29" spans="1:19" x14ac:dyDescent="0.3">
      <c r="A29" s="4">
        <v>20150219</v>
      </c>
      <c r="B29" s="4">
        <v>2015</v>
      </c>
      <c r="C29" s="4" t="s">
        <v>2</v>
      </c>
      <c r="D29" s="4" t="s">
        <v>2</v>
      </c>
      <c r="E29" s="4" t="str">
        <f t="shared" si="0"/>
        <v>A</v>
      </c>
      <c r="F29" s="5">
        <v>12.5</v>
      </c>
      <c r="G29" s="5">
        <v>13</v>
      </c>
      <c r="H29" s="8">
        <v>47</v>
      </c>
      <c r="I29" s="13">
        <v>0.75806300000000004</v>
      </c>
      <c r="J29" s="22">
        <f t="shared" si="1"/>
        <v>9.0068814552800003</v>
      </c>
    </row>
    <row r="30" spans="1:19" x14ac:dyDescent="0.3">
      <c r="A30" s="4">
        <v>20150219</v>
      </c>
      <c r="B30" s="4">
        <v>2015</v>
      </c>
      <c r="C30" s="4" t="s">
        <v>2</v>
      </c>
      <c r="D30" s="4" t="s">
        <v>2</v>
      </c>
      <c r="E30" s="4" t="str">
        <f t="shared" si="0"/>
        <v>A</v>
      </c>
      <c r="F30" s="5">
        <v>13</v>
      </c>
      <c r="G30" s="5">
        <v>13</v>
      </c>
      <c r="H30" s="8">
        <v>47</v>
      </c>
      <c r="I30" s="13">
        <v>0.75806300000000004</v>
      </c>
      <c r="J30" s="22">
        <f t="shared" si="1"/>
        <v>9.0068814552800003</v>
      </c>
    </row>
    <row r="31" spans="1:19" x14ac:dyDescent="0.3">
      <c r="A31" s="4">
        <v>20150219</v>
      </c>
      <c r="B31" s="4">
        <v>2015</v>
      </c>
      <c r="C31" s="4" t="s">
        <v>2</v>
      </c>
      <c r="D31" s="4" t="s">
        <v>2</v>
      </c>
      <c r="E31" s="4" t="str">
        <f t="shared" si="0"/>
        <v>A</v>
      </c>
      <c r="F31" s="5">
        <v>13</v>
      </c>
      <c r="G31" s="5">
        <v>13</v>
      </c>
      <c r="H31" s="8">
        <v>47</v>
      </c>
      <c r="I31" s="13">
        <v>0.75806300000000004</v>
      </c>
      <c r="J31" s="22">
        <f t="shared" si="1"/>
        <v>9.0068814552800003</v>
      </c>
    </row>
    <row r="32" spans="1:19" x14ac:dyDescent="0.3">
      <c r="A32" s="4">
        <v>20150219</v>
      </c>
      <c r="B32" s="4">
        <v>2015</v>
      </c>
      <c r="C32" s="4" t="s">
        <v>2</v>
      </c>
      <c r="D32" s="4" t="s">
        <v>2</v>
      </c>
      <c r="E32" s="4" t="str">
        <f t="shared" si="0"/>
        <v>A</v>
      </c>
      <c r="F32" s="5">
        <v>13</v>
      </c>
      <c r="G32" s="5">
        <v>13</v>
      </c>
      <c r="H32" s="8">
        <v>47</v>
      </c>
      <c r="I32" s="13">
        <v>0.75806300000000004</v>
      </c>
      <c r="J32" s="22">
        <f t="shared" si="1"/>
        <v>9.0068814552800003</v>
      </c>
    </row>
    <row r="33" spans="1:10" x14ac:dyDescent="0.3">
      <c r="A33" s="4">
        <v>20150219</v>
      </c>
      <c r="B33" s="4">
        <v>2015</v>
      </c>
      <c r="C33" s="4" t="s">
        <v>2</v>
      </c>
      <c r="D33" s="4" t="s">
        <v>2</v>
      </c>
      <c r="E33" s="4" t="str">
        <f t="shared" si="0"/>
        <v>A</v>
      </c>
      <c r="F33" s="5">
        <v>15</v>
      </c>
      <c r="G33" s="5">
        <v>15</v>
      </c>
      <c r="H33" s="8">
        <v>47</v>
      </c>
      <c r="I33" s="13">
        <v>0.75806300000000004</v>
      </c>
      <c r="J33" s="22">
        <f t="shared" si="1"/>
        <v>9.0068814552800003</v>
      </c>
    </row>
    <row r="34" spans="1:10" x14ac:dyDescent="0.3">
      <c r="A34" s="4">
        <v>20150219</v>
      </c>
      <c r="B34" s="4">
        <v>2015</v>
      </c>
      <c r="C34" s="4" t="s">
        <v>2</v>
      </c>
      <c r="D34" s="4" t="s">
        <v>2</v>
      </c>
      <c r="E34" s="4" t="str">
        <f t="shared" si="0"/>
        <v>A</v>
      </c>
      <c r="F34" s="5">
        <v>13</v>
      </c>
      <c r="G34" s="5">
        <v>13</v>
      </c>
      <c r="H34" s="8">
        <v>48</v>
      </c>
      <c r="I34" s="13">
        <v>0.77419199999999999</v>
      </c>
      <c r="J34" s="22">
        <f t="shared" si="1"/>
        <v>9.1904385075199997</v>
      </c>
    </row>
    <row r="35" spans="1:10" x14ac:dyDescent="0.3">
      <c r="A35" s="4">
        <v>20150219</v>
      </c>
      <c r="B35" s="4">
        <v>2015</v>
      </c>
      <c r="C35" s="4" t="s">
        <v>2</v>
      </c>
      <c r="D35" s="4" t="s">
        <v>2</v>
      </c>
      <c r="E35" s="4" t="str">
        <f t="shared" si="0"/>
        <v>A</v>
      </c>
      <c r="F35" s="5">
        <v>13</v>
      </c>
      <c r="G35" s="5">
        <v>13</v>
      </c>
      <c r="H35" s="8">
        <v>48</v>
      </c>
      <c r="I35" s="13">
        <v>0.77419199999999999</v>
      </c>
      <c r="J35" s="22">
        <f t="shared" si="1"/>
        <v>9.1904385075199997</v>
      </c>
    </row>
    <row r="36" spans="1:10" x14ac:dyDescent="0.3">
      <c r="A36" s="4">
        <v>20150219</v>
      </c>
      <c r="B36" s="4">
        <v>2015</v>
      </c>
      <c r="C36" s="4" t="s">
        <v>2</v>
      </c>
      <c r="D36" s="4" t="s">
        <v>2</v>
      </c>
      <c r="E36" s="4" t="str">
        <f t="shared" si="0"/>
        <v>A</v>
      </c>
      <c r="F36" s="5">
        <v>13</v>
      </c>
      <c r="G36" s="5">
        <v>13</v>
      </c>
      <c r="H36" s="8">
        <v>48</v>
      </c>
      <c r="I36" s="13">
        <v>0.77419199999999999</v>
      </c>
      <c r="J36" s="22">
        <f t="shared" si="1"/>
        <v>9.1904385075199997</v>
      </c>
    </row>
    <row r="37" spans="1:10" x14ac:dyDescent="0.3">
      <c r="A37" s="4">
        <v>20150219</v>
      </c>
      <c r="B37" s="4">
        <v>2015</v>
      </c>
      <c r="C37" s="4" t="s">
        <v>2</v>
      </c>
      <c r="D37" s="4" t="s">
        <v>2</v>
      </c>
      <c r="E37" s="4" t="str">
        <f t="shared" si="0"/>
        <v>A</v>
      </c>
      <c r="F37" s="5">
        <v>13</v>
      </c>
      <c r="G37" s="5">
        <v>13</v>
      </c>
      <c r="H37" s="8">
        <v>48</v>
      </c>
      <c r="I37" s="13">
        <v>0.77419199999999999</v>
      </c>
      <c r="J37" s="22">
        <f t="shared" si="1"/>
        <v>9.1904385075199997</v>
      </c>
    </row>
    <row r="38" spans="1:10" x14ac:dyDescent="0.3">
      <c r="A38" s="4">
        <v>20150219</v>
      </c>
      <c r="B38" s="4">
        <v>2015</v>
      </c>
      <c r="C38" s="4" t="s">
        <v>2</v>
      </c>
      <c r="D38" s="4" t="s">
        <v>2</v>
      </c>
      <c r="E38" s="4" t="str">
        <f t="shared" si="0"/>
        <v>A</v>
      </c>
      <c r="F38" s="5">
        <v>14</v>
      </c>
      <c r="G38" s="5">
        <v>14</v>
      </c>
      <c r="H38" s="8">
        <v>48</v>
      </c>
      <c r="I38" s="13">
        <v>0.77419199999999999</v>
      </c>
      <c r="J38" s="22">
        <f t="shared" si="1"/>
        <v>9.1904385075199997</v>
      </c>
    </row>
    <row r="39" spans="1:10" x14ac:dyDescent="0.3">
      <c r="A39" s="4">
        <v>20150219</v>
      </c>
      <c r="B39" s="4">
        <v>2015</v>
      </c>
      <c r="C39" s="4" t="s">
        <v>2</v>
      </c>
      <c r="D39" s="4" t="s">
        <v>2</v>
      </c>
      <c r="E39" s="4" t="str">
        <f t="shared" si="0"/>
        <v>A</v>
      </c>
      <c r="F39" s="5">
        <v>13.5</v>
      </c>
      <c r="G39" s="5">
        <v>14</v>
      </c>
      <c r="H39" s="8">
        <v>48</v>
      </c>
      <c r="I39" s="13">
        <v>0.77419199999999999</v>
      </c>
      <c r="J39" s="22">
        <f t="shared" si="1"/>
        <v>9.1904385075199997</v>
      </c>
    </row>
    <row r="40" spans="1:10" x14ac:dyDescent="0.3">
      <c r="A40" s="4">
        <v>20150219</v>
      </c>
      <c r="B40" s="4">
        <v>2015</v>
      </c>
      <c r="C40" s="4" t="s">
        <v>2</v>
      </c>
      <c r="D40" s="4" t="s">
        <v>2</v>
      </c>
      <c r="E40" s="4" t="str">
        <f t="shared" si="0"/>
        <v>A</v>
      </c>
      <c r="F40" s="5">
        <v>13.5</v>
      </c>
      <c r="G40" s="5">
        <v>14</v>
      </c>
      <c r="H40" s="8">
        <v>48</v>
      </c>
      <c r="I40" s="13">
        <v>0.77419199999999999</v>
      </c>
      <c r="J40" s="22">
        <f t="shared" si="1"/>
        <v>9.1904385075199997</v>
      </c>
    </row>
    <row r="41" spans="1:10" x14ac:dyDescent="0.3">
      <c r="A41" s="4">
        <v>20150219</v>
      </c>
      <c r="B41" s="4">
        <v>2015</v>
      </c>
      <c r="C41" s="4" t="s">
        <v>2</v>
      </c>
      <c r="D41" s="4" t="s">
        <v>2</v>
      </c>
      <c r="E41" s="4" t="str">
        <f t="shared" si="0"/>
        <v>A</v>
      </c>
      <c r="F41" s="5">
        <v>15</v>
      </c>
      <c r="G41" s="5">
        <v>15</v>
      </c>
      <c r="H41" s="8">
        <v>48</v>
      </c>
      <c r="I41" s="13">
        <v>0.77419199999999999</v>
      </c>
      <c r="J41" s="22">
        <f t="shared" si="1"/>
        <v>9.1904385075199997</v>
      </c>
    </row>
    <row r="42" spans="1:10" x14ac:dyDescent="0.3">
      <c r="A42" s="4">
        <v>20150219</v>
      </c>
      <c r="B42" s="4">
        <v>2015</v>
      </c>
      <c r="C42" s="4" t="s">
        <v>2</v>
      </c>
      <c r="D42" s="4" t="s">
        <v>2</v>
      </c>
      <c r="E42" s="4" t="str">
        <f t="shared" si="0"/>
        <v>A</v>
      </c>
      <c r="F42" s="5">
        <v>12</v>
      </c>
      <c r="G42" s="5">
        <v>12</v>
      </c>
      <c r="H42" s="8">
        <v>49</v>
      </c>
      <c r="I42" s="13">
        <v>0.79032100000000005</v>
      </c>
      <c r="J42" s="22">
        <f t="shared" si="1"/>
        <v>9.3739955597599991</v>
      </c>
    </row>
    <row r="43" spans="1:10" x14ac:dyDescent="0.3">
      <c r="A43" s="4">
        <v>20150219</v>
      </c>
      <c r="B43" s="4">
        <v>2015</v>
      </c>
      <c r="C43" s="4" t="s">
        <v>2</v>
      </c>
      <c r="D43" s="4" t="s">
        <v>2</v>
      </c>
      <c r="E43" s="4" t="str">
        <f t="shared" si="0"/>
        <v>A</v>
      </c>
      <c r="F43" s="5">
        <v>13</v>
      </c>
      <c r="G43" s="5">
        <v>13</v>
      </c>
      <c r="H43" s="8">
        <v>49</v>
      </c>
      <c r="I43" s="13">
        <v>0.79032100000000005</v>
      </c>
      <c r="J43" s="22">
        <f t="shared" si="1"/>
        <v>9.3739955597599991</v>
      </c>
    </row>
    <row r="44" spans="1:10" x14ac:dyDescent="0.3">
      <c r="A44" s="4">
        <v>20150219</v>
      </c>
      <c r="B44" s="4">
        <v>2015</v>
      </c>
      <c r="C44" s="4" t="s">
        <v>2</v>
      </c>
      <c r="D44" s="4" t="s">
        <v>2</v>
      </c>
      <c r="E44" s="4" t="str">
        <f t="shared" si="0"/>
        <v>A</v>
      </c>
      <c r="F44" s="5">
        <v>14</v>
      </c>
      <c r="G44" s="5">
        <v>14</v>
      </c>
      <c r="H44" s="8">
        <v>49</v>
      </c>
      <c r="I44" s="13">
        <v>0.79032100000000005</v>
      </c>
      <c r="J44" s="22">
        <f t="shared" si="1"/>
        <v>9.3739955597599991</v>
      </c>
    </row>
    <row r="45" spans="1:10" x14ac:dyDescent="0.3">
      <c r="A45" s="4">
        <v>20150219</v>
      </c>
      <c r="B45" s="4">
        <v>2015</v>
      </c>
      <c r="C45" s="4" t="s">
        <v>2</v>
      </c>
      <c r="D45" s="4" t="s">
        <v>2</v>
      </c>
      <c r="E45" s="4" t="str">
        <f t="shared" si="0"/>
        <v>A</v>
      </c>
      <c r="F45" s="5">
        <v>14</v>
      </c>
      <c r="G45" s="5">
        <v>14</v>
      </c>
      <c r="H45" s="8">
        <v>49</v>
      </c>
      <c r="I45" s="13">
        <v>0.79032100000000005</v>
      </c>
      <c r="J45" s="22">
        <f t="shared" si="1"/>
        <v>9.3739955597599991</v>
      </c>
    </row>
    <row r="46" spans="1:10" x14ac:dyDescent="0.3">
      <c r="A46" s="4">
        <v>20150219</v>
      </c>
      <c r="B46" s="4">
        <v>2015</v>
      </c>
      <c r="C46" s="4" t="s">
        <v>2</v>
      </c>
      <c r="D46" s="4" t="s">
        <v>2</v>
      </c>
      <c r="E46" s="4" t="str">
        <f t="shared" si="0"/>
        <v>A</v>
      </c>
      <c r="F46" s="5">
        <v>14</v>
      </c>
      <c r="G46" s="5">
        <v>14</v>
      </c>
      <c r="H46" s="8">
        <v>49</v>
      </c>
      <c r="I46" s="13">
        <v>0.79032100000000005</v>
      </c>
      <c r="J46" s="22">
        <f t="shared" si="1"/>
        <v>9.3739955597599991</v>
      </c>
    </row>
    <row r="47" spans="1:10" x14ac:dyDescent="0.3">
      <c r="A47" s="4">
        <v>20150219</v>
      </c>
      <c r="B47" s="4">
        <v>2015</v>
      </c>
      <c r="C47" s="4" t="s">
        <v>2</v>
      </c>
      <c r="D47" s="4" t="s">
        <v>2</v>
      </c>
      <c r="E47" s="4" t="str">
        <f t="shared" si="0"/>
        <v>A</v>
      </c>
      <c r="F47" s="5">
        <v>14</v>
      </c>
      <c r="G47" s="5">
        <v>14</v>
      </c>
      <c r="H47" s="8">
        <v>49</v>
      </c>
      <c r="I47" s="13">
        <v>0.79032100000000005</v>
      </c>
      <c r="J47" s="22">
        <f t="shared" si="1"/>
        <v>9.3739955597599991</v>
      </c>
    </row>
    <row r="48" spans="1:10" x14ac:dyDescent="0.3">
      <c r="A48" s="4">
        <v>20150219</v>
      </c>
      <c r="B48" s="4">
        <v>2015</v>
      </c>
      <c r="C48" s="4" t="s">
        <v>2</v>
      </c>
      <c r="D48" s="4" t="s">
        <v>2</v>
      </c>
      <c r="E48" s="4" t="str">
        <f t="shared" si="0"/>
        <v>A</v>
      </c>
      <c r="F48" s="5">
        <v>14</v>
      </c>
      <c r="G48" s="5">
        <v>14</v>
      </c>
      <c r="H48" s="8">
        <v>49</v>
      </c>
      <c r="I48" s="13">
        <v>0.79032100000000005</v>
      </c>
      <c r="J48" s="22">
        <f t="shared" si="1"/>
        <v>9.3739955597599991</v>
      </c>
    </row>
    <row r="49" spans="1:10" x14ac:dyDescent="0.3">
      <c r="A49" s="4">
        <v>20150219</v>
      </c>
      <c r="B49" s="4">
        <v>2015</v>
      </c>
      <c r="C49" s="4" t="s">
        <v>2</v>
      </c>
      <c r="D49" s="4" t="s">
        <v>2</v>
      </c>
      <c r="E49" s="4" t="str">
        <f t="shared" si="0"/>
        <v>A</v>
      </c>
      <c r="F49" s="5">
        <v>14</v>
      </c>
      <c r="G49" s="5">
        <v>14</v>
      </c>
      <c r="H49" s="8">
        <v>49</v>
      </c>
      <c r="I49" s="13">
        <v>0.79032100000000005</v>
      </c>
      <c r="J49" s="22">
        <f t="shared" si="1"/>
        <v>9.3739955597599991</v>
      </c>
    </row>
    <row r="50" spans="1:10" x14ac:dyDescent="0.3">
      <c r="A50" s="4">
        <v>20150219</v>
      </c>
      <c r="B50" s="4">
        <v>2015</v>
      </c>
      <c r="C50" s="4" t="s">
        <v>2</v>
      </c>
      <c r="D50" s="4" t="s">
        <v>2</v>
      </c>
      <c r="E50" s="4" t="str">
        <f t="shared" si="0"/>
        <v>A</v>
      </c>
      <c r="F50" s="5">
        <v>14</v>
      </c>
      <c r="G50" s="5">
        <v>14</v>
      </c>
      <c r="H50" s="8">
        <v>49</v>
      </c>
      <c r="I50" s="13">
        <v>0.79032100000000005</v>
      </c>
      <c r="J50" s="22">
        <f t="shared" si="1"/>
        <v>9.3739955597599991</v>
      </c>
    </row>
    <row r="51" spans="1:10" x14ac:dyDescent="0.3">
      <c r="A51" s="4">
        <v>20150219</v>
      </c>
      <c r="B51" s="4">
        <v>2015</v>
      </c>
      <c r="C51" s="4" t="s">
        <v>2</v>
      </c>
      <c r="D51" s="4" t="s">
        <v>2</v>
      </c>
      <c r="E51" s="4" t="str">
        <f t="shared" si="0"/>
        <v>A</v>
      </c>
      <c r="F51" s="5">
        <v>13.5</v>
      </c>
      <c r="G51" s="5">
        <v>14</v>
      </c>
      <c r="H51" s="8">
        <v>49</v>
      </c>
      <c r="I51" s="13">
        <v>0.79032100000000005</v>
      </c>
      <c r="J51" s="22">
        <f t="shared" si="1"/>
        <v>9.3739955597599991</v>
      </c>
    </row>
    <row r="52" spans="1:10" x14ac:dyDescent="0.3">
      <c r="A52" s="4">
        <v>20150219</v>
      </c>
      <c r="B52" s="4">
        <v>2015</v>
      </c>
      <c r="C52" s="4" t="s">
        <v>2</v>
      </c>
      <c r="D52" s="4" t="s">
        <v>2</v>
      </c>
      <c r="E52" s="4" t="str">
        <f t="shared" si="0"/>
        <v>A</v>
      </c>
      <c r="F52" s="5">
        <v>14</v>
      </c>
      <c r="G52" s="5">
        <v>14</v>
      </c>
      <c r="H52" s="8">
        <v>49</v>
      </c>
      <c r="I52" s="13">
        <v>0.79032100000000005</v>
      </c>
      <c r="J52" s="22">
        <f t="shared" si="1"/>
        <v>9.3739955597599991</v>
      </c>
    </row>
    <row r="53" spans="1:10" x14ac:dyDescent="0.3">
      <c r="A53" s="4">
        <v>20150219</v>
      </c>
      <c r="B53" s="4">
        <v>2015</v>
      </c>
      <c r="C53" s="4" t="s">
        <v>2</v>
      </c>
      <c r="D53" s="4" t="s">
        <v>2</v>
      </c>
      <c r="E53" s="4" t="str">
        <f t="shared" si="0"/>
        <v>A</v>
      </c>
      <c r="F53" s="5">
        <v>15</v>
      </c>
      <c r="G53" s="5">
        <v>15</v>
      </c>
      <c r="H53" s="8">
        <v>49</v>
      </c>
      <c r="I53" s="13">
        <v>0.79032100000000005</v>
      </c>
      <c r="J53" s="22">
        <f t="shared" si="1"/>
        <v>9.3739955597599991</v>
      </c>
    </row>
    <row r="54" spans="1:10" x14ac:dyDescent="0.3">
      <c r="A54" s="4">
        <v>20150219</v>
      </c>
      <c r="B54" s="4">
        <v>2015</v>
      </c>
      <c r="C54" s="4" t="s">
        <v>2</v>
      </c>
      <c r="D54" s="4" t="s">
        <v>2</v>
      </c>
      <c r="E54" s="4" t="str">
        <f t="shared" si="0"/>
        <v>A</v>
      </c>
      <c r="F54" s="5">
        <v>13</v>
      </c>
      <c r="G54" s="5">
        <v>13</v>
      </c>
      <c r="H54" s="8">
        <v>50</v>
      </c>
      <c r="I54" s="13">
        <v>0.80645</v>
      </c>
      <c r="J54" s="22">
        <f t="shared" si="1"/>
        <v>9.5575526119999985</v>
      </c>
    </row>
    <row r="55" spans="1:10" x14ac:dyDescent="0.3">
      <c r="A55" s="4">
        <v>20150219</v>
      </c>
      <c r="B55" s="4">
        <v>2015</v>
      </c>
      <c r="C55" s="4" t="s">
        <v>2</v>
      </c>
      <c r="D55" s="4" t="s">
        <v>2</v>
      </c>
      <c r="E55" s="4" t="str">
        <f t="shared" si="0"/>
        <v>A</v>
      </c>
      <c r="F55" s="5">
        <v>14</v>
      </c>
      <c r="G55" s="5">
        <v>14</v>
      </c>
      <c r="H55" s="8">
        <v>50</v>
      </c>
      <c r="I55" s="13">
        <v>0.80645</v>
      </c>
      <c r="J55" s="22">
        <f t="shared" si="1"/>
        <v>9.5575526119999985</v>
      </c>
    </row>
    <row r="56" spans="1:10" x14ac:dyDescent="0.3">
      <c r="A56" s="4">
        <v>20150219</v>
      </c>
      <c r="B56" s="4">
        <v>2015</v>
      </c>
      <c r="C56" s="4" t="s">
        <v>2</v>
      </c>
      <c r="D56" s="4" t="s">
        <v>2</v>
      </c>
      <c r="E56" s="4" t="str">
        <f t="shared" si="0"/>
        <v>A</v>
      </c>
      <c r="F56" s="5">
        <v>13.5</v>
      </c>
      <c r="G56" s="5">
        <v>14</v>
      </c>
      <c r="H56" s="8">
        <v>50</v>
      </c>
      <c r="I56" s="13">
        <v>0.80645</v>
      </c>
      <c r="J56" s="22">
        <f t="shared" si="1"/>
        <v>9.5575526119999985</v>
      </c>
    </row>
    <row r="57" spans="1:10" x14ac:dyDescent="0.3">
      <c r="A57" s="4">
        <v>20150219</v>
      </c>
      <c r="B57" s="4">
        <v>2015</v>
      </c>
      <c r="C57" s="4" t="s">
        <v>2</v>
      </c>
      <c r="D57" s="4" t="s">
        <v>2</v>
      </c>
      <c r="E57" s="4" t="str">
        <f t="shared" si="0"/>
        <v>A</v>
      </c>
      <c r="F57" s="5">
        <v>14</v>
      </c>
      <c r="G57" s="5">
        <v>14</v>
      </c>
      <c r="H57" s="8">
        <v>50</v>
      </c>
      <c r="I57" s="13">
        <v>0.80645</v>
      </c>
      <c r="J57" s="22">
        <f t="shared" si="1"/>
        <v>9.5575526119999985</v>
      </c>
    </row>
    <row r="58" spans="1:10" x14ac:dyDescent="0.3">
      <c r="A58" s="4">
        <v>20150219</v>
      </c>
      <c r="B58" s="4">
        <v>2015</v>
      </c>
      <c r="C58" s="4" t="s">
        <v>2</v>
      </c>
      <c r="D58" s="4" t="s">
        <v>2</v>
      </c>
      <c r="E58" s="4" t="str">
        <f t="shared" si="0"/>
        <v>A</v>
      </c>
      <c r="F58" s="5">
        <v>14</v>
      </c>
      <c r="G58" s="5">
        <v>14</v>
      </c>
      <c r="H58" s="8">
        <v>50</v>
      </c>
      <c r="I58" s="13">
        <v>0.80645</v>
      </c>
      <c r="J58" s="22">
        <f t="shared" si="1"/>
        <v>9.5575526119999985</v>
      </c>
    </row>
    <row r="59" spans="1:10" x14ac:dyDescent="0.3">
      <c r="A59" s="4">
        <v>20150219</v>
      </c>
      <c r="B59" s="4">
        <v>2015</v>
      </c>
      <c r="C59" s="4" t="s">
        <v>2</v>
      </c>
      <c r="D59" s="4" t="s">
        <v>2</v>
      </c>
      <c r="E59" s="4" t="str">
        <f t="shared" si="0"/>
        <v>A</v>
      </c>
      <c r="F59" s="5">
        <v>14</v>
      </c>
      <c r="G59" s="5">
        <v>14</v>
      </c>
      <c r="H59" s="8">
        <v>50</v>
      </c>
      <c r="I59" s="13">
        <v>0.80645</v>
      </c>
      <c r="J59" s="22">
        <f t="shared" si="1"/>
        <v>9.5575526119999985</v>
      </c>
    </row>
    <row r="60" spans="1:10" x14ac:dyDescent="0.3">
      <c r="A60" s="4">
        <v>20150219</v>
      </c>
      <c r="B60" s="4">
        <v>2015</v>
      </c>
      <c r="C60" s="4" t="s">
        <v>2</v>
      </c>
      <c r="D60" s="4" t="s">
        <v>2</v>
      </c>
      <c r="E60" s="4" t="str">
        <f t="shared" si="0"/>
        <v>A</v>
      </c>
      <c r="F60" s="5">
        <v>13.5</v>
      </c>
      <c r="G60" s="5">
        <v>14</v>
      </c>
      <c r="H60" s="8">
        <v>50</v>
      </c>
      <c r="I60" s="13">
        <v>0.80645</v>
      </c>
      <c r="J60" s="22">
        <f t="shared" si="1"/>
        <v>9.5575526119999985</v>
      </c>
    </row>
    <row r="61" spans="1:10" x14ac:dyDescent="0.3">
      <c r="A61" s="4">
        <v>20150219</v>
      </c>
      <c r="B61" s="4">
        <v>2015</v>
      </c>
      <c r="C61" s="4" t="s">
        <v>2</v>
      </c>
      <c r="D61" s="4" t="s">
        <v>2</v>
      </c>
      <c r="E61" s="4" t="str">
        <f t="shared" si="0"/>
        <v>A</v>
      </c>
      <c r="F61" s="5">
        <v>14</v>
      </c>
      <c r="G61" s="5">
        <v>14</v>
      </c>
      <c r="H61" s="8">
        <v>50</v>
      </c>
      <c r="I61" s="13">
        <v>0.80645</v>
      </c>
      <c r="J61" s="22">
        <f t="shared" si="1"/>
        <v>9.5575526119999985</v>
      </c>
    </row>
    <row r="62" spans="1:10" x14ac:dyDescent="0.3">
      <c r="A62" s="4">
        <v>20150219</v>
      </c>
      <c r="B62" s="4">
        <v>2015</v>
      </c>
      <c r="C62" s="4" t="s">
        <v>2</v>
      </c>
      <c r="D62" s="4" t="s">
        <v>2</v>
      </c>
      <c r="E62" s="4" t="str">
        <f t="shared" si="0"/>
        <v>A</v>
      </c>
      <c r="F62" s="5">
        <v>14</v>
      </c>
      <c r="G62" s="5">
        <v>14</v>
      </c>
      <c r="H62" s="8">
        <v>50</v>
      </c>
      <c r="I62" s="13">
        <v>0.80645</v>
      </c>
      <c r="J62" s="22">
        <f t="shared" si="1"/>
        <v>9.5575526119999985</v>
      </c>
    </row>
    <row r="63" spans="1:10" x14ac:dyDescent="0.3">
      <c r="A63" s="4">
        <v>20150219</v>
      </c>
      <c r="B63" s="4">
        <v>2015</v>
      </c>
      <c r="C63" s="4" t="s">
        <v>2</v>
      </c>
      <c r="D63" s="4" t="s">
        <v>2</v>
      </c>
      <c r="E63" s="4" t="str">
        <f t="shared" si="0"/>
        <v>A</v>
      </c>
      <c r="F63" s="5">
        <v>14</v>
      </c>
      <c r="G63" s="5">
        <v>14</v>
      </c>
      <c r="H63" s="8">
        <v>50</v>
      </c>
      <c r="I63" s="13">
        <v>0.80645</v>
      </c>
      <c r="J63" s="22">
        <f t="shared" si="1"/>
        <v>9.5575526119999985</v>
      </c>
    </row>
    <row r="64" spans="1:10" x14ac:dyDescent="0.3">
      <c r="A64" s="4">
        <v>20150219</v>
      </c>
      <c r="B64" s="4">
        <v>2015</v>
      </c>
      <c r="C64" s="4" t="s">
        <v>2</v>
      </c>
      <c r="D64" s="4" t="s">
        <v>2</v>
      </c>
      <c r="E64" s="4" t="str">
        <f t="shared" si="0"/>
        <v>A</v>
      </c>
      <c r="F64" s="5" t="s">
        <v>6</v>
      </c>
      <c r="G64" s="5">
        <v>14</v>
      </c>
      <c r="H64" s="8">
        <v>50</v>
      </c>
      <c r="I64" s="13">
        <v>0.80645</v>
      </c>
      <c r="J64" s="22">
        <f t="shared" si="1"/>
        <v>9.5575526119999985</v>
      </c>
    </row>
    <row r="65" spans="1:10" x14ac:dyDescent="0.3">
      <c r="A65" s="4">
        <v>20150219</v>
      </c>
      <c r="B65" s="4">
        <v>2015</v>
      </c>
      <c r="C65" s="4" t="s">
        <v>2</v>
      </c>
      <c r="D65" s="4" t="s">
        <v>2</v>
      </c>
      <c r="E65" s="4" t="str">
        <f t="shared" si="0"/>
        <v>A</v>
      </c>
      <c r="F65" s="5">
        <v>14</v>
      </c>
      <c r="G65" s="5">
        <v>14</v>
      </c>
      <c r="H65" s="8">
        <v>50</v>
      </c>
      <c r="I65" s="13">
        <v>0.80645</v>
      </c>
      <c r="J65" s="22">
        <f t="shared" si="1"/>
        <v>9.5575526119999985</v>
      </c>
    </row>
    <row r="66" spans="1:10" x14ac:dyDescent="0.3">
      <c r="A66" s="4">
        <v>20150219</v>
      </c>
      <c r="B66" s="4">
        <v>2015</v>
      </c>
      <c r="C66" s="4" t="s">
        <v>2</v>
      </c>
      <c r="D66" s="4" t="s">
        <v>2</v>
      </c>
      <c r="E66" s="4" t="str">
        <f t="shared" ref="E66:E129" si="2">IF(C66="juvenile","J","A")</f>
        <v>A</v>
      </c>
      <c r="F66" s="5">
        <v>14</v>
      </c>
      <c r="G66" s="5">
        <v>14</v>
      </c>
      <c r="H66" s="8">
        <v>50</v>
      </c>
      <c r="I66" s="13">
        <v>0.80645</v>
      </c>
      <c r="J66" s="22">
        <f t="shared" ref="J66:J129" si="3">0.3797+11.38056*I66</f>
        <v>9.5575526119999985</v>
      </c>
    </row>
    <row r="67" spans="1:10" x14ac:dyDescent="0.3">
      <c r="A67" s="4">
        <v>20150219</v>
      </c>
      <c r="B67" s="4">
        <v>2015</v>
      </c>
      <c r="C67" s="4" t="s">
        <v>2</v>
      </c>
      <c r="D67" s="4" t="s">
        <v>2</v>
      </c>
      <c r="E67" s="4" t="str">
        <f t="shared" si="2"/>
        <v>A</v>
      </c>
      <c r="F67" s="5">
        <v>14</v>
      </c>
      <c r="G67" s="5">
        <v>14</v>
      </c>
      <c r="H67" s="8">
        <v>50</v>
      </c>
      <c r="I67" s="13">
        <v>0.80645</v>
      </c>
      <c r="J67" s="22">
        <f t="shared" si="3"/>
        <v>9.5575526119999985</v>
      </c>
    </row>
    <row r="68" spans="1:10" x14ac:dyDescent="0.3">
      <c r="A68" s="4">
        <v>20150219</v>
      </c>
      <c r="B68" s="4">
        <v>2015</v>
      </c>
      <c r="C68" s="4" t="s">
        <v>2</v>
      </c>
      <c r="D68" s="4" t="s">
        <v>2</v>
      </c>
      <c r="E68" s="4" t="str">
        <f t="shared" si="2"/>
        <v>A</v>
      </c>
      <c r="F68" s="5">
        <v>14</v>
      </c>
      <c r="G68" s="5">
        <v>14</v>
      </c>
      <c r="H68" s="8">
        <v>50</v>
      </c>
      <c r="I68" s="13">
        <v>0.80645</v>
      </c>
      <c r="J68" s="22">
        <f t="shared" si="3"/>
        <v>9.5575526119999985</v>
      </c>
    </row>
    <row r="69" spans="1:10" x14ac:dyDescent="0.3">
      <c r="A69" s="4">
        <v>20150219</v>
      </c>
      <c r="B69" s="4">
        <v>2015</v>
      </c>
      <c r="C69" s="4" t="s">
        <v>2</v>
      </c>
      <c r="D69" s="4" t="s">
        <v>2</v>
      </c>
      <c r="E69" s="4" t="str">
        <f t="shared" si="2"/>
        <v>A</v>
      </c>
      <c r="F69" s="5">
        <v>13.5</v>
      </c>
      <c r="G69" s="5">
        <v>14</v>
      </c>
      <c r="H69" s="8">
        <v>50</v>
      </c>
      <c r="I69" s="13">
        <v>0.80645</v>
      </c>
      <c r="J69" s="22">
        <f t="shared" si="3"/>
        <v>9.5575526119999985</v>
      </c>
    </row>
    <row r="70" spans="1:10" x14ac:dyDescent="0.3">
      <c r="A70" s="4">
        <v>20150219</v>
      </c>
      <c r="B70" s="4">
        <v>2015</v>
      </c>
      <c r="C70" s="4" t="s">
        <v>2</v>
      </c>
      <c r="D70" s="4" t="s">
        <v>2</v>
      </c>
      <c r="E70" s="4" t="str">
        <f t="shared" si="2"/>
        <v>A</v>
      </c>
      <c r="F70" s="5">
        <v>13</v>
      </c>
      <c r="G70" s="5">
        <v>13</v>
      </c>
      <c r="H70" s="8">
        <v>51</v>
      </c>
      <c r="I70" s="13">
        <v>0.82257900000000006</v>
      </c>
      <c r="J70" s="22">
        <f t="shared" si="3"/>
        <v>9.7411096642399997</v>
      </c>
    </row>
    <row r="71" spans="1:10" x14ac:dyDescent="0.3">
      <c r="A71" s="4">
        <v>20150219</v>
      </c>
      <c r="B71" s="4">
        <v>2015</v>
      </c>
      <c r="C71" s="4" t="s">
        <v>2</v>
      </c>
      <c r="D71" s="4" t="s">
        <v>2</v>
      </c>
      <c r="E71" s="4" t="str">
        <f t="shared" si="2"/>
        <v>A</v>
      </c>
      <c r="F71" s="5">
        <v>13</v>
      </c>
      <c r="G71" s="5">
        <v>13</v>
      </c>
      <c r="H71" s="8">
        <v>51</v>
      </c>
      <c r="I71" s="13">
        <v>0.82257900000000006</v>
      </c>
      <c r="J71" s="22">
        <f t="shared" si="3"/>
        <v>9.7411096642399997</v>
      </c>
    </row>
    <row r="72" spans="1:10" x14ac:dyDescent="0.3">
      <c r="A72" s="4">
        <v>20150219</v>
      </c>
      <c r="B72" s="4">
        <v>2015</v>
      </c>
      <c r="C72" s="4" t="s">
        <v>2</v>
      </c>
      <c r="D72" s="4" t="s">
        <v>2</v>
      </c>
      <c r="E72" s="4" t="str">
        <f t="shared" si="2"/>
        <v>A</v>
      </c>
      <c r="F72" s="5">
        <v>13</v>
      </c>
      <c r="G72" s="5">
        <v>13</v>
      </c>
      <c r="H72" s="8">
        <v>51</v>
      </c>
      <c r="I72" s="13">
        <v>0.82257900000000006</v>
      </c>
      <c r="J72" s="22">
        <f t="shared" si="3"/>
        <v>9.7411096642399997</v>
      </c>
    </row>
    <row r="73" spans="1:10" x14ac:dyDescent="0.3">
      <c r="A73" s="4">
        <v>20150219</v>
      </c>
      <c r="B73" s="4">
        <v>2015</v>
      </c>
      <c r="C73" s="4" t="s">
        <v>2</v>
      </c>
      <c r="D73" s="4" t="s">
        <v>2</v>
      </c>
      <c r="E73" s="4" t="str">
        <f t="shared" si="2"/>
        <v>A</v>
      </c>
      <c r="F73" s="5">
        <v>14</v>
      </c>
      <c r="G73" s="5">
        <v>14</v>
      </c>
      <c r="H73" s="8">
        <v>51</v>
      </c>
      <c r="I73" s="13">
        <v>0.82257900000000006</v>
      </c>
      <c r="J73" s="22">
        <f t="shared" si="3"/>
        <v>9.7411096642399997</v>
      </c>
    </row>
    <row r="74" spans="1:10" x14ac:dyDescent="0.3">
      <c r="A74" s="4">
        <v>20150219</v>
      </c>
      <c r="B74" s="4">
        <v>2015</v>
      </c>
      <c r="C74" s="4" t="s">
        <v>2</v>
      </c>
      <c r="D74" s="4" t="s">
        <v>2</v>
      </c>
      <c r="E74" s="4" t="str">
        <f t="shared" si="2"/>
        <v>A</v>
      </c>
      <c r="F74" s="5">
        <v>14</v>
      </c>
      <c r="G74" s="5">
        <v>14</v>
      </c>
      <c r="H74" s="8">
        <v>51</v>
      </c>
      <c r="I74" s="13">
        <v>0.82257900000000006</v>
      </c>
      <c r="J74" s="22">
        <f t="shared" si="3"/>
        <v>9.7411096642399997</v>
      </c>
    </row>
    <row r="75" spans="1:10" x14ac:dyDescent="0.3">
      <c r="A75" s="4">
        <v>20150219</v>
      </c>
      <c r="B75" s="4">
        <v>2015</v>
      </c>
      <c r="C75" s="4" t="s">
        <v>2</v>
      </c>
      <c r="D75" s="4" t="s">
        <v>2</v>
      </c>
      <c r="E75" s="4" t="str">
        <f t="shared" si="2"/>
        <v>A</v>
      </c>
      <c r="F75" s="5">
        <v>15</v>
      </c>
      <c r="G75" s="5">
        <v>15</v>
      </c>
      <c r="H75" s="8">
        <v>51</v>
      </c>
      <c r="I75" s="13">
        <v>0.82257900000000006</v>
      </c>
      <c r="J75" s="22">
        <f t="shared" si="3"/>
        <v>9.7411096642399997</v>
      </c>
    </row>
    <row r="76" spans="1:10" x14ac:dyDescent="0.3">
      <c r="A76" s="4">
        <v>20150219</v>
      </c>
      <c r="B76" s="4">
        <v>2015</v>
      </c>
      <c r="C76" s="4" t="s">
        <v>2</v>
      </c>
      <c r="D76" s="4" t="s">
        <v>2</v>
      </c>
      <c r="E76" s="4" t="str">
        <f t="shared" si="2"/>
        <v>A</v>
      </c>
      <c r="F76" s="5" t="s">
        <v>5</v>
      </c>
      <c r="G76" s="5">
        <v>15</v>
      </c>
      <c r="H76" s="8">
        <v>51</v>
      </c>
      <c r="I76" s="13">
        <v>0.82257900000000006</v>
      </c>
      <c r="J76" s="22">
        <f t="shared" si="3"/>
        <v>9.7411096642399997</v>
      </c>
    </row>
    <row r="77" spans="1:10" x14ac:dyDescent="0.3">
      <c r="A77" s="4">
        <v>20150219</v>
      </c>
      <c r="B77" s="4">
        <v>2015</v>
      </c>
      <c r="C77" s="4" t="s">
        <v>2</v>
      </c>
      <c r="D77" s="4" t="s">
        <v>2</v>
      </c>
      <c r="E77" s="4" t="str">
        <f t="shared" si="2"/>
        <v>A</v>
      </c>
      <c r="F77" s="5">
        <v>13</v>
      </c>
      <c r="G77" s="5">
        <v>13</v>
      </c>
      <c r="H77" s="8">
        <v>52</v>
      </c>
      <c r="I77" s="13">
        <v>0.83870800000000001</v>
      </c>
      <c r="J77" s="22">
        <f t="shared" si="3"/>
        <v>9.9246667164799991</v>
      </c>
    </row>
    <row r="78" spans="1:10" x14ac:dyDescent="0.3">
      <c r="A78" s="4">
        <v>20150219</v>
      </c>
      <c r="B78" s="4">
        <v>2015</v>
      </c>
      <c r="C78" s="4" t="s">
        <v>2</v>
      </c>
      <c r="D78" s="4" t="s">
        <v>2</v>
      </c>
      <c r="E78" s="4" t="str">
        <f t="shared" si="2"/>
        <v>A</v>
      </c>
      <c r="F78" s="5">
        <v>14</v>
      </c>
      <c r="G78" s="5">
        <v>14</v>
      </c>
      <c r="H78" s="8">
        <v>52</v>
      </c>
      <c r="I78" s="13">
        <v>0.83870800000000001</v>
      </c>
      <c r="J78" s="22">
        <f t="shared" si="3"/>
        <v>9.9246667164799991</v>
      </c>
    </row>
    <row r="79" spans="1:10" x14ac:dyDescent="0.3">
      <c r="A79" s="4">
        <v>20150219</v>
      </c>
      <c r="B79" s="4">
        <v>2015</v>
      </c>
      <c r="C79" s="4" t="s">
        <v>2</v>
      </c>
      <c r="D79" s="4" t="s">
        <v>2</v>
      </c>
      <c r="E79" s="4" t="str">
        <f t="shared" si="2"/>
        <v>A</v>
      </c>
      <c r="F79" s="5">
        <v>14</v>
      </c>
      <c r="G79" s="5">
        <v>14</v>
      </c>
      <c r="H79" s="8">
        <v>52</v>
      </c>
      <c r="I79" s="13">
        <v>0.83870800000000001</v>
      </c>
      <c r="J79" s="22">
        <f t="shared" si="3"/>
        <v>9.9246667164799991</v>
      </c>
    </row>
    <row r="80" spans="1:10" x14ac:dyDescent="0.3">
      <c r="A80" s="4">
        <v>20150219</v>
      </c>
      <c r="B80" s="4">
        <v>2015</v>
      </c>
      <c r="C80" s="4" t="s">
        <v>2</v>
      </c>
      <c r="D80" s="4" t="s">
        <v>2</v>
      </c>
      <c r="E80" s="4" t="str">
        <f t="shared" si="2"/>
        <v>A</v>
      </c>
      <c r="F80" s="5">
        <v>14</v>
      </c>
      <c r="G80" s="5">
        <v>14</v>
      </c>
      <c r="H80" s="8">
        <v>52</v>
      </c>
      <c r="I80" s="13">
        <v>0.83870800000000001</v>
      </c>
      <c r="J80" s="22">
        <f t="shared" si="3"/>
        <v>9.9246667164799991</v>
      </c>
    </row>
    <row r="81" spans="1:10" x14ac:dyDescent="0.3">
      <c r="A81" s="4">
        <v>20150219</v>
      </c>
      <c r="B81" s="4">
        <v>2015</v>
      </c>
      <c r="C81" s="4" t="s">
        <v>2</v>
      </c>
      <c r="D81" s="4" t="s">
        <v>2</v>
      </c>
      <c r="E81" s="4" t="str">
        <f t="shared" si="2"/>
        <v>A</v>
      </c>
      <c r="F81" s="5">
        <v>13.5</v>
      </c>
      <c r="G81" s="5">
        <v>14</v>
      </c>
      <c r="H81" s="8">
        <v>52</v>
      </c>
      <c r="I81" s="13">
        <v>0.83870800000000001</v>
      </c>
      <c r="J81" s="22">
        <f t="shared" si="3"/>
        <v>9.9246667164799991</v>
      </c>
    </row>
    <row r="82" spans="1:10" x14ac:dyDescent="0.3">
      <c r="A82" s="4">
        <v>20150219</v>
      </c>
      <c r="B82" s="4">
        <v>2015</v>
      </c>
      <c r="C82" s="4" t="s">
        <v>2</v>
      </c>
      <c r="D82" s="4" t="s">
        <v>2</v>
      </c>
      <c r="E82" s="4" t="str">
        <f t="shared" si="2"/>
        <v>A</v>
      </c>
      <c r="F82" s="5">
        <v>13.5</v>
      </c>
      <c r="G82" s="5">
        <v>14</v>
      </c>
      <c r="H82" s="8">
        <v>52</v>
      </c>
      <c r="I82" s="13">
        <v>0.83870800000000001</v>
      </c>
      <c r="J82" s="22">
        <f t="shared" si="3"/>
        <v>9.9246667164799991</v>
      </c>
    </row>
    <row r="83" spans="1:10" x14ac:dyDescent="0.3">
      <c r="A83" s="4">
        <v>20150219</v>
      </c>
      <c r="B83" s="4">
        <v>2015</v>
      </c>
      <c r="C83" s="4" t="s">
        <v>2</v>
      </c>
      <c r="D83" s="4" t="s">
        <v>2</v>
      </c>
      <c r="E83" s="4" t="str">
        <f t="shared" si="2"/>
        <v>A</v>
      </c>
      <c r="F83" s="5">
        <v>14</v>
      </c>
      <c r="G83" s="5">
        <v>14</v>
      </c>
      <c r="H83" s="8">
        <v>52</v>
      </c>
      <c r="I83" s="13">
        <v>0.83870800000000001</v>
      </c>
      <c r="J83" s="22">
        <f t="shared" si="3"/>
        <v>9.9246667164799991</v>
      </c>
    </row>
    <row r="84" spans="1:10" x14ac:dyDescent="0.3">
      <c r="A84" s="4">
        <v>20150219</v>
      </c>
      <c r="B84" s="4">
        <v>2015</v>
      </c>
      <c r="C84" s="4" t="s">
        <v>2</v>
      </c>
      <c r="D84" s="4" t="s">
        <v>2</v>
      </c>
      <c r="E84" s="4" t="str">
        <f t="shared" si="2"/>
        <v>A</v>
      </c>
      <c r="F84" s="5">
        <v>14</v>
      </c>
      <c r="G84" s="5">
        <v>14</v>
      </c>
      <c r="H84" s="8">
        <v>52</v>
      </c>
      <c r="I84" s="13">
        <v>0.83870800000000001</v>
      </c>
      <c r="J84" s="22">
        <f t="shared" si="3"/>
        <v>9.9246667164799991</v>
      </c>
    </row>
    <row r="85" spans="1:10" x14ac:dyDescent="0.3">
      <c r="A85" s="4">
        <v>20150219</v>
      </c>
      <c r="B85" s="4">
        <v>2015</v>
      </c>
      <c r="C85" s="4" t="s">
        <v>2</v>
      </c>
      <c r="D85" s="4" t="s">
        <v>2</v>
      </c>
      <c r="E85" s="4" t="str">
        <f t="shared" si="2"/>
        <v>A</v>
      </c>
      <c r="F85" s="5">
        <v>14</v>
      </c>
      <c r="G85" s="5">
        <v>14</v>
      </c>
      <c r="H85" s="8">
        <v>52</v>
      </c>
      <c r="I85" s="13">
        <v>0.83870800000000001</v>
      </c>
      <c r="J85" s="22">
        <f t="shared" si="3"/>
        <v>9.9246667164799991</v>
      </c>
    </row>
    <row r="86" spans="1:10" x14ac:dyDescent="0.3">
      <c r="A86" s="4">
        <v>20150219</v>
      </c>
      <c r="B86" s="4">
        <v>2015</v>
      </c>
      <c r="C86" s="4" t="s">
        <v>2</v>
      </c>
      <c r="D86" s="4" t="s">
        <v>2</v>
      </c>
      <c r="E86" s="4" t="str">
        <f t="shared" si="2"/>
        <v>A</v>
      </c>
      <c r="F86" s="5">
        <v>14</v>
      </c>
      <c r="G86" s="5">
        <v>14</v>
      </c>
      <c r="H86" s="8">
        <v>52</v>
      </c>
      <c r="I86" s="13">
        <v>0.83870800000000001</v>
      </c>
      <c r="J86" s="22">
        <f t="shared" si="3"/>
        <v>9.9246667164799991</v>
      </c>
    </row>
    <row r="87" spans="1:10" x14ac:dyDescent="0.3">
      <c r="A87" s="4">
        <v>20150219</v>
      </c>
      <c r="B87" s="4">
        <v>2015</v>
      </c>
      <c r="C87" s="4" t="s">
        <v>2</v>
      </c>
      <c r="D87" s="4" t="s">
        <v>2</v>
      </c>
      <c r="E87" s="4" t="str">
        <f t="shared" si="2"/>
        <v>A</v>
      </c>
      <c r="F87" s="5">
        <v>14.5</v>
      </c>
      <c r="G87" s="5">
        <v>15</v>
      </c>
      <c r="H87" s="8">
        <v>52</v>
      </c>
      <c r="I87" s="13">
        <v>0.83870800000000001</v>
      </c>
      <c r="J87" s="22">
        <f t="shared" si="3"/>
        <v>9.9246667164799991</v>
      </c>
    </row>
    <row r="88" spans="1:10" x14ac:dyDescent="0.3">
      <c r="A88" s="4">
        <v>20150219</v>
      </c>
      <c r="B88" s="4">
        <v>2015</v>
      </c>
      <c r="C88" s="4" t="s">
        <v>2</v>
      </c>
      <c r="D88" s="4" t="s">
        <v>2</v>
      </c>
      <c r="E88" s="4" t="str">
        <f t="shared" si="2"/>
        <v>A</v>
      </c>
      <c r="F88" s="5">
        <v>15</v>
      </c>
      <c r="G88" s="5">
        <v>15</v>
      </c>
      <c r="H88" s="8">
        <v>52</v>
      </c>
      <c r="I88" s="13">
        <v>0.83870800000000001</v>
      </c>
      <c r="J88" s="22">
        <f t="shared" si="3"/>
        <v>9.9246667164799991</v>
      </c>
    </row>
    <row r="89" spans="1:10" x14ac:dyDescent="0.3">
      <c r="A89" s="4">
        <v>20150219</v>
      </c>
      <c r="B89" s="4">
        <v>2015</v>
      </c>
      <c r="C89" s="4" t="s">
        <v>2</v>
      </c>
      <c r="D89" s="4" t="s">
        <v>2</v>
      </c>
      <c r="E89" s="4" t="str">
        <f t="shared" si="2"/>
        <v>A</v>
      </c>
      <c r="F89" s="5" t="s">
        <v>7</v>
      </c>
      <c r="G89" s="5">
        <v>15</v>
      </c>
      <c r="H89" s="8">
        <v>52</v>
      </c>
      <c r="I89" s="13">
        <v>0.83870800000000001</v>
      </c>
      <c r="J89" s="22">
        <f t="shared" si="3"/>
        <v>9.9246667164799991</v>
      </c>
    </row>
    <row r="90" spans="1:10" x14ac:dyDescent="0.3">
      <c r="A90" s="4">
        <v>20150219</v>
      </c>
      <c r="B90" s="4">
        <v>2015</v>
      </c>
      <c r="C90" s="4" t="s">
        <v>2</v>
      </c>
      <c r="D90" s="4" t="s">
        <v>2</v>
      </c>
      <c r="E90" s="4" t="str">
        <f t="shared" si="2"/>
        <v>A</v>
      </c>
      <c r="F90" s="5">
        <v>15</v>
      </c>
      <c r="G90" s="5">
        <v>15</v>
      </c>
      <c r="H90" s="8">
        <v>52</v>
      </c>
      <c r="I90" s="13">
        <v>0.83870800000000001</v>
      </c>
      <c r="J90" s="22">
        <f t="shared" si="3"/>
        <v>9.9246667164799991</v>
      </c>
    </row>
    <row r="91" spans="1:10" x14ac:dyDescent="0.3">
      <c r="A91" s="4">
        <v>20150219</v>
      </c>
      <c r="B91" s="4">
        <v>2015</v>
      </c>
      <c r="C91" s="4" t="s">
        <v>2</v>
      </c>
      <c r="D91" s="4" t="s">
        <v>2</v>
      </c>
      <c r="E91" s="4" t="str">
        <f t="shared" si="2"/>
        <v>A</v>
      </c>
      <c r="F91" s="5">
        <v>15</v>
      </c>
      <c r="G91" s="5">
        <v>15</v>
      </c>
      <c r="H91" s="8">
        <v>52</v>
      </c>
      <c r="I91" s="13">
        <v>0.83870800000000001</v>
      </c>
      <c r="J91" s="22">
        <f t="shared" si="3"/>
        <v>9.9246667164799991</v>
      </c>
    </row>
    <row r="92" spans="1:10" x14ac:dyDescent="0.3">
      <c r="A92" s="4">
        <v>20150219</v>
      </c>
      <c r="B92" s="4">
        <v>2015</v>
      </c>
      <c r="C92" s="4" t="s">
        <v>2</v>
      </c>
      <c r="D92" s="4" t="s">
        <v>2</v>
      </c>
      <c r="E92" s="4" t="str">
        <f t="shared" si="2"/>
        <v>A</v>
      </c>
      <c r="F92" s="5">
        <v>15</v>
      </c>
      <c r="G92" s="5">
        <v>15</v>
      </c>
      <c r="H92" s="8">
        <v>52</v>
      </c>
      <c r="I92" s="13">
        <v>0.83870800000000001</v>
      </c>
      <c r="J92" s="22">
        <f t="shared" si="3"/>
        <v>9.9246667164799991</v>
      </c>
    </row>
    <row r="93" spans="1:10" x14ac:dyDescent="0.3">
      <c r="A93" s="4">
        <v>20150219</v>
      </c>
      <c r="B93" s="4">
        <v>2015</v>
      </c>
      <c r="C93" s="4" t="s">
        <v>2</v>
      </c>
      <c r="D93" s="4" t="s">
        <v>2</v>
      </c>
      <c r="E93" s="4" t="str">
        <f t="shared" si="2"/>
        <v>A</v>
      </c>
      <c r="F93" s="5">
        <v>14</v>
      </c>
      <c r="G93" s="5">
        <v>14</v>
      </c>
      <c r="H93" s="8">
        <v>53</v>
      </c>
      <c r="I93" s="13">
        <v>0.85483700000000007</v>
      </c>
      <c r="J93" s="22">
        <f t="shared" si="3"/>
        <v>10.10822376872</v>
      </c>
    </row>
    <row r="94" spans="1:10" x14ac:dyDescent="0.3">
      <c r="A94" s="4">
        <v>20150219</v>
      </c>
      <c r="B94" s="4">
        <v>2015</v>
      </c>
      <c r="C94" s="4" t="s">
        <v>2</v>
      </c>
      <c r="D94" s="4" t="s">
        <v>2</v>
      </c>
      <c r="E94" s="4" t="str">
        <f t="shared" si="2"/>
        <v>A</v>
      </c>
      <c r="F94" s="5">
        <v>14</v>
      </c>
      <c r="G94" s="5">
        <v>14</v>
      </c>
      <c r="H94" s="8">
        <v>53</v>
      </c>
      <c r="I94" s="13">
        <v>0.85483700000000007</v>
      </c>
      <c r="J94" s="22">
        <f t="shared" si="3"/>
        <v>10.10822376872</v>
      </c>
    </row>
    <row r="95" spans="1:10" x14ac:dyDescent="0.3">
      <c r="A95" s="4">
        <v>20150219</v>
      </c>
      <c r="B95" s="4">
        <v>2015</v>
      </c>
      <c r="C95" s="4" t="s">
        <v>2</v>
      </c>
      <c r="D95" s="4" t="s">
        <v>2</v>
      </c>
      <c r="E95" s="4" t="str">
        <f t="shared" si="2"/>
        <v>A</v>
      </c>
      <c r="F95" s="5">
        <v>14</v>
      </c>
      <c r="G95" s="5">
        <v>14</v>
      </c>
      <c r="H95" s="8">
        <v>53</v>
      </c>
      <c r="I95" s="13">
        <v>0.85483700000000007</v>
      </c>
      <c r="J95" s="22">
        <f t="shared" si="3"/>
        <v>10.10822376872</v>
      </c>
    </row>
    <row r="96" spans="1:10" x14ac:dyDescent="0.3">
      <c r="A96" s="4">
        <v>20150219</v>
      </c>
      <c r="B96" s="4">
        <v>2015</v>
      </c>
      <c r="C96" s="4" t="s">
        <v>2</v>
      </c>
      <c r="D96" s="4" t="s">
        <v>2</v>
      </c>
      <c r="E96" s="4" t="str">
        <f t="shared" si="2"/>
        <v>A</v>
      </c>
      <c r="F96" s="5">
        <v>13.5</v>
      </c>
      <c r="G96" s="5">
        <v>14</v>
      </c>
      <c r="H96" s="8">
        <v>53</v>
      </c>
      <c r="I96" s="13">
        <v>0.85483700000000007</v>
      </c>
      <c r="J96" s="22">
        <f t="shared" si="3"/>
        <v>10.10822376872</v>
      </c>
    </row>
    <row r="97" spans="1:10" x14ac:dyDescent="0.3">
      <c r="A97" s="4">
        <v>20150219</v>
      </c>
      <c r="B97" s="4">
        <v>2015</v>
      </c>
      <c r="C97" s="4" t="s">
        <v>2</v>
      </c>
      <c r="D97" s="4" t="s">
        <v>2</v>
      </c>
      <c r="E97" s="4" t="str">
        <f t="shared" si="2"/>
        <v>A</v>
      </c>
      <c r="F97" s="5">
        <v>14</v>
      </c>
      <c r="G97" s="5">
        <v>14</v>
      </c>
      <c r="H97" s="8">
        <v>53</v>
      </c>
      <c r="I97" s="13">
        <v>0.85483700000000007</v>
      </c>
      <c r="J97" s="22">
        <f t="shared" si="3"/>
        <v>10.10822376872</v>
      </c>
    </row>
    <row r="98" spans="1:10" x14ac:dyDescent="0.3">
      <c r="A98" s="4">
        <v>20150219</v>
      </c>
      <c r="B98" s="4">
        <v>2015</v>
      </c>
      <c r="C98" s="4" t="s">
        <v>2</v>
      </c>
      <c r="D98" s="4" t="s">
        <v>2</v>
      </c>
      <c r="E98" s="4" t="str">
        <f t="shared" si="2"/>
        <v>A</v>
      </c>
      <c r="F98" s="5">
        <v>14</v>
      </c>
      <c r="G98" s="5">
        <v>14</v>
      </c>
      <c r="H98" s="8">
        <v>53</v>
      </c>
      <c r="I98" s="13">
        <v>0.85483700000000007</v>
      </c>
      <c r="J98" s="22">
        <f t="shared" si="3"/>
        <v>10.10822376872</v>
      </c>
    </row>
    <row r="99" spans="1:10" x14ac:dyDescent="0.3">
      <c r="A99" s="4">
        <v>20150219</v>
      </c>
      <c r="B99" s="4">
        <v>2015</v>
      </c>
      <c r="C99" s="4" t="s">
        <v>2</v>
      </c>
      <c r="D99" s="4" t="s">
        <v>2</v>
      </c>
      <c r="E99" s="4" t="str">
        <f t="shared" si="2"/>
        <v>A</v>
      </c>
      <c r="F99" s="5">
        <v>15</v>
      </c>
      <c r="G99" s="5">
        <v>15</v>
      </c>
      <c r="H99" s="8">
        <v>53</v>
      </c>
      <c r="I99" s="13">
        <v>0.85483700000000007</v>
      </c>
      <c r="J99" s="22">
        <f t="shared" si="3"/>
        <v>10.10822376872</v>
      </c>
    </row>
    <row r="100" spans="1:10" x14ac:dyDescent="0.3">
      <c r="A100" s="4">
        <v>20150219</v>
      </c>
      <c r="B100" s="4">
        <v>2015</v>
      </c>
      <c r="C100" s="4" t="s">
        <v>2</v>
      </c>
      <c r="D100" s="4" t="s">
        <v>2</v>
      </c>
      <c r="E100" s="4" t="str">
        <f t="shared" si="2"/>
        <v>A</v>
      </c>
      <c r="F100" s="5">
        <v>15</v>
      </c>
      <c r="G100" s="5">
        <v>15</v>
      </c>
      <c r="H100" s="8">
        <v>53</v>
      </c>
      <c r="I100" s="13">
        <v>0.85483700000000007</v>
      </c>
      <c r="J100" s="22">
        <f t="shared" si="3"/>
        <v>10.10822376872</v>
      </c>
    </row>
    <row r="101" spans="1:10" x14ac:dyDescent="0.3">
      <c r="A101" s="4">
        <v>20150219</v>
      </c>
      <c r="B101" s="4">
        <v>2015</v>
      </c>
      <c r="C101" s="4" t="s">
        <v>2</v>
      </c>
      <c r="D101" s="4" t="s">
        <v>2</v>
      </c>
      <c r="E101" s="4" t="str">
        <f t="shared" si="2"/>
        <v>A</v>
      </c>
      <c r="F101" s="5">
        <v>15</v>
      </c>
      <c r="G101" s="5">
        <v>15</v>
      </c>
      <c r="H101" s="8">
        <v>53</v>
      </c>
      <c r="I101" s="13">
        <v>0.85483700000000007</v>
      </c>
      <c r="J101" s="22">
        <f t="shared" si="3"/>
        <v>10.10822376872</v>
      </c>
    </row>
    <row r="102" spans="1:10" x14ac:dyDescent="0.3">
      <c r="A102" s="4">
        <v>20150219</v>
      </c>
      <c r="B102" s="4">
        <v>2015</v>
      </c>
      <c r="C102" s="4" t="s">
        <v>2</v>
      </c>
      <c r="D102" s="4" t="s">
        <v>2</v>
      </c>
      <c r="E102" s="4" t="str">
        <f t="shared" si="2"/>
        <v>A</v>
      </c>
      <c r="F102" s="5">
        <v>15</v>
      </c>
      <c r="G102" s="5">
        <v>15</v>
      </c>
      <c r="H102" s="8">
        <v>53</v>
      </c>
      <c r="I102" s="13">
        <v>0.85483700000000007</v>
      </c>
      <c r="J102" s="22">
        <f t="shared" si="3"/>
        <v>10.10822376872</v>
      </c>
    </row>
    <row r="103" spans="1:10" x14ac:dyDescent="0.3">
      <c r="A103" s="4">
        <v>20150219</v>
      </c>
      <c r="B103" s="4">
        <v>2015</v>
      </c>
      <c r="C103" s="4" t="s">
        <v>2</v>
      </c>
      <c r="D103" s="4" t="s">
        <v>2</v>
      </c>
      <c r="E103" s="4" t="str">
        <f t="shared" si="2"/>
        <v>A</v>
      </c>
      <c r="F103" s="5">
        <v>13</v>
      </c>
      <c r="G103" s="5">
        <v>13</v>
      </c>
      <c r="H103" s="8">
        <v>54</v>
      </c>
      <c r="I103" s="13">
        <v>0.87096600000000002</v>
      </c>
      <c r="J103" s="22">
        <f t="shared" si="3"/>
        <v>10.29178082096</v>
      </c>
    </row>
    <row r="104" spans="1:10" x14ac:dyDescent="0.3">
      <c r="A104" s="4">
        <v>20150219</v>
      </c>
      <c r="B104" s="4">
        <v>2015</v>
      </c>
      <c r="C104" s="4" t="s">
        <v>2</v>
      </c>
      <c r="D104" s="4" t="s">
        <v>2</v>
      </c>
      <c r="E104" s="4" t="str">
        <f t="shared" si="2"/>
        <v>A</v>
      </c>
      <c r="F104" s="5">
        <v>13</v>
      </c>
      <c r="G104" s="5">
        <v>13</v>
      </c>
      <c r="H104" s="8">
        <v>54</v>
      </c>
      <c r="I104" s="13">
        <v>0.87096600000000002</v>
      </c>
      <c r="J104" s="22">
        <f t="shared" si="3"/>
        <v>10.29178082096</v>
      </c>
    </row>
    <row r="105" spans="1:10" x14ac:dyDescent="0.3">
      <c r="A105" s="4">
        <v>20150219</v>
      </c>
      <c r="B105" s="4">
        <v>2015</v>
      </c>
      <c r="C105" s="4" t="s">
        <v>2</v>
      </c>
      <c r="D105" s="4" t="s">
        <v>2</v>
      </c>
      <c r="E105" s="4" t="str">
        <f t="shared" si="2"/>
        <v>A</v>
      </c>
      <c r="F105" s="5">
        <v>14</v>
      </c>
      <c r="G105" s="5">
        <v>14</v>
      </c>
      <c r="H105" s="8">
        <v>54</v>
      </c>
      <c r="I105" s="13">
        <v>0.87096600000000002</v>
      </c>
      <c r="J105" s="22">
        <f t="shared" si="3"/>
        <v>10.29178082096</v>
      </c>
    </row>
    <row r="106" spans="1:10" x14ac:dyDescent="0.3">
      <c r="A106" s="4">
        <v>20150219</v>
      </c>
      <c r="B106" s="4">
        <v>2015</v>
      </c>
      <c r="C106" s="4" t="s">
        <v>2</v>
      </c>
      <c r="D106" s="4" t="s">
        <v>2</v>
      </c>
      <c r="E106" s="4" t="str">
        <f t="shared" si="2"/>
        <v>A</v>
      </c>
      <c r="F106" s="5">
        <v>14</v>
      </c>
      <c r="G106" s="5">
        <v>14</v>
      </c>
      <c r="H106" s="8">
        <v>54</v>
      </c>
      <c r="I106" s="13">
        <v>0.87096600000000002</v>
      </c>
      <c r="J106" s="22">
        <f t="shared" si="3"/>
        <v>10.29178082096</v>
      </c>
    </row>
    <row r="107" spans="1:10" x14ac:dyDescent="0.3">
      <c r="A107" s="4">
        <v>20150219</v>
      </c>
      <c r="B107" s="4">
        <v>2015</v>
      </c>
      <c r="C107" s="4" t="s">
        <v>2</v>
      </c>
      <c r="D107" s="4" t="s">
        <v>2</v>
      </c>
      <c r="E107" s="4" t="str">
        <f t="shared" si="2"/>
        <v>A</v>
      </c>
      <c r="F107" s="5">
        <v>15</v>
      </c>
      <c r="G107" s="5">
        <v>15</v>
      </c>
      <c r="H107" s="8">
        <v>54</v>
      </c>
      <c r="I107" s="13">
        <v>0.87096600000000002</v>
      </c>
      <c r="J107" s="22">
        <f t="shared" si="3"/>
        <v>10.29178082096</v>
      </c>
    </row>
    <row r="108" spans="1:10" x14ac:dyDescent="0.3">
      <c r="A108" s="4">
        <v>20150219</v>
      </c>
      <c r="B108" s="4">
        <v>2015</v>
      </c>
      <c r="C108" s="4" t="s">
        <v>2</v>
      </c>
      <c r="D108" s="4" t="s">
        <v>2</v>
      </c>
      <c r="E108" s="4" t="str">
        <f t="shared" si="2"/>
        <v>A</v>
      </c>
      <c r="F108" s="5">
        <v>15</v>
      </c>
      <c r="G108" s="5">
        <v>15</v>
      </c>
      <c r="H108" s="8">
        <v>54</v>
      </c>
      <c r="I108" s="13">
        <v>0.87096600000000002</v>
      </c>
      <c r="J108" s="22">
        <f t="shared" si="3"/>
        <v>10.29178082096</v>
      </c>
    </row>
    <row r="109" spans="1:10" x14ac:dyDescent="0.3">
      <c r="A109" s="4">
        <v>20150219</v>
      </c>
      <c r="B109" s="4">
        <v>2015</v>
      </c>
      <c r="C109" s="4" t="s">
        <v>2</v>
      </c>
      <c r="D109" s="4" t="s">
        <v>2</v>
      </c>
      <c r="E109" s="4" t="str">
        <f t="shared" si="2"/>
        <v>A</v>
      </c>
      <c r="F109" s="5">
        <v>15</v>
      </c>
      <c r="G109" s="5">
        <v>15</v>
      </c>
      <c r="H109" s="8">
        <v>54</v>
      </c>
      <c r="I109" s="13">
        <v>0.87096600000000002</v>
      </c>
      <c r="J109" s="22">
        <f t="shared" si="3"/>
        <v>10.29178082096</v>
      </c>
    </row>
    <row r="110" spans="1:10" x14ac:dyDescent="0.3">
      <c r="A110" s="4">
        <v>20150219</v>
      </c>
      <c r="B110" s="4">
        <v>2015</v>
      </c>
      <c r="C110" s="4" t="s">
        <v>2</v>
      </c>
      <c r="D110" s="4" t="s">
        <v>2</v>
      </c>
      <c r="E110" s="4" t="str">
        <f t="shared" si="2"/>
        <v>A</v>
      </c>
      <c r="F110" s="5">
        <v>15.5</v>
      </c>
      <c r="G110" s="5">
        <v>16</v>
      </c>
      <c r="H110" s="8">
        <v>54</v>
      </c>
      <c r="I110" s="13">
        <v>0.87096600000000002</v>
      </c>
      <c r="J110" s="22">
        <f t="shared" si="3"/>
        <v>10.29178082096</v>
      </c>
    </row>
    <row r="111" spans="1:10" x14ac:dyDescent="0.3">
      <c r="A111" s="4">
        <v>20150219</v>
      </c>
      <c r="B111" s="4">
        <v>2015</v>
      </c>
      <c r="C111" s="4" t="s">
        <v>2</v>
      </c>
      <c r="D111" s="4" t="s">
        <v>2</v>
      </c>
      <c r="E111" s="4" t="str">
        <f t="shared" si="2"/>
        <v>A</v>
      </c>
      <c r="F111" s="5">
        <v>15.5</v>
      </c>
      <c r="G111" s="5">
        <v>16</v>
      </c>
      <c r="H111" s="8">
        <v>54</v>
      </c>
      <c r="I111" s="13">
        <v>0.87096600000000002</v>
      </c>
      <c r="J111" s="22">
        <f t="shared" si="3"/>
        <v>10.29178082096</v>
      </c>
    </row>
    <row r="112" spans="1:10" x14ac:dyDescent="0.3">
      <c r="A112" s="4">
        <v>20150219</v>
      </c>
      <c r="B112" s="4">
        <v>2015</v>
      </c>
      <c r="C112" s="4" t="s">
        <v>2</v>
      </c>
      <c r="D112" s="4" t="s">
        <v>2</v>
      </c>
      <c r="E112" s="4" t="str">
        <f t="shared" si="2"/>
        <v>A</v>
      </c>
      <c r="F112" s="5">
        <v>16</v>
      </c>
      <c r="G112" s="5">
        <v>16</v>
      </c>
      <c r="H112" s="8">
        <v>54</v>
      </c>
      <c r="I112" s="13">
        <v>0.87096600000000002</v>
      </c>
      <c r="J112" s="22">
        <f t="shared" si="3"/>
        <v>10.29178082096</v>
      </c>
    </row>
    <row r="113" spans="1:10" x14ac:dyDescent="0.3">
      <c r="A113" s="4">
        <v>20150219</v>
      </c>
      <c r="B113" s="4">
        <v>2015</v>
      </c>
      <c r="C113" s="4" t="s">
        <v>2</v>
      </c>
      <c r="D113" s="4" t="s">
        <v>2</v>
      </c>
      <c r="E113" s="4" t="str">
        <f t="shared" si="2"/>
        <v>A</v>
      </c>
      <c r="F113" s="5">
        <v>15.5</v>
      </c>
      <c r="G113" s="5">
        <v>16</v>
      </c>
      <c r="H113" s="8">
        <v>54</v>
      </c>
      <c r="I113" s="13">
        <v>0.87096600000000002</v>
      </c>
      <c r="J113" s="22">
        <f t="shared" si="3"/>
        <v>10.29178082096</v>
      </c>
    </row>
    <row r="114" spans="1:10" x14ac:dyDescent="0.3">
      <c r="A114" s="4">
        <v>20150219</v>
      </c>
      <c r="B114" s="4">
        <v>2015</v>
      </c>
      <c r="C114" s="4" t="s">
        <v>2</v>
      </c>
      <c r="D114" s="4" t="s">
        <v>2</v>
      </c>
      <c r="E114" s="4" t="str">
        <f t="shared" si="2"/>
        <v>A</v>
      </c>
      <c r="F114" s="5">
        <v>13.5</v>
      </c>
      <c r="G114" s="5">
        <v>14</v>
      </c>
      <c r="H114" s="8">
        <v>55</v>
      </c>
      <c r="I114" s="13">
        <v>0.88709500000000008</v>
      </c>
      <c r="J114" s="22">
        <f t="shared" si="3"/>
        <v>10.475337873199999</v>
      </c>
    </row>
    <row r="115" spans="1:10" x14ac:dyDescent="0.3">
      <c r="A115" s="4">
        <v>20150219</v>
      </c>
      <c r="B115" s="4">
        <v>2015</v>
      </c>
      <c r="C115" s="4" t="s">
        <v>2</v>
      </c>
      <c r="D115" s="4" t="s">
        <v>2</v>
      </c>
      <c r="E115" s="4" t="str">
        <f t="shared" si="2"/>
        <v>A</v>
      </c>
      <c r="F115" s="5">
        <v>14</v>
      </c>
      <c r="G115" s="5">
        <v>14</v>
      </c>
      <c r="H115" s="8">
        <v>55</v>
      </c>
      <c r="I115" s="13">
        <v>0.88709500000000008</v>
      </c>
      <c r="J115" s="22">
        <f t="shared" si="3"/>
        <v>10.475337873199999</v>
      </c>
    </row>
    <row r="116" spans="1:10" x14ac:dyDescent="0.3">
      <c r="A116" s="4">
        <v>20150219</v>
      </c>
      <c r="B116" s="4">
        <v>2015</v>
      </c>
      <c r="C116" s="4" t="s">
        <v>2</v>
      </c>
      <c r="D116" s="4" t="s">
        <v>2</v>
      </c>
      <c r="E116" s="4" t="str">
        <f t="shared" si="2"/>
        <v>A</v>
      </c>
      <c r="F116" s="5">
        <v>14</v>
      </c>
      <c r="G116" s="5">
        <v>14</v>
      </c>
      <c r="H116" s="8">
        <v>55</v>
      </c>
      <c r="I116" s="13">
        <v>0.88709500000000008</v>
      </c>
      <c r="J116" s="22">
        <f t="shared" si="3"/>
        <v>10.475337873199999</v>
      </c>
    </row>
    <row r="117" spans="1:10" x14ac:dyDescent="0.3">
      <c r="A117" s="4">
        <v>20150219</v>
      </c>
      <c r="B117" s="4">
        <v>2015</v>
      </c>
      <c r="C117" s="4" t="s">
        <v>2</v>
      </c>
      <c r="D117" s="4" t="s">
        <v>2</v>
      </c>
      <c r="E117" s="4" t="str">
        <f t="shared" si="2"/>
        <v>A</v>
      </c>
      <c r="F117" s="5">
        <v>14</v>
      </c>
      <c r="G117" s="5">
        <v>14</v>
      </c>
      <c r="H117" s="8">
        <v>55</v>
      </c>
      <c r="I117" s="13">
        <v>0.88709500000000008</v>
      </c>
      <c r="J117" s="22">
        <f t="shared" si="3"/>
        <v>10.475337873199999</v>
      </c>
    </row>
    <row r="118" spans="1:10" x14ac:dyDescent="0.3">
      <c r="A118" s="4">
        <v>20150219</v>
      </c>
      <c r="B118" s="4">
        <v>2015</v>
      </c>
      <c r="C118" s="4" t="s">
        <v>2</v>
      </c>
      <c r="D118" s="4" t="s">
        <v>2</v>
      </c>
      <c r="E118" s="4" t="str">
        <f t="shared" si="2"/>
        <v>A</v>
      </c>
      <c r="F118" s="5">
        <v>14</v>
      </c>
      <c r="G118" s="5">
        <v>14</v>
      </c>
      <c r="H118" s="8">
        <v>55</v>
      </c>
      <c r="I118" s="13">
        <v>0.88709500000000008</v>
      </c>
      <c r="J118" s="22">
        <f t="shared" si="3"/>
        <v>10.475337873199999</v>
      </c>
    </row>
    <row r="119" spans="1:10" x14ac:dyDescent="0.3">
      <c r="A119" s="4">
        <v>20150219</v>
      </c>
      <c r="B119" s="4">
        <v>2015</v>
      </c>
      <c r="C119" s="4" t="s">
        <v>2</v>
      </c>
      <c r="D119" s="4" t="s">
        <v>2</v>
      </c>
      <c r="E119" s="4" t="str">
        <f t="shared" si="2"/>
        <v>A</v>
      </c>
      <c r="F119" s="5">
        <v>15</v>
      </c>
      <c r="G119" s="5">
        <v>15</v>
      </c>
      <c r="H119" s="8">
        <v>55</v>
      </c>
      <c r="I119" s="13">
        <v>0.88709500000000008</v>
      </c>
      <c r="J119" s="22">
        <f t="shared" si="3"/>
        <v>10.475337873199999</v>
      </c>
    </row>
    <row r="120" spans="1:10" x14ac:dyDescent="0.3">
      <c r="A120" s="4">
        <v>20150219</v>
      </c>
      <c r="B120" s="4">
        <v>2015</v>
      </c>
      <c r="C120" s="4" t="s">
        <v>2</v>
      </c>
      <c r="D120" s="4" t="s">
        <v>2</v>
      </c>
      <c r="E120" s="4" t="str">
        <f t="shared" si="2"/>
        <v>A</v>
      </c>
      <c r="F120" s="5">
        <v>14.5</v>
      </c>
      <c r="G120" s="5">
        <v>15</v>
      </c>
      <c r="H120" s="8">
        <v>55</v>
      </c>
      <c r="I120" s="13">
        <v>0.88709500000000008</v>
      </c>
      <c r="J120" s="22">
        <f t="shared" si="3"/>
        <v>10.475337873199999</v>
      </c>
    </row>
    <row r="121" spans="1:10" x14ac:dyDescent="0.3">
      <c r="A121" s="4">
        <v>20150219</v>
      </c>
      <c r="B121" s="4">
        <v>2015</v>
      </c>
      <c r="C121" s="4" t="s">
        <v>2</v>
      </c>
      <c r="D121" s="4" t="s">
        <v>2</v>
      </c>
      <c r="E121" s="4" t="str">
        <f t="shared" si="2"/>
        <v>A</v>
      </c>
      <c r="F121" s="5" t="s">
        <v>7</v>
      </c>
      <c r="G121" s="5">
        <v>15</v>
      </c>
      <c r="H121" s="8">
        <v>55</v>
      </c>
      <c r="I121" s="13">
        <v>0.88709500000000008</v>
      </c>
      <c r="J121" s="22">
        <f t="shared" si="3"/>
        <v>10.475337873199999</v>
      </c>
    </row>
    <row r="122" spans="1:10" x14ac:dyDescent="0.3">
      <c r="A122" s="4">
        <v>20150219</v>
      </c>
      <c r="B122" s="4">
        <v>2015</v>
      </c>
      <c r="C122" s="4" t="s">
        <v>2</v>
      </c>
      <c r="D122" s="4" t="s">
        <v>2</v>
      </c>
      <c r="E122" s="4" t="str">
        <f t="shared" si="2"/>
        <v>A</v>
      </c>
      <c r="F122" s="5">
        <v>15</v>
      </c>
      <c r="G122" s="5">
        <v>15</v>
      </c>
      <c r="H122" s="8">
        <v>55</v>
      </c>
      <c r="I122" s="13">
        <v>0.88709500000000008</v>
      </c>
      <c r="J122" s="22">
        <f t="shared" si="3"/>
        <v>10.475337873199999</v>
      </c>
    </row>
    <row r="123" spans="1:10" x14ac:dyDescent="0.3">
      <c r="A123" s="4">
        <v>20150219</v>
      </c>
      <c r="B123" s="4">
        <v>2015</v>
      </c>
      <c r="C123" s="4" t="s">
        <v>2</v>
      </c>
      <c r="D123" s="4" t="s">
        <v>2</v>
      </c>
      <c r="E123" s="4" t="str">
        <f t="shared" si="2"/>
        <v>A</v>
      </c>
      <c r="F123" s="5">
        <v>15</v>
      </c>
      <c r="G123" s="5">
        <v>15</v>
      </c>
      <c r="H123" s="8">
        <v>55</v>
      </c>
      <c r="I123" s="13">
        <v>0.88709500000000008</v>
      </c>
      <c r="J123" s="22">
        <f t="shared" si="3"/>
        <v>10.475337873199999</v>
      </c>
    </row>
    <row r="124" spans="1:10" x14ac:dyDescent="0.3">
      <c r="A124" s="4">
        <v>20150219</v>
      </c>
      <c r="B124" s="4">
        <v>2015</v>
      </c>
      <c r="C124" s="4" t="s">
        <v>2</v>
      </c>
      <c r="D124" s="4" t="s">
        <v>2</v>
      </c>
      <c r="E124" s="4" t="str">
        <f t="shared" si="2"/>
        <v>A</v>
      </c>
      <c r="F124" s="5">
        <v>15</v>
      </c>
      <c r="G124" s="5">
        <v>15</v>
      </c>
      <c r="H124" s="8">
        <v>55</v>
      </c>
      <c r="I124" s="13">
        <v>0.88709500000000008</v>
      </c>
      <c r="J124" s="22">
        <f t="shared" si="3"/>
        <v>10.475337873199999</v>
      </c>
    </row>
    <row r="125" spans="1:10" x14ac:dyDescent="0.3">
      <c r="A125" s="4">
        <v>20150219</v>
      </c>
      <c r="B125" s="4">
        <v>2015</v>
      </c>
      <c r="C125" s="4" t="s">
        <v>2</v>
      </c>
      <c r="D125" s="4" t="s">
        <v>2</v>
      </c>
      <c r="E125" s="4" t="str">
        <f t="shared" si="2"/>
        <v>A</v>
      </c>
      <c r="F125" s="5">
        <v>15</v>
      </c>
      <c r="G125" s="5">
        <v>15</v>
      </c>
      <c r="H125" s="8">
        <v>55</v>
      </c>
      <c r="I125" s="13">
        <v>0.88709500000000008</v>
      </c>
      <c r="J125" s="22">
        <f t="shared" si="3"/>
        <v>10.475337873199999</v>
      </c>
    </row>
    <row r="126" spans="1:10" x14ac:dyDescent="0.3">
      <c r="A126" s="4">
        <v>20150219</v>
      </c>
      <c r="B126" s="4">
        <v>2015</v>
      </c>
      <c r="C126" s="4" t="s">
        <v>2</v>
      </c>
      <c r="D126" s="4" t="s">
        <v>2</v>
      </c>
      <c r="E126" s="4" t="str">
        <f t="shared" si="2"/>
        <v>A</v>
      </c>
      <c r="F126" s="5">
        <v>15</v>
      </c>
      <c r="G126" s="5">
        <v>15</v>
      </c>
      <c r="H126" s="8">
        <v>55</v>
      </c>
      <c r="I126" s="13">
        <v>0.88709500000000008</v>
      </c>
      <c r="J126" s="22">
        <f t="shared" si="3"/>
        <v>10.475337873199999</v>
      </c>
    </row>
    <row r="127" spans="1:10" x14ac:dyDescent="0.3">
      <c r="A127" s="4">
        <v>20150219</v>
      </c>
      <c r="B127" s="4">
        <v>2015</v>
      </c>
      <c r="C127" s="4" t="s">
        <v>2</v>
      </c>
      <c r="D127" s="4" t="s">
        <v>2</v>
      </c>
      <c r="E127" s="4" t="str">
        <f t="shared" si="2"/>
        <v>A</v>
      </c>
      <c r="F127" s="5">
        <v>15</v>
      </c>
      <c r="G127" s="5">
        <v>15</v>
      </c>
      <c r="H127" s="8">
        <v>55</v>
      </c>
      <c r="I127" s="13">
        <v>0.88709500000000008</v>
      </c>
      <c r="J127" s="22">
        <f t="shared" si="3"/>
        <v>10.475337873199999</v>
      </c>
    </row>
    <row r="128" spans="1:10" x14ac:dyDescent="0.3">
      <c r="A128" s="4">
        <v>20150219</v>
      </c>
      <c r="B128" s="4">
        <v>2015</v>
      </c>
      <c r="C128" s="4" t="s">
        <v>2</v>
      </c>
      <c r="D128" s="4" t="s">
        <v>2</v>
      </c>
      <c r="E128" s="4" t="str">
        <f t="shared" si="2"/>
        <v>A</v>
      </c>
      <c r="F128" s="5">
        <v>16</v>
      </c>
      <c r="G128" s="5">
        <v>16</v>
      </c>
      <c r="H128" s="8">
        <v>55</v>
      </c>
      <c r="I128" s="13">
        <v>0.88709500000000008</v>
      </c>
      <c r="J128" s="22">
        <f t="shared" si="3"/>
        <v>10.475337873199999</v>
      </c>
    </row>
    <row r="129" spans="1:10" x14ac:dyDescent="0.3">
      <c r="A129" s="4">
        <v>20150219</v>
      </c>
      <c r="B129" s="4">
        <v>2015</v>
      </c>
      <c r="C129" s="4" t="s">
        <v>2</v>
      </c>
      <c r="D129" s="4" t="s">
        <v>2</v>
      </c>
      <c r="E129" s="4" t="str">
        <f t="shared" si="2"/>
        <v>A</v>
      </c>
      <c r="F129" s="5">
        <v>16</v>
      </c>
      <c r="G129" s="5">
        <v>16</v>
      </c>
      <c r="H129" s="8">
        <v>55</v>
      </c>
      <c r="I129" s="13">
        <v>0.88709500000000008</v>
      </c>
      <c r="J129" s="22">
        <f t="shared" si="3"/>
        <v>10.475337873199999</v>
      </c>
    </row>
    <row r="130" spans="1:10" x14ac:dyDescent="0.3">
      <c r="A130" s="4">
        <v>20150219</v>
      </c>
      <c r="B130" s="4">
        <v>2015</v>
      </c>
      <c r="C130" s="4" t="s">
        <v>2</v>
      </c>
      <c r="D130" s="4" t="s">
        <v>2</v>
      </c>
      <c r="E130" s="4" t="str">
        <f t="shared" ref="E130:E193" si="4">IF(C130="juvenile","J","A")</f>
        <v>A</v>
      </c>
      <c r="F130" s="5">
        <v>16</v>
      </c>
      <c r="G130" s="5">
        <v>16</v>
      </c>
      <c r="H130" s="8">
        <v>55</v>
      </c>
      <c r="I130" s="13">
        <v>0.88709500000000008</v>
      </c>
      <c r="J130" s="22">
        <f t="shared" ref="J130:J193" si="5">0.3797+11.38056*I130</f>
        <v>10.475337873199999</v>
      </c>
    </row>
    <row r="131" spans="1:10" x14ac:dyDescent="0.3">
      <c r="A131" s="4">
        <v>20150219</v>
      </c>
      <c r="B131" s="4">
        <v>2015</v>
      </c>
      <c r="C131" s="4" t="s">
        <v>2</v>
      </c>
      <c r="D131" s="4" t="s">
        <v>2</v>
      </c>
      <c r="E131" s="4" t="str">
        <f t="shared" si="4"/>
        <v>A</v>
      </c>
      <c r="F131" s="5">
        <v>16</v>
      </c>
      <c r="G131" s="5">
        <v>16</v>
      </c>
      <c r="H131" s="8">
        <v>55</v>
      </c>
      <c r="I131" s="13">
        <v>0.88709500000000008</v>
      </c>
      <c r="J131" s="22">
        <f t="shared" si="5"/>
        <v>10.475337873199999</v>
      </c>
    </row>
    <row r="132" spans="1:10" x14ac:dyDescent="0.3">
      <c r="A132" s="4">
        <v>20150219</v>
      </c>
      <c r="B132" s="4">
        <v>2015</v>
      </c>
      <c r="C132" s="4" t="s">
        <v>2</v>
      </c>
      <c r="D132" s="4" t="s">
        <v>2</v>
      </c>
      <c r="E132" s="4" t="str">
        <f t="shared" si="4"/>
        <v>A</v>
      </c>
      <c r="F132" s="5">
        <v>13.5</v>
      </c>
      <c r="G132" s="5">
        <v>14</v>
      </c>
      <c r="H132" s="8">
        <v>56</v>
      </c>
      <c r="I132" s="13">
        <v>0.90322400000000003</v>
      </c>
      <c r="J132" s="22">
        <f t="shared" si="5"/>
        <v>10.658894925439999</v>
      </c>
    </row>
    <row r="133" spans="1:10" x14ac:dyDescent="0.3">
      <c r="A133" s="4">
        <v>20150219</v>
      </c>
      <c r="B133" s="4">
        <v>2015</v>
      </c>
      <c r="C133" s="4" t="s">
        <v>2</v>
      </c>
      <c r="D133" s="4" t="s">
        <v>2</v>
      </c>
      <c r="E133" s="4" t="str">
        <f t="shared" si="4"/>
        <v>A</v>
      </c>
      <c r="F133" s="5">
        <v>14</v>
      </c>
      <c r="G133" s="5">
        <v>14</v>
      </c>
      <c r="H133" s="8">
        <v>56</v>
      </c>
      <c r="I133" s="13">
        <v>0.90322400000000003</v>
      </c>
      <c r="J133" s="22">
        <f t="shared" si="5"/>
        <v>10.658894925439999</v>
      </c>
    </row>
    <row r="134" spans="1:10" x14ac:dyDescent="0.3">
      <c r="A134" s="4">
        <v>20150219</v>
      </c>
      <c r="B134" s="4">
        <v>2015</v>
      </c>
      <c r="C134" s="4" t="s">
        <v>2</v>
      </c>
      <c r="D134" s="4" t="s">
        <v>2</v>
      </c>
      <c r="E134" s="4" t="str">
        <f t="shared" si="4"/>
        <v>A</v>
      </c>
      <c r="F134" s="5">
        <v>14</v>
      </c>
      <c r="G134" s="5">
        <v>14</v>
      </c>
      <c r="H134" s="8">
        <v>56</v>
      </c>
      <c r="I134" s="13">
        <v>0.90322400000000003</v>
      </c>
      <c r="J134" s="22">
        <f t="shared" si="5"/>
        <v>10.658894925439999</v>
      </c>
    </row>
    <row r="135" spans="1:10" x14ac:dyDescent="0.3">
      <c r="A135" s="4">
        <v>20150219</v>
      </c>
      <c r="B135" s="4">
        <v>2015</v>
      </c>
      <c r="C135" s="4" t="s">
        <v>2</v>
      </c>
      <c r="D135" s="4" t="s">
        <v>2</v>
      </c>
      <c r="E135" s="4" t="str">
        <f t="shared" si="4"/>
        <v>A</v>
      </c>
      <c r="F135" s="5">
        <v>15</v>
      </c>
      <c r="G135" s="5">
        <v>15</v>
      </c>
      <c r="H135" s="8">
        <v>56</v>
      </c>
      <c r="I135" s="13">
        <v>0.90322400000000003</v>
      </c>
      <c r="J135" s="22">
        <f t="shared" si="5"/>
        <v>10.658894925439999</v>
      </c>
    </row>
    <row r="136" spans="1:10" x14ac:dyDescent="0.3">
      <c r="A136" s="4">
        <v>20150219</v>
      </c>
      <c r="B136" s="4">
        <v>2015</v>
      </c>
      <c r="C136" s="4" t="s">
        <v>2</v>
      </c>
      <c r="D136" s="4" t="s">
        <v>2</v>
      </c>
      <c r="E136" s="4" t="str">
        <f t="shared" si="4"/>
        <v>A</v>
      </c>
      <c r="F136" s="5">
        <v>15</v>
      </c>
      <c r="G136" s="5">
        <v>15</v>
      </c>
      <c r="H136" s="8">
        <v>56</v>
      </c>
      <c r="I136" s="13">
        <v>0.90322400000000003</v>
      </c>
      <c r="J136" s="22">
        <f t="shared" si="5"/>
        <v>10.658894925439999</v>
      </c>
    </row>
    <row r="137" spans="1:10" x14ac:dyDescent="0.3">
      <c r="A137" s="4">
        <v>20150219</v>
      </c>
      <c r="B137" s="4">
        <v>2015</v>
      </c>
      <c r="C137" s="4" t="s">
        <v>2</v>
      </c>
      <c r="D137" s="4" t="s">
        <v>2</v>
      </c>
      <c r="E137" s="4" t="str">
        <f t="shared" si="4"/>
        <v>A</v>
      </c>
      <c r="F137" s="5">
        <v>15</v>
      </c>
      <c r="G137" s="5">
        <v>15</v>
      </c>
      <c r="H137" s="8">
        <v>56</v>
      </c>
      <c r="I137" s="13">
        <v>0.90322400000000003</v>
      </c>
      <c r="J137" s="22">
        <f t="shared" si="5"/>
        <v>10.658894925439999</v>
      </c>
    </row>
    <row r="138" spans="1:10" x14ac:dyDescent="0.3">
      <c r="A138" s="4">
        <v>20150219</v>
      </c>
      <c r="B138" s="4">
        <v>2015</v>
      </c>
      <c r="C138" s="4" t="s">
        <v>2</v>
      </c>
      <c r="D138" s="4" t="s">
        <v>2</v>
      </c>
      <c r="E138" s="4" t="str">
        <f t="shared" si="4"/>
        <v>A</v>
      </c>
      <c r="F138" s="5">
        <v>15</v>
      </c>
      <c r="G138" s="5">
        <v>15</v>
      </c>
      <c r="H138" s="8">
        <v>56</v>
      </c>
      <c r="I138" s="13">
        <v>0.90322400000000003</v>
      </c>
      <c r="J138" s="22">
        <f t="shared" si="5"/>
        <v>10.658894925439999</v>
      </c>
    </row>
    <row r="139" spans="1:10" x14ac:dyDescent="0.3">
      <c r="A139" s="4">
        <v>20150219</v>
      </c>
      <c r="B139" s="4">
        <v>2015</v>
      </c>
      <c r="C139" s="4" t="s">
        <v>2</v>
      </c>
      <c r="D139" s="4" t="s">
        <v>2</v>
      </c>
      <c r="E139" s="4" t="str">
        <f t="shared" si="4"/>
        <v>A</v>
      </c>
      <c r="F139" s="5">
        <v>14.5</v>
      </c>
      <c r="G139" s="5">
        <v>15</v>
      </c>
      <c r="H139" s="8">
        <v>56</v>
      </c>
      <c r="I139" s="13">
        <v>0.90322400000000003</v>
      </c>
      <c r="J139" s="22">
        <f t="shared" si="5"/>
        <v>10.658894925439999</v>
      </c>
    </row>
    <row r="140" spans="1:10" x14ac:dyDescent="0.3">
      <c r="A140" s="4">
        <v>20150219</v>
      </c>
      <c r="B140" s="4">
        <v>2015</v>
      </c>
      <c r="C140" s="4" t="s">
        <v>2</v>
      </c>
      <c r="D140" s="4" t="s">
        <v>2</v>
      </c>
      <c r="E140" s="4" t="str">
        <f t="shared" si="4"/>
        <v>A</v>
      </c>
      <c r="F140" s="5">
        <v>15</v>
      </c>
      <c r="G140" s="5">
        <v>15</v>
      </c>
      <c r="H140" s="8">
        <v>56</v>
      </c>
      <c r="I140" s="13">
        <v>0.90322400000000003</v>
      </c>
      <c r="J140" s="22">
        <f t="shared" si="5"/>
        <v>10.658894925439999</v>
      </c>
    </row>
    <row r="141" spans="1:10" x14ac:dyDescent="0.3">
      <c r="A141" s="4">
        <v>20150219</v>
      </c>
      <c r="B141" s="4">
        <v>2015</v>
      </c>
      <c r="C141" s="4" t="s">
        <v>2</v>
      </c>
      <c r="D141" s="4" t="s">
        <v>2</v>
      </c>
      <c r="E141" s="4" t="str">
        <f t="shared" si="4"/>
        <v>A</v>
      </c>
      <c r="F141" s="5">
        <v>15</v>
      </c>
      <c r="G141" s="5">
        <v>15</v>
      </c>
      <c r="H141" s="8">
        <v>56</v>
      </c>
      <c r="I141" s="13">
        <v>0.90322400000000003</v>
      </c>
      <c r="J141" s="22">
        <f t="shared" si="5"/>
        <v>10.658894925439999</v>
      </c>
    </row>
    <row r="142" spans="1:10" x14ac:dyDescent="0.3">
      <c r="A142" s="4">
        <v>20150219</v>
      </c>
      <c r="B142" s="4">
        <v>2015</v>
      </c>
      <c r="C142" s="4" t="s">
        <v>2</v>
      </c>
      <c r="D142" s="4" t="s">
        <v>2</v>
      </c>
      <c r="E142" s="4" t="str">
        <f t="shared" si="4"/>
        <v>A</v>
      </c>
      <c r="F142" s="5">
        <v>14.5</v>
      </c>
      <c r="G142" s="5">
        <v>15</v>
      </c>
      <c r="H142" s="8">
        <v>56</v>
      </c>
      <c r="I142" s="13">
        <v>0.90322400000000003</v>
      </c>
      <c r="J142" s="22">
        <f t="shared" si="5"/>
        <v>10.658894925439999</v>
      </c>
    </row>
    <row r="143" spans="1:10" x14ac:dyDescent="0.3">
      <c r="A143" s="4">
        <v>20150219</v>
      </c>
      <c r="B143" s="4">
        <v>2015</v>
      </c>
      <c r="C143" s="4" t="s">
        <v>2</v>
      </c>
      <c r="D143" s="4" t="s">
        <v>2</v>
      </c>
      <c r="E143" s="4" t="str">
        <f t="shared" si="4"/>
        <v>A</v>
      </c>
      <c r="F143" s="5">
        <v>15</v>
      </c>
      <c r="G143" s="5">
        <v>15</v>
      </c>
      <c r="H143" s="8">
        <v>56</v>
      </c>
      <c r="I143" s="13">
        <v>0.90322400000000003</v>
      </c>
      <c r="J143" s="22">
        <f t="shared" si="5"/>
        <v>10.658894925439999</v>
      </c>
    </row>
    <row r="144" spans="1:10" x14ac:dyDescent="0.3">
      <c r="A144" s="4">
        <v>20150219</v>
      </c>
      <c r="B144" s="4">
        <v>2015</v>
      </c>
      <c r="C144" s="4" t="s">
        <v>2</v>
      </c>
      <c r="D144" s="4" t="s">
        <v>2</v>
      </c>
      <c r="E144" s="4" t="str">
        <f t="shared" si="4"/>
        <v>A</v>
      </c>
      <c r="F144" s="5" t="s">
        <v>7</v>
      </c>
      <c r="G144" s="5">
        <v>15</v>
      </c>
      <c r="H144" s="8">
        <v>56</v>
      </c>
      <c r="I144" s="13">
        <v>0.90322400000000003</v>
      </c>
      <c r="J144" s="22">
        <f t="shared" si="5"/>
        <v>10.658894925439999</v>
      </c>
    </row>
    <row r="145" spans="1:10" x14ac:dyDescent="0.3">
      <c r="A145" s="4">
        <v>20150219</v>
      </c>
      <c r="B145" s="4">
        <v>2015</v>
      </c>
      <c r="C145" s="4" t="s">
        <v>2</v>
      </c>
      <c r="D145" s="4" t="s">
        <v>2</v>
      </c>
      <c r="E145" s="4" t="str">
        <f t="shared" si="4"/>
        <v>A</v>
      </c>
      <c r="F145" s="5">
        <v>16</v>
      </c>
      <c r="G145" s="5">
        <v>16</v>
      </c>
      <c r="H145" s="8">
        <v>56</v>
      </c>
      <c r="I145" s="13">
        <v>0.90322400000000003</v>
      </c>
      <c r="J145" s="22">
        <f t="shared" si="5"/>
        <v>10.658894925439999</v>
      </c>
    </row>
    <row r="146" spans="1:10" x14ac:dyDescent="0.3">
      <c r="A146" s="4">
        <v>20150219</v>
      </c>
      <c r="B146" s="4">
        <v>2015</v>
      </c>
      <c r="C146" s="4" t="s">
        <v>2</v>
      </c>
      <c r="D146" s="4" t="s">
        <v>2</v>
      </c>
      <c r="E146" s="4" t="str">
        <f t="shared" si="4"/>
        <v>A</v>
      </c>
      <c r="F146" s="5">
        <v>16</v>
      </c>
      <c r="G146" s="5">
        <v>16</v>
      </c>
      <c r="H146" s="8">
        <v>56</v>
      </c>
      <c r="I146" s="13">
        <v>0.90322400000000003</v>
      </c>
      <c r="J146" s="22">
        <f t="shared" si="5"/>
        <v>10.658894925439999</v>
      </c>
    </row>
    <row r="147" spans="1:10" x14ac:dyDescent="0.3">
      <c r="A147" s="4">
        <v>20150219</v>
      </c>
      <c r="B147" s="4">
        <v>2015</v>
      </c>
      <c r="C147" s="4" t="s">
        <v>2</v>
      </c>
      <c r="D147" s="4" t="s">
        <v>2</v>
      </c>
      <c r="E147" s="4" t="str">
        <f t="shared" si="4"/>
        <v>A</v>
      </c>
      <c r="F147" s="5">
        <v>16</v>
      </c>
      <c r="G147" s="5">
        <v>16</v>
      </c>
      <c r="H147" s="8">
        <v>56</v>
      </c>
      <c r="I147" s="13">
        <v>0.90322400000000003</v>
      </c>
      <c r="J147" s="22">
        <f t="shared" si="5"/>
        <v>10.658894925439999</v>
      </c>
    </row>
    <row r="148" spans="1:10" x14ac:dyDescent="0.3">
      <c r="A148" s="4">
        <v>20150219</v>
      </c>
      <c r="B148" s="4">
        <v>2015</v>
      </c>
      <c r="C148" s="4" t="s">
        <v>2</v>
      </c>
      <c r="D148" s="4" t="s">
        <v>2</v>
      </c>
      <c r="E148" s="4" t="str">
        <f t="shared" si="4"/>
        <v>A</v>
      </c>
      <c r="F148" s="5">
        <v>16</v>
      </c>
      <c r="G148" s="5">
        <v>16</v>
      </c>
      <c r="H148" s="8">
        <v>56</v>
      </c>
      <c r="I148" s="13">
        <v>0.90322400000000003</v>
      </c>
      <c r="J148" s="22">
        <f t="shared" si="5"/>
        <v>10.658894925439999</v>
      </c>
    </row>
    <row r="149" spans="1:10" x14ac:dyDescent="0.3">
      <c r="A149" s="4">
        <v>20150219</v>
      </c>
      <c r="B149" s="4">
        <v>2015</v>
      </c>
      <c r="C149" s="4" t="s">
        <v>2</v>
      </c>
      <c r="D149" s="4" t="s">
        <v>2</v>
      </c>
      <c r="E149" s="4" t="str">
        <f t="shared" si="4"/>
        <v>A</v>
      </c>
      <c r="F149" s="5">
        <v>16</v>
      </c>
      <c r="G149" s="5">
        <v>16</v>
      </c>
      <c r="H149" s="8">
        <v>56</v>
      </c>
      <c r="I149" s="13">
        <v>0.90322400000000003</v>
      </c>
      <c r="J149" s="22">
        <f t="shared" si="5"/>
        <v>10.658894925439999</v>
      </c>
    </row>
    <row r="150" spans="1:10" x14ac:dyDescent="0.3">
      <c r="A150" s="4">
        <v>20150219</v>
      </c>
      <c r="B150" s="4">
        <v>2015</v>
      </c>
      <c r="C150" s="4" t="s">
        <v>2</v>
      </c>
      <c r="D150" s="4" t="s">
        <v>2</v>
      </c>
      <c r="E150" s="4" t="str">
        <f t="shared" si="4"/>
        <v>A</v>
      </c>
      <c r="F150" s="5">
        <v>15.5</v>
      </c>
      <c r="G150" s="5">
        <v>16</v>
      </c>
      <c r="H150" s="8">
        <v>56</v>
      </c>
      <c r="I150" s="13">
        <v>0.90322400000000003</v>
      </c>
      <c r="J150" s="22">
        <f t="shared" si="5"/>
        <v>10.658894925439999</v>
      </c>
    </row>
    <row r="151" spans="1:10" x14ac:dyDescent="0.3">
      <c r="A151" s="4">
        <v>20150219</v>
      </c>
      <c r="B151" s="4">
        <v>2015</v>
      </c>
      <c r="C151" s="4" t="s">
        <v>2</v>
      </c>
      <c r="D151" s="4" t="s">
        <v>2</v>
      </c>
      <c r="E151" s="4" t="str">
        <f t="shared" si="4"/>
        <v>A</v>
      </c>
      <c r="F151" s="5">
        <v>15</v>
      </c>
      <c r="G151" s="5">
        <v>15</v>
      </c>
      <c r="H151" s="8">
        <v>57</v>
      </c>
      <c r="I151" s="13">
        <v>0.91935300000000009</v>
      </c>
      <c r="J151" s="22">
        <f t="shared" si="5"/>
        <v>10.84245197768</v>
      </c>
    </row>
    <row r="152" spans="1:10" x14ac:dyDescent="0.3">
      <c r="A152" s="4">
        <v>20150219</v>
      </c>
      <c r="B152" s="4">
        <v>2015</v>
      </c>
      <c r="C152" s="4" t="s">
        <v>2</v>
      </c>
      <c r="D152" s="4" t="s">
        <v>2</v>
      </c>
      <c r="E152" s="4" t="str">
        <f t="shared" si="4"/>
        <v>A</v>
      </c>
      <c r="F152" s="5">
        <v>15</v>
      </c>
      <c r="G152" s="5">
        <v>15</v>
      </c>
      <c r="H152" s="8">
        <v>57</v>
      </c>
      <c r="I152" s="13">
        <v>0.91935300000000009</v>
      </c>
      <c r="J152" s="22">
        <f t="shared" si="5"/>
        <v>10.84245197768</v>
      </c>
    </row>
    <row r="153" spans="1:10" x14ac:dyDescent="0.3">
      <c r="A153" s="4">
        <v>20150219</v>
      </c>
      <c r="B153" s="4">
        <v>2015</v>
      </c>
      <c r="C153" s="4" t="s">
        <v>2</v>
      </c>
      <c r="D153" s="4" t="s">
        <v>2</v>
      </c>
      <c r="E153" s="4" t="str">
        <f t="shared" si="4"/>
        <v>A</v>
      </c>
      <c r="F153" s="5">
        <v>15</v>
      </c>
      <c r="G153" s="5">
        <v>15</v>
      </c>
      <c r="H153" s="8">
        <v>57</v>
      </c>
      <c r="I153" s="13">
        <v>0.91935300000000009</v>
      </c>
      <c r="J153" s="22">
        <f t="shared" si="5"/>
        <v>10.84245197768</v>
      </c>
    </row>
    <row r="154" spans="1:10" x14ac:dyDescent="0.3">
      <c r="A154" s="4">
        <v>20150219</v>
      </c>
      <c r="B154" s="4">
        <v>2015</v>
      </c>
      <c r="C154" s="4" t="s">
        <v>2</v>
      </c>
      <c r="D154" s="4" t="s">
        <v>2</v>
      </c>
      <c r="E154" s="4" t="str">
        <f t="shared" si="4"/>
        <v>A</v>
      </c>
      <c r="F154" s="5">
        <v>14.5</v>
      </c>
      <c r="G154" s="5">
        <v>15</v>
      </c>
      <c r="H154" s="8">
        <v>57</v>
      </c>
      <c r="I154" s="13">
        <v>0.91935300000000009</v>
      </c>
      <c r="J154" s="22">
        <f t="shared" si="5"/>
        <v>10.84245197768</v>
      </c>
    </row>
    <row r="155" spans="1:10" x14ac:dyDescent="0.3">
      <c r="A155" s="4">
        <v>20150219</v>
      </c>
      <c r="B155" s="4">
        <v>2015</v>
      </c>
      <c r="C155" s="4" t="s">
        <v>2</v>
      </c>
      <c r="D155" s="4" t="s">
        <v>2</v>
      </c>
      <c r="E155" s="4" t="str">
        <f t="shared" si="4"/>
        <v>A</v>
      </c>
      <c r="F155" s="5">
        <v>15</v>
      </c>
      <c r="G155" s="5">
        <v>15</v>
      </c>
      <c r="H155" s="8">
        <v>57</v>
      </c>
      <c r="I155" s="13">
        <v>0.91935300000000009</v>
      </c>
      <c r="J155" s="22">
        <f t="shared" si="5"/>
        <v>10.84245197768</v>
      </c>
    </row>
    <row r="156" spans="1:10" x14ac:dyDescent="0.3">
      <c r="A156" s="4">
        <v>20150219</v>
      </c>
      <c r="B156" s="4">
        <v>2015</v>
      </c>
      <c r="C156" s="4" t="s">
        <v>2</v>
      </c>
      <c r="D156" s="4" t="s">
        <v>2</v>
      </c>
      <c r="E156" s="4" t="str">
        <f t="shared" si="4"/>
        <v>A</v>
      </c>
      <c r="F156" s="5">
        <v>15</v>
      </c>
      <c r="G156" s="5">
        <v>15</v>
      </c>
      <c r="H156" s="8">
        <v>57</v>
      </c>
      <c r="I156" s="13">
        <v>0.91935300000000009</v>
      </c>
      <c r="J156" s="22">
        <f t="shared" si="5"/>
        <v>10.84245197768</v>
      </c>
    </row>
    <row r="157" spans="1:10" x14ac:dyDescent="0.3">
      <c r="A157" s="4">
        <v>20150219</v>
      </c>
      <c r="B157" s="4">
        <v>2015</v>
      </c>
      <c r="C157" s="4" t="s">
        <v>2</v>
      </c>
      <c r="D157" s="4" t="s">
        <v>2</v>
      </c>
      <c r="E157" s="4" t="str">
        <f t="shared" si="4"/>
        <v>A</v>
      </c>
      <c r="F157" s="5">
        <v>16</v>
      </c>
      <c r="G157" s="5">
        <v>16</v>
      </c>
      <c r="H157" s="8">
        <v>57</v>
      </c>
      <c r="I157" s="13">
        <v>0.91935300000000009</v>
      </c>
      <c r="J157" s="22">
        <f t="shared" si="5"/>
        <v>10.84245197768</v>
      </c>
    </row>
    <row r="158" spans="1:10" x14ac:dyDescent="0.3">
      <c r="A158" s="4">
        <v>20150219</v>
      </c>
      <c r="B158" s="4">
        <v>2015</v>
      </c>
      <c r="C158" s="4" t="s">
        <v>2</v>
      </c>
      <c r="D158" s="4" t="s">
        <v>2</v>
      </c>
      <c r="E158" s="4" t="str">
        <f t="shared" si="4"/>
        <v>A</v>
      </c>
      <c r="F158" s="5">
        <v>16</v>
      </c>
      <c r="G158" s="5">
        <v>16</v>
      </c>
      <c r="H158" s="8">
        <v>57</v>
      </c>
      <c r="I158" s="13">
        <v>0.91935300000000009</v>
      </c>
      <c r="J158" s="22">
        <f t="shared" si="5"/>
        <v>10.84245197768</v>
      </c>
    </row>
    <row r="159" spans="1:10" x14ac:dyDescent="0.3">
      <c r="A159" s="4">
        <v>20150219</v>
      </c>
      <c r="B159" s="4">
        <v>2015</v>
      </c>
      <c r="C159" s="4" t="s">
        <v>2</v>
      </c>
      <c r="D159" s="4" t="s">
        <v>2</v>
      </c>
      <c r="E159" s="4" t="str">
        <f t="shared" si="4"/>
        <v>A</v>
      </c>
      <c r="F159" s="5" t="s">
        <v>6</v>
      </c>
      <c r="G159" s="5">
        <v>14</v>
      </c>
      <c r="H159" s="8">
        <v>58</v>
      </c>
      <c r="I159" s="13">
        <v>0.93548200000000004</v>
      </c>
      <c r="J159" s="22">
        <f t="shared" si="5"/>
        <v>11.026009029919999</v>
      </c>
    </row>
    <row r="160" spans="1:10" x14ac:dyDescent="0.3">
      <c r="A160" s="4">
        <v>20150219</v>
      </c>
      <c r="B160" s="4">
        <v>2015</v>
      </c>
      <c r="C160" s="4" t="s">
        <v>2</v>
      </c>
      <c r="D160" s="4" t="s">
        <v>2</v>
      </c>
      <c r="E160" s="4" t="str">
        <f t="shared" si="4"/>
        <v>A</v>
      </c>
      <c r="F160" s="5">
        <v>15</v>
      </c>
      <c r="G160" s="5">
        <v>15</v>
      </c>
      <c r="H160" s="8">
        <v>58</v>
      </c>
      <c r="I160" s="13">
        <v>0.93548200000000004</v>
      </c>
      <c r="J160" s="22">
        <f t="shared" si="5"/>
        <v>11.026009029919999</v>
      </c>
    </row>
    <row r="161" spans="1:10" x14ac:dyDescent="0.3">
      <c r="A161" s="4">
        <v>20150219</v>
      </c>
      <c r="B161" s="4">
        <v>2015</v>
      </c>
      <c r="C161" s="4" t="s">
        <v>2</v>
      </c>
      <c r="D161" s="4" t="s">
        <v>2</v>
      </c>
      <c r="E161" s="4" t="str">
        <f t="shared" si="4"/>
        <v>A</v>
      </c>
      <c r="F161" s="5">
        <v>15</v>
      </c>
      <c r="G161" s="5">
        <v>15</v>
      </c>
      <c r="H161" s="8">
        <v>58</v>
      </c>
      <c r="I161" s="13">
        <v>0.93548200000000004</v>
      </c>
      <c r="J161" s="22">
        <f t="shared" si="5"/>
        <v>11.026009029919999</v>
      </c>
    </row>
    <row r="162" spans="1:10" x14ac:dyDescent="0.3">
      <c r="A162" s="4">
        <v>20150219</v>
      </c>
      <c r="B162" s="4">
        <v>2015</v>
      </c>
      <c r="C162" s="4" t="s">
        <v>2</v>
      </c>
      <c r="D162" s="4" t="s">
        <v>2</v>
      </c>
      <c r="E162" s="4" t="str">
        <f t="shared" si="4"/>
        <v>A</v>
      </c>
      <c r="F162" s="5">
        <v>15</v>
      </c>
      <c r="G162" s="5">
        <v>15</v>
      </c>
      <c r="H162" s="8">
        <v>58</v>
      </c>
      <c r="I162" s="13">
        <v>0.93548200000000004</v>
      </c>
      <c r="J162" s="22">
        <f t="shared" si="5"/>
        <v>11.026009029919999</v>
      </c>
    </row>
    <row r="163" spans="1:10" x14ac:dyDescent="0.3">
      <c r="A163" s="4">
        <v>20150219</v>
      </c>
      <c r="B163" s="4">
        <v>2015</v>
      </c>
      <c r="C163" s="4" t="s">
        <v>2</v>
      </c>
      <c r="D163" s="4" t="s">
        <v>2</v>
      </c>
      <c r="E163" s="4" t="str">
        <f t="shared" si="4"/>
        <v>A</v>
      </c>
      <c r="F163" s="5">
        <v>15</v>
      </c>
      <c r="G163" s="5">
        <v>15</v>
      </c>
      <c r="H163" s="8">
        <v>58</v>
      </c>
      <c r="I163" s="13">
        <v>0.93548200000000004</v>
      </c>
      <c r="J163" s="22">
        <f t="shared" si="5"/>
        <v>11.026009029919999</v>
      </c>
    </row>
    <row r="164" spans="1:10" x14ac:dyDescent="0.3">
      <c r="A164" s="4">
        <v>20150219</v>
      </c>
      <c r="B164" s="4">
        <v>2015</v>
      </c>
      <c r="C164" s="4" t="s">
        <v>2</v>
      </c>
      <c r="D164" s="4" t="s">
        <v>2</v>
      </c>
      <c r="E164" s="4" t="str">
        <f t="shared" si="4"/>
        <v>A</v>
      </c>
      <c r="F164" s="5">
        <v>16</v>
      </c>
      <c r="G164" s="5">
        <v>16</v>
      </c>
      <c r="H164" s="8">
        <v>58</v>
      </c>
      <c r="I164" s="13">
        <v>0.93548200000000004</v>
      </c>
      <c r="J164" s="22">
        <f t="shared" si="5"/>
        <v>11.026009029919999</v>
      </c>
    </row>
    <row r="165" spans="1:10" x14ac:dyDescent="0.3">
      <c r="A165" s="4">
        <v>20150219</v>
      </c>
      <c r="B165" s="4">
        <v>2015</v>
      </c>
      <c r="C165" s="4" t="s">
        <v>2</v>
      </c>
      <c r="D165" s="4" t="s">
        <v>2</v>
      </c>
      <c r="E165" s="4" t="str">
        <f t="shared" si="4"/>
        <v>A</v>
      </c>
      <c r="F165" s="5">
        <v>16</v>
      </c>
      <c r="G165" s="5">
        <v>16</v>
      </c>
      <c r="H165" s="8">
        <v>58</v>
      </c>
      <c r="I165" s="13">
        <v>0.93548200000000004</v>
      </c>
      <c r="J165" s="22">
        <f t="shared" si="5"/>
        <v>11.026009029919999</v>
      </c>
    </row>
    <row r="166" spans="1:10" x14ac:dyDescent="0.3">
      <c r="A166" s="4">
        <v>20150219</v>
      </c>
      <c r="B166" s="4">
        <v>2015</v>
      </c>
      <c r="C166" s="4" t="s">
        <v>2</v>
      </c>
      <c r="D166" s="4" t="s">
        <v>2</v>
      </c>
      <c r="E166" s="4" t="str">
        <f t="shared" si="4"/>
        <v>A</v>
      </c>
      <c r="F166" s="5">
        <v>16</v>
      </c>
      <c r="G166" s="5">
        <v>16</v>
      </c>
      <c r="H166" s="8">
        <v>58</v>
      </c>
      <c r="I166" s="13">
        <v>0.93548200000000004</v>
      </c>
      <c r="J166" s="22">
        <f t="shared" si="5"/>
        <v>11.026009029919999</v>
      </c>
    </row>
    <row r="167" spans="1:10" x14ac:dyDescent="0.3">
      <c r="A167" s="4">
        <v>20150219</v>
      </c>
      <c r="B167" s="4">
        <v>2015</v>
      </c>
      <c r="C167" s="4" t="s">
        <v>2</v>
      </c>
      <c r="D167" s="4" t="s">
        <v>2</v>
      </c>
      <c r="E167" s="4" t="str">
        <f t="shared" si="4"/>
        <v>A</v>
      </c>
      <c r="F167" s="5">
        <v>15</v>
      </c>
      <c r="G167" s="5">
        <v>15</v>
      </c>
      <c r="H167" s="8">
        <v>59</v>
      </c>
      <c r="I167" s="13">
        <v>0.9516110000000001</v>
      </c>
      <c r="J167" s="22">
        <f t="shared" si="5"/>
        <v>11.20956608216</v>
      </c>
    </row>
    <row r="168" spans="1:10" x14ac:dyDescent="0.3">
      <c r="A168" s="4">
        <v>20150219</v>
      </c>
      <c r="B168" s="4">
        <v>2015</v>
      </c>
      <c r="C168" s="4" t="s">
        <v>2</v>
      </c>
      <c r="D168" s="4" t="s">
        <v>2</v>
      </c>
      <c r="E168" s="4" t="str">
        <f t="shared" si="4"/>
        <v>A</v>
      </c>
      <c r="F168" s="5">
        <v>15</v>
      </c>
      <c r="G168" s="5">
        <v>15</v>
      </c>
      <c r="H168" s="8">
        <v>59</v>
      </c>
      <c r="I168" s="13">
        <v>0.9516110000000001</v>
      </c>
      <c r="J168" s="22">
        <f t="shared" si="5"/>
        <v>11.20956608216</v>
      </c>
    </row>
    <row r="169" spans="1:10" x14ac:dyDescent="0.3">
      <c r="A169" s="4">
        <v>20150219</v>
      </c>
      <c r="B169" s="4">
        <v>2015</v>
      </c>
      <c r="C169" s="4" t="s">
        <v>2</v>
      </c>
      <c r="D169" s="4" t="s">
        <v>2</v>
      </c>
      <c r="E169" s="4" t="str">
        <f t="shared" si="4"/>
        <v>A</v>
      </c>
      <c r="F169" s="5">
        <v>15</v>
      </c>
      <c r="G169" s="5">
        <v>15</v>
      </c>
      <c r="H169" s="8">
        <v>59</v>
      </c>
      <c r="I169" s="13">
        <v>0.9516110000000001</v>
      </c>
      <c r="J169" s="22">
        <f t="shared" si="5"/>
        <v>11.20956608216</v>
      </c>
    </row>
    <row r="170" spans="1:10" x14ac:dyDescent="0.3">
      <c r="A170" s="4">
        <v>20150219</v>
      </c>
      <c r="B170" s="4">
        <v>2015</v>
      </c>
      <c r="C170" s="4" t="s">
        <v>2</v>
      </c>
      <c r="D170" s="4" t="s">
        <v>2</v>
      </c>
      <c r="E170" s="4" t="str">
        <f t="shared" si="4"/>
        <v>A</v>
      </c>
      <c r="F170" s="5">
        <v>15</v>
      </c>
      <c r="G170" s="5">
        <v>15</v>
      </c>
      <c r="H170" s="8">
        <v>59</v>
      </c>
      <c r="I170" s="13">
        <v>0.9516110000000001</v>
      </c>
      <c r="J170" s="22">
        <f t="shared" si="5"/>
        <v>11.20956608216</v>
      </c>
    </row>
    <row r="171" spans="1:10" x14ac:dyDescent="0.3">
      <c r="A171" s="4">
        <v>20150219</v>
      </c>
      <c r="B171" s="4">
        <v>2015</v>
      </c>
      <c r="C171" s="4" t="s">
        <v>2</v>
      </c>
      <c r="D171" s="4" t="s">
        <v>2</v>
      </c>
      <c r="E171" s="4" t="str">
        <f t="shared" si="4"/>
        <v>A</v>
      </c>
      <c r="F171" s="5">
        <v>14.5</v>
      </c>
      <c r="G171" s="5">
        <v>15</v>
      </c>
      <c r="H171" s="8">
        <v>59</v>
      </c>
      <c r="I171" s="13">
        <v>0.9516110000000001</v>
      </c>
      <c r="J171" s="22">
        <f t="shared" si="5"/>
        <v>11.20956608216</v>
      </c>
    </row>
    <row r="172" spans="1:10" x14ac:dyDescent="0.3">
      <c r="A172" s="4">
        <v>20150219</v>
      </c>
      <c r="B172" s="4">
        <v>2015</v>
      </c>
      <c r="C172" s="4" t="s">
        <v>2</v>
      </c>
      <c r="D172" s="4" t="s">
        <v>2</v>
      </c>
      <c r="E172" s="4" t="str">
        <f t="shared" si="4"/>
        <v>A</v>
      </c>
      <c r="F172" s="5">
        <v>15</v>
      </c>
      <c r="G172" s="5">
        <v>15</v>
      </c>
      <c r="H172" s="8">
        <v>59</v>
      </c>
      <c r="I172" s="13">
        <v>0.9516110000000001</v>
      </c>
      <c r="J172" s="22">
        <f t="shared" si="5"/>
        <v>11.20956608216</v>
      </c>
    </row>
    <row r="173" spans="1:10" x14ac:dyDescent="0.3">
      <c r="A173" s="4">
        <v>20150219</v>
      </c>
      <c r="B173" s="4">
        <v>2015</v>
      </c>
      <c r="C173" s="4" t="s">
        <v>2</v>
      </c>
      <c r="D173" s="4" t="s">
        <v>2</v>
      </c>
      <c r="E173" s="4" t="str">
        <f t="shared" si="4"/>
        <v>A</v>
      </c>
      <c r="F173" s="5">
        <v>15</v>
      </c>
      <c r="G173" s="5">
        <v>15</v>
      </c>
      <c r="H173" s="8">
        <v>59</v>
      </c>
      <c r="I173" s="13">
        <v>0.9516110000000001</v>
      </c>
      <c r="J173" s="22">
        <f t="shared" si="5"/>
        <v>11.20956608216</v>
      </c>
    </row>
    <row r="174" spans="1:10" x14ac:dyDescent="0.3">
      <c r="A174" s="4">
        <v>20150219</v>
      </c>
      <c r="B174" s="4">
        <v>2015</v>
      </c>
      <c r="C174" s="4" t="s">
        <v>2</v>
      </c>
      <c r="D174" s="4" t="s">
        <v>2</v>
      </c>
      <c r="E174" s="4" t="str">
        <f t="shared" si="4"/>
        <v>A</v>
      </c>
      <c r="F174" s="5">
        <v>15</v>
      </c>
      <c r="G174" s="5">
        <v>15</v>
      </c>
      <c r="H174" s="8">
        <v>59</v>
      </c>
      <c r="I174" s="13">
        <v>0.9516110000000001</v>
      </c>
      <c r="J174" s="22">
        <f t="shared" si="5"/>
        <v>11.20956608216</v>
      </c>
    </row>
    <row r="175" spans="1:10" x14ac:dyDescent="0.3">
      <c r="A175" s="4">
        <v>20150219</v>
      </c>
      <c r="B175" s="4">
        <v>2015</v>
      </c>
      <c r="C175" s="4" t="s">
        <v>2</v>
      </c>
      <c r="D175" s="4" t="s">
        <v>2</v>
      </c>
      <c r="E175" s="4" t="str">
        <f t="shared" si="4"/>
        <v>A</v>
      </c>
      <c r="F175" s="5">
        <v>15</v>
      </c>
      <c r="G175" s="5">
        <v>15</v>
      </c>
      <c r="H175" s="8">
        <v>59</v>
      </c>
      <c r="I175" s="13">
        <v>0.9516110000000001</v>
      </c>
      <c r="J175" s="22">
        <f t="shared" si="5"/>
        <v>11.20956608216</v>
      </c>
    </row>
    <row r="176" spans="1:10" x14ac:dyDescent="0.3">
      <c r="A176" s="4">
        <v>20150219</v>
      </c>
      <c r="B176" s="4">
        <v>2015</v>
      </c>
      <c r="C176" s="4" t="s">
        <v>2</v>
      </c>
      <c r="D176" s="4" t="s">
        <v>2</v>
      </c>
      <c r="E176" s="4" t="str">
        <f t="shared" si="4"/>
        <v>A</v>
      </c>
      <c r="F176" s="5">
        <v>16</v>
      </c>
      <c r="G176" s="5">
        <v>16</v>
      </c>
      <c r="H176" s="8">
        <v>59</v>
      </c>
      <c r="I176" s="13">
        <v>0.9516110000000001</v>
      </c>
      <c r="J176" s="22">
        <f t="shared" si="5"/>
        <v>11.20956608216</v>
      </c>
    </row>
    <row r="177" spans="1:10" x14ac:dyDescent="0.3">
      <c r="A177" s="4">
        <v>20150219</v>
      </c>
      <c r="B177" s="4">
        <v>2015</v>
      </c>
      <c r="C177" s="4" t="s">
        <v>2</v>
      </c>
      <c r="D177" s="4" t="s">
        <v>2</v>
      </c>
      <c r="E177" s="4" t="str">
        <f t="shared" si="4"/>
        <v>A</v>
      </c>
      <c r="F177" s="5">
        <v>15.5</v>
      </c>
      <c r="G177" s="5">
        <v>16</v>
      </c>
      <c r="H177" s="8">
        <v>59</v>
      </c>
      <c r="I177" s="13">
        <v>0.9516110000000001</v>
      </c>
      <c r="J177" s="22">
        <f t="shared" si="5"/>
        <v>11.20956608216</v>
      </c>
    </row>
    <row r="178" spans="1:10" x14ac:dyDescent="0.3">
      <c r="A178" s="4">
        <v>20150219</v>
      </c>
      <c r="B178" s="4">
        <v>2015</v>
      </c>
      <c r="C178" s="4" t="s">
        <v>2</v>
      </c>
      <c r="D178" s="4" t="s">
        <v>2</v>
      </c>
      <c r="E178" s="4" t="str">
        <f t="shared" si="4"/>
        <v>A</v>
      </c>
      <c r="F178" s="5">
        <v>16</v>
      </c>
      <c r="G178" s="5">
        <v>16</v>
      </c>
      <c r="H178" s="8">
        <v>59</v>
      </c>
      <c r="I178" s="13">
        <v>0.9516110000000001</v>
      </c>
      <c r="J178" s="22">
        <f t="shared" si="5"/>
        <v>11.20956608216</v>
      </c>
    </row>
    <row r="179" spans="1:10" x14ac:dyDescent="0.3">
      <c r="A179" s="4">
        <v>20150219</v>
      </c>
      <c r="B179" s="4">
        <v>2015</v>
      </c>
      <c r="C179" s="4" t="s">
        <v>2</v>
      </c>
      <c r="D179" s="4" t="s">
        <v>2</v>
      </c>
      <c r="E179" s="4" t="str">
        <f t="shared" si="4"/>
        <v>A</v>
      </c>
      <c r="F179" s="5">
        <v>15.5</v>
      </c>
      <c r="G179" s="5">
        <v>16</v>
      </c>
      <c r="H179" s="8">
        <v>59</v>
      </c>
      <c r="I179" s="13">
        <v>0.9516110000000001</v>
      </c>
      <c r="J179" s="22">
        <f t="shared" si="5"/>
        <v>11.20956608216</v>
      </c>
    </row>
    <row r="180" spans="1:10" x14ac:dyDescent="0.3">
      <c r="A180" s="4">
        <v>20150219</v>
      </c>
      <c r="B180" s="4">
        <v>2015</v>
      </c>
      <c r="C180" s="4" t="s">
        <v>2</v>
      </c>
      <c r="D180" s="4" t="s">
        <v>2</v>
      </c>
      <c r="E180" s="4" t="str">
        <f t="shared" si="4"/>
        <v>A</v>
      </c>
      <c r="F180" s="5">
        <v>16</v>
      </c>
      <c r="G180" s="5">
        <v>16</v>
      </c>
      <c r="H180" s="8">
        <v>59</v>
      </c>
      <c r="I180" s="13">
        <v>0.9516110000000001</v>
      </c>
      <c r="J180" s="22">
        <f t="shared" si="5"/>
        <v>11.20956608216</v>
      </c>
    </row>
    <row r="181" spans="1:10" x14ac:dyDescent="0.3">
      <c r="A181" s="4">
        <v>20150219</v>
      </c>
      <c r="B181" s="4">
        <v>2015</v>
      </c>
      <c r="C181" s="4" t="s">
        <v>2</v>
      </c>
      <c r="D181" s="4" t="s">
        <v>2</v>
      </c>
      <c r="E181" s="4" t="str">
        <f t="shared" si="4"/>
        <v>A</v>
      </c>
      <c r="F181" s="5">
        <v>15.5</v>
      </c>
      <c r="G181" s="5">
        <v>16</v>
      </c>
      <c r="H181" s="8">
        <v>59</v>
      </c>
      <c r="I181" s="13">
        <v>0.9516110000000001</v>
      </c>
      <c r="J181" s="22">
        <f t="shared" si="5"/>
        <v>11.20956608216</v>
      </c>
    </row>
    <row r="182" spans="1:10" x14ac:dyDescent="0.3">
      <c r="A182" s="4">
        <v>20150219</v>
      </c>
      <c r="B182" s="4">
        <v>2015</v>
      </c>
      <c r="C182" s="4" t="s">
        <v>2</v>
      </c>
      <c r="D182" s="4" t="s">
        <v>2</v>
      </c>
      <c r="E182" s="4" t="str">
        <f t="shared" si="4"/>
        <v>A</v>
      </c>
      <c r="F182" s="5">
        <v>15</v>
      </c>
      <c r="G182" s="5">
        <v>15</v>
      </c>
      <c r="H182" s="8">
        <v>60</v>
      </c>
      <c r="I182" s="13">
        <v>0.96774000000000004</v>
      </c>
      <c r="J182" s="22">
        <f t="shared" si="5"/>
        <v>11.3931231344</v>
      </c>
    </row>
    <row r="183" spans="1:10" x14ac:dyDescent="0.3">
      <c r="A183" s="4">
        <v>20150219</v>
      </c>
      <c r="B183" s="4">
        <v>2015</v>
      </c>
      <c r="C183" s="4" t="s">
        <v>2</v>
      </c>
      <c r="D183" s="4" t="s">
        <v>2</v>
      </c>
      <c r="E183" s="4" t="str">
        <f t="shared" si="4"/>
        <v>A</v>
      </c>
      <c r="F183" s="5">
        <v>15</v>
      </c>
      <c r="G183" s="5">
        <v>15</v>
      </c>
      <c r="H183" s="8">
        <v>60</v>
      </c>
      <c r="I183" s="13">
        <v>0.96774000000000004</v>
      </c>
      <c r="J183" s="22">
        <f t="shared" si="5"/>
        <v>11.3931231344</v>
      </c>
    </row>
    <row r="184" spans="1:10" x14ac:dyDescent="0.3">
      <c r="A184" s="4">
        <v>20150219</v>
      </c>
      <c r="B184" s="4">
        <v>2015</v>
      </c>
      <c r="C184" s="4" t="s">
        <v>2</v>
      </c>
      <c r="D184" s="4" t="s">
        <v>2</v>
      </c>
      <c r="E184" s="4" t="str">
        <f t="shared" si="4"/>
        <v>A</v>
      </c>
      <c r="F184" s="5">
        <v>15.5</v>
      </c>
      <c r="G184" s="5">
        <v>16</v>
      </c>
      <c r="H184" s="8">
        <v>60</v>
      </c>
      <c r="I184" s="13">
        <v>0.96774000000000004</v>
      </c>
      <c r="J184" s="22">
        <f t="shared" si="5"/>
        <v>11.3931231344</v>
      </c>
    </row>
    <row r="185" spans="1:10" x14ac:dyDescent="0.3">
      <c r="A185" s="4">
        <v>20150219</v>
      </c>
      <c r="B185" s="4">
        <v>2015</v>
      </c>
      <c r="C185" s="4" t="s">
        <v>2</v>
      </c>
      <c r="D185" s="4" t="s">
        <v>2</v>
      </c>
      <c r="E185" s="4" t="str">
        <f t="shared" si="4"/>
        <v>A</v>
      </c>
      <c r="F185" s="5">
        <v>16</v>
      </c>
      <c r="G185" s="5">
        <v>16</v>
      </c>
      <c r="H185" s="8">
        <v>60</v>
      </c>
      <c r="I185" s="13">
        <v>0.96774000000000004</v>
      </c>
      <c r="J185" s="22">
        <f t="shared" si="5"/>
        <v>11.3931231344</v>
      </c>
    </row>
    <row r="186" spans="1:10" x14ac:dyDescent="0.3">
      <c r="A186" s="4">
        <v>20150219</v>
      </c>
      <c r="B186" s="4">
        <v>2015</v>
      </c>
      <c r="C186" s="4" t="s">
        <v>2</v>
      </c>
      <c r="D186" s="4" t="s">
        <v>2</v>
      </c>
      <c r="E186" s="4" t="str">
        <f t="shared" si="4"/>
        <v>A</v>
      </c>
      <c r="F186" s="5">
        <v>16</v>
      </c>
      <c r="G186" s="5">
        <v>16</v>
      </c>
      <c r="H186" s="8">
        <v>60</v>
      </c>
      <c r="I186" s="13">
        <v>0.96774000000000004</v>
      </c>
      <c r="J186" s="22">
        <f t="shared" si="5"/>
        <v>11.3931231344</v>
      </c>
    </row>
    <row r="187" spans="1:10" x14ac:dyDescent="0.3">
      <c r="A187" s="4">
        <v>20150219</v>
      </c>
      <c r="B187" s="4">
        <v>2015</v>
      </c>
      <c r="C187" s="4" t="s">
        <v>2</v>
      </c>
      <c r="D187" s="4" t="s">
        <v>2</v>
      </c>
      <c r="E187" s="4" t="str">
        <f t="shared" si="4"/>
        <v>A</v>
      </c>
      <c r="F187" s="5">
        <v>16</v>
      </c>
      <c r="G187" s="5">
        <v>16</v>
      </c>
      <c r="H187" s="8">
        <v>60</v>
      </c>
      <c r="I187" s="13">
        <v>0.96774000000000004</v>
      </c>
      <c r="J187" s="22">
        <f t="shared" si="5"/>
        <v>11.3931231344</v>
      </c>
    </row>
    <row r="188" spans="1:10" x14ac:dyDescent="0.3">
      <c r="A188" s="4">
        <v>20150219</v>
      </c>
      <c r="B188" s="4">
        <v>2015</v>
      </c>
      <c r="C188" s="4" t="s">
        <v>2</v>
      </c>
      <c r="D188" s="4" t="s">
        <v>2</v>
      </c>
      <c r="E188" s="4" t="str">
        <f t="shared" si="4"/>
        <v>A</v>
      </c>
      <c r="F188" s="5">
        <v>16</v>
      </c>
      <c r="G188" s="5">
        <v>16</v>
      </c>
      <c r="H188" s="8">
        <v>60</v>
      </c>
      <c r="I188" s="13">
        <v>0.96774000000000004</v>
      </c>
      <c r="J188" s="22">
        <f t="shared" si="5"/>
        <v>11.3931231344</v>
      </c>
    </row>
    <row r="189" spans="1:10" x14ac:dyDescent="0.3">
      <c r="A189" s="4">
        <v>20150219</v>
      </c>
      <c r="B189" s="4">
        <v>2015</v>
      </c>
      <c r="C189" s="4" t="s">
        <v>2</v>
      </c>
      <c r="D189" s="4" t="s">
        <v>2</v>
      </c>
      <c r="E189" s="4" t="str">
        <f t="shared" si="4"/>
        <v>A</v>
      </c>
      <c r="F189" s="5">
        <v>16</v>
      </c>
      <c r="G189" s="5">
        <v>16</v>
      </c>
      <c r="H189" s="8">
        <v>60</v>
      </c>
      <c r="I189" s="13">
        <v>0.96774000000000004</v>
      </c>
      <c r="J189" s="22">
        <f t="shared" si="5"/>
        <v>11.3931231344</v>
      </c>
    </row>
    <row r="190" spans="1:10" x14ac:dyDescent="0.3">
      <c r="A190" s="4">
        <v>20150219</v>
      </c>
      <c r="B190" s="4">
        <v>2015</v>
      </c>
      <c r="C190" s="4" t="s">
        <v>2</v>
      </c>
      <c r="D190" s="4" t="s">
        <v>2</v>
      </c>
      <c r="E190" s="4" t="str">
        <f t="shared" si="4"/>
        <v>A</v>
      </c>
      <c r="F190" s="5">
        <v>15</v>
      </c>
      <c r="G190" s="5">
        <v>15</v>
      </c>
      <c r="H190" s="8">
        <v>61</v>
      </c>
      <c r="I190" s="13">
        <v>0.9838690000000001</v>
      </c>
      <c r="J190" s="22">
        <f t="shared" si="5"/>
        <v>11.576680186640001</v>
      </c>
    </row>
    <row r="191" spans="1:10" x14ac:dyDescent="0.3">
      <c r="A191" s="4">
        <v>20150219</v>
      </c>
      <c r="B191" s="4">
        <v>2015</v>
      </c>
      <c r="C191" s="4" t="s">
        <v>2</v>
      </c>
      <c r="D191" s="4" t="s">
        <v>2</v>
      </c>
      <c r="E191" s="4" t="str">
        <f t="shared" si="4"/>
        <v>A</v>
      </c>
      <c r="F191" s="5">
        <v>15</v>
      </c>
      <c r="G191" s="5">
        <v>15</v>
      </c>
      <c r="H191" s="8">
        <v>61</v>
      </c>
      <c r="I191" s="13">
        <v>0.9838690000000001</v>
      </c>
      <c r="J191" s="22">
        <f t="shared" si="5"/>
        <v>11.576680186640001</v>
      </c>
    </row>
    <row r="192" spans="1:10" x14ac:dyDescent="0.3">
      <c r="A192" s="4">
        <v>20150219</v>
      </c>
      <c r="B192" s="4">
        <v>2015</v>
      </c>
      <c r="C192" s="4" t="s">
        <v>2</v>
      </c>
      <c r="D192" s="4" t="s">
        <v>2</v>
      </c>
      <c r="E192" s="4" t="str">
        <f t="shared" si="4"/>
        <v>A</v>
      </c>
      <c r="F192" s="5">
        <v>15</v>
      </c>
      <c r="G192" s="5">
        <v>15</v>
      </c>
      <c r="H192" s="8">
        <v>61</v>
      </c>
      <c r="I192" s="13">
        <v>0.9838690000000001</v>
      </c>
      <c r="J192" s="22">
        <f t="shared" si="5"/>
        <v>11.576680186640001</v>
      </c>
    </row>
    <row r="193" spans="1:10" x14ac:dyDescent="0.3">
      <c r="A193" s="4">
        <v>20150219</v>
      </c>
      <c r="B193" s="4">
        <v>2015</v>
      </c>
      <c r="C193" s="4" t="s">
        <v>2</v>
      </c>
      <c r="D193" s="4" t="s">
        <v>2</v>
      </c>
      <c r="E193" s="4" t="str">
        <f t="shared" si="4"/>
        <v>A</v>
      </c>
      <c r="F193" s="5">
        <v>16</v>
      </c>
      <c r="G193" s="5">
        <v>16</v>
      </c>
      <c r="H193" s="8">
        <v>61</v>
      </c>
      <c r="I193" s="13">
        <v>0.9838690000000001</v>
      </c>
      <c r="J193" s="22">
        <f t="shared" si="5"/>
        <v>11.576680186640001</v>
      </c>
    </row>
    <row r="194" spans="1:10" x14ac:dyDescent="0.3">
      <c r="A194" s="4">
        <v>20150219</v>
      </c>
      <c r="B194" s="4">
        <v>2015</v>
      </c>
      <c r="C194" s="4" t="s">
        <v>2</v>
      </c>
      <c r="D194" s="4" t="s">
        <v>2</v>
      </c>
      <c r="E194" s="4" t="str">
        <f t="shared" ref="E194:E257" si="6">IF(C194="juvenile","J","A")</f>
        <v>A</v>
      </c>
      <c r="F194" s="5">
        <v>16.5</v>
      </c>
      <c r="G194" s="5">
        <v>17</v>
      </c>
      <c r="H194" s="8">
        <v>61</v>
      </c>
      <c r="I194" s="13">
        <v>0.9838690000000001</v>
      </c>
      <c r="J194" s="22">
        <f t="shared" ref="J194:J257" si="7">0.3797+11.38056*I194</f>
        <v>11.576680186640001</v>
      </c>
    </row>
    <row r="195" spans="1:10" x14ac:dyDescent="0.3">
      <c r="A195" s="4">
        <v>20150219</v>
      </c>
      <c r="B195" s="4">
        <v>2015</v>
      </c>
      <c r="C195" s="4" t="s">
        <v>2</v>
      </c>
      <c r="D195" s="4" t="s">
        <v>2</v>
      </c>
      <c r="E195" s="4" t="str">
        <f t="shared" si="6"/>
        <v>A</v>
      </c>
      <c r="F195" s="5">
        <v>15</v>
      </c>
      <c r="G195" s="5">
        <v>15</v>
      </c>
      <c r="H195" s="8">
        <v>62</v>
      </c>
      <c r="I195" s="13">
        <v>0.99999800000000005</v>
      </c>
      <c r="J195" s="22">
        <f t="shared" si="7"/>
        <v>11.76023723888</v>
      </c>
    </row>
    <row r="196" spans="1:10" x14ac:dyDescent="0.3">
      <c r="A196" s="4">
        <v>20150219</v>
      </c>
      <c r="B196" s="4">
        <v>2015</v>
      </c>
      <c r="C196" s="4" t="s">
        <v>2</v>
      </c>
      <c r="D196" s="4" t="s">
        <v>2</v>
      </c>
      <c r="E196" s="4" t="str">
        <f t="shared" si="6"/>
        <v>A</v>
      </c>
      <c r="F196" s="5">
        <v>16</v>
      </c>
      <c r="G196" s="5">
        <v>16</v>
      </c>
      <c r="H196" s="8">
        <v>62</v>
      </c>
      <c r="I196" s="13">
        <v>0.99999800000000005</v>
      </c>
      <c r="J196" s="22">
        <f t="shared" si="7"/>
        <v>11.76023723888</v>
      </c>
    </row>
    <row r="197" spans="1:10" x14ac:dyDescent="0.3">
      <c r="A197" s="4">
        <v>20150219</v>
      </c>
      <c r="B197" s="4">
        <v>2015</v>
      </c>
      <c r="C197" s="4" t="s">
        <v>2</v>
      </c>
      <c r="D197" s="4" t="s">
        <v>2</v>
      </c>
      <c r="E197" s="4" t="str">
        <f t="shared" si="6"/>
        <v>A</v>
      </c>
      <c r="F197" s="5">
        <v>15.5</v>
      </c>
      <c r="G197" s="5">
        <v>16</v>
      </c>
      <c r="H197" s="8">
        <v>62</v>
      </c>
      <c r="I197" s="13">
        <v>0.99999800000000005</v>
      </c>
      <c r="J197" s="22">
        <f t="shared" si="7"/>
        <v>11.76023723888</v>
      </c>
    </row>
    <row r="198" spans="1:10" x14ac:dyDescent="0.3">
      <c r="A198" s="4">
        <v>20150219</v>
      </c>
      <c r="B198" s="4">
        <v>2015</v>
      </c>
      <c r="C198" s="4" t="s">
        <v>2</v>
      </c>
      <c r="D198" s="4" t="s">
        <v>2</v>
      </c>
      <c r="E198" s="4" t="str">
        <f t="shared" si="6"/>
        <v>A</v>
      </c>
      <c r="F198" s="5">
        <v>15.5</v>
      </c>
      <c r="G198" s="5">
        <v>16</v>
      </c>
      <c r="H198" s="8">
        <v>62</v>
      </c>
      <c r="I198" s="13">
        <v>0.99999800000000005</v>
      </c>
      <c r="J198" s="22">
        <f t="shared" si="7"/>
        <v>11.76023723888</v>
      </c>
    </row>
    <row r="199" spans="1:10" x14ac:dyDescent="0.3">
      <c r="A199" s="4">
        <v>20150219</v>
      </c>
      <c r="B199" s="4">
        <v>2015</v>
      </c>
      <c r="C199" s="4" t="s">
        <v>2</v>
      </c>
      <c r="D199" s="4" t="s">
        <v>2</v>
      </c>
      <c r="E199" s="4" t="str">
        <f t="shared" si="6"/>
        <v>A</v>
      </c>
      <c r="F199" s="5">
        <v>15.5</v>
      </c>
      <c r="G199" s="5">
        <v>16</v>
      </c>
      <c r="H199" s="8">
        <v>62</v>
      </c>
      <c r="I199" s="13">
        <v>0.99999800000000005</v>
      </c>
      <c r="J199" s="22">
        <f t="shared" si="7"/>
        <v>11.76023723888</v>
      </c>
    </row>
    <row r="200" spans="1:10" x14ac:dyDescent="0.3">
      <c r="A200" s="4">
        <v>20150219</v>
      </c>
      <c r="B200" s="4">
        <v>2015</v>
      </c>
      <c r="C200" s="4" t="s">
        <v>2</v>
      </c>
      <c r="D200" s="4" t="s">
        <v>2</v>
      </c>
      <c r="E200" s="4" t="str">
        <f t="shared" si="6"/>
        <v>A</v>
      </c>
      <c r="F200" s="5">
        <v>16</v>
      </c>
      <c r="G200" s="5">
        <v>16</v>
      </c>
      <c r="H200" s="8">
        <v>62</v>
      </c>
      <c r="I200" s="13">
        <v>0.99999800000000005</v>
      </c>
      <c r="J200" s="22">
        <f t="shared" si="7"/>
        <v>11.76023723888</v>
      </c>
    </row>
    <row r="201" spans="1:10" x14ac:dyDescent="0.3">
      <c r="A201" s="4">
        <v>20150219</v>
      </c>
      <c r="B201" s="4">
        <v>2015</v>
      </c>
      <c r="C201" s="4" t="s">
        <v>2</v>
      </c>
      <c r="D201" s="4" t="s">
        <v>2</v>
      </c>
      <c r="E201" s="4" t="str">
        <f t="shared" si="6"/>
        <v>A</v>
      </c>
      <c r="F201" s="5">
        <v>16</v>
      </c>
      <c r="G201" s="5">
        <v>16</v>
      </c>
      <c r="H201" s="8">
        <v>63</v>
      </c>
      <c r="I201" s="13">
        <v>1.016127</v>
      </c>
      <c r="J201" s="22">
        <f t="shared" si="7"/>
        <v>11.94379429112</v>
      </c>
    </row>
    <row r="202" spans="1:10" x14ac:dyDescent="0.3">
      <c r="A202" s="4">
        <v>20150219</v>
      </c>
      <c r="B202" s="4">
        <v>2015</v>
      </c>
      <c r="C202" s="4" t="s">
        <v>2</v>
      </c>
      <c r="D202" s="4" t="s">
        <v>2</v>
      </c>
      <c r="E202" s="4" t="str">
        <f t="shared" si="6"/>
        <v>A</v>
      </c>
      <c r="F202" s="5">
        <v>16</v>
      </c>
      <c r="G202" s="5">
        <v>16</v>
      </c>
      <c r="H202" s="8">
        <v>63</v>
      </c>
      <c r="I202" s="13">
        <v>1.016127</v>
      </c>
      <c r="J202" s="22">
        <f t="shared" si="7"/>
        <v>11.94379429112</v>
      </c>
    </row>
    <row r="203" spans="1:10" x14ac:dyDescent="0.3">
      <c r="A203" s="4">
        <v>20150219</v>
      </c>
      <c r="B203" s="4">
        <v>2015</v>
      </c>
      <c r="C203" s="4" t="s">
        <v>2</v>
      </c>
      <c r="D203" s="4" t="s">
        <v>2</v>
      </c>
      <c r="E203" s="4" t="str">
        <f t="shared" si="6"/>
        <v>A</v>
      </c>
      <c r="F203" s="5">
        <v>16</v>
      </c>
      <c r="G203" s="5">
        <v>16</v>
      </c>
      <c r="H203" s="8">
        <v>63</v>
      </c>
      <c r="I203" s="13">
        <v>1.016127</v>
      </c>
      <c r="J203" s="22">
        <f t="shared" si="7"/>
        <v>11.94379429112</v>
      </c>
    </row>
    <row r="204" spans="1:10" x14ac:dyDescent="0.3">
      <c r="A204" s="4">
        <v>20150219</v>
      </c>
      <c r="B204" s="4">
        <v>2015</v>
      </c>
      <c r="C204" s="4" t="s">
        <v>2</v>
      </c>
      <c r="D204" s="4" t="s">
        <v>2</v>
      </c>
      <c r="E204" s="4" t="str">
        <f t="shared" si="6"/>
        <v>A</v>
      </c>
      <c r="F204" s="5">
        <v>16</v>
      </c>
      <c r="G204" s="5">
        <v>16</v>
      </c>
      <c r="H204" s="8">
        <v>64</v>
      </c>
      <c r="I204" s="13">
        <v>1.0322560000000001</v>
      </c>
      <c r="J204" s="22">
        <f t="shared" si="7"/>
        <v>12.127351343359999</v>
      </c>
    </row>
    <row r="205" spans="1:10" x14ac:dyDescent="0.3">
      <c r="A205" s="4">
        <v>20150219</v>
      </c>
      <c r="B205" s="4">
        <v>2015</v>
      </c>
      <c r="C205" s="4" t="s">
        <v>2</v>
      </c>
      <c r="D205" s="4" t="s">
        <v>2</v>
      </c>
      <c r="E205" s="4" t="str">
        <f t="shared" si="6"/>
        <v>A</v>
      </c>
      <c r="F205" s="5">
        <v>16.5</v>
      </c>
      <c r="G205" s="5">
        <v>17</v>
      </c>
      <c r="H205" s="8">
        <v>64</v>
      </c>
      <c r="I205" s="13">
        <v>1.0322560000000001</v>
      </c>
      <c r="J205" s="22">
        <f t="shared" si="7"/>
        <v>12.127351343359999</v>
      </c>
    </row>
    <row r="206" spans="1:10" x14ac:dyDescent="0.3">
      <c r="A206" s="4">
        <v>20150219</v>
      </c>
      <c r="B206" s="4">
        <v>2015</v>
      </c>
      <c r="C206" s="4" t="s">
        <v>2</v>
      </c>
      <c r="D206" s="4" t="s">
        <v>2</v>
      </c>
      <c r="E206" s="4" t="str">
        <f t="shared" si="6"/>
        <v>A</v>
      </c>
      <c r="F206" s="5">
        <v>17</v>
      </c>
      <c r="G206" s="5">
        <v>17</v>
      </c>
      <c r="H206" s="8">
        <v>64</v>
      </c>
      <c r="I206" s="13">
        <v>1.0322560000000001</v>
      </c>
      <c r="J206" s="22">
        <f t="shared" si="7"/>
        <v>12.127351343359999</v>
      </c>
    </row>
    <row r="207" spans="1:10" x14ac:dyDescent="0.3">
      <c r="A207" s="4">
        <v>20150219</v>
      </c>
      <c r="B207" s="4">
        <v>2015</v>
      </c>
      <c r="C207" s="4" t="s">
        <v>2</v>
      </c>
      <c r="D207" s="4" t="s">
        <v>2</v>
      </c>
      <c r="E207" s="4" t="str">
        <f t="shared" si="6"/>
        <v>A</v>
      </c>
      <c r="F207" s="5">
        <v>17</v>
      </c>
      <c r="G207" s="5">
        <v>17</v>
      </c>
      <c r="H207" s="8">
        <v>65</v>
      </c>
      <c r="I207" s="13">
        <v>1.0483850000000001</v>
      </c>
      <c r="J207" s="22">
        <f t="shared" si="7"/>
        <v>12.3109083956</v>
      </c>
    </row>
    <row r="208" spans="1:10" x14ac:dyDescent="0.3">
      <c r="A208" s="4">
        <v>20150219</v>
      </c>
      <c r="B208" s="4">
        <v>2015</v>
      </c>
      <c r="C208" s="4" t="s">
        <v>2</v>
      </c>
      <c r="D208" s="4" t="s">
        <v>2</v>
      </c>
      <c r="E208" s="4" t="str">
        <f t="shared" si="6"/>
        <v>A</v>
      </c>
      <c r="F208" s="5">
        <v>16</v>
      </c>
      <c r="G208" s="5">
        <v>16</v>
      </c>
      <c r="H208" s="8">
        <v>66</v>
      </c>
      <c r="I208" s="13">
        <v>1.064514</v>
      </c>
      <c r="J208" s="22">
        <f t="shared" si="7"/>
        <v>12.494465447839998</v>
      </c>
    </row>
    <row r="209" spans="1:10" x14ac:dyDescent="0.3">
      <c r="A209" s="4">
        <v>20150219</v>
      </c>
      <c r="B209" s="4">
        <v>2015</v>
      </c>
      <c r="C209" s="4" t="s">
        <v>2</v>
      </c>
      <c r="D209" s="4" t="s">
        <v>2</v>
      </c>
      <c r="E209" s="4" t="str">
        <f t="shared" si="6"/>
        <v>A</v>
      </c>
      <c r="F209" s="5">
        <v>17</v>
      </c>
      <c r="G209" s="5">
        <v>17</v>
      </c>
      <c r="H209" s="8">
        <v>66</v>
      </c>
      <c r="I209" s="13">
        <v>1.064514</v>
      </c>
      <c r="J209" s="22">
        <f t="shared" si="7"/>
        <v>12.494465447839998</v>
      </c>
    </row>
    <row r="210" spans="1:10" x14ac:dyDescent="0.3">
      <c r="A210" s="4">
        <v>20150219</v>
      </c>
      <c r="B210" s="4">
        <v>2015</v>
      </c>
      <c r="C210" s="4" t="s">
        <v>2</v>
      </c>
      <c r="D210" s="4" t="s">
        <v>2</v>
      </c>
      <c r="E210" s="4" t="str">
        <f t="shared" si="6"/>
        <v>A</v>
      </c>
      <c r="F210" s="5">
        <v>15.5</v>
      </c>
      <c r="G210" s="5">
        <v>16</v>
      </c>
      <c r="H210" s="8">
        <v>67</v>
      </c>
      <c r="I210" s="13">
        <v>1.080643</v>
      </c>
      <c r="J210" s="22">
        <f t="shared" si="7"/>
        <v>12.678022500079999</v>
      </c>
    </row>
    <row r="211" spans="1:10" x14ac:dyDescent="0.3">
      <c r="A211" s="4">
        <v>20150219</v>
      </c>
      <c r="B211" s="4">
        <v>2015</v>
      </c>
      <c r="C211" s="4" t="s">
        <v>2</v>
      </c>
      <c r="D211" s="4" t="s">
        <v>2</v>
      </c>
      <c r="E211" s="4" t="str">
        <f t="shared" si="6"/>
        <v>A</v>
      </c>
      <c r="F211" s="5">
        <v>16</v>
      </c>
      <c r="G211" s="5">
        <v>16</v>
      </c>
      <c r="H211" s="8">
        <v>70</v>
      </c>
      <c r="I211" s="13">
        <v>1.12903</v>
      </c>
      <c r="J211" s="22">
        <f t="shared" si="7"/>
        <v>13.228693656799999</v>
      </c>
    </row>
    <row r="212" spans="1:10" x14ac:dyDescent="0.3">
      <c r="A212" s="4">
        <v>20150219</v>
      </c>
      <c r="B212" s="4">
        <v>2015</v>
      </c>
      <c r="C212" s="4" t="s">
        <v>2</v>
      </c>
      <c r="D212" s="4" t="s">
        <v>2</v>
      </c>
      <c r="E212" s="4" t="str">
        <f t="shared" si="6"/>
        <v>A</v>
      </c>
      <c r="F212" s="5" t="s">
        <v>24</v>
      </c>
      <c r="G212" s="5">
        <v>18</v>
      </c>
      <c r="H212" s="8">
        <v>70</v>
      </c>
      <c r="I212" s="13">
        <v>1.12903</v>
      </c>
      <c r="J212" s="22">
        <f t="shared" si="7"/>
        <v>13.228693656799999</v>
      </c>
    </row>
    <row r="213" spans="1:10" x14ac:dyDescent="0.3">
      <c r="A213" s="4">
        <v>20150219</v>
      </c>
      <c r="B213" s="4">
        <v>2015</v>
      </c>
      <c r="C213" s="4" t="s">
        <v>2</v>
      </c>
      <c r="D213" s="4" t="s">
        <v>2</v>
      </c>
      <c r="E213" s="4" t="str">
        <f t="shared" si="6"/>
        <v>A</v>
      </c>
      <c r="F213" s="5">
        <v>17.5</v>
      </c>
      <c r="G213" s="5">
        <v>18</v>
      </c>
      <c r="H213" s="8">
        <v>72</v>
      </c>
      <c r="I213" s="13">
        <v>1.1612880000000001</v>
      </c>
      <c r="J213" s="22">
        <f t="shared" si="7"/>
        <v>13.59580776128</v>
      </c>
    </row>
    <row r="214" spans="1:10" x14ac:dyDescent="0.3">
      <c r="A214" s="4">
        <v>20150219</v>
      </c>
      <c r="B214" s="4">
        <v>2015</v>
      </c>
      <c r="C214" s="4" t="s">
        <v>2</v>
      </c>
      <c r="D214" s="4" t="s">
        <v>2</v>
      </c>
      <c r="E214" s="4" t="str">
        <f t="shared" si="6"/>
        <v>A</v>
      </c>
      <c r="F214" s="5">
        <v>19</v>
      </c>
      <c r="G214" s="5">
        <v>19</v>
      </c>
      <c r="H214" s="8">
        <v>73</v>
      </c>
      <c r="I214" s="13">
        <v>1.1774170000000002</v>
      </c>
      <c r="J214" s="22">
        <f t="shared" si="7"/>
        <v>13.779364813520001</v>
      </c>
    </row>
    <row r="215" spans="1:10" x14ac:dyDescent="0.3">
      <c r="A215" s="12">
        <v>20150424</v>
      </c>
      <c r="B215" s="4">
        <v>2015</v>
      </c>
      <c r="C215" s="4" t="s">
        <v>2</v>
      </c>
      <c r="D215" s="4" t="s">
        <v>2</v>
      </c>
      <c r="E215" s="4" t="str">
        <f t="shared" si="6"/>
        <v>A</v>
      </c>
      <c r="F215" s="5">
        <v>13</v>
      </c>
      <c r="G215" s="5">
        <v>13</v>
      </c>
      <c r="H215" s="8">
        <v>46</v>
      </c>
      <c r="I215" s="13">
        <v>0.74193400000000009</v>
      </c>
      <c r="J215" s="22">
        <f t="shared" si="7"/>
        <v>8.8233244030400009</v>
      </c>
    </row>
    <row r="216" spans="1:10" x14ac:dyDescent="0.3">
      <c r="A216" s="12">
        <v>20150424</v>
      </c>
      <c r="B216" s="4">
        <v>2015</v>
      </c>
      <c r="C216" s="4" t="s">
        <v>2</v>
      </c>
      <c r="D216" s="4" t="s">
        <v>2</v>
      </c>
      <c r="E216" s="4" t="str">
        <f t="shared" si="6"/>
        <v>A</v>
      </c>
      <c r="F216" s="5">
        <v>12</v>
      </c>
      <c r="G216" s="5">
        <v>12</v>
      </c>
      <c r="H216" s="8">
        <v>53</v>
      </c>
      <c r="I216" s="13">
        <v>0.85483700000000007</v>
      </c>
      <c r="J216" s="22">
        <f t="shared" si="7"/>
        <v>10.10822376872</v>
      </c>
    </row>
    <row r="217" spans="1:10" x14ac:dyDescent="0.3">
      <c r="A217" s="12">
        <v>20150424</v>
      </c>
      <c r="B217" s="4">
        <v>2015</v>
      </c>
      <c r="C217" s="4" t="s">
        <v>2</v>
      </c>
      <c r="D217" s="4" t="s">
        <v>2</v>
      </c>
      <c r="E217" s="4" t="str">
        <f t="shared" si="6"/>
        <v>A</v>
      </c>
      <c r="F217" s="5">
        <v>15</v>
      </c>
      <c r="G217" s="5">
        <v>15</v>
      </c>
      <c r="H217" s="8">
        <v>54</v>
      </c>
      <c r="I217" s="13">
        <v>0.87096600000000002</v>
      </c>
      <c r="J217" s="22">
        <f t="shared" si="7"/>
        <v>10.29178082096</v>
      </c>
    </row>
    <row r="218" spans="1:10" x14ac:dyDescent="0.3">
      <c r="A218" s="12">
        <v>20150424</v>
      </c>
      <c r="B218" s="4">
        <v>2015</v>
      </c>
      <c r="C218" s="4" t="s">
        <v>2</v>
      </c>
      <c r="D218" s="4" t="s">
        <v>2</v>
      </c>
      <c r="E218" s="4" t="str">
        <f t="shared" si="6"/>
        <v>A</v>
      </c>
      <c r="F218" s="5">
        <v>13</v>
      </c>
      <c r="G218" s="5">
        <v>13</v>
      </c>
      <c r="H218" s="8">
        <v>55</v>
      </c>
      <c r="I218" s="13">
        <v>0.88709500000000008</v>
      </c>
      <c r="J218" s="22">
        <f t="shared" si="7"/>
        <v>10.475337873199999</v>
      </c>
    </row>
    <row r="219" spans="1:10" x14ac:dyDescent="0.3">
      <c r="A219" s="12">
        <v>20150424</v>
      </c>
      <c r="B219" s="4">
        <v>2015</v>
      </c>
      <c r="C219" s="4" t="s">
        <v>2</v>
      </c>
      <c r="D219" s="4" t="s">
        <v>2</v>
      </c>
      <c r="E219" s="4" t="str">
        <f t="shared" si="6"/>
        <v>A</v>
      </c>
      <c r="F219" s="5">
        <v>14</v>
      </c>
      <c r="G219" s="5">
        <v>14</v>
      </c>
      <c r="H219" s="8">
        <v>55</v>
      </c>
      <c r="I219" s="13">
        <v>0.88709500000000008</v>
      </c>
      <c r="J219" s="22">
        <f t="shared" si="7"/>
        <v>10.475337873199999</v>
      </c>
    </row>
    <row r="220" spans="1:10" x14ac:dyDescent="0.3">
      <c r="A220" s="12">
        <v>20150424</v>
      </c>
      <c r="B220" s="4">
        <v>2015</v>
      </c>
      <c r="C220" s="4" t="s">
        <v>2</v>
      </c>
      <c r="D220" s="4" t="s">
        <v>2</v>
      </c>
      <c r="E220" s="4" t="str">
        <f t="shared" si="6"/>
        <v>A</v>
      </c>
      <c r="F220" s="5">
        <v>15</v>
      </c>
      <c r="G220" s="5">
        <v>15</v>
      </c>
      <c r="H220" s="8">
        <v>55</v>
      </c>
      <c r="I220" s="13">
        <v>0.88709500000000008</v>
      </c>
      <c r="J220" s="22">
        <f t="shared" si="7"/>
        <v>10.475337873199999</v>
      </c>
    </row>
    <row r="221" spans="1:10" x14ac:dyDescent="0.3">
      <c r="A221" s="12">
        <v>20150424</v>
      </c>
      <c r="B221" s="4">
        <v>2015</v>
      </c>
      <c r="C221" s="4" t="s">
        <v>2</v>
      </c>
      <c r="D221" s="4" t="s">
        <v>2</v>
      </c>
      <c r="E221" s="4" t="str">
        <f t="shared" si="6"/>
        <v>A</v>
      </c>
      <c r="F221" s="5">
        <v>14</v>
      </c>
      <c r="G221" s="5">
        <v>14</v>
      </c>
      <c r="H221" s="8">
        <v>59</v>
      </c>
      <c r="I221" s="13">
        <v>0.9516110000000001</v>
      </c>
      <c r="J221" s="22">
        <f t="shared" si="7"/>
        <v>11.20956608216</v>
      </c>
    </row>
    <row r="222" spans="1:10" x14ac:dyDescent="0.3">
      <c r="A222" s="12">
        <v>20150424</v>
      </c>
      <c r="B222" s="4">
        <v>2015</v>
      </c>
      <c r="C222" s="4" t="s">
        <v>2</v>
      </c>
      <c r="D222" s="4" t="s">
        <v>2</v>
      </c>
      <c r="E222" s="4" t="str">
        <f t="shared" si="6"/>
        <v>A</v>
      </c>
      <c r="F222" s="5">
        <v>15</v>
      </c>
      <c r="G222" s="5">
        <v>15</v>
      </c>
      <c r="H222" s="8">
        <v>59</v>
      </c>
      <c r="I222" s="13">
        <v>0.9516110000000001</v>
      </c>
      <c r="J222" s="22">
        <f t="shared" si="7"/>
        <v>11.20956608216</v>
      </c>
    </row>
    <row r="223" spans="1:10" x14ac:dyDescent="0.3">
      <c r="A223" s="12">
        <v>20150424</v>
      </c>
      <c r="B223" s="4">
        <v>2015</v>
      </c>
      <c r="C223" s="4" t="s">
        <v>2</v>
      </c>
      <c r="D223" s="4" t="s">
        <v>2</v>
      </c>
      <c r="E223" s="4" t="str">
        <f t="shared" si="6"/>
        <v>A</v>
      </c>
      <c r="F223" s="5">
        <v>15</v>
      </c>
      <c r="G223" s="5">
        <v>15</v>
      </c>
      <c r="H223" s="8">
        <v>60</v>
      </c>
      <c r="I223" s="13">
        <v>0.96774000000000004</v>
      </c>
      <c r="J223" s="22">
        <f t="shared" si="7"/>
        <v>11.3931231344</v>
      </c>
    </row>
    <row r="224" spans="1:10" x14ac:dyDescent="0.3">
      <c r="A224" s="12">
        <v>20150424</v>
      </c>
      <c r="B224" s="4">
        <v>2015</v>
      </c>
      <c r="C224" s="4" t="s">
        <v>2</v>
      </c>
      <c r="D224" s="4" t="s">
        <v>2</v>
      </c>
      <c r="E224" s="4" t="str">
        <f t="shared" si="6"/>
        <v>A</v>
      </c>
      <c r="F224" s="5">
        <v>15</v>
      </c>
      <c r="G224" s="5">
        <v>15</v>
      </c>
      <c r="H224" s="8">
        <v>61</v>
      </c>
      <c r="I224" s="13">
        <v>0.9838690000000001</v>
      </c>
      <c r="J224" s="22">
        <f t="shared" si="7"/>
        <v>11.576680186640001</v>
      </c>
    </row>
    <row r="225" spans="1:10" x14ac:dyDescent="0.3">
      <c r="A225" s="12">
        <v>20150424</v>
      </c>
      <c r="B225" s="4">
        <v>2015</v>
      </c>
      <c r="C225" s="4" t="s">
        <v>2</v>
      </c>
      <c r="D225" s="4" t="s">
        <v>2</v>
      </c>
      <c r="E225" s="4" t="str">
        <f t="shared" si="6"/>
        <v>A</v>
      </c>
      <c r="F225" s="5">
        <v>14</v>
      </c>
      <c r="G225" s="5">
        <v>14</v>
      </c>
      <c r="H225" s="8">
        <v>62</v>
      </c>
      <c r="I225" s="13">
        <v>0.99999800000000005</v>
      </c>
      <c r="J225" s="22">
        <f t="shared" si="7"/>
        <v>11.76023723888</v>
      </c>
    </row>
    <row r="226" spans="1:10" x14ac:dyDescent="0.3">
      <c r="A226" s="12">
        <v>20150424</v>
      </c>
      <c r="B226" s="4">
        <v>2015</v>
      </c>
      <c r="C226" s="4" t="s">
        <v>2</v>
      </c>
      <c r="D226" s="4" t="s">
        <v>2</v>
      </c>
      <c r="E226" s="4" t="str">
        <f t="shared" si="6"/>
        <v>A</v>
      </c>
      <c r="F226" s="5">
        <v>15</v>
      </c>
      <c r="G226" s="5">
        <v>15</v>
      </c>
      <c r="H226" s="8">
        <v>62</v>
      </c>
      <c r="I226" s="13">
        <v>0.99999800000000005</v>
      </c>
      <c r="J226" s="22">
        <f t="shared" si="7"/>
        <v>11.76023723888</v>
      </c>
    </row>
    <row r="227" spans="1:10" x14ac:dyDescent="0.3">
      <c r="A227" s="12">
        <v>20150424</v>
      </c>
      <c r="B227" s="4">
        <v>2015</v>
      </c>
      <c r="C227" s="4" t="s">
        <v>2</v>
      </c>
      <c r="D227" s="4" t="s">
        <v>2</v>
      </c>
      <c r="E227" s="4" t="str">
        <f t="shared" si="6"/>
        <v>A</v>
      </c>
      <c r="F227" s="5">
        <v>15.5</v>
      </c>
      <c r="G227" s="5">
        <v>16</v>
      </c>
      <c r="H227" s="8">
        <v>64</v>
      </c>
      <c r="I227" s="13">
        <v>1.0322560000000001</v>
      </c>
      <c r="J227" s="22">
        <f t="shared" si="7"/>
        <v>12.127351343359999</v>
      </c>
    </row>
    <row r="228" spans="1:10" x14ac:dyDescent="0.3">
      <c r="A228" s="12">
        <v>20150424</v>
      </c>
      <c r="B228" s="4">
        <v>2015</v>
      </c>
      <c r="C228" s="4" t="s">
        <v>2</v>
      </c>
      <c r="D228" s="4" t="s">
        <v>2</v>
      </c>
      <c r="E228" s="4" t="str">
        <f t="shared" si="6"/>
        <v>A</v>
      </c>
      <c r="F228" s="5">
        <v>16</v>
      </c>
      <c r="G228" s="5">
        <v>16</v>
      </c>
      <c r="H228" s="8">
        <v>65</v>
      </c>
      <c r="I228" s="13">
        <v>1.0483850000000001</v>
      </c>
      <c r="J228" s="22">
        <f t="shared" si="7"/>
        <v>12.3109083956</v>
      </c>
    </row>
    <row r="229" spans="1:10" x14ac:dyDescent="0.3">
      <c r="A229" s="4">
        <v>20150708</v>
      </c>
      <c r="B229" s="4">
        <v>2015</v>
      </c>
      <c r="C229" s="4" t="s">
        <v>2</v>
      </c>
      <c r="D229" s="4" t="s">
        <v>2</v>
      </c>
      <c r="E229" s="4" t="str">
        <f t="shared" si="6"/>
        <v>A</v>
      </c>
      <c r="F229" s="5">
        <v>11</v>
      </c>
      <c r="G229" s="5">
        <v>11</v>
      </c>
      <c r="H229" s="8">
        <v>48</v>
      </c>
      <c r="I229" s="13">
        <v>0.77419199999999999</v>
      </c>
      <c r="J229" s="22">
        <f t="shared" si="7"/>
        <v>9.1904385075199997</v>
      </c>
    </row>
    <row r="230" spans="1:10" x14ac:dyDescent="0.3">
      <c r="A230" s="4">
        <v>20150708</v>
      </c>
      <c r="B230" s="4">
        <v>2015</v>
      </c>
      <c r="C230" s="4" t="s">
        <v>2</v>
      </c>
      <c r="D230" s="4" t="s">
        <v>2</v>
      </c>
      <c r="E230" s="4" t="str">
        <f t="shared" si="6"/>
        <v>A</v>
      </c>
      <c r="F230" s="5" t="s">
        <v>28</v>
      </c>
      <c r="G230" s="5">
        <v>13</v>
      </c>
      <c r="H230" s="8">
        <v>51</v>
      </c>
      <c r="I230" s="13">
        <v>0.82257900000000006</v>
      </c>
      <c r="J230" s="22">
        <f t="shared" si="7"/>
        <v>9.7411096642399997</v>
      </c>
    </row>
    <row r="231" spans="1:10" x14ac:dyDescent="0.3">
      <c r="A231" s="4">
        <v>20150708</v>
      </c>
      <c r="B231" s="4">
        <v>2015</v>
      </c>
      <c r="C231" s="4" t="s">
        <v>2</v>
      </c>
      <c r="D231" s="4" t="s">
        <v>2</v>
      </c>
      <c r="E231" s="4" t="str">
        <f t="shared" si="6"/>
        <v>A</v>
      </c>
      <c r="F231" s="5">
        <v>13.5</v>
      </c>
      <c r="G231" s="5">
        <v>14</v>
      </c>
      <c r="H231" s="8">
        <v>52</v>
      </c>
      <c r="I231" s="13">
        <v>0.83870800000000001</v>
      </c>
      <c r="J231" s="22">
        <f t="shared" si="7"/>
        <v>9.9246667164799991</v>
      </c>
    </row>
    <row r="232" spans="1:10" x14ac:dyDescent="0.3">
      <c r="A232" s="4">
        <v>20150708</v>
      </c>
      <c r="B232" s="4">
        <v>2015</v>
      </c>
      <c r="C232" s="4" t="s">
        <v>2</v>
      </c>
      <c r="D232" s="4" t="s">
        <v>2</v>
      </c>
      <c r="E232" s="4" t="str">
        <f t="shared" si="6"/>
        <v>A</v>
      </c>
      <c r="F232" s="5">
        <v>14</v>
      </c>
      <c r="G232" s="5">
        <v>14</v>
      </c>
      <c r="H232" s="8">
        <v>53</v>
      </c>
      <c r="I232" s="13">
        <v>0.85483700000000007</v>
      </c>
      <c r="J232" s="22">
        <f t="shared" si="7"/>
        <v>10.10822376872</v>
      </c>
    </row>
    <row r="233" spans="1:10" x14ac:dyDescent="0.3">
      <c r="A233" s="4">
        <v>20150708</v>
      </c>
      <c r="B233" s="4">
        <v>2015</v>
      </c>
      <c r="C233" s="4" t="s">
        <v>2</v>
      </c>
      <c r="D233" s="4" t="s">
        <v>2</v>
      </c>
      <c r="E233" s="4" t="str">
        <f t="shared" si="6"/>
        <v>A</v>
      </c>
      <c r="F233" s="5">
        <v>15</v>
      </c>
      <c r="G233" s="5">
        <v>15</v>
      </c>
      <c r="H233" s="8">
        <v>53</v>
      </c>
      <c r="I233" s="13">
        <v>0.85483700000000007</v>
      </c>
      <c r="J233" s="22">
        <f t="shared" si="7"/>
        <v>10.10822376872</v>
      </c>
    </row>
    <row r="234" spans="1:10" x14ac:dyDescent="0.3">
      <c r="A234" s="4">
        <v>20150708</v>
      </c>
      <c r="B234" s="4">
        <v>2015</v>
      </c>
      <c r="C234" s="4" t="s">
        <v>2</v>
      </c>
      <c r="D234" s="4" t="s">
        <v>2</v>
      </c>
      <c r="E234" s="4" t="str">
        <f t="shared" si="6"/>
        <v>A</v>
      </c>
      <c r="F234" s="5">
        <v>14.5</v>
      </c>
      <c r="G234" s="5">
        <v>15</v>
      </c>
      <c r="H234" s="8">
        <v>56</v>
      </c>
      <c r="I234" s="13">
        <v>0.90322400000000003</v>
      </c>
      <c r="J234" s="22">
        <f t="shared" si="7"/>
        <v>10.658894925439999</v>
      </c>
    </row>
    <row r="235" spans="1:10" x14ac:dyDescent="0.3">
      <c r="A235" s="4">
        <v>20150708</v>
      </c>
      <c r="B235" s="4">
        <v>2015</v>
      </c>
      <c r="C235" s="4" t="s">
        <v>2</v>
      </c>
      <c r="D235" s="4" t="s">
        <v>2</v>
      </c>
      <c r="E235" s="4" t="str">
        <f t="shared" si="6"/>
        <v>A</v>
      </c>
      <c r="F235" s="5">
        <v>15</v>
      </c>
      <c r="G235" s="5">
        <v>15</v>
      </c>
      <c r="H235" s="8">
        <v>56</v>
      </c>
      <c r="I235" s="13">
        <v>0.90322400000000003</v>
      </c>
      <c r="J235" s="22">
        <f t="shared" si="7"/>
        <v>10.658894925439999</v>
      </c>
    </row>
    <row r="236" spans="1:10" x14ac:dyDescent="0.3">
      <c r="A236" s="4">
        <v>20150708</v>
      </c>
      <c r="B236" s="4">
        <v>2015</v>
      </c>
      <c r="C236" s="4" t="s">
        <v>2</v>
      </c>
      <c r="D236" s="4" t="s">
        <v>2</v>
      </c>
      <c r="E236" s="4" t="str">
        <f t="shared" si="6"/>
        <v>A</v>
      </c>
      <c r="F236" s="5">
        <v>14</v>
      </c>
      <c r="G236" s="5">
        <v>14</v>
      </c>
      <c r="H236" s="8">
        <v>56</v>
      </c>
      <c r="I236" s="13">
        <v>0.90322400000000003</v>
      </c>
      <c r="J236" s="22">
        <f t="shared" si="7"/>
        <v>10.658894925439999</v>
      </c>
    </row>
    <row r="237" spans="1:10" x14ac:dyDescent="0.3">
      <c r="A237" s="4">
        <v>20150708</v>
      </c>
      <c r="B237" s="4">
        <v>2015</v>
      </c>
      <c r="C237" s="4" t="s">
        <v>2</v>
      </c>
      <c r="D237" s="4" t="s">
        <v>2</v>
      </c>
      <c r="E237" s="4" t="str">
        <f t="shared" si="6"/>
        <v>A</v>
      </c>
      <c r="F237" s="5">
        <v>15</v>
      </c>
      <c r="G237" s="5">
        <v>15</v>
      </c>
      <c r="H237" s="8">
        <v>57</v>
      </c>
      <c r="I237" s="13">
        <v>0.91935300000000009</v>
      </c>
      <c r="J237" s="22">
        <f t="shared" si="7"/>
        <v>10.84245197768</v>
      </c>
    </row>
    <row r="238" spans="1:10" x14ac:dyDescent="0.3">
      <c r="A238" s="4">
        <v>20150708</v>
      </c>
      <c r="B238" s="4">
        <v>2015</v>
      </c>
      <c r="C238" s="4" t="s">
        <v>2</v>
      </c>
      <c r="D238" s="4" t="s">
        <v>2</v>
      </c>
      <c r="E238" s="4" t="str">
        <f t="shared" si="6"/>
        <v>A</v>
      </c>
      <c r="F238" s="5">
        <v>13.5</v>
      </c>
      <c r="G238" s="5">
        <v>14</v>
      </c>
      <c r="H238" s="8">
        <v>57</v>
      </c>
      <c r="I238" s="13">
        <v>0.91935300000000009</v>
      </c>
      <c r="J238" s="22">
        <f t="shared" si="7"/>
        <v>10.84245197768</v>
      </c>
    </row>
    <row r="239" spans="1:10" x14ac:dyDescent="0.3">
      <c r="A239" s="4">
        <v>20150708</v>
      </c>
      <c r="B239" s="4">
        <v>2015</v>
      </c>
      <c r="C239" s="4" t="s">
        <v>2</v>
      </c>
      <c r="D239" s="4" t="s">
        <v>2</v>
      </c>
      <c r="E239" s="4" t="str">
        <f t="shared" si="6"/>
        <v>A</v>
      </c>
      <c r="F239" s="5">
        <v>13.5</v>
      </c>
      <c r="G239" s="5">
        <v>14</v>
      </c>
      <c r="H239" s="8">
        <v>57</v>
      </c>
      <c r="I239" s="13">
        <v>0.91935300000000009</v>
      </c>
      <c r="J239" s="22">
        <f t="shared" si="7"/>
        <v>10.84245197768</v>
      </c>
    </row>
    <row r="240" spans="1:10" x14ac:dyDescent="0.3">
      <c r="A240" s="4">
        <v>20150708</v>
      </c>
      <c r="B240" s="4">
        <v>2015</v>
      </c>
      <c r="C240" s="4" t="s">
        <v>2</v>
      </c>
      <c r="D240" s="4" t="s">
        <v>2</v>
      </c>
      <c r="E240" s="4" t="str">
        <f t="shared" si="6"/>
        <v>A</v>
      </c>
      <c r="F240" s="5">
        <v>14</v>
      </c>
      <c r="G240" s="5">
        <v>14</v>
      </c>
      <c r="H240" s="8">
        <v>57</v>
      </c>
      <c r="I240" s="13">
        <v>0.91935300000000009</v>
      </c>
      <c r="J240" s="22">
        <f t="shared" si="7"/>
        <v>10.84245197768</v>
      </c>
    </row>
    <row r="241" spans="1:10" x14ac:dyDescent="0.3">
      <c r="A241" s="4">
        <v>20150708</v>
      </c>
      <c r="B241" s="4">
        <v>2015</v>
      </c>
      <c r="C241" s="4" t="s">
        <v>2</v>
      </c>
      <c r="D241" s="4" t="s">
        <v>2</v>
      </c>
      <c r="E241" s="4" t="str">
        <f t="shared" si="6"/>
        <v>A</v>
      </c>
      <c r="F241" s="5" t="s">
        <v>15</v>
      </c>
      <c r="G241" s="5">
        <v>14</v>
      </c>
      <c r="H241" s="8">
        <v>57</v>
      </c>
      <c r="I241" s="13">
        <v>0.91935300000000009</v>
      </c>
      <c r="J241" s="22">
        <f t="shared" si="7"/>
        <v>10.84245197768</v>
      </c>
    </row>
    <row r="242" spans="1:10" x14ac:dyDescent="0.3">
      <c r="A242" s="4">
        <v>20150708</v>
      </c>
      <c r="B242" s="4">
        <v>2015</v>
      </c>
      <c r="C242" s="4" t="s">
        <v>2</v>
      </c>
      <c r="D242" s="4" t="s">
        <v>2</v>
      </c>
      <c r="E242" s="4" t="str">
        <f t="shared" si="6"/>
        <v>A</v>
      </c>
      <c r="F242" s="5">
        <v>15</v>
      </c>
      <c r="G242" s="5">
        <v>15</v>
      </c>
      <c r="H242" s="8">
        <v>58</v>
      </c>
      <c r="I242" s="13">
        <v>0.93548200000000004</v>
      </c>
      <c r="J242" s="22">
        <f t="shared" si="7"/>
        <v>11.026009029919999</v>
      </c>
    </row>
    <row r="243" spans="1:10" x14ac:dyDescent="0.3">
      <c r="A243" s="4">
        <v>20150708</v>
      </c>
      <c r="B243" s="4">
        <v>2015</v>
      </c>
      <c r="C243" s="4" t="s">
        <v>2</v>
      </c>
      <c r="D243" s="4" t="s">
        <v>2</v>
      </c>
      <c r="E243" s="4" t="str">
        <f t="shared" si="6"/>
        <v>A</v>
      </c>
      <c r="F243" s="5">
        <v>14</v>
      </c>
      <c r="G243" s="5">
        <v>14</v>
      </c>
      <c r="H243" s="8">
        <v>58</v>
      </c>
      <c r="I243" s="13">
        <v>0.93548200000000004</v>
      </c>
      <c r="J243" s="22">
        <f t="shared" si="7"/>
        <v>11.026009029919999</v>
      </c>
    </row>
    <row r="244" spans="1:10" x14ac:dyDescent="0.3">
      <c r="A244" s="4">
        <v>20150708</v>
      </c>
      <c r="B244" s="4">
        <v>2015</v>
      </c>
      <c r="C244" s="4" t="s">
        <v>2</v>
      </c>
      <c r="D244" s="4" t="s">
        <v>2</v>
      </c>
      <c r="E244" s="4" t="str">
        <f t="shared" si="6"/>
        <v>A</v>
      </c>
      <c r="F244" s="5">
        <v>13</v>
      </c>
      <c r="G244" s="5">
        <v>13</v>
      </c>
      <c r="H244" s="8">
        <v>58</v>
      </c>
      <c r="I244" s="13">
        <v>0.93548200000000004</v>
      </c>
      <c r="J244" s="22">
        <f t="shared" si="7"/>
        <v>11.026009029919999</v>
      </c>
    </row>
    <row r="245" spans="1:10" x14ac:dyDescent="0.3">
      <c r="A245" s="4">
        <v>20150708</v>
      </c>
      <c r="B245" s="4">
        <v>2015</v>
      </c>
      <c r="C245" s="4" t="s">
        <v>2</v>
      </c>
      <c r="D245" s="4" t="s">
        <v>2</v>
      </c>
      <c r="E245" s="4" t="str">
        <f t="shared" si="6"/>
        <v>A</v>
      </c>
      <c r="F245" s="5">
        <v>14</v>
      </c>
      <c r="G245" s="5">
        <v>14</v>
      </c>
      <c r="H245" s="8">
        <v>58</v>
      </c>
      <c r="I245" s="13">
        <v>0.93548200000000004</v>
      </c>
      <c r="J245" s="22">
        <f t="shared" si="7"/>
        <v>11.026009029919999</v>
      </c>
    </row>
    <row r="246" spans="1:10" x14ac:dyDescent="0.3">
      <c r="A246" s="4">
        <v>20150708</v>
      </c>
      <c r="B246" s="4">
        <v>2015</v>
      </c>
      <c r="C246" s="4" t="s">
        <v>2</v>
      </c>
      <c r="D246" s="4" t="s">
        <v>2</v>
      </c>
      <c r="E246" s="4" t="str">
        <f t="shared" si="6"/>
        <v>A</v>
      </c>
      <c r="F246" s="5">
        <v>15</v>
      </c>
      <c r="G246" s="5">
        <v>15</v>
      </c>
      <c r="H246" s="8">
        <v>58</v>
      </c>
      <c r="I246" s="13">
        <v>0.93548200000000004</v>
      </c>
      <c r="J246" s="22">
        <f t="shared" si="7"/>
        <v>11.026009029919999</v>
      </c>
    </row>
    <row r="247" spans="1:10" x14ac:dyDescent="0.3">
      <c r="A247" s="4">
        <v>20150708</v>
      </c>
      <c r="B247" s="4">
        <v>2015</v>
      </c>
      <c r="C247" s="4" t="s">
        <v>2</v>
      </c>
      <c r="D247" s="4" t="s">
        <v>2</v>
      </c>
      <c r="E247" s="4" t="str">
        <f t="shared" si="6"/>
        <v>A</v>
      </c>
      <c r="F247" s="5">
        <v>14</v>
      </c>
      <c r="G247" s="5">
        <v>14</v>
      </c>
      <c r="H247" s="8">
        <v>58</v>
      </c>
      <c r="I247" s="13">
        <v>0.93548200000000004</v>
      </c>
      <c r="J247" s="22">
        <f t="shared" si="7"/>
        <v>11.026009029919999</v>
      </c>
    </row>
    <row r="248" spans="1:10" x14ac:dyDescent="0.3">
      <c r="A248" s="4">
        <v>20150708</v>
      </c>
      <c r="B248" s="4">
        <v>2015</v>
      </c>
      <c r="C248" s="4" t="s">
        <v>2</v>
      </c>
      <c r="D248" s="4" t="s">
        <v>2</v>
      </c>
      <c r="E248" s="4" t="str">
        <f t="shared" si="6"/>
        <v>A</v>
      </c>
      <c r="F248" s="5">
        <v>14</v>
      </c>
      <c r="G248" s="5">
        <v>14</v>
      </c>
      <c r="H248" s="8">
        <v>58</v>
      </c>
      <c r="I248" s="13">
        <v>0.93548200000000004</v>
      </c>
      <c r="J248" s="22">
        <f t="shared" si="7"/>
        <v>11.026009029919999</v>
      </c>
    </row>
    <row r="249" spans="1:10" x14ac:dyDescent="0.3">
      <c r="A249" s="4">
        <v>20150708</v>
      </c>
      <c r="B249" s="4">
        <v>2015</v>
      </c>
      <c r="C249" s="4" t="s">
        <v>2</v>
      </c>
      <c r="D249" s="4" t="s">
        <v>2</v>
      </c>
      <c r="E249" s="4" t="str">
        <f t="shared" si="6"/>
        <v>A</v>
      </c>
      <c r="F249" s="5">
        <v>14.5</v>
      </c>
      <c r="G249" s="5">
        <v>15</v>
      </c>
      <c r="H249" s="8">
        <v>59</v>
      </c>
      <c r="I249" s="13">
        <v>0.9516110000000001</v>
      </c>
      <c r="J249" s="22">
        <f t="shared" si="7"/>
        <v>11.20956608216</v>
      </c>
    </row>
    <row r="250" spans="1:10" x14ac:dyDescent="0.3">
      <c r="A250" s="4">
        <v>20150708</v>
      </c>
      <c r="B250" s="4">
        <v>2015</v>
      </c>
      <c r="C250" s="4" t="s">
        <v>2</v>
      </c>
      <c r="D250" s="4" t="s">
        <v>2</v>
      </c>
      <c r="E250" s="4" t="str">
        <f t="shared" si="6"/>
        <v>A</v>
      </c>
      <c r="F250" s="5">
        <v>13.5</v>
      </c>
      <c r="G250" s="5">
        <v>14</v>
      </c>
      <c r="H250" s="8">
        <v>59</v>
      </c>
      <c r="I250" s="13">
        <v>0.9516110000000001</v>
      </c>
      <c r="J250" s="22">
        <f t="shared" si="7"/>
        <v>11.20956608216</v>
      </c>
    </row>
    <row r="251" spans="1:10" x14ac:dyDescent="0.3">
      <c r="A251" s="4">
        <v>20150708</v>
      </c>
      <c r="B251" s="4">
        <v>2015</v>
      </c>
      <c r="C251" s="4" t="s">
        <v>2</v>
      </c>
      <c r="D251" s="4" t="s">
        <v>2</v>
      </c>
      <c r="E251" s="4" t="str">
        <f t="shared" si="6"/>
        <v>A</v>
      </c>
      <c r="F251" s="5">
        <v>14</v>
      </c>
      <c r="G251" s="5">
        <v>14</v>
      </c>
      <c r="H251" s="8">
        <v>59</v>
      </c>
      <c r="I251" s="13">
        <v>0.9516110000000001</v>
      </c>
      <c r="J251" s="22">
        <f t="shared" si="7"/>
        <v>11.20956608216</v>
      </c>
    </row>
    <row r="252" spans="1:10" x14ac:dyDescent="0.3">
      <c r="A252" s="4">
        <v>20150708</v>
      </c>
      <c r="B252" s="4">
        <v>2015</v>
      </c>
      <c r="C252" s="4" t="s">
        <v>2</v>
      </c>
      <c r="D252" s="4" t="s">
        <v>2</v>
      </c>
      <c r="E252" s="4" t="str">
        <f t="shared" si="6"/>
        <v>A</v>
      </c>
      <c r="F252" s="5">
        <v>14</v>
      </c>
      <c r="G252" s="5">
        <v>14</v>
      </c>
      <c r="H252" s="8">
        <v>59</v>
      </c>
      <c r="I252" s="13">
        <v>0.9516110000000001</v>
      </c>
      <c r="J252" s="22">
        <f t="shared" si="7"/>
        <v>11.20956608216</v>
      </c>
    </row>
    <row r="253" spans="1:10" x14ac:dyDescent="0.3">
      <c r="A253" s="4">
        <v>20150708</v>
      </c>
      <c r="B253" s="4">
        <v>2015</v>
      </c>
      <c r="C253" s="4" t="s">
        <v>2</v>
      </c>
      <c r="D253" s="4" t="s">
        <v>2</v>
      </c>
      <c r="E253" s="4" t="str">
        <f t="shared" si="6"/>
        <v>A</v>
      </c>
      <c r="F253" s="5">
        <v>14.5</v>
      </c>
      <c r="G253" s="5">
        <v>15</v>
      </c>
      <c r="H253" s="8">
        <v>59</v>
      </c>
      <c r="I253" s="13">
        <v>0.9516110000000001</v>
      </c>
      <c r="J253" s="22">
        <f t="shared" si="7"/>
        <v>11.20956608216</v>
      </c>
    </row>
    <row r="254" spans="1:10" x14ac:dyDescent="0.3">
      <c r="A254" s="4">
        <v>20150708</v>
      </c>
      <c r="B254" s="4">
        <v>2015</v>
      </c>
      <c r="C254" s="4" t="s">
        <v>2</v>
      </c>
      <c r="D254" s="4" t="s">
        <v>2</v>
      </c>
      <c r="E254" s="4" t="str">
        <f t="shared" si="6"/>
        <v>A</v>
      </c>
      <c r="F254" s="5">
        <v>15</v>
      </c>
      <c r="G254" s="5">
        <v>15</v>
      </c>
      <c r="H254" s="8">
        <v>59</v>
      </c>
      <c r="I254" s="13">
        <v>0.9516110000000001</v>
      </c>
      <c r="J254" s="22">
        <f t="shared" si="7"/>
        <v>11.20956608216</v>
      </c>
    </row>
    <row r="255" spans="1:10" x14ac:dyDescent="0.3">
      <c r="A255" s="4">
        <v>20150708</v>
      </c>
      <c r="B255" s="4">
        <v>2015</v>
      </c>
      <c r="C255" s="4" t="s">
        <v>2</v>
      </c>
      <c r="D255" s="4" t="s">
        <v>2</v>
      </c>
      <c r="E255" s="4" t="str">
        <f t="shared" si="6"/>
        <v>A</v>
      </c>
      <c r="F255" s="5">
        <v>16</v>
      </c>
      <c r="G255" s="5">
        <v>16</v>
      </c>
      <c r="H255" s="8">
        <v>59</v>
      </c>
      <c r="I255" s="13">
        <v>0.9516110000000001</v>
      </c>
      <c r="J255" s="22">
        <f t="shared" si="7"/>
        <v>11.20956608216</v>
      </c>
    </row>
    <row r="256" spans="1:10" x14ac:dyDescent="0.3">
      <c r="A256" s="4">
        <v>20150708</v>
      </c>
      <c r="B256" s="4">
        <v>2015</v>
      </c>
      <c r="C256" s="4" t="s">
        <v>2</v>
      </c>
      <c r="D256" s="4" t="s">
        <v>2</v>
      </c>
      <c r="E256" s="4" t="str">
        <f t="shared" si="6"/>
        <v>A</v>
      </c>
      <c r="F256" s="5">
        <v>14</v>
      </c>
      <c r="G256" s="5">
        <v>14</v>
      </c>
      <c r="H256" s="8">
        <v>59</v>
      </c>
      <c r="I256" s="13">
        <v>0.9516110000000001</v>
      </c>
      <c r="J256" s="22">
        <f t="shared" si="7"/>
        <v>11.20956608216</v>
      </c>
    </row>
    <row r="257" spans="1:10" x14ac:dyDescent="0.3">
      <c r="A257" s="4">
        <v>20150708</v>
      </c>
      <c r="B257" s="4">
        <v>2015</v>
      </c>
      <c r="C257" s="4" t="s">
        <v>2</v>
      </c>
      <c r="D257" s="4" t="s">
        <v>2</v>
      </c>
      <c r="E257" s="4" t="str">
        <f t="shared" si="6"/>
        <v>A</v>
      </c>
      <c r="F257" s="5">
        <v>14</v>
      </c>
      <c r="G257" s="5">
        <v>14</v>
      </c>
      <c r="H257" s="8">
        <v>60</v>
      </c>
      <c r="I257" s="13">
        <v>0.96774000000000004</v>
      </c>
      <c r="J257" s="22">
        <f t="shared" si="7"/>
        <v>11.3931231344</v>
      </c>
    </row>
    <row r="258" spans="1:10" x14ac:dyDescent="0.3">
      <c r="A258" s="4">
        <v>20150708</v>
      </c>
      <c r="B258" s="4">
        <v>2015</v>
      </c>
      <c r="C258" s="4" t="s">
        <v>2</v>
      </c>
      <c r="D258" s="4" t="s">
        <v>2</v>
      </c>
      <c r="E258" s="4" t="str">
        <f t="shared" ref="E258:E321" si="8">IF(C258="juvenile","J","A")</f>
        <v>A</v>
      </c>
      <c r="F258" s="5">
        <v>15</v>
      </c>
      <c r="G258" s="5">
        <v>15</v>
      </c>
      <c r="H258" s="8">
        <v>60</v>
      </c>
      <c r="I258" s="13">
        <v>0.96774000000000004</v>
      </c>
      <c r="J258" s="22">
        <f t="shared" ref="J258:J321" si="9">0.3797+11.38056*I258</f>
        <v>11.3931231344</v>
      </c>
    </row>
    <row r="259" spans="1:10" x14ac:dyDescent="0.3">
      <c r="A259" s="4">
        <v>20150708</v>
      </c>
      <c r="B259" s="4">
        <v>2015</v>
      </c>
      <c r="C259" s="4" t="s">
        <v>2</v>
      </c>
      <c r="D259" s="4" t="s">
        <v>2</v>
      </c>
      <c r="E259" s="4" t="str">
        <f t="shared" si="8"/>
        <v>A</v>
      </c>
      <c r="F259" s="5">
        <v>16</v>
      </c>
      <c r="G259" s="5">
        <v>16</v>
      </c>
      <c r="H259" s="8">
        <v>60</v>
      </c>
      <c r="I259" s="13">
        <v>0.96774000000000004</v>
      </c>
      <c r="J259" s="22">
        <f t="shared" si="9"/>
        <v>11.3931231344</v>
      </c>
    </row>
    <row r="260" spans="1:10" x14ac:dyDescent="0.3">
      <c r="A260" s="4">
        <v>20150708</v>
      </c>
      <c r="B260" s="4">
        <v>2015</v>
      </c>
      <c r="C260" s="4" t="s">
        <v>2</v>
      </c>
      <c r="D260" s="4" t="s">
        <v>2</v>
      </c>
      <c r="E260" s="4" t="str">
        <f t="shared" si="8"/>
        <v>A</v>
      </c>
      <c r="F260" s="5">
        <v>15</v>
      </c>
      <c r="G260" s="5">
        <v>15</v>
      </c>
      <c r="H260" s="8">
        <v>60</v>
      </c>
      <c r="I260" s="13">
        <v>0.96774000000000004</v>
      </c>
      <c r="J260" s="22">
        <f t="shared" si="9"/>
        <v>11.3931231344</v>
      </c>
    </row>
    <row r="261" spans="1:10" x14ac:dyDescent="0.3">
      <c r="A261" s="4">
        <v>20150708</v>
      </c>
      <c r="B261" s="4">
        <v>2015</v>
      </c>
      <c r="C261" s="4" t="s">
        <v>2</v>
      </c>
      <c r="D261" s="4" t="s">
        <v>2</v>
      </c>
      <c r="E261" s="4" t="str">
        <f t="shared" si="8"/>
        <v>A</v>
      </c>
      <c r="F261" s="5">
        <v>14</v>
      </c>
      <c r="G261" s="5">
        <v>14</v>
      </c>
      <c r="H261" s="8">
        <v>60</v>
      </c>
      <c r="I261" s="13">
        <v>0.96774000000000004</v>
      </c>
      <c r="J261" s="22">
        <f t="shared" si="9"/>
        <v>11.3931231344</v>
      </c>
    </row>
    <row r="262" spans="1:10" x14ac:dyDescent="0.3">
      <c r="A262" s="4">
        <v>20150708</v>
      </c>
      <c r="B262" s="4">
        <v>2015</v>
      </c>
      <c r="C262" s="4" t="s">
        <v>2</v>
      </c>
      <c r="D262" s="4" t="s">
        <v>2</v>
      </c>
      <c r="E262" s="4" t="str">
        <f t="shared" si="8"/>
        <v>A</v>
      </c>
      <c r="F262" s="5">
        <v>16</v>
      </c>
      <c r="G262" s="5">
        <v>16</v>
      </c>
      <c r="H262" s="8">
        <v>60</v>
      </c>
      <c r="I262" s="13">
        <v>0.96774000000000004</v>
      </c>
      <c r="J262" s="22">
        <f t="shared" si="9"/>
        <v>11.3931231344</v>
      </c>
    </row>
    <row r="263" spans="1:10" x14ac:dyDescent="0.3">
      <c r="A263" s="4">
        <v>20150708</v>
      </c>
      <c r="B263" s="4">
        <v>2015</v>
      </c>
      <c r="C263" s="4" t="s">
        <v>2</v>
      </c>
      <c r="D263" s="4" t="s">
        <v>2</v>
      </c>
      <c r="E263" s="4" t="str">
        <f t="shared" si="8"/>
        <v>A</v>
      </c>
      <c r="F263" s="5">
        <v>15</v>
      </c>
      <c r="G263" s="5">
        <v>15</v>
      </c>
      <c r="H263" s="8">
        <v>60</v>
      </c>
      <c r="I263" s="13">
        <v>0.96774000000000004</v>
      </c>
      <c r="J263" s="22">
        <f t="shared" si="9"/>
        <v>11.3931231344</v>
      </c>
    </row>
    <row r="264" spans="1:10" x14ac:dyDescent="0.3">
      <c r="A264" s="4">
        <v>20150708</v>
      </c>
      <c r="B264" s="4">
        <v>2015</v>
      </c>
      <c r="C264" s="4" t="s">
        <v>2</v>
      </c>
      <c r="D264" s="4" t="s">
        <v>2</v>
      </c>
      <c r="E264" s="4" t="str">
        <f t="shared" si="8"/>
        <v>A</v>
      </c>
      <c r="F264" s="5">
        <v>15</v>
      </c>
      <c r="G264" s="5">
        <v>15</v>
      </c>
      <c r="H264" s="8">
        <v>60</v>
      </c>
      <c r="I264" s="13">
        <v>0.96774000000000004</v>
      </c>
      <c r="J264" s="22">
        <f t="shared" si="9"/>
        <v>11.3931231344</v>
      </c>
    </row>
    <row r="265" spans="1:10" x14ac:dyDescent="0.3">
      <c r="A265" s="4">
        <v>20150708</v>
      </c>
      <c r="B265" s="4">
        <v>2015</v>
      </c>
      <c r="C265" s="4" t="s">
        <v>2</v>
      </c>
      <c r="D265" s="4" t="s">
        <v>2</v>
      </c>
      <c r="E265" s="4" t="str">
        <f t="shared" si="8"/>
        <v>A</v>
      </c>
      <c r="F265" s="5">
        <v>13</v>
      </c>
      <c r="G265" s="5">
        <v>13</v>
      </c>
      <c r="H265" s="8">
        <v>61</v>
      </c>
      <c r="I265" s="13">
        <v>0.9838690000000001</v>
      </c>
      <c r="J265" s="22">
        <f t="shared" si="9"/>
        <v>11.576680186640001</v>
      </c>
    </row>
    <row r="266" spans="1:10" x14ac:dyDescent="0.3">
      <c r="A266" s="4">
        <v>20150708</v>
      </c>
      <c r="B266" s="4">
        <v>2015</v>
      </c>
      <c r="C266" s="4" t="s">
        <v>2</v>
      </c>
      <c r="D266" s="4" t="s">
        <v>2</v>
      </c>
      <c r="E266" s="4" t="str">
        <f t="shared" si="8"/>
        <v>A</v>
      </c>
      <c r="F266" s="5">
        <v>17</v>
      </c>
      <c r="G266" s="5">
        <v>17</v>
      </c>
      <c r="H266" s="8">
        <v>61</v>
      </c>
      <c r="I266" s="13">
        <v>0.9838690000000001</v>
      </c>
      <c r="J266" s="22">
        <f t="shared" si="9"/>
        <v>11.576680186640001</v>
      </c>
    </row>
    <row r="267" spans="1:10" x14ac:dyDescent="0.3">
      <c r="A267" s="4">
        <v>20150708</v>
      </c>
      <c r="B267" s="4">
        <v>2015</v>
      </c>
      <c r="C267" s="4" t="s">
        <v>2</v>
      </c>
      <c r="D267" s="4" t="s">
        <v>2</v>
      </c>
      <c r="E267" s="4" t="str">
        <f t="shared" si="8"/>
        <v>A</v>
      </c>
      <c r="F267" s="5">
        <v>15</v>
      </c>
      <c r="G267" s="5">
        <v>15</v>
      </c>
      <c r="H267" s="8">
        <v>61</v>
      </c>
      <c r="I267" s="13">
        <v>0.9838690000000001</v>
      </c>
      <c r="J267" s="22">
        <f t="shared" si="9"/>
        <v>11.576680186640001</v>
      </c>
    </row>
    <row r="268" spans="1:10" x14ac:dyDescent="0.3">
      <c r="A268" s="4">
        <v>20150708</v>
      </c>
      <c r="B268" s="4">
        <v>2015</v>
      </c>
      <c r="C268" s="4" t="s">
        <v>2</v>
      </c>
      <c r="D268" s="4" t="s">
        <v>2</v>
      </c>
      <c r="E268" s="4" t="str">
        <f t="shared" si="8"/>
        <v>A</v>
      </c>
      <c r="F268" s="5">
        <v>16</v>
      </c>
      <c r="G268" s="5">
        <v>16</v>
      </c>
      <c r="H268" s="8">
        <v>61</v>
      </c>
      <c r="I268" s="13">
        <v>0.9838690000000001</v>
      </c>
      <c r="J268" s="22">
        <f t="shared" si="9"/>
        <v>11.576680186640001</v>
      </c>
    </row>
    <row r="269" spans="1:10" x14ac:dyDescent="0.3">
      <c r="A269" s="4">
        <v>20150708</v>
      </c>
      <c r="B269" s="4">
        <v>2015</v>
      </c>
      <c r="C269" s="4" t="s">
        <v>2</v>
      </c>
      <c r="D269" s="4" t="s">
        <v>2</v>
      </c>
      <c r="E269" s="4" t="str">
        <f t="shared" si="8"/>
        <v>A</v>
      </c>
      <c r="F269" s="5">
        <v>16</v>
      </c>
      <c r="G269" s="5">
        <v>16</v>
      </c>
      <c r="H269" s="8">
        <v>61</v>
      </c>
      <c r="I269" s="13">
        <v>0.9838690000000001</v>
      </c>
      <c r="J269" s="22">
        <f t="shared" si="9"/>
        <v>11.576680186640001</v>
      </c>
    </row>
    <row r="270" spans="1:10" x14ac:dyDescent="0.3">
      <c r="A270" s="4">
        <v>20150708</v>
      </c>
      <c r="B270" s="4">
        <v>2015</v>
      </c>
      <c r="C270" s="4" t="s">
        <v>2</v>
      </c>
      <c r="D270" s="4" t="s">
        <v>2</v>
      </c>
      <c r="E270" s="4" t="str">
        <f t="shared" si="8"/>
        <v>A</v>
      </c>
      <c r="F270" s="5">
        <v>17</v>
      </c>
      <c r="G270" s="5">
        <v>17</v>
      </c>
      <c r="H270" s="8">
        <v>62</v>
      </c>
      <c r="I270" s="13">
        <v>0.99999800000000005</v>
      </c>
      <c r="J270" s="22">
        <f t="shared" si="9"/>
        <v>11.76023723888</v>
      </c>
    </row>
    <row r="271" spans="1:10" x14ac:dyDescent="0.3">
      <c r="A271" s="4">
        <v>20150708</v>
      </c>
      <c r="B271" s="4">
        <v>2015</v>
      </c>
      <c r="C271" s="4" t="s">
        <v>2</v>
      </c>
      <c r="D271" s="4" t="s">
        <v>2</v>
      </c>
      <c r="E271" s="4" t="str">
        <f t="shared" si="8"/>
        <v>A</v>
      </c>
      <c r="F271" s="5">
        <v>15</v>
      </c>
      <c r="G271" s="5">
        <v>15</v>
      </c>
      <c r="H271" s="8">
        <v>62</v>
      </c>
      <c r="I271" s="13">
        <v>0.99999800000000005</v>
      </c>
      <c r="J271" s="22">
        <f t="shared" si="9"/>
        <v>11.76023723888</v>
      </c>
    </row>
    <row r="272" spans="1:10" x14ac:dyDescent="0.3">
      <c r="A272" s="4">
        <v>20150708</v>
      </c>
      <c r="B272" s="4">
        <v>2015</v>
      </c>
      <c r="C272" s="4" t="s">
        <v>2</v>
      </c>
      <c r="D272" s="4" t="s">
        <v>2</v>
      </c>
      <c r="E272" s="4" t="str">
        <f t="shared" si="8"/>
        <v>A</v>
      </c>
      <c r="F272" s="5">
        <v>15</v>
      </c>
      <c r="G272" s="5">
        <v>15</v>
      </c>
      <c r="H272" s="8">
        <v>62</v>
      </c>
      <c r="I272" s="13">
        <v>0.99999800000000005</v>
      </c>
      <c r="J272" s="22">
        <f t="shared" si="9"/>
        <v>11.76023723888</v>
      </c>
    </row>
    <row r="273" spans="1:10" x14ac:dyDescent="0.3">
      <c r="A273" s="4">
        <v>20150708</v>
      </c>
      <c r="B273" s="4">
        <v>2015</v>
      </c>
      <c r="C273" s="4" t="s">
        <v>2</v>
      </c>
      <c r="D273" s="4" t="s">
        <v>2</v>
      </c>
      <c r="E273" s="4" t="str">
        <f t="shared" si="8"/>
        <v>A</v>
      </c>
      <c r="F273" s="5">
        <v>15.5</v>
      </c>
      <c r="G273" s="5">
        <v>16</v>
      </c>
      <c r="H273" s="8">
        <v>62</v>
      </c>
      <c r="I273" s="13">
        <v>0.99999800000000005</v>
      </c>
      <c r="J273" s="22">
        <f t="shared" si="9"/>
        <v>11.76023723888</v>
      </c>
    </row>
    <row r="274" spans="1:10" x14ac:dyDescent="0.3">
      <c r="A274" s="4">
        <v>20150708</v>
      </c>
      <c r="B274" s="4">
        <v>2015</v>
      </c>
      <c r="C274" s="4" t="s">
        <v>2</v>
      </c>
      <c r="D274" s="4" t="s">
        <v>2</v>
      </c>
      <c r="E274" s="4" t="str">
        <f t="shared" si="8"/>
        <v>A</v>
      </c>
      <c r="F274" s="5">
        <v>14</v>
      </c>
      <c r="G274" s="5">
        <v>14</v>
      </c>
      <c r="H274" s="8">
        <v>62</v>
      </c>
      <c r="I274" s="13">
        <v>0.99999800000000005</v>
      </c>
      <c r="J274" s="22">
        <f t="shared" si="9"/>
        <v>11.76023723888</v>
      </c>
    </row>
    <row r="275" spans="1:10" x14ac:dyDescent="0.3">
      <c r="A275" s="4">
        <v>20150708</v>
      </c>
      <c r="B275" s="4">
        <v>2015</v>
      </c>
      <c r="C275" s="4" t="s">
        <v>2</v>
      </c>
      <c r="D275" s="4" t="s">
        <v>2</v>
      </c>
      <c r="E275" s="4" t="str">
        <f t="shared" si="8"/>
        <v>A</v>
      </c>
      <c r="F275" s="5">
        <v>14</v>
      </c>
      <c r="G275" s="5">
        <v>14</v>
      </c>
      <c r="H275" s="8">
        <v>62</v>
      </c>
      <c r="I275" s="13">
        <v>0.99999800000000005</v>
      </c>
      <c r="J275" s="22">
        <f t="shared" si="9"/>
        <v>11.76023723888</v>
      </c>
    </row>
    <row r="276" spans="1:10" x14ac:dyDescent="0.3">
      <c r="A276" s="4">
        <v>20150708</v>
      </c>
      <c r="B276" s="4">
        <v>2015</v>
      </c>
      <c r="C276" s="4" t="s">
        <v>2</v>
      </c>
      <c r="D276" s="4" t="s">
        <v>2</v>
      </c>
      <c r="E276" s="4" t="str">
        <f t="shared" si="8"/>
        <v>A</v>
      </c>
      <c r="F276" s="5">
        <v>15</v>
      </c>
      <c r="G276" s="5">
        <v>15</v>
      </c>
      <c r="H276" s="8">
        <v>63</v>
      </c>
      <c r="I276" s="13">
        <v>1.016127</v>
      </c>
      <c r="J276" s="22">
        <f t="shared" si="9"/>
        <v>11.94379429112</v>
      </c>
    </row>
    <row r="277" spans="1:10" x14ac:dyDescent="0.3">
      <c r="A277" s="4">
        <v>20150708</v>
      </c>
      <c r="B277" s="4">
        <v>2015</v>
      </c>
      <c r="C277" s="4" t="s">
        <v>2</v>
      </c>
      <c r="D277" s="4" t="s">
        <v>2</v>
      </c>
      <c r="E277" s="4" t="str">
        <f t="shared" si="8"/>
        <v>A</v>
      </c>
      <c r="F277" s="5">
        <v>15</v>
      </c>
      <c r="G277" s="5">
        <v>15</v>
      </c>
      <c r="H277" s="8">
        <v>63</v>
      </c>
      <c r="I277" s="13">
        <v>1.016127</v>
      </c>
      <c r="J277" s="22">
        <f t="shared" si="9"/>
        <v>11.94379429112</v>
      </c>
    </row>
    <row r="278" spans="1:10" x14ac:dyDescent="0.3">
      <c r="A278" s="4">
        <v>20150708</v>
      </c>
      <c r="B278" s="4">
        <v>2015</v>
      </c>
      <c r="C278" s="4" t="s">
        <v>2</v>
      </c>
      <c r="D278" s="4" t="s">
        <v>2</v>
      </c>
      <c r="E278" s="4" t="str">
        <f t="shared" si="8"/>
        <v>A</v>
      </c>
      <c r="F278" s="5">
        <v>15</v>
      </c>
      <c r="G278" s="5">
        <v>15</v>
      </c>
      <c r="H278" s="8">
        <v>63</v>
      </c>
      <c r="I278" s="13">
        <v>1.016127</v>
      </c>
      <c r="J278" s="22">
        <f t="shared" si="9"/>
        <v>11.94379429112</v>
      </c>
    </row>
    <row r="279" spans="1:10" x14ac:dyDescent="0.3">
      <c r="A279" s="4">
        <v>20150708</v>
      </c>
      <c r="B279" s="4">
        <v>2015</v>
      </c>
      <c r="C279" s="4" t="s">
        <v>2</v>
      </c>
      <c r="D279" s="4" t="s">
        <v>2</v>
      </c>
      <c r="E279" s="4" t="str">
        <f t="shared" si="8"/>
        <v>A</v>
      </c>
      <c r="F279" s="5">
        <v>16.5</v>
      </c>
      <c r="G279" s="5">
        <v>17</v>
      </c>
      <c r="H279" s="8">
        <v>63</v>
      </c>
      <c r="I279" s="13">
        <v>1.016127</v>
      </c>
      <c r="J279" s="22">
        <f t="shared" si="9"/>
        <v>11.94379429112</v>
      </c>
    </row>
    <row r="280" spans="1:10" x14ac:dyDescent="0.3">
      <c r="A280" s="4">
        <v>20150708</v>
      </c>
      <c r="B280" s="4">
        <v>2015</v>
      </c>
      <c r="C280" s="4" t="s">
        <v>2</v>
      </c>
      <c r="D280" s="4" t="s">
        <v>2</v>
      </c>
      <c r="E280" s="4" t="str">
        <f t="shared" si="8"/>
        <v>A</v>
      </c>
      <c r="F280" s="5">
        <v>15</v>
      </c>
      <c r="G280" s="5">
        <v>15</v>
      </c>
      <c r="H280" s="8">
        <v>63</v>
      </c>
      <c r="I280" s="13">
        <v>1.016127</v>
      </c>
      <c r="J280" s="22">
        <f t="shared" si="9"/>
        <v>11.94379429112</v>
      </c>
    </row>
    <row r="281" spans="1:10" x14ac:dyDescent="0.3">
      <c r="A281" s="4">
        <v>20150708</v>
      </c>
      <c r="B281" s="4">
        <v>2015</v>
      </c>
      <c r="C281" s="4" t="s">
        <v>2</v>
      </c>
      <c r="D281" s="4" t="s">
        <v>2</v>
      </c>
      <c r="E281" s="4" t="str">
        <f t="shared" si="8"/>
        <v>A</v>
      </c>
      <c r="F281" s="5">
        <v>14</v>
      </c>
      <c r="G281" s="5">
        <v>14</v>
      </c>
      <c r="H281" s="8">
        <v>63</v>
      </c>
      <c r="I281" s="13">
        <v>1.016127</v>
      </c>
      <c r="J281" s="22">
        <f t="shared" si="9"/>
        <v>11.94379429112</v>
      </c>
    </row>
    <row r="282" spans="1:10" x14ac:dyDescent="0.3">
      <c r="A282" s="4">
        <v>20150708</v>
      </c>
      <c r="B282" s="4">
        <v>2015</v>
      </c>
      <c r="C282" s="4" t="s">
        <v>2</v>
      </c>
      <c r="D282" s="4" t="s">
        <v>2</v>
      </c>
      <c r="E282" s="4" t="str">
        <f t="shared" si="8"/>
        <v>A</v>
      </c>
      <c r="F282" s="5">
        <v>17</v>
      </c>
      <c r="G282" s="5">
        <v>17</v>
      </c>
      <c r="H282" s="8">
        <v>63</v>
      </c>
      <c r="I282" s="13">
        <v>1.016127</v>
      </c>
      <c r="J282" s="22">
        <f t="shared" si="9"/>
        <v>11.94379429112</v>
      </c>
    </row>
    <row r="283" spans="1:10" x14ac:dyDescent="0.3">
      <c r="A283" s="4">
        <v>20150708</v>
      </c>
      <c r="B283" s="4">
        <v>2015</v>
      </c>
      <c r="C283" s="4" t="s">
        <v>2</v>
      </c>
      <c r="D283" s="4" t="s">
        <v>2</v>
      </c>
      <c r="E283" s="4" t="str">
        <f t="shared" si="8"/>
        <v>A</v>
      </c>
      <c r="F283" s="5">
        <v>17.5</v>
      </c>
      <c r="G283" s="5">
        <v>18</v>
      </c>
      <c r="H283" s="8">
        <v>64</v>
      </c>
      <c r="I283" s="13">
        <v>1.0322560000000001</v>
      </c>
      <c r="J283" s="22">
        <f t="shared" si="9"/>
        <v>12.127351343359999</v>
      </c>
    </row>
    <row r="284" spans="1:10" x14ac:dyDescent="0.3">
      <c r="A284" s="4">
        <v>20150708</v>
      </c>
      <c r="B284" s="4">
        <v>2015</v>
      </c>
      <c r="C284" s="4" t="s">
        <v>2</v>
      </c>
      <c r="D284" s="4" t="s">
        <v>2</v>
      </c>
      <c r="E284" s="4" t="str">
        <f t="shared" si="8"/>
        <v>A</v>
      </c>
      <c r="F284" s="5">
        <v>16</v>
      </c>
      <c r="G284" s="5">
        <v>16</v>
      </c>
      <c r="H284" s="8">
        <v>64</v>
      </c>
      <c r="I284" s="13">
        <v>1.0322560000000001</v>
      </c>
      <c r="J284" s="22">
        <f t="shared" si="9"/>
        <v>12.127351343359999</v>
      </c>
    </row>
    <row r="285" spans="1:10" x14ac:dyDescent="0.3">
      <c r="A285" s="4">
        <v>20150708</v>
      </c>
      <c r="B285" s="4">
        <v>2015</v>
      </c>
      <c r="C285" s="4" t="s">
        <v>2</v>
      </c>
      <c r="D285" s="4" t="s">
        <v>2</v>
      </c>
      <c r="E285" s="4" t="str">
        <f t="shared" si="8"/>
        <v>A</v>
      </c>
      <c r="F285" s="5">
        <v>15</v>
      </c>
      <c r="G285" s="5">
        <v>15</v>
      </c>
      <c r="H285" s="8">
        <v>64</v>
      </c>
      <c r="I285" s="13">
        <v>1.0322560000000001</v>
      </c>
      <c r="J285" s="22">
        <f t="shared" si="9"/>
        <v>12.127351343359999</v>
      </c>
    </row>
    <row r="286" spans="1:10" x14ac:dyDescent="0.3">
      <c r="A286" s="4">
        <v>20150708</v>
      </c>
      <c r="B286" s="4">
        <v>2015</v>
      </c>
      <c r="C286" s="4" t="s">
        <v>2</v>
      </c>
      <c r="D286" s="4" t="s">
        <v>2</v>
      </c>
      <c r="E286" s="4" t="str">
        <f t="shared" si="8"/>
        <v>A</v>
      </c>
      <c r="F286" s="5">
        <v>14</v>
      </c>
      <c r="G286" s="5">
        <v>14</v>
      </c>
      <c r="H286" s="8">
        <v>64</v>
      </c>
      <c r="I286" s="13">
        <v>1.0322560000000001</v>
      </c>
      <c r="J286" s="22">
        <f t="shared" si="9"/>
        <v>12.127351343359999</v>
      </c>
    </row>
    <row r="287" spans="1:10" x14ac:dyDescent="0.3">
      <c r="A287" s="4">
        <v>20150708</v>
      </c>
      <c r="B287" s="4">
        <v>2015</v>
      </c>
      <c r="C287" s="4" t="s">
        <v>2</v>
      </c>
      <c r="D287" s="4" t="s">
        <v>2</v>
      </c>
      <c r="E287" s="4" t="str">
        <f t="shared" si="8"/>
        <v>A</v>
      </c>
      <c r="F287" s="5">
        <v>15</v>
      </c>
      <c r="G287" s="5">
        <v>15</v>
      </c>
      <c r="H287" s="8">
        <v>64</v>
      </c>
      <c r="I287" s="13">
        <v>1.0322560000000001</v>
      </c>
      <c r="J287" s="22">
        <f t="shared" si="9"/>
        <v>12.127351343359999</v>
      </c>
    </row>
    <row r="288" spans="1:10" x14ac:dyDescent="0.3">
      <c r="A288" s="4">
        <v>20150708</v>
      </c>
      <c r="B288" s="4">
        <v>2015</v>
      </c>
      <c r="C288" s="4" t="s">
        <v>2</v>
      </c>
      <c r="D288" s="4" t="s">
        <v>2</v>
      </c>
      <c r="E288" s="4" t="str">
        <f t="shared" si="8"/>
        <v>A</v>
      </c>
      <c r="F288" s="5">
        <v>15</v>
      </c>
      <c r="G288" s="5">
        <v>15</v>
      </c>
      <c r="H288" s="8">
        <v>64</v>
      </c>
      <c r="I288" s="13">
        <v>1.0322560000000001</v>
      </c>
      <c r="J288" s="22">
        <f t="shared" si="9"/>
        <v>12.127351343359999</v>
      </c>
    </row>
    <row r="289" spans="1:10" x14ac:dyDescent="0.3">
      <c r="A289" s="4">
        <v>20150708</v>
      </c>
      <c r="B289" s="4">
        <v>2015</v>
      </c>
      <c r="C289" s="4" t="s">
        <v>2</v>
      </c>
      <c r="D289" s="4" t="s">
        <v>2</v>
      </c>
      <c r="E289" s="4" t="str">
        <f t="shared" si="8"/>
        <v>A</v>
      </c>
      <c r="F289" s="5">
        <v>14</v>
      </c>
      <c r="G289" s="5">
        <v>14</v>
      </c>
      <c r="H289" s="8">
        <v>64</v>
      </c>
      <c r="I289" s="13">
        <v>1.0322560000000001</v>
      </c>
      <c r="J289" s="22">
        <f t="shared" si="9"/>
        <v>12.127351343359999</v>
      </c>
    </row>
    <row r="290" spans="1:10" x14ac:dyDescent="0.3">
      <c r="A290" s="4">
        <v>20150708</v>
      </c>
      <c r="B290" s="4">
        <v>2015</v>
      </c>
      <c r="C290" s="4" t="s">
        <v>2</v>
      </c>
      <c r="D290" s="4" t="s">
        <v>2</v>
      </c>
      <c r="E290" s="4" t="str">
        <f t="shared" si="8"/>
        <v>A</v>
      </c>
      <c r="F290" s="5">
        <v>16</v>
      </c>
      <c r="G290" s="5">
        <v>16</v>
      </c>
      <c r="H290" s="8">
        <v>64</v>
      </c>
      <c r="I290" s="13">
        <v>1.0322560000000001</v>
      </c>
      <c r="J290" s="22">
        <f t="shared" si="9"/>
        <v>12.127351343359999</v>
      </c>
    </row>
    <row r="291" spans="1:10" x14ac:dyDescent="0.3">
      <c r="A291" s="4">
        <v>20150708</v>
      </c>
      <c r="B291" s="4">
        <v>2015</v>
      </c>
      <c r="C291" s="4" t="s">
        <v>2</v>
      </c>
      <c r="D291" s="4" t="s">
        <v>2</v>
      </c>
      <c r="E291" s="4" t="str">
        <f t="shared" si="8"/>
        <v>A</v>
      </c>
      <c r="F291" s="5">
        <v>14.5</v>
      </c>
      <c r="G291" s="5">
        <v>15</v>
      </c>
      <c r="H291" s="8">
        <v>64</v>
      </c>
      <c r="I291" s="13">
        <v>1.0322560000000001</v>
      </c>
      <c r="J291" s="22">
        <f t="shared" si="9"/>
        <v>12.127351343359999</v>
      </c>
    </row>
    <row r="292" spans="1:10" x14ac:dyDescent="0.3">
      <c r="A292" s="4">
        <v>20150708</v>
      </c>
      <c r="B292" s="4">
        <v>2015</v>
      </c>
      <c r="C292" s="4" t="s">
        <v>2</v>
      </c>
      <c r="D292" s="4" t="s">
        <v>2</v>
      </c>
      <c r="E292" s="4" t="str">
        <f t="shared" si="8"/>
        <v>A</v>
      </c>
      <c r="F292" s="5">
        <v>15.5</v>
      </c>
      <c r="G292" s="5">
        <v>16</v>
      </c>
      <c r="H292" s="8">
        <v>64</v>
      </c>
      <c r="I292" s="13">
        <v>1.0322560000000001</v>
      </c>
      <c r="J292" s="22">
        <f t="shared" si="9"/>
        <v>12.127351343359999</v>
      </c>
    </row>
    <row r="293" spans="1:10" x14ac:dyDescent="0.3">
      <c r="A293" s="4">
        <v>20150708</v>
      </c>
      <c r="B293" s="4">
        <v>2015</v>
      </c>
      <c r="C293" s="4" t="s">
        <v>2</v>
      </c>
      <c r="D293" s="4" t="s">
        <v>2</v>
      </c>
      <c r="E293" s="4" t="str">
        <f t="shared" si="8"/>
        <v>A</v>
      </c>
      <c r="F293" s="5">
        <v>16</v>
      </c>
      <c r="G293" s="5">
        <v>16</v>
      </c>
      <c r="H293" s="8">
        <v>64</v>
      </c>
      <c r="I293" s="13">
        <v>1.0322560000000001</v>
      </c>
      <c r="J293" s="22">
        <f t="shared" si="9"/>
        <v>12.127351343359999</v>
      </c>
    </row>
    <row r="294" spans="1:10" x14ac:dyDescent="0.3">
      <c r="A294" s="4">
        <v>20150708</v>
      </c>
      <c r="B294" s="4">
        <v>2015</v>
      </c>
      <c r="C294" s="4" t="s">
        <v>2</v>
      </c>
      <c r="D294" s="4" t="s">
        <v>2</v>
      </c>
      <c r="E294" s="4" t="str">
        <f t="shared" si="8"/>
        <v>A</v>
      </c>
      <c r="F294" s="5" t="s">
        <v>29</v>
      </c>
      <c r="G294" s="5">
        <v>16</v>
      </c>
      <c r="H294" s="8">
        <v>64</v>
      </c>
      <c r="I294" s="13">
        <v>1.0322560000000001</v>
      </c>
      <c r="J294" s="22">
        <f t="shared" si="9"/>
        <v>12.127351343359999</v>
      </c>
    </row>
    <row r="295" spans="1:10" x14ac:dyDescent="0.3">
      <c r="A295" s="4">
        <v>20150708</v>
      </c>
      <c r="B295" s="4">
        <v>2015</v>
      </c>
      <c r="C295" s="4" t="s">
        <v>2</v>
      </c>
      <c r="D295" s="4" t="s">
        <v>2</v>
      </c>
      <c r="E295" s="4" t="str">
        <f t="shared" si="8"/>
        <v>A</v>
      </c>
      <c r="F295" s="5">
        <v>16</v>
      </c>
      <c r="G295" s="5">
        <v>16</v>
      </c>
      <c r="H295" s="8">
        <v>64</v>
      </c>
      <c r="I295" s="13">
        <v>1.0322560000000001</v>
      </c>
      <c r="J295" s="22">
        <f t="shared" si="9"/>
        <v>12.127351343359999</v>
      </c>
    </row>
    <row r="296" spans="1:10" x14ac:dyDescent="0.3">
      <c r="A296" s="4">
        <v>20150708</v>
      </c>
      <c r="B296" s="4">
        <v>2015</v>
      </c>
      <c r="C296" s="4" t="s">
        <v>2</v>
      </c>
      <c r="D296" s="4" t="s">
        <v>2</v>
      </c>
      <c r="E296" s="4" t="str">
        <f t="shared" si="8"/>
        <v>A</v>
      </c>
      <c r="F296" s="5">
        <v>15</v>
      </c>
      <c r="G296" s="5">
        <v>15</v>
      </c>
      <c r="H296" s="8">
        <v>65</v>
      </c>
      <c r="I296" s="13">
        <v>1.0483850000000001</v>
      </c>
      <c r="J296" s="22">
        <f t="shared" si="9"/>
        <v>12.3109083956</v>
      </c>
    </row>
    <row r="297" spans="1:10" x14ac:dyDescent="0.3">
      <c r="A297" s="4">
        <v>20150708</v>
      </c>
      <c r="B297" s="4">
        <v>2015</v>
      </c>
      <c r="C297" s="4" t="s">
        <v>2</v>
      </c>
      <c r="D297" s="4" t="s">
        <v>2</v>
      </c>
      <c r="E297" s="4" t="str">
        <f t="shared" si="8"/>
        <v>A</v>
      </c>
      <c r="F297" s="5">
        <v>15.5</v>
      </c>
      <c r="G297" s="5">
        <v>16</v>
      </c>
      <c r="H297" s="8">
        <v>65</v>
      </c>
      <c r="I297" s="13">
        <v>1.0483850000000001</v>
      </c>
      <c r="J297" s="22">
        <f t="shared" si="9"/>
        <v>12.3109083956</v>
      </c>
    </row>
    <row r="298" spans="1:10" x14ac:dyDescent="0.3">
      <c r="A298" s="4">
        <v>20150708</v>
      </c>
      <c r="B298" s="4">
        <v>2015</v>
      </c>
      <c r="C298" s="4" t="s">
        <v>2</v>
      </c>
      <c r="D298" s="4" t="s">
        <v>2</v>
      </c>
      <c r="E298" s="4" t="str">
        <f t="shared" si="8"/>
        <v>A</v>
      </c>
      <c r="F298" s="5">
        <v>17</v>
      </c>
      <c r="G298" s="5">
        <v>17</v>
      </c>
      <c r="H298" s="8">
        <v>65</v>
      </c>
      <c r="I298" s="13">
        <v>1.0483850000000001</v>
      </c>
      <c r="J298" s="22">
        <f t="shared" si="9"/>
        <v>12.3109083956</v>
      </c>
    </row>
    <row r="299" spans="1:10" x14ac:dyDescent="0.3">
      <c r="A299" s="4">
        <v>20150708</v>
      </c>
      <c r="B299" s="4">
        <v>2015</v>
      </c>
      <c r="C299" s="4" t="s">
        <v>2</v>
      </c>
      <c r="D299" s="4" t="s">
        <v>2</v>
      </c>
      <c r="E299" s="4" t="str">
        <f t="shared" si="8"/>
        <v>A</v>
      </c>
      <c r="F299" s="5">
        <v>15</v>
      </c>
      <c r="G299" s="5">
        <v>15</v>
      </c>
      <c r="H299" s="8">
        <v>65</v>
      </c>
      <c r="I299" s="13">
        <v>1.0483850000000001</v>
      </c>
      <c r="J299" s="22">
        <f t="shared" si="9"/>
        <v>12.3109083956</v>
      </c>
    </row>
    <row r="300" spans="1:10" x14ac:dyDescent="0.3">
      <c r="A300" s="4">
        <v>20150708</v>
      </c>
      <c r="B300" s="4">
        <v>2015</v>
      </c>
      <c r="C300" s="4" t="s">
        <v>2</v>
      </c>
      <c r="D300" s="4" t="s">
        <v>2</v>
      </c>
      <c r="E300" s="4" t="str">
        <f t="shared" si="8"/>
        <v>A</v>
      </c>
      <c r="F300" s="5">
        <v>17</v>
      </c>
      <c r="G300" s="5">
        <v>17</v>
      </c>
      <c r="H300" s="8">
        <v>65</v>
      </c>
      <c r="I300" s="13">
        <v>1.0483850000000001</v>
      </c>
      <c r="J300" s="22">
        <f t="shared" si="9"/>
        <v>12.3109083956</v>
      </c>
    </row>
    <row r="301" spans="1:10" x14ac:dyDescent="0.3">
      <c r="A301" s="4">
        <v>20150708</v>
      </c>
      <c r="B301" s="4">
        <v>2015</v>
      </c>
      <c r="C301" s="4" t="s">
        <v>2</v>
      </c>
      <c r="D301" s="4" t="s">
        <v>2</v>
      </c>
      <c r="E301" s="4" t="str">
        <f t="shared" si="8"/>
        <v>A</v>
      </c>
      <c r="F301" s="5">
        <v>15</v>
      </c>
      <c r="G301" s="5">
        <v>15</v>
      </c>
      <c r="H301" s="8">
        <v>65</v>
      </c>
      <c r="I301" s="13">
        <v>1.0483850000000001</v>
      </c>
      <c r="J301" s="22">
        <f t="shared" si="9"/>
        <v>12.3109083956</v>
      </c>
    </row>
    <row r="302" spans="1:10" x14ac:dyDescent="0.3">
      <c r="A302" s="4">
        <v>20150708</v>
      </c>
      <c r="B302" s="4">
        <v>2015</v>
      </c>
      <c r="C302" s="4" t="s">
        <v>2</v>
      </c>
      <c r="D302" s="4" t="s">
        <v>2</v>
      </c>
      <c r="E302" s="4" t="str">
        <f t="shared" si="8"/>
        <v>A</v>
      </c>
      <c r="F302" s="5">
        <v>16</v>
      </c>
      <c r="G302" s="5">
        <v>16</v>
      </c>
      <c r="H302" s="8">
        <v>66</v>
      </c>
      <c r="I302" s="13">
        <v>1.064514</v>
      </c>
      <c r="J302" s="22">
        <f t="shared" si="9"/>
        <v>12.494465447839998</v>
      </c>
    </row>
    <row r="303" spans="1:10" x14ac:dyDescent="0.3">
      <c r="A303" s="4">
        <v>20150708</v>
      </c>
      <c r="B303" s="4">
        <v>2015</v>
      </c>
      <c r="C303" s="4" t="s">
        <v>2</v>
      </c>
      <c r="D303" s="4" t="s">
        <v>2</v>
      </c>
      <c r="E303" s="4" t="str">
        <f t="shared" si="8"/>
        <v>A</v>
      </c>
      <c r="F303" s="5">
        <v>16.5</v>
      </c>
      <c r="G303" s="5">
        <v>17</v>
      </c>
      <c r="H303" s="8">
        <v>66</v>
      </c>
      <c r="I303" s="13">
        <v>1.064514</v>
      </c>
      <c r="J303" s="22">
        <f t="shared" si="9"/>
        <v>12.494465447839998</v>
      </c>
    </row>
    <row r="304" spans="1:10" x14ac:dyDescent="0.3">
      <c r="A304" s="4">
        <v>20150708</v>
      </c>
      <c r="B304" s="4">
        <v>2015</v>
      </c>
      <c r="C304" s="4" t="s">
        <v>2</v>
      </c>
      <c r="D304" s="4" t="s">
        <v>2</v>
      </c>
      <c r="E304" s="4" t="str">
        <f t="shared" si="8"/>
        <v>A</v>
      </c>
      <c r="F304" s="5">
        <v>16</v>
      </c>
      <c r="G304" s="5">
        <v>16</v>
      </c>
      <c r="H304" s="8">
        <v>66</v>
      </c>
      <c r="I304" s="13">
        <v>1.064514</v>
      </c>
      <c r="J304" s="22">
        <f t="shared" si="9"/>
        <v>12.494465447839998</v>
      </c>
    </row>
    <row r="305" spans="1:10" x14ac:dyDescent="0.3">
      <c r="A305" s="4">
        <v>20150708</v>
      </c>
      <c r="B305" s="4">
        <v>2015</v>
      </c>
      <c r="C305" s="4" t="s">
        <v>2</v>
      </c>
      <c r="D305" s="4" t="s">
        <v>2</v>
      </c>
      <c r="E305" s="4" t="str">
        <f t="shared" si="8"/>
        <v>A</v>
      </c>
      <c r="F305" s="5" t="s">
        <v>26</v>
      </c>
      <c r="G305" s="5">
        <v>16</v>
      </c>
      <c r="H305" s="8">
        <v>66</v>
      </c>
      <c r="I305" s="13">
        <v>1.064514</v>
      </c>
      <c r="J305" s="22">
        <f t="shared" si="9"/>
        <v>12.494465447839998</v>
      </c>
    </row>
    <row r="306" spans="1:10" x14ac:dyDescent="0.3">
      <c r="A306" s="4">
        <v>20150708</v>
      </c>
      <c r="B306" s="4">
        <v>2015</v>
      </c>
      <c r="C306" s="4" t="s">
        <v>2</v>
      </c>
      <c r="D306" s="4" t="s">
        <v>2</v>
      </c>
      <c r="E306" s="4" t="str">
        <f t="shared" si="8"/>
        <v>A</v>
      </c>
      <c r="F306" s="5">
        <v>17</v>
      </c>
      <c r="G306" s="5">
        <v>17</v>
      </c>
      <c r="H306" s="8">
        <v>66</v>
      </c>
      <c r="I306" s="13">
        <v>1.064514</v>
      </c>
      <c r="J306" s="22">
        <f t="shared" si="9"/>
        <v>12.494465447839998</v>
      </c>
    </row>
    <row r="307" spans="1:10" x14ac:dyDescent="0.3">
      <c r="A307" s="4">
        <v>20150708</v>
      </c>
      <c r="B307" s="4">
        <v>2015</v>
      </c>
      <c r="C307" s="4" t="s">
        <v>2</v>
      </c>
      <c r="D307" s="4" t="s">
        <v>2</v>
      </c>
      <c r="E307" s="4" t="str">
        <f t="shared" si="8"/>
        <v>A</v>
      </c>
      <c r="F307" s="5" t="s">
        <v>27</v>
      </c>
      <c r="G307" s="5">
        <v>16</v>
      </c>
      <c r="H307" s="8">
        <v>66</v>
      </c>
      <c r="I307" s="13">
        <v>1.064514</v>
      </c>
      <c r="J307" s="22">
        <f t="shared" si="9"/>
        <v>12.494465447839998</v>
      </c>
    </row>
    <row r="308" spans="1:10" x14ac:dyDescent="0.3">
      <c r="A308" s="4">
        <v>20150708</v>
      </c>
      <c r="B308" s="4">
        <v>2015</v>
      </c>
      <c r="C308" s="4" t="s">
        <v>2</v>
      </c>
      <c r="D308" s="4" t="s">
        <v>2</v>
      </c>
      <c r="E308" s="4" t="str">
        <f t="shared" si="8"/>
        <v>A</v>
      </c>
      <c r="F308" s="5">
        <v>16</v>
      </c>
      <c r="G308" s="5">
        <v>16</v>
      </c>
      <c r="H308" s="8">
        <v>66</v>
      </c>
      <c r="I308" s="13">
        <v>1.064514</v>
      </c>
      <c r="J308" s="22">
        <f t="shared" si="9"/>
        <v>12.494465447839998</v>
      </c>
    </row>
    <row r="309" spans="1:10" x14ac:dyDescent="0.3">
      <c r="A309" s="4">
        <v>20150708</v>
      </c>
      <c r="B309" s="4">
        <v>2015</v>
      </c>
      <c r="C309" s="4" t="s">
        <v>2</v>
      </c>
      <c r="D309" s="4" t="s">
        <v>2</v>
      </c>
      <c r="E309" s="4" t="str">
        <f t="shared" si="8"/>
        <v>A</v>
      </c>
      <c r="F309" s="5">
        <v>16</v>
      </c>
      <c r="G309" s="5">
        <v>16</v>
      </c>
      <c r="H309" s="8">
        <v>66</v>
      </c>
      <c r="I309" s="13">
        <v>1.064514</v>
      </c>
      <c r="J309" s="22">
        <f t="shared" si="9"/>
        <v>12.494465447839998</v>
      </c>
    </row>
    <row r="310" spans="1:10" x14ac:dyDescent="0.3">
      <c r="A310" s="4">
        <v>20150708</v>
      </c>
      <c r="B310" s="4">
        <v>2015</v>
      </c>
      <c r="C310" s="4" t="s">
        <v>2</v>
      </c>
      <c r="D310" s="4" t="s">
        <v>2</v>
      </c>
      <c r="E310" s="4" t="str">
        <f t="shared" si="8"/>
        <v>A</v>
      </c>
      <c r="F310" s="5">
        <v>14</v>
      </c>
      <c r="G310" s="5">
        <v>14</v>
      </c>
      <c r="H310" s="8">
        <v>66</v>
      </c>
      <c r="I310" s="13">
        <v>1.064514</v>
      </c>
      <c r="J310" s="22">
        <f t="shared" si="9"/>
        <v>12.494465447839998</v>
      </c>
    </row>
    <row r="311" spans="1:10" x14ac:dyDescent="0.3">
      <c r="A311" s="4">
        <v>20150708</v>
      </c>
      <c r="B311" s="4">
        <v>2015</v>
      </c>
      <c r="C311" s="4" t="s">
        <v>2</v>
      </c>
      <c r="D311" s="4" t="s">
        <v>2</v>
      </c>
      <c r="E311" s="4" t="str">
        <f t="shared" si="8"/>
        <v>A</v>
      </c>
      <c r="F311" s="5">
        <v>16</v>
      </c>
      <c r="G311" s="5">
        <v>16</v>
      </c>
      <c r="H311" s="8">
        <v>67</v>
      </c>
      <c r="I311" s="13">
        <v>1.080643</v>
      </c>
      <c r="J311" s="22">
        <f t="shared" si="9"/>
        <v>12.678022500079999</v>
      </c>
    </row>
    <row r="312" spans="1:10" x14ac:dyDescent="0.3">
      <c r="A312" s="4">
        <v>20150708</v>
      </c>
      <c r="B312" s="4">
        <v>2015</v>
      </c>
      <c r="C312" s="4" t="s">
        <v>2</v>
      </c>
      <c r="D312" s="4" t="s">
        <v>2</v>
      </c>
      <c r="E312" s="4" t="str">
        <f t="shared" si="8"/>
        <v>A</v>
      </c>
      <c r="F312" s="5">
        <v>16</v>
      </c>
      <c r="G312" s="5">
        <v>16</v>
      </c>
      <c r="H312" s="8">
        <v>67</v>
      </c>
      <c r="I312" s="13">
        <v>1.080643</v>
      </c>
      <c r="J312" s="22">
        <f t="shared" si="9"/>
        <v>12.678022500079999</v>
      </c>
    </row>
    <row r="313" spans="1:10" x14ac:dyDescent="0.3">
      <c r="A313" s="4">
        <v>20150708</v>
      </c>
      <c r="B313" s="4">
        <v>2015</v>
      </c>
      <c r="C313" s="4" t="s">
        <v>2</v>
      </c>
      <c r="D313" s="4" t="s">
        <v>2</v>
      </c>
      <c r="E313" s="4" t="str">
        <f t="shared" si="8"/>
        <v>A</v>
      </c>
      <c r="F313" s="5">
        <v>16</v>
      </c>
      <c r="G313" s="5">
        <v>16</v>
      </c>
      <c r="H313" s="8">
        <v>67</v>
      </c>
      <c r="I313" s="13">
        <v>1.080643</v>
      </c>
      <c r="J313" s="22">
        <f t="shared" si="9"/>
        <v>12.678022500079999</v>
      </c>
    </row>
    <row r="314" spans="1:10" x14ac:dyDescent="0.3">
      <c r="A314" s="4">
        <v>20150708</v>
      </c>
      <c r="B314" s="4">
        <v>2015</v>
      </c>
      <c r="C314" s="4" t="s">
        <v>2</v>
      </c>
      <c r="D314" s="4" t="s">
        <v>2</v>
      </c>
      <c r="E314" s="4" t="str">
        <f t="shared" si="8"/>
        <v>A</v>
      </c>
      <c r="F314" s="5">
        <v>17</v>
      </c>
      <c r="G314" s="5">
        <v>17</v>
      </c>
      <c r="H314" s="8">
        <v>67</v>
      </c>
      <c r="I314" s="13">
        <v>1.080643</v>
      </c>
      <c r="J314" s="22">
        <f t="shared" si="9"/>
        <v>12.678022500079999</v>
      </c>
    </row>
    <row r="315" spans="1:10" x14ac:dyDescent="0.3">
      <c r="A315" s="4">
        <v>20150708</v>
      </c>
      <c r="B315" s="4">
        <v>2015</v>
      </c>
      <c r="C315" s="4" t="s">
        <v>2</v>
      </c>
      <c r="D315" s="4" t="s">
        <v>2</v>
      </c>
      <c r="E315" s="4" t="str">
        <f t="shared" si="8"/>
        <v>A</v>
      </c>
      <c r="F315" s="5" t="s">
        <v>10</v>
      </c>
      <c r="G315" s="5">
        <v>17</v>
      </c>
      <c r="H315" s="8">
        <v>68</v>
      </c>
      <c r="I315" s="13">
        <v>1.0967720000000001</v>
      </c>
      <c r="J315" s="22">
        <f t="shared" si="9"/>
        <v>12.86157955232</v>
      </c>
    </row>
    <row r="316" spans="1:10" x14ac:dyDescent="0.3">
      <c r="A316" s="4">
        <v>20150708</v>
      </c>
      <c r="B316" s="4">
        <v>2015</v>
      </c>
      <c r="C316" s="4" t="s">
        <v>2</v>
      </c>
      <c r="D316" s="4" t="s">
        <v>2</v>
      </c>
      <c r="E316" s="4" t="str">
        <f t="shared" si="8"/>
        <v>A</v>
      </c>
      <c r="F316" s="5">
        <v>16</v>
      </c>
      <c r="G316" s="5">
        <v>16</v>
      </c>
      <c r="H316" s="8">
        <v>68</v>
      </c>
      <c r="I316" s="13">
        <v>1.0967720000000001</v>
      </c>
      <c r="J316" s="22">
        <f t="shared" si="9"/>
        <v>12.86157955232</v>
      </c>
    </row>
    <row r="317" spans="1:10" x14ac:dyDescent="0.3">
      <c r="A317" s="4">
        <v>20150708</v>
      </c>
      <c r="B317" s="4">
        <v>2015</v>
      </c>
      <c r="C317" s="4" t="s">
        <v>2</v>
      </c>
      <c r="D317" s="4" t="s">
        <v>2</v>
      </c>
      <c r="E317" s="4" t="str">
        <f t="shared" si="8"/>
        <v>A</v>
      </c>
      <c r="F317" s="5">
        <v>17</v>
      </c>
      <c r="G317" s="5">
        <v>17</v>
      </c>
      <c r="H317" s="8">
        <v>68</v>
      </c>
      <c r="I317" s="13">
        <v>1.0967720000000001</v>
      </c>
      <c r="J317" s="22">
        <f t="shared" si="9"/>
        <v>12.86157955232</v>
      </c>
    </row>
    <row r="318" spans="1:10" x14ac:dyDescent="0.3">
      <c r="A318" s="4">
        <v>20150708</v>
      </c>
      <c r="B318" s="4">
        <v>2015</v>
      </c>
      <c r="C318" s="4" t="s">
        <v>2</v>
      </c>
      <c r="D318" s="4" t="s">
        <v>2</v>
      </c>
      <c r="E318" s="4" t="str">
        <f t="shared" si="8"/>
        <v>A</v>
      </c>
      <c r="F318" s="5">
        <v>16</v>
      </c>
      <c r="G318" s="5">
        <v>16</v>
      </c>
      <c r="H318" s="8">
        <v>68</v>
      </c>
      <c r="I318" s="13">
        <v>1.0967720000000001</v>
      </c>
      <c r="J318" s="22">
        <f t="shared" si="9"/>
        <v>12.86157955232</v>
      </c>
    </row>
    <row r="319" spans="1:10" x14ac:dyDescent="0.3">
      <c r="A319" s="4">
        <v>20150708</v>
      </c>
      <c r="B319" s="4">
        <v>2015</v>
      </c>
      <c r="C319" s="4" t="s">
        <v>2</v>
      </c>
      <c r="D319" s="4" t="s">
        <v>2</v>
      </c>
      <c r="E319" s="4" t="str">
        <f t="shared" si="8"/>
        <v>A</v>
      </c>
      <c r="F319" s="5">
        <v>15</v>
      </c>
      <c r="G319" s="5">
        <v>15</v>
      </c>
      <c r="H319" s="8">
        <v>68</v>
      </c>
      <c r="I319" s="13">
        <v>1.0967720000000001</v>
      </c>
      <c r="J319" s="22">
        <f t="shared" si="9"/>
        <v>12.86157955232</v>
      </c>
    </row>
    <row r="320" spans="1:10" x14ac:dyDescent="0.3">
      <c r="A320" s="4">
        <v>20150708</v>
      </c>
      <c r="B320" s="4">
        <v>2015</v>
      </c>
      <c r="C320" s="4" t="s">
        <v>2</v>
      </c>
      <c r="D320" s="4" t="s">
        <v>2</v>
      </c>
      <c r="E320" s="4" t="str">
        <f t="shared" si="8"/>
        <v>A</v>
      </c>
      <c r="F320" s="5">
        <v>16</v>
      </c>
      <c r="G320" s="5">
        <v>16</v>
      </c>
      <c r="H320" s="8">
        <v>68</v>
      </c>
      <c r="I320" s="13">
        <v>1.0967720000000001</v>
      </c>
      <c r="J320" s="22">
        <f t="shared" si="9"/>
        <v>12.86157955232</v>
      </c>
    </row>
    <row r="321" spans="1:14" x14ac:dyDescent="0.3">
      <c r="A321" s="4">
        <v>20150708</v>
      </c>
      <c r="B321" s="4">
        <v>2015</v>
      </c>
      <c r="C321" s="4" t="s">
        <v>2</v>
      </c>
      <c r="D321" s="4" t="s">
        <v>2</v>
      </c>
      <c r="E321" s="4" t="str">
        <f t="shared" si="8"/>
        <v>A</v>
      </c>
      <c r="F321" s="5">
        <v>17</v>
      </c>
      <c r="G321" s="5">
        <v>17</v>
      </c>
      <c r="H321" s="8">
        <v>68</v>
      </c>
      <c r="I321" s="13">
        <v>1.0967720000000001</v>
      </c>
      <c r="J321" s="22">
        <f t="shared" si="9"/>
        <v>12.86157955232</v>
      </c>
    </row>
    <row r="322" spans="1:14" x14ac:dyDescent="0.3">
      <c r="A322" s="4">
        <v>20150708</v>
      </c>
      <c r="B322" s="4">
        <v>2015</v>
      </c>
      <c r="C322" s="4" t="s">
        <v>2</v>
      </c>
      <c r="D322" s="4" t="s">
        <v>2</v>
      </c>
      <c r="E322" s="4" t="str">
        <f t="shared" ref="E322:E385" si="10">IF(C322="juvenile","J","A")</f>
        <v>A</v>
      </c>
      <c r="F322" s="5">
        <v>17</v>
      </c>
      <c r="G322" s="5">
        <v>17</v>
      </c>
      <c r="H322" s="8">
        <v>68</v>
      </c>
      <c r="I322" s="13">
        <v>1.0967720000000001</v>
      </c>
      <c r="J322" s="22">
        <f t="shared" ref="J322:J385" si="11">0.3797+11.38056*I322</f>
        <v>12.86157955232</v>
      </c>
    </row>
    <row r="323" spans="1:14" x14ac:dyDescent="0.3">
      <c r="A323" s="4">
        <v>20150708</v>
      </c>
      <c r="B323" s="4">
        <v>2015</v>
      </c>
      <c r="C323" s="4" t="s">
        <v>2</v>
      </c>
      <c r="D323" s="4" t="s">
        <v>2</v>
      </c>
      <c r="E323" s="4" t="str">
        <f t="shared" si="10"/>
        <v>A</v>
      </c>
      <c r="F323" s="5">
        <v>16</v>
      </c>
      <c r="G323" s="5">
        <v>16</v>
      </c>
      <c r="H323" s="8">
        <v>68</v>
      </c>
      <c r="I323" s="13">
        <v>1.0967720000000001</v>
      </c>
      <c r="J323" s="22">
        <f t="shared" si="11"/>
        <v>12.86157955232</v>
      </c>
    </row>
    <row r="324" spans="1:14" x14ac:dyDescent="0.3">
      <c r="A324" s="4">
        <v>20150708</v>
      </c>
      <c r="B324" s="4">
        <v>2015</v>
      </c>
      <c r="C324" s="4" t="s">
        <v>2</v>
      </c>
      <c r="D324" s="4" t="s">
        <v>2</v>
      </c>
      <c r="E324" s="4" t="str">
        <f t="shared" si="10"/>
        <v>A</v>
      </c>
      <c r="F324" s="5">
        <v>16</v>
      </c>
      <c r="G324" s="5">
        <v>16</v>
      </c>
      <c r="H324" s="8">
        <v>69</v>
      </c>
      <c r="I324" s="13">
        <v>1.1129010000000001</v>
      </c>
      <c r="J324" s="22">
        <f t="shared" si="11"/>
        <v>13.04513660456</v>
      </c>
    </row>
    <row r="325" spans="1:14" x14ac:dyDescent="0.3">
      <c r="A325" s="4">
        <v>20150708</v>
      </c>
      <c r="B325" s="4">
        <v>2015</v>
      </c>
      <c r="C325" s="4" t="s">
        <v>2</v>
      </c>
      <c r="D325" s="4" t="s">
        <v>2</v>
      </c>
      <c r="E325" s="4" t="str">
        <f t="shared" si="10"/>
        <v>A</v>
      </c>
      <c r="F325" s="5">
        <v>16</v>
      </c>
      <c r="G325" s="5">
        <v>16</v>
      </c>
      <c r="H325" s="8">
        <v>69</v>
      </c>
      <c r="I325" s="13">
        <v>1.1129010000000001</v>
      </c>
      <c r="J325" s="22">
        <f t="shared" si="11"/>
        <v>13.04513660456</v>
      </c>
    </row>
    <row r="326" spans="1:14" x14ac:dyDescent="0.3">
      <c r="A326" s="4">
        <v>20150708</v>
      </c>
      <c r="B326" s="4">
        <v>2015</v>
      </c>
      <c r="C326" s="4" t="s">
        <v>2</v>
      </c>
      <c r="D326" s="4" t="s">
        <v>2</v>
      </c>
      <c r="E326" s="4" t="str">
        <f t="shared" si="10"/>
        <v>A</v>
      </c>
      <c r="F326" s="5">
        <v>18</v>
      </c>
      <c r="G326" s="5">
        <v>18</v>
      </c>
      <c r="H326" s="8">
        <v>70</v>
      </c>
      <c r="I326" s="13">
        <v>1.12903</v>
      </c>
      <c r="J326" s="22">
        <f t="shared" si="11"/>
        <v>13.228693656799999</v>
      </c>
    </row>
    <row r="327" spans="1:14" x14ac:dyDescent="0.3">
      <c r="A327" s="4">
        <v>20150708</v>
      </c>
      <c r="B327" s="4">
        <v>2015</v>
      </c>
      <c r="C327" s="4" t="s">
        <v>2</v>
      </c>
      <c r="D327" s="4" t="s">
        <v>2</v>
      </c>
      <c r="E327" s="4" t="str">
        <f t="shared" si="10"/>
        <v>A</v>
      </c>
      <c r="F327" s="5">
        <v>17</v>
      </c>
      <c r="G327" s="5">
        <v>17</v>
      </c>
      <c r="H327" s="8">
        <v>70</v>
      </c>
      <c r="I327" s="13">
        <v>1.12903</v>
      </c>
      <c r="J327" s="22">
        <f t="shared" si="11"/>
        <v>13.228693656799999</v>
      </c>
    </row>
    <row r="328" spans="1:14" x14ac:dyDescent="0.3">
      <c r="A328" s="4">
        <v>20150708</v>
      </c>
      <c r="B328" s="4">
        <v>2015</v>
      </c>
      <c r="C328" s="4" t="s">
        <v>2</v>
      </c>
      <c r="D328" s="4" t="s">
        <v>2</v>
      </c>
      <c r="E328" s="4" t="str">
        <f t="shared" si="10"/>
        <v>A</v>
      </c>
      <c r="F328" s="5">
        <v>17</v>
      </c>
      <c r="G328" s="5">
        <v>17</v>
      </c>
      <c r="H328" s="8">
        <v>71</v>
      </c>
      <c r="I328" s="13">
        <v>1.145159</v>
      </c>
      <c r="J328" s="22">
        <f t="shared" si="11"/>
        <v>13.412250709039998</v>
      </c>
    </row>
    <row r="329" spans="1:14" x14ac:dyDescent="0.3">
      <c r="A329" s="4">
        <v>20150708</v>
      </c>
      <c r="B329" s="4">
        <v>2015</v>
      </c>
      <c r="C329" s="4" t="s">
        <v>2</v>
      </c>
      <c r="D329" s="4" t="s">
        <v>2</v>
      </c>
      <c r="E329" s="4" t="str">
        <f t="shared" si="10"/>
        <v>A</v>
      </c>
      <c r="F329" s="5">
        <v>17</v>
      </c>
      <c r="G329" s="5">
        <v>17</v>
      </c>
      <c r="H329" s="8">
        <v>72</v>
      </c>
      <c r="I329" s="13">
        <v>1.1612880000000001</v>
      </c>
      <c r="J329" s="22">
        <f t="shared" si="11"/>
        <v>13.59580776128</v>
      </c>
    </row>
    <row r="330" spans="1:14" x14ac:dyDescent="0.3">
      <c r="A330" s="4">
        <v>20150708</v>
      </c>
      <c r="B330" s="4">
        <v>2015</v>
      </c>
      <c r="C330" s="4" t="s">
        <v>2</v>
      </c>
      <c r="D330" s="4" t="s">
        <v>2</v>
      </c>
      <c r="E330" s="4" t="str">
        <f t="shared" si="10"/>
        <v>A</v>
      </c>
      <c r="F330" s="5">
        <v>16.5</v>
      </c>
      <c r="G330" s="5">
        <v>17</v>
      </c>
      <c r="H330" s="8">
        <v>72</v>
      </c>
      <c r="I330" s="13">
        <v>1.1612880000000001</v>
      </c>
      <c r="J330" s="22">
        <f t="shared" si="11"/>
        <v>13.59580776128</v>
      </c>
    </row>
    <row r="331" spans="1:14" x14ac:dyDescent="0.3">
      <c r="A331" s="4">
        <v>20150820</v>
      </c>
      <c r="B331" s="4">
        <v>2015</v>
      </c>
      <c r="C331" s="4" t="s">
        <v>2</v>
      </c>
      <c r="D331" s="4" t="s">
        <v>2</v>
      </c>
      <c r="E331" s="4" t="str">
        <f t="shared" si="10"/>
        <v>A</v>
      </c>
      <c r="F331" s="5">
        <v>11</v>
      </c>
      <c r="G331" s="5">
        <v>11</v>
      </c>
      <c r="H331" s="8">
        <v>35</v>
      </c>
      <c r="I331" s="13">
        <v>0.56451499999999999</v>
      </c>
      <c r="J331" s="22">
        <f t="shared" si="11"/>
        <v>6.8041968283999994</v>
      </c>
      <c r="N331" s="22">
        <f>AVERAGE(J229:J853)</f>
        <v>7.9628089421388797</v>
      </c>
    </row>
    <row r="332" spans="1:14" x14ac:dyDescent="0.3">
      <c r="A332" s="4">
        <v>20150820</v>
      </c>
      <c r="B332" s="4">
        <v>2015</v>
      </c>
      <c r="C332" s="4" t="s">
        <v>2</v>
      </c>
      <c r="D332" s="4" t="s">
        <v>2</v>
      </c>
      <c r="E332" s="4" t="str">
        <f t="shared" si="10"/>
        <v>A</v>
      </c>
      <c r="F332" s="5">
        <v>11</v>
      </c>
      <c r="G332" s="5">
        <v>11</v>
      </c>
      <c r="H332" s="8">
        <v>35</v>
      </c>
      <c r="I332" s="13">
        <v>0.56451499999999999</v>
      </c>
      <c r="J332" s="22">
        <f t="shared" si="11"/>
        <v>6.8041968283999994</v>
      </c>
      <c r="N332">
        <f>STDEV(J229:J853)</f>
        <v>3.0289067165016856</v>
      </c>
    </row>
    <row r="333" spans="1:14" x14ac:dyDescent="0.3">
      <c r="A333" s="4">
        <v>20150820</v>
      </c>
      <c r="B333" s="4">
        <v>2015</v>
      </c>
      <c r="C333" s="4" t="s">
        <v>2</v>
      </c>
      <c r="D333" s="4" t="s">
        <v>2</v>
      </c>
      <c r="E333" s="4" t="str">
        <f t="shared" si="10"/>
        <v>A</v>
      </c>
      <c r="F333" s="5">
        <v>11</v>
      </c>
      <c r="G333" s="5">
        <v>11</v>
      </c>
      <c r="H333" s="8">
        <v>37</v>
      </c>
      <c r="I333" s="13">
        <v>0.596773</v>
      </c>
      <c r="J333" s="22">
        <f t="shared" si="11"/>
        <v>7.1713109328799991</v>
      </c>
      <c r="N333">
        <f>COUNT(J229:J853)</f>
        <v>625</v>
      </c>
    </row>
    <row r="334" spans="1:14" x14ac:dyDescent="0.3">
      <c r="A334" s="4">
        <v>20150820</v>
      </c>
      <c r="B334" s="4">
        <v>2015</v>
      </c>
      <c r="C334" s="4" t="s">
        <v>2</v>
      </c>
      <c r="D334" s="4" t="s">
        <v>2</v>
      </c>
      <c r="E334" s="4" t="str">
        <f t="shared" si="10"/>
        <v>A</v>
      </c>
      <c r="F334" s="5">
        <v>12</v>
      </c>
      <c r="G334" s="5">
        <v>12</v>
      </c>
      <c r="H334" s="8">
        <v>37</v>
      </c>
      <c r="I334" s="13">
        <v>0.596773</v>
      </c>
      <c r="J334" s="22">
        <f t="shared" si="11"/>
        <v>7.1713109328799991</v>
      </c>
    </row>
    <row r="335" spans="1:14" x14ac:dyDescent="0.3">
      <c r="A335" s="4">
        <v>20150820</v>
      </c>
      <c r="B335" s="4">
        <v>2015</v>
      </c>
      <c r="C335" s="4" t="s">
        <v>2</v>
      </c>
      <c r="D335" s="4" t="s">
        <v>2</v>
      </c>
      <c r="E335" s="4" t="str">
        <f t="shared" si="10"/>
        <v>A</v>
      </c>
      <c r="F335" s="5">
        <v>11.5</v>
      </c>
      <c r="G335" s="5">
        <v>12</v>
      </c>
      <c r="H335" s="8">
        <v>38</v>
      </c>
      <c r="I335" s="13">
        <v>0.61290200000000006</v>
      </c>
      <c r="J335" s="22">
        <f t="shared" si="11"/>
        <v>7.3548679851199994</v>
      </c>
    </row>
    <row r="336" spans="1:14" x14ac:dyDescent="0.3">
      <c r="A336" s="4">
        <v>20150820</v>
      </c>
      <c r="B336" s="4">
        <v>2015</v>
      </c>
      <c r="C336" s="4" t="s">
        <v>2</v>
      </c>
      <c r="D336" s="4" t="s">
        <v>2</v>
      </c>
      <c r="E336" s="4" t="str">
        <f t="shared" si="10"/>
        <v>A</v>
      </c>
      <c r="F336" s="5">
        <v>11.5</v>
      </c>
      <c r="G336" s="5">
        <v>12</v>
      </c>
      <c r="H336" s="8">
        <v>39</v>
      </c>
      <c r="I336" s="13">
        <v>0.62903100000000001</v>
      </c>
      <c r="J336" s="22">
        <f t="shared" si="11"/>
        <v>7.5384250373599988</v>
      </c>
    </row>
    <row r="337" spans="1:10" x14ac:dyDescent="0.3">
      <c r="A337" s="4">
        <v>20150820</v>
      </c>
      <c r="B337" s="4">
        <v>2015</v>
      </c>
      <c r="C337" s="4" t="s">
        <v>2</v>
      </c>
      <c r="D337" s="4" t="s">
        <v>2</v>
      </c>
      <c r="E337" s="4" t="str">
        <f t="shared" si="10"/>
        <v>A</v>
      </c>
      <c r="F337" s="5">
        <v>11</v>
      </c>
      <c r="G337" s="5">
        <v>11</v>
      </c>
      <c r="H337" s="8">
        <v>40</v>
      </c>
      <c r="I337" s="13">
        <v>0.64516000000000007</v>
      </c>
      <c r="J337" s="22">
        <f t="shared" si="11"/>
        <v>7.7219820896</v>
      </c>
    </row>
    <row r="338" spans="1:10" x14ac:dyDescent="0.3">
      <c r="A338" s="4">
        <v>20150820</v>
      </c>
      <c r="B338" s="4">
        <v>2015</v>
      </c>
      <c r="C338" s="4" t="s">
        <v>2</v>
      </c>
      <c r="D338" s="4" t="s">
        <v>2</v>
      </c>
      <c r="E338" s="4" t="str">
        <f t="shared" si="10"/>
        <v>A</v>
      </c>
      <c r="F338" s="5">
        <v>12</v>
      </c>
      <c r="G338" s="5">
        <v>12</v>
      </c>
      <c r="H338" s="8">
        <v>40</v>
      </c>
      <c r="I338" s="13">
        <v>0.64516000000000007</v>
      </c>
      <c r="J338" s="22">
        <f t="shared" si="11"/>
        <v>7.7219820896</v>
      </c>
    </row>
    <row r="339" spans="1:10" x14ac:dyDescent="0.3">
      <c r="A339" s="4">
        <v>20150820</v>
      </c>
      <c r="B339" s="4">
        <v>2015</v>
      </c>
      <c r="C339" s="4" t="s">
        <v>2</v>
      </c>
      <c r="D339" s="4" t="s">
        <v>2</v>
      </c>
      <c r="E339" s="4" t="str">
        <f t="shared" si="10"/>
        <v>A</v>
      </c>
      <c r="F339" s="5">
        <v>12</v>
      </c>
      <c r="G339" s="5">
        <v>12</v>
      </c>
      <c r="H339" s="8">
        <v>40</v>
      </c>
      <c r="I339" s="13">
        <v>0.64516000000000007</v>
      </c>
      <c r="J339" s="22">
        <f t="shared" si="11"/>
        <v>7.7219820896</v>
      </c>
    </row>
    <row r="340" spans="1:10" x14ac:dyDescent="0.3">
      <c r="A340" s="4">
        <v>20150820</v>
      </c>
      <c r="B340" s="4">
        <v>2015</v>
      </c>
      <c r="C340" s="4" t="s">
        <v>2</v>
      </c>
      <c r="D340" s="4" t="s">
        <v>2</v>
      </c>
      <c r="E340" s="4" t="str">
        <f t="shared" si="10"/>
        <v>A</v>
      </c>
      <c r="F340" s="5">
        <v>11</v>
      </c>
      <c r="G340" s="5">
        <v>11</v>
      </c>
      <c r="H340" s="8">
        <v>41</v>
      </c>
      <c r="I340" s="13">
        <v>0.66128900000000002</v>
      </c>
      <c r="J340" s="22">
        <f t="shared" si="11"/>
        <v>7.9055391418399994</v>
      </c>
    </row>
    <row r="341" spans="1:10" x14ac:dyDescent="0.3">
      <c r="A341" s="4">
        <v>20150820</v>
      </c>
      <c r="B341" s="4">
        <v>2015</v>
      </c>
      <c r="C341" s="4" t="s">
        <v>2</v>
      </c>
      <c r="D341" s="4" t="s">
        <v>2</v>
      </c>
      <c r="E341" s="4" t="str">
        <f t="shared" si="10"/>
        <v>A</v>
      </c>
      <c r="F341" s="5">
        <v>11</v>
      </c>
      <c r="G341" s="5">
        <v>11</v>
      </c>
      <c r="H341" s="8">
        <v>42</v>
      </c>
      <c r="I341" s="13">
        <v>0.67741800000000008</v>
      </c>
      <c r="J341" s="22">
        <f t="shared" si="11"/>
        <v>8.0890961940799997</v>
      </c>
    </row>
    <row r="342" spans="1:10" x14ac:dyDescent="0.3">
      <c r="A342" s="4">
        <v>20150820</v>
      </c>
      <c r="B342" s="4">
        <v>2015</v>
      </c>
      <c r="C342" s="4" t="s">
        <v>2</v>
      </c>
      <c r="D342" s="4" t="s">
        <v>2</v>
      </c>
      <c r="E342" s="4" t="str">
        <f t="shared" si="10"/>
        <v>A</v>
      </c>
      <c r="F342" s="5">
        <v>13</v>
      </c>
      <c r="G342" s="5">
        <v>13</v>
      </c>
      <c r="H342" s="8">
        <v>42</v>
      </c>
      <c r="I342" s="13">
        <v>0.67741800000000008</v>
      </c>
      <c r="J342" s="22">
        <f t="shared" si="11"/>
        <v>8.0890961940799997</v>
      </c>
    </row>
    <row r="343" spans="1:10" x14ac:dyDescent="0.3">
      <c r="A343" s="4">
        <v>20150820</v>
      </c>
      <c r="B343" s="4">
        <v>2015</v>
      </c>
      <c r="C343" s="4" t="s">
        <v>2</v>
      </c>
      <c r="D343" s="4" t="s">
        <v>2</v>
      </c>
      <c r="E343" s="4" t="str">
        <f t="shared" si="10"/>
        <v>A</v>
      </c>
      <c r="F343" s="5">
        <v>13</v>
      </c>
      <c r="G343" s="5">
        <v>13</v>
      </c>
      <c r="H343" s="8">
        <v>43</v>
      </c>
      <c r="I343" s="13">
        <v>0.69354700000000002</v>
      </c>
      <c r="J343" s="22">
        <f t="shared" si="11"/>
        <v>8.2726532463199991</v>
      </c>
    </row>
    <row r="344" spans="1:10" x14ac:dyDescent="0.3">
      <c r="A344" s="4">
        <v>20150820</v>
      </c>
      <c r="B344" s="4">
        <v>2015</v>
      </c>
      <c r="C344" s="4" t="s">
        <v>2</v>
      </c>
      <c r="D344" s="4" t="s">
        <v>2</v>
      </c>
      <c r="E344" s="4" t="str">
        <f t="shared" si="10"/>
        <v>A</v>
      </c>
      <c r="F344" s="5">
        <v>12</v>
      </c>
      <c r="G344" s="5">
        <v>12</v>
      </c>
      <c r="H344" s="8">
        <v>44</v>
      </c>
      <c r="I344" s="13">
        <v>0.70967600000000008</v>
      </c>
      <c r="J344" s="22">
        <f t="shared" si="11"/>
        <v>8.4562102985600003</v>
      </c>
    </row>
    <row r="345" spans="1:10" x14ac:dyDescent="0.3">
      <c r="A345" s="4">
        <v>20150820</v>
      </c>
      <c r="B345" s="4">
        <v>2015</v>
      </c>
      <c r="C345" s="4" t="s">
        <v>2</v>
      </c>
      <c r="D345" s="4" t="s">
        <v>2</v>
      </c>
      <c r="E345" s="4" t="str">
        <f t="shared" si="10"/>
        <v>A</v>
      </c>
      <c r="F345" s="5">
        <v>12</v>
      </c>
      <c r="G345" s="5">
        <v>12</v>
      </c>
      <c r="H345" s="8">
        <v>44</v>
      </c>
      <c r="I345" s="13">
        <v>0.70967600000000008</v>
      </c>
      <c r="J345" s="22">
        <f t="shared" si="11"/>
        <v>8.4562102985600003</v>
      </c>
    </row>
    <row r="346" spans="1:10" x14ac:dyDescent="0.3">
      <c r="A346" s="4">
        <v>20150820</v>
      </c>
      <c r="B346" s="4">
        <v>2015</v>
      </c>
      <c r="C346" s="4" t="s">
        <v>2</v>
      </c>
      <c r="D346" s="4" t="s">
        <v>2</v>
      </c>
      <c r="E346" s="4" t="str">
        <f t="shared" si="10"/>
        <v>A</v>
      </c>
      <c r="F346" s="5">
        <v>13</v>
      </c>
      <c r="G346" s="5">
        <v>13</v>
      </c>
      <c r="H346" s="8">
        <v>44</v>
      </c>
      <c r="I346" s="13">
        <v>0.70967600000000008</v>
      </c>
      <c r="J346" s="22">
        <f t="shared" si="11"/>
        <v>8.4562102985600003</v>
      </c>
    </row>
    <row r="347" spans="1:10" x14ac:dyDescent="0.3">
      <c r="A347" s="4">
        <v>20150820</v>
      </c>
      <c r="B347" s="4">
        <v>2015</v>
      </c>
      <c r="C347" s="4" t="s">
        <v>2</v>
      </c>
      <c r="D347" s="4" t="s">
        <v>2</v>
      </c>
      <c r="E347" s="4" t="str">
        <f t="shared" si="10"/>
        <v>A</v>
      </c>
      <c r="F347" s="5">
        <v>13</v>
      </c>
      <c r="G347" s="5">
        <v>13</v>
      </c>
      <c r="H347" s="8">
        <v>44</v>
      </c>
      <c r="I347" s="13">
        <v>0.70967600000000008</v>
      </c>
      <c r="J347" s="22">
        <f t="shared" si="11"/>
        <v>8.4562102985600003</v>
      </c>
    </row>
    <row r="348" spans="1:10" x14ac:dyDescent="0.3">
      <c r="A348" s="4">
        <v>20150820</v>
      </c>
      <c r="B348" s="4">
        <v>2015</v>
      </c>
      <c r="C348" s="4" t="s">
        <v>2</v>
      </c>
      <c r="D348" s="4" t="s">
        <v>2</v>
      </c>
      <c r="E348" s="4" t="str">
        <f t="shared" si="10"/>
        <v>A</v>
      </c>
      <c r="F348" s="5">
        <v>13</v>
      </c>
      <c r="G348" s="5">
        <v>13</v>
      </c>
      <c r="H348" s="8">
        <v>45</v>
      </c>
      <c r="I348" s="13">
        <v>0.72580500000000003</v>
      </c>
      <c r="J348" s="22">
        <f t="shared" si="11"/>
        <v>8.6397673507999997</v>
      </c>
    </row>
    <row r="349" spans="1:10" x14ac:dyDescent="0.3">
      <c r="A349" s="4">
        <v>20150820</v>
      </c>
      <c r="B349" s="4">
        <v>2015</v>
      </c>
      <c r="C349" s="4" t="s">
        <v>2</v>
      </c>
      <c r="D349" s="4" t="s">
        <v>2</v>
      </c>
      <c r="E349" s="4" t="str">
        <f t="shared" si="10"/>
        <v>A</v>
      </c>
      <c r="F349" s="5">
        <v>13</v>
      </c>
      <c r="G349" s="5">
        <v>13</v>
      </c>
      <c r="H349" s="8">
        <v>45</v>
      </c>
      <c r="I349" s="13">
        <v>0.72580500000000003</v>
      </c>
      <c r="J349" s="22">
        <f t="shared" si="11"/>
        <v>8.6397673507999997</v>
      </c>
    </row>
    <row r="350" spans="1:10" x14ac:dyDescent="0.3">
      <c r="A350" s="4">
        <v>20150820</v>
      </c>
      <c r="B350" s="4">
        <v>2015</v>
      </c>
      <c r="C350" s="4" t="s">
        <v>2</v>
      </c>
      <c r="D350" s="4" t="s">
        <v>2</v>
      </c>
      <c r="E350" s="4" t="str">
        <f t="shared" si="10"/>
        <v>A</v>
      </c>
      <c r="F350" s="5">
        <v>12.5</v>
      </c>
      <c r="G350" s="5">
        <v>13</v>
      </c>
      <c r="H350" s="8">
        <v>45</v>
      </c>
      <c r="I350" s="13">
        <v>0.72580500000000003</v>
      </c>
      <c r="J350" s="22">
        <f t="shared" si="11"/>
        <v>8.6397673507999997</v>
      </c>
    </row>
    <row r="351" spans="1:10" x14ac:dyDescent="0.3">
      <c r="A351" s="4">
        <v>20150820</v>
      </c>
      <c r="B351" s="4">
        <v>2015</v>
      </c>
      <c r="C351" s="4" t="s">
        <v>2</v>
      </c>
      <c r="D351" s="4" t="s">
        <v>2</v>
      </c>
      <c r="E351" s="4" t="str">
        <f t="shared" si="10"/>
        <v>A</v>
      </c>
      <c r="F351" s="5">
        <v>12</v>
      </c>
      <c r="G351" s="5">
        <v>12</v>
      </c>
      <c r="H351" s="8">
        <v>46</v>
      </c>
      <c r="I351" s="13">
        <v>0.74193400000000009</v>
      </c>
      <c r="J351" s="22">
        <f t="shared" si="11"/>
        <v>8.8233244030400009</v>
      </c>
    </row>
    <row r="352" spans="1:10" x14ac:dyDescent="0.3">
      <c r="A352" s="4">
        <v>20150820</v>
      </c>
      <c r="B352" s="4">
        <v>2015</v>
      </c>
      <c r="C352" s="4" t="s">
        <v>2</v>
      </c>
      <c r="D352" s="4" t="s">
        <v>2</v>
      </c>
      <c r="E352" s="4" t="str">
        <f t="shared" si="10"/>
        <v>A</v>
      </c>
      <c r="F352" s="5">
        <v>13</v>
      </c>
      <c r="G352" s="5">
        <v>13</v>
      </c>
      <c r="H352" s="8">
        <v>46</v>
      </c>
      <c r="I352" s="13">
        <v>0.74193400000000009</v>
      </c>
      <c r="J352" s="22">
        <f t="shared" si="11"/>
        <v>8.8233244030400009</v>
      </c>
    </row>
    <row r="353" spans="1:10" x14ac:dyDescent="0.3">
      <c r="A353" s="4">
        <v>20150820</v>
      </c>
      <c r="B353" s="4">
        <v>2015</v>
      </c>
      <c r="C353" s="4" t="s">
        <v>2</v>
      </c>
      <c r="D353" s="4" t="s">
        <v>2</v>
      </c>
      <c r="E353" s="4" t="str">
        <f t="shared" si="10"/>
        <v>A</v>
      </c>
      <c r="F353" s="5">
        <v>12</v>
      </c>
      <c r="G353" s="5">
        <v>12</v>
      </c>
      <c r="H353" s="8">
        <v>47</v>
      </c>
      <c r="I353" s="13">
        <v>0.75806300000000004</v>
      </c>
      <c r="J353" s="22">
        <f t="shared" si="11"/>
        <v>9.0068814552800003</v>
      </c>
    </row>
    <row r="354" spans="1:10" x14ac:dyDescent="0.3">
      <c r="A354" s="4">
        <v>20150820</v>
      </c>
      <c r="B354" s="4">
        <v>2015</v>
      </c>
      <c r="C354" s="4" t="s">
        <v>2</v>
      </c>
      <c r="D354" s="4" t="s">
        <v>2</v>
      </c>
      <c r="E354" s="4" t="str">
        <f t="shared" si="10"/>
        <v>A</v>
      </c>
      <c r="F354" s="5">
        <v>12</v>
      </c>
      <c r="G354" s="5">
        <v>12</v>
      </c>
      <c r="H354" s="8">
        <v>47</v>
      </c>
      <c r="I354" s="13">
        <v>0.75806300000000004</v>
      </c>
      <c r="J354" s="22">
        <f t="shared" si="11"/>
        <v>9.0068814552800003</v>
      </c>
    </row>
    <row r="355" spans="1:10" x14ac:dyDescent="0.3">
      <c r="A355" s="4">
        <v>20150820</v>
      </c>
      <c r="B355" s="4">
        <v>2015</v>
      </c>
      <c r="C355" s="4" t="s">
        <v>2</v>
      </c>
      <c r="D355" s="4" t="s">
        <v>2</v>
      </c>
      <c r="E355" s="4" t="str">
        <f t="shared" si="10"/>
        <v>A</v>
      </c>
      <c r="F355" s="5">
        <v>13</v>
      </c>
      <c r="G355" s="5">
        <v>13</v>
      </c>
      <c r="H355" s="8">
        <v>47</v>
      </c>
      <c r="I355" s="13">
        <v>0.75806300000000004</v>
      </c>
      <c r="J355" s="22">
        <f t="shared" si="11"/>
        <v>9.0068814552800003</v>
      </c>
    </row>
    <row r="356" spans="1:10" x14ac:dyDescent="0.3">
      <c r="A356" s="4">
        <v>20150820</v>
      </c>
      <c r="B356" s="4">
        <v>2015</v>
      </c>
      <c r="C356" s="4" t="s">
        <v>2</v>
      </c>
      <c r="D356" s="4" t="s">
        <v>2</v>
      </c>
      <c r="E356" s="4" t="str">
        <f t="shared" si="10"/>
        <v>A</v>
      </c>
      <c r="F356" s="5">
        <v>13</v>
      </c>
      <c r="G356" s="5">
        <v>13</v>
      </c>
      <c r="H356" s="8">
        <v>47</v>
      </c>
      <c r="I356" s="13">
        <v>0.75806300000000004</v>
      </c>
      <c r="J356" s="22">
        <f t="shared" si="11"/>
        <v>9.0068814552800003</v>
      </c>
    </row>
    <row r="357" spans="1:10" x14ac:dyDescent="0.3">
      <c r="A357" s="4">
        <v>20150820</v>
      </c>
      <c r="B357" s="4">
        <v>2015</v>
      </c>
      <c r="C357" s="4" t="s">
        <v>2</v>
      </c>
      <c r="D357" s="4" t="s">
        <v>2</v>
      </c>
      <c r="E357" s="4" t="str">
        <f t="shared" si="10"/>
        <v>A</v>
      </c>
      <c r="F357" s="5">
        <v>12.5</v>
      </c>
      <c r="G357" s="5">
        <v>13</v>
      </c>
      <c r="H357" s="8">
        <v>47</v>
      </c>
      <c r="I357" s="13">
        <v>0.75806300000000004</v>
      </c>
      <c r="J357" s="22">
        <f t="shared" si="11"/>
        <v>9.0068814552800003</v>
      </c>
    </row>
    <row r="358" spans="1:10" x14ac:dyDescent="0.3">
      <c r="A358" s="4">
        <v>20150820</v>
      </c>
      <c r="B358" s="4">
        <v>2015</v>
      </c>
      <c r="C358" s="4" t="s">
        <v>2</v>
      </c>
      <c r="D358" s="4" t="s">
        <v>2</v>
      </c>
      <c r="E358" s="4" t="str">
        <f t="shared" si="10"/>
        <v>A</v>
      </c>
      <c r="F358" s="5">
        <v>13</v>
      </c>
      <c r="G358" s="5">
        <v>13</v>
      </c>
      <c r="H358" s="8">
        <v>48</v>
      </c>
      <c r="I358" s="13">
        <v>0.77419199999999999</v>
      </c>
      <c r="J358" s="22">
        <f t="shared" si="11"/>
        <v>9.1904385075199997</v>
      </c>
    </row>
    <row r="359" spans="1:10" x14ac:dyDescent="0.3">
      <c r="A359" s="4">
        <v>20150820</v>
      </c>
      <c r="B359" s="4">
        <v>2015</v>
      </c>
      <c r="C359" s="4" t="s">
        <v>2</v>
      </c>
      <c r="D359" s="4" t="s">
        <v>2</v>
      </c>
      <c r="E359" s="4" t="str">
        <f t="shared" si="10"/>
        <v>A</v>
      </c>
      <c r="F359" s="5">
        <v>13</v>
      </c>
      <c r="G359" s="5">
        <v>13</v>
      </c>
      <c r="H359" s="8">
        <v>48</v>
      </c>
      <c r="I359" s="13">
        <v>0.77419199999999999</v>
      </c>
      <c r="J359" s="22">
        <f t="shared" si="11"/>
        <v>9.1904385075199997</v>
      </c>
    </row>
    <row r="360" spans="1:10" x14ac:dyDescent="0.3">
      <c r="A360" s="4">
        <v>20150820</v>
      </c>
      <c r="B360" s="4">
        <v>2015</v>
      </c>
      <c r="C360" s="4" t="s">
        <v>2</v>
      </c>
      <c r="D360" s="4" t="s">
        <v>2</v>
      </c>
      <c r="E360" s="4" t="str">
        <f t="shared" si="10"/>
        <v>A</v>
      </c>
      <c r="F360" s="5">
        <v>13</v>
      </c>
      <c r="G360" s="5">
        <v>13</v>
      </c>
      <c r="H360" s="8">
        <v>49</v>
      </c>
      <c r="I360" s="13">
        <v>0.79032100000000005</v>
      </c>
      <c r="J360" s="22">
        <f t="shared" si="11"/>
        <v>9.3739955597599991</v>
      </c>
    </row>
    <row r="361" spans="1:10" x14ac:dyDescent="0.3">
      <c r="A361" s="4">
        <v>20150820</v>
      </c>
      <c r="B361" s="4">
        <v>2015</v>
      </c>
      <c r="C361" s="4" t="s">
        <v>2</v>
      </c>
      <c r="D361" s="4" t="s">
        <v>2</v>
      </c>
      <c r="E361" s="4" t="str">
        <f t="shared" si="10"/>
        <v>A</v>
      </c>
      <c r="F361" s="5">
        <v>13</v>
      </c>
      <c r="G361" s="5">
        <v>13</v>
      </c>
      <c r="H361" s="8">
        <v>49</v>
      </c>
      <c r="I361" s="13">
        <v>0.79032100000000005</v>
      </c>
      <c r="J361" s="22">
        <f t="shared" si="11"/>
        <v>9.3739955597599991</v>
      </c>
    </row>
    <row r="362" spans="1:10" x14ac:dyDescent="0.3">
      <c r="A362" s="4">
        <v>20150820</v>
      </c>
      <c r="B362" s="4">
        <v>2015</v>
      </c>
      <c r="C362" s="4" t="s">
        <v>2</v>
      </c>
      <c r="D362" s="4" t="s">
        <v>2</v>
      </c>
      <c r="E362" s="4" t="str">
        <f t="shared" si="10"/>
        <v>A</v>
      </c>
      <c r="F362" s="5">
        <v>13</v>
      </c>
      <c r="G362" s="5">
        <v>13</v>
      </c>
      <c r="H362" s="8">
        <v>49</v>
      </c>
      <c r="I362" s="13">
        <v>0.79032100000000005</v>
      </c>
      <c r="J362" s="22">
        <f t="shared" si="11"/>
        <v>9.3739955597599991</v>
      </c>
    </row>
    <row r="363" spans="1:10" x14ac:dyDescent="0.3">
      <c r="A363" s="4">
        <v>20150820</v>
      </c>
      <c r="B363" s="4">
        <v>2015</v>
      </c>
      <c r="C363" s="4" t="s">
        <v>2</v>
      </c>
      <c r="D363" s="4" t="s">
        <v>2</v>
      </c>
      <c r="E363" s="4" t="str">
        <f t="shared" si="10"/>
        <v>A</v>
      </c>
      <c r="F363" s="5">
        <v>13</v>
      </c>
      <c r="G363" s="5">
        <v>13</v>
      </c>
      <c r="H363" s="8">
        <v>50</v>
      </c>
      <c r="I363" s="13">
        <v>0.80645</v>
      </c>
      <c r="J363" s="22">
        <f t="shared" si="11"/>
        <v>9.5575526119999985</v>
      </c>
    </row>
    <row r="364" spans="1:10" x14ac:dyDescent="0.3">
      <c r="A364" s="4">
        <v>20150820</v>
      </c>
      <c r="B364" s="4">
        <v>2015</v>
      </c>
      <c r="C364" s="4" t="s">
        <v>2</v>
      </c>
      <c r="D364" s="4" t="s">
        <v>2</v>
      </c>
      <c r="E364" s="4" t="str">
        <f t="shared" si="10"/>
        <v>A</v>
      </c>
      <c r="F364" s="5">
        <v>13</v>
      </c>
      <c r="G364" s="5">
        <v>13</v>
      </c>
      <c r="H364" s="8">
        <v>50</v>
      </c>
      <c r="I364" s="13">
        <v>0.80645</v>
      </c>
      <c r="J364" s="22">
        <f t="shared" si="11"/>
        <v>9.5575526119999985</v>
      </c>
    </row>
    <row r="365" spans="1:10" x14ac:dyDescent="0.3">
      <c r="A365" s="4">
        <v>20150820</v>
      </c>
      <c r="B365" s="4">
        <v>2015</v>
      </c>
      <c r="C365" s="4" t="s">
        <v>2</v>
      </c>
      <c r="D365" s="4" t="s">
        <v>2</v>
      </c>
      <c r="E365" s="4" t="str">
        <f t="shared" si="10"/>
        <v>A</v>
      </c>
      <c r="F365" s="5">
        <v>13</v>
      </c>
      <c r="G365" s="5">
        <v>13</v>
      </c>
      <c r="H365" s="8">
        <v>50</v>
      </c>
      <c r="I365" s="13">
        <v>0.80645</v>
      </c>
      <c r="J365" s="22">
        <f t="shared" si="11"/>
        <v>9.5575526119999985</v>
      </c>
    </row>
    <row r="366" spans="1:10" x14ac:dyDescent="0.3">
      <c r="A366" s="4">
        <v>20150820</v>
      </c>
      <c r="B366" s="4">
        <v>2015</v>
      </c>
      <c r="C366" s="4" t="s">
        <v>2</v>
      </c>
      <c r="D366" s="4" t="s">
        <v>2</v>
      </c>
      <c r="E366" s="4" t="str">
        <f t="shared" si="10"/>
        <v>A</v>
      </c>
      <c r="F366" s="5">
        <v>13</v>
      </c>
      <c r="G366" s="5">
        <v>13</v>
      </c>
      <c r="H366" s="8">
        <v>51</v>
      </c>
      <c r="I366" s="13">
        <v>0.82257900000000006</v>
      </c>
      <c r="J366" s="22">
        <f t="shared" si="11"/>
        <v>9.7411096642399997</v>
      </c>
    </row>
    <row r="367" spans="1:10" x14ac:dyDescent="0.3">
      <c r="A367" s="4">
        <v>20150820</v>
      </c>
      <c r="B367" s="4">
        <v>2015</v>
      </c>
      <c r="C367" s="4" t="s">
        <v>2</v>
      </c>
      <c r="D367" s="4" t="s">
        <v>2</v>
      </c>
      <c r="E367" s="4" t="str">
        <f t="shared" si="10"/>
        <v>A</v>
      </c>
      <c r="F367" s="5">
        <v>13</v>
      </c>
      <c r="G367" s="5">
        <v>13</v>
      </c>
      <c r="H367" s="8">
        <v>52</v>
      </c>
      <c r="I367" s="13">
        <v>0.83870800000000001</v>
      </c>
      <c r="J367" s="22">
        <f t="shared" si="11"/>
        <v>9.9246667164799991</v>
      </c>
    </row>
    <row r="368" spans="1:10" x14ac:dyDescent="0.3">
      <c r="A368" s="4">
        <v>20150820</v>
      </c>
      <c r="B368" s="4">
        <v>2015</v>
      </c>
      <c r="C368" s="4" t="s">
        <v>2</v>
      </c>
      <c r="D368" s="4" t="s">
        <v>2</v>
      </c>
      <c r="E368" s="4" t="str">
        <f t="shared" si="10"/>
        <v>A</v>
      </c>
      <c r="F368" s="5">
        <v>15</v>
      </c>
      <c r="G368" s="5">
        <v>15</v>
      </c>
      <c r="H368" s="8">
        <v>59</v>
      </c>
      <c r="I368" s="13">
        <v>0.9516110000000001</v>
      </c>
      <c r="J368" s="22">
        <f t="shared" si="11"/>
        <v>11.20956608216</v>
      </c>
    </row>
    <row r="369" spans="1:10" x14ac:dyDescent="0.3">
      <c r="A369" s="4">
        <v>20150820</v>
      </c>
      <c r="B369" s="4">
        <v>2015</v>
      </c>
      <c r="C369" s="4" t="s">
        <v>2</v>
      </c>
      <c r="D369" s="4" t="s">
        <v>2</v>
      </c>
      <c r="E369" s="4" t="str">
        <f t="shared" si="10"/>
        <v>A</v>
      </c>
      <c r="F369" s="5">
        <v>14.5</v>
      </c>
      <c r="G369" s="5">
        <v>15</v>
      </c>
      <c r="H369" s="8">
        <v>60</v>
      </c>
      <c r="I369" s="13">
        <v>0.96774000000000004</v>
      </c>
      <c r="J369" s="22">
        <f t="shared" si="11"/>
        <v>11.3931231344</v>
      </c>
    </row>
    <row r="370" spans="1:10" x14ac:dyDescent="0.3">
      <c r="A370" s="4">
        <v>20150820</v>
      </c>
      <c r="B370" s="4">
        <v>2015</v>
      </c>
      <c r="C370" s="4" t="s">
        <v>2</v>
      </c>
      <c r="D370" s="4" t="s">
        <v>2</v>
      </c>
      <c r="E370" s="4" t="str">
        <f t="shared" si="10"/>
        <v>A</v>
      </c>
      <c r="F370" s="5">
        <v>16.5</v>
      </c>
      <c r="G370" s="5">
        <v>17</v>
      </c>
      <c r="H370" s="8">
        <v>62</v>
      </c>
      <c r="I370" s="13">
        <v>0.99999800000000005</v>
      </c>
      <c r="J370" s="22">
        <f t="shared" si="11"/>
        <v>11.76023723888</v>
      </c>
    </row>
    <row r="371" spans="1:10" x14ac:dyDescent="0.3">
      <c r="A371" s="4">
        <v>20150820</v>
      </c>
      <c r="B371" s="4">
        <v>2015</v>
      </c>
      <c r="C371" s="4" t="s">
        <v>2</v>
      </c>
      <c r="D371" s="4" t="s">
        <v>2</v>
      </c>
      <c r="E371" s="4" t="str">
        <f t="shared" si="10"/>
        <v>A</v>
      </c>
      <c r="F371" s="5">
        <v>15.5</v>
      </c>
      <c r="G371" s="5">
        <v>16</v>
      </c>
      <c r="H371" s="8">
        <v>65</v>
      </c>
      <c r="I371" s="13">
        <v>1.0483850000000001</v>
      </c>
      <c r="J371" s="22">
        <f t="shared" si="11"/>
        <v>12.3109083956</v>
      </c>
    </row>
    <row r="372" spans="1:10" x14ac:dyDescent="0.3">
      <c r="A372" s="4">
        <v>20150820</v>
      </c>
      <c r="B372" s="4">
        <v>2015</v>
      </c>
      <c r="C372" s="4" t="s">
        <v>2</v>
      </c>
      <c r="D372" s="4" t="s">
        <v>2</v>
      </c>
      <c r="E372" s="4" t="str">
        <f t="shared" si="10"/>
        <v>A</v>
      </c>
      <c r="F372" s="5">
        <v>16.5</v>
      </c>
      <c r="G372" s="5">
        <v>17</v>
      </c>
      <c r="H372" s="8">
        <v>65</v>
      </c>
      <c r="I372" s="13">
        <v>1.0483850000000001</v>
      </c>
      <c r="J372" s="22">
        <f t="shared" si="11"/>
        <v>12.3109083956</v>
      </c>
    </row>
    <row r="373" spans="1:10" x14ac:dyDescent="0.3">
      <c r="A373" s="4">
        <v>20150820</v>
      </c>
      <c r="B373" s="4">
        <v>2015</v>
      </c>
      <c r="C373" s="4" t="s">
        <v>2</v>
      </c>
      <c r="D373" s="4" t="s">
        <v>2</v>
      </c>
      <c r="E373" s="4" t="str">
        <f t="shared" si="10"/>
        <v>A</v>
      </c>
      <c r="F373" s="5">
        <v>17.5</v>
      </c>
      <c r="G373" s="5">
        <v>18</v>
      </c>
      <c r="H373" s="8">
        <v>65</v>
      </c>
      <c r="I373" s="13">
        <v>1.0483850000000001</v>
      </c>
      <c r="J373" s="22">
        <f t="shared" si="11"/>
        <v>12.3109083956</v>
      </c>
    </row>
    <row r="374" spans="1:10" x14ac:dyDescent="0.3">
      <c r="A374" s="4">
        <v>20150820</v>
      </c>
      <c r="B374" s="4">
        <v>2015</v>
      </c>
      <c r="C374" s="4" t="s">
        <v>2</v>
      </c>
      <c r="D374" s="4" t="s">
        <v>2</v>
      </c>
      <c r="E374" s="4" t="str">
        <f t="shared" si="10"/>
        <v>A</v>
      </c>
      <c r="F374" s="5">
        <v>15</v>
      </c>
      <c r="G374" s="5">
        <v>15</v>
      </c>
      <c r="H374" s="8">
        <v>66</v>
      </c>
      <c r="I374" s="13">
        <v>1.064514</v>
      </c>
      <c r="J374" s="22">
        <f t="shared" si="11"/>
        <v>12.494465447839998</v>
      </c>
    </row>
    <row r="375" spans="1:10" x14ac:dyDescent="0.3">
      <c r="A375" s="4">
        <v>20150820</v>
      </c>
      <c r="B375" s="4">
        <v>2015</v>
      </c>
      <c r="C375" s="4" t="s">
        <v>2</v>
      </c>
      <c r="D375" s="4" t="s">
        <v>2</v>
      </c>
      <c r="E375" s="4" t="str">
        <f t="shared" si="10"/>
        <v>A</v>
      </c>
      <c r="F375" s="5">
        <v>16</v>
      </c>
      <c r="G375" s="5">
        <v>16</v>
      </c>
      <c r="H375" s="8">
        <v>67</v>
      </c>
      <c r="I375" s="13">
        <v>1.080643</v>
      </c>
      <c r="J375" s="22">
        <f t="shared" si="11"/>
        <v>12.678022500079999</v>
      </c>
    </row>
    <row r="376" spans="1:10" x14ac:dyDescent="0.3">
      <c r="A376" s="4">
        <v>20150820</v>
      </c>
      <c r="B376" s="4">
        <v>2015</v>
      </c>
      <c r="C376" s="4" t="s">
        <v>2</v>
      </c>
      <c r="D376" s="4" t="s">
        <v>2</v>
      </c>
      <c r="E376" s="4" t="str">
        <f t="shared" si="10"/>
        <v>A</v>
      </c>
      <c r="F376" s="5">
        <v>17</v>
      </c>
      <c r="G376" s="5">
        <v>17</v>
      </c>
      <c r="H376" s="8">
        <v>67</v>
      </c>
      <c r="I376" s="13">
        <v>1.080643</v>
      </c>
      <c r="J376" s="22">
        <f t="shared" si="11"/>
        <v>12.678022500079999</v>
      </c>
    </row>
    <row r="377" spans="1:10" x14ac:dyDescent="0.3">
      <c r="A377" s="4">
        <v>20150820</v>
      </c>
      <c r="B377" s="4">
        <v>2015</v>
      </c>
      <c r="C377" s="4" t="s">
        <v>2</v>
      </c>
      <c r="D377" s="4" t="s">
        <v>2</v>
      </c>
      <c r="E377" s="4" t="str">
        <f t="shared" si="10"/>
        <v>A</v>
      </c>
      <c r="F377" s="5">
        <v>17</v>
      </c>
      <c r="G377" s="5">
        <v>17</v>
      </c>
      <c r="H377" s="8">
        <v>68</v>
      </c>
      <c r="I377" s="13">
        <v>1.0967720000000001</v>
      </c>
      <c r="J377" s="22">
        <f t="shared" si="11"/>
        <v>12.86157955232</v>
      </c>
    </row>
    <row r="378" spans="1:10" x14ac:dyDescent="0.3">
      <c r="A378" s="4">
        <v>20150820</v>
      </c>
      <c r="B378" s="4">
        <v>2015</v>
      </c>
      <c r="C378" s="4" t="s">
        <v>2</v>
      </c>
      <c r="D378" s="4" t="s">
        <v>2</v>
      </c>
      <c r="E378" s="4" t="str">
        <f t="shared" si="10"/>
        <v>A</v>
      </c>
      <c r="F378" s="5">
        <v>16</v>
      </c>
      <c r="G378" s="5">
        <v>16</v>
      </c>
      <c r="H378" s="8">
        <v>69</v>
      </c>
      <c r="I378" s="13">
        <v>1.1129010000000001</v>
      </c>
      <c r="J378" s="22">
        <f t="shared" si="11"/>
        <v>13.04513660456</v>
      </c>
    </row>
    <row r="379" spans="1:10" x14ac:dyDescent="0.3">
      <c r="A379" s="4">
        <v>20150820</v>
      </c>
      <c r="B379" s="4">
        <v>2015</v>
      </c>
      <c r="C379" s="4" t="s">
        <v>2</v>
      </c>
      <c r="D379" s="4" t="s">
        <v>2</v>
      </c>
      <c r="E379" s="4" t="str">
        <f t="shared" si="10"/>
        <v>A</v>
      </c>
      <c r="F379" s="5">
        <v>18</v>
      </c>
      <c r="G379" s="5">
        <v>18</v>
      </c>
      <c r="H379" s="8">
        <v>70</v>
      </c>
      <c r="I379" s="13">
        <v>1.12903</v>
      </c>
      <c r="J379" s="22">
        <f t="shared" si="11"/>
        <v>13.228693656799999</v>
      </c>
    </row>
    <row r="380" spans="1:10" x14ac:dyDescent="0.3">
      <c r="A380" s="4">
        <v>20150820</v>
      </c>
      <c r="B380" s="4">
        <v>2015</v>
      </c>
      <c r="C380" s="4" t="s">
        <v>2</v>
      </c>
      <c r="D380" s="4" t="s">
        <v>2</v>
      </c>
      <c r="E380" s="4" t="str">
        <f t="shared" si="10"/>
        <v>A</v>
      </c>
      <c r="F380" s="5">
        <v>16</v>
      </c>
      <c r="G380" s="5">
        <v>16</v>
      </c>
      <c r="H380" s="8">
        <v>71</v>
      </c>
      <c r="I380" s="13">
        <v>1.145159</v>
      </c>
      <c r="J380" s="22">
        <f t="shared" si="11"/>
        <v>13.412250709039998</v>
      </c>
    </row>
    <row r="381" spans="1:10" x14ac:dyDescent="0.3">
      <c r="A381" s="4">
        <v>20150820</v>
      </c>
      <c r="B381" s="4">
        <v>2015</v>
      </c>
      <c r="C381" s="4" t="s">
        <v>2</v>
      </c>
      <c r="D381" s="4" t="s">
        <v>2</v>
      </c>
      <c r="E381" s="4" t="str">
        <f t="shared" si="10"/>
        <v>A</v>
      </c>
      <c r="F381" s="5">
        <v>18</v>
      </c>
      <c r="G381" s="5">
        <v>18</v>
      </c>
      <c r="H381" s="8">
        <v>83</v>
      </c>
      <c r="I381" s="13">
        <v>1.3387070000000001</v>
      </c>
      <c r="J381" s="22">
        <f t="shared" si="11"/>
        <v>15.61493533592</v>
      </c>
    </row>
    <row r="382" spans="1:10" x14ac:dyDescent="0.3">
      <c r="A382" s="4">
        <v>20151007</v>
      </c>
      <c r="B382" s="4">
        <v>2015</v>
      </c>
      <c r="C382" s="4" t="s">
        <v>2</v>
      </c>
      <c r="D382" s="4" t="s">
        <v>2</v>
      </c>
      <c r="E382" s="4" t="str">
        <f t="shared" si="10"/>
        <v>A</v>
      </c>
      <c r="F382" s="5">
        <v>7.5</v>
      </c>
      <c r="G382" s="5">
        <v>8</v>
      </c>
      <c r="H382" s="8">
        <v>40</v>
      </c>
      <c r="I382" s="13">
        <v>0.64516000000000007</v>
      </c>
      <c r="J382" s="22">
        <f t="shared" si="11"/>
        <v>7.7219820896</v>
      </c>
    </row>
    <row r="383" spans="1:10" x14ac:dyDescent="0.3">
      <c r="A383" s="4">
        <v>20151007</v>
      </c>
      <c r="B383" s="4">
        <v>2015</v>
      </c>
      <c r="C383" s="4" t="s">
        <v>2</v>
      </c>
      <c r="D383" s="4" t="s">
        <v>2</v>
      </c>
      <c r="E383" s="4" t="str">
        <f t="shared" si="10"/>
        <v>A</v>
      </c>
      <c r="F383" s="5">
        <v>13</v>
      </c>
      <c r="G383" s="5">
        <v>13</v>
      </c>
      <c r="H383" s="8">
        <v>41</v>
      </c>
      <c r="I383" s="13">
        <v>0.66128900000000002</v>
      </c>
      <c r="J383" s="22">
        <f t="shared" si="11"/>
        <v>7.9055391418399994</v>
      </c>
    </row>
    <row r="384" spans="1:10" x14ac:dyDescent="0.3">
      <c r="A384" s="4">
        <v>20151007</v>
      </c>
      <c r="B384" s="4">
        <v>2015</v>
      </c>
      <c r="C384" s="4" t="s">
        <v>2</v>
      </c>
      <c r="D384" s="4" t="s">
        <v>2</v>
      </c>
      <c r="E384" s="4" t="str">
        <f t="shared" si="10"/>
        <v>A</v>
      </c>
      <c r="F384" s="5">
        <v>13</v>
      </c>
      <c r="G384" s="5">
        <v>13</v>
      </c>
      <c r="H384" s="8">
        <v>42</v>
      </c>
      <c r="I384" s="13">
        <v>0.67741800000000008</v>
      </c>
      <c r="J384" s="22">
        <f t="shared" si="11"/>
        <v>8.0890961940799997</v>
      </c>
    </row>
    <row r="385" spans="1:10" x14ac:dyDescent="0.3">
      <c r="A385" s="4">
        <v>20151007</v>
      </c>
      <c r="B385" s="4">
        <v>2015</v>
      </c>
      <c r="C385" s="4" t="s">
        <v>2</v>
      </c>
      <c r="D385" s="4" t="s">
        <v>2</v>
      </c>
      <c r="E385" s="4" t="str">
        <f t="shared" si="10"/>
        <v>A</v>
      </c>
      <c r="F385" s="5">
        <v>12</v>
      </c>
      <c r="G385" s="5">
        <v>12</v>
      </c>
      <c r="H385" s="8">
        <v>43</v>
      </c>
      <c r="I385" s="13">
        <v>0.69354700000000002</v>
      </c>
      <c r="J385" s="22">
        <f t="shared" si="11"/>
        <v>8.2726532463199991</v>
      </c>
    </row>
    <row r="386" spans="1:10" x14ac:dyDescent="0.3">
      <c r="A386" s="4">
        <v>20151007</v>
      </c>
      <c r="B386" s="4">
        <v>2015</v>
      </c>
      <c r="C386" s="4" t="s">
        <v>2</v>
      </c>
      <c r="D386" s="4" t="s">
        <v>2</v>
      </c>
      <c r="E386" s="4" t="str">
        <f t="shared" ref="E386:E449" si="12">IF(C386="juvenile","J","A")</f>
        <v>A</v>
      </c>
      <c r="F386" s="5">
        <v>12</v>
      </c>
      <c r="G386" s="5">
        <v>12</v>
      </c>
      <c r="H386" s="8">
        <v>43</v>
      </c>
      <c r="I386" s="13">
        <v>0.69354700000000002</v>
      </c>
      <c r="J386" s="22">
        <f t="shared" ref="J386:J449" si="13">0.3797+11.38056*I386</f>
        <v>8.2726532463199991</v>
      </c>
    </row>
    <row r="387" spans="1:10" x14ac:dyDescent="0.3">
      <c r="A387" s="4">
        <v>20151007</v>
      </c>
      <c r="B387" s="4">
        <v>2015</v>
      </c>
      <c r="C387" s="4" t="s">
        <v>2</v>
      </c>
      <c r="D387" s="4" t="s">
        <v>2</v>
      </c>
      <c r="E387" s="4" t="str">
        <f t="shared" si="12"/>
        <v>A</v>
      </c>
      <c r="F387" s="5">
        <v>12</v>
      </c>
      <c r="G387" s="5">
        <v>12</v>
      </c>
      <c r="H387" s="8">
        <v>43</v>
      </c>
      <c r="I387" s="13">
        <v>0.69354700000000002</v>
      </c>
      <c r="J387" s="22">
        <f t="shared" si="13"/>
        <v>8.2726532463199991</v>
      </c>
    </row>
    <row r="388" spans="1:10" x14ac:dyDescent="0.3">
      <c r="A388" s="4">
        <v>20151007</v>
      </c>
      <c r="B388" s="4">
        <v>2015</v>
      </c>
      <c r="C388" s="4" t="s">
        <v>2</v>
      </c>
      <c r="D388" s="4" t="s">
        <v>2</v>
      </c>
      <c r="E388" s="4" t="str">
        <f t="shared" si="12"/>
        <v>A</v>
      </c>
      <c r="F388" s="5" t="s">
        <v>32</v>
      </c>
      <c r="G388" s="5">
        <v>12</v>
      </c>
      <c r="H388" s="8">
        <v>43</v>
      </c>
      <c r="I388" s="13">
        <v>0.69354700000000002</v>
      </c>
      <c r="J388" s="22">
        <f t="shared" si="13"/>
        <v>8.2726532463199991</v>
      </c>
    </row>
    <row r="389" spans="1:10" x14ac:dyDescent="0.3">
      <c r="A389" s="4">
        <v>20151007</v>
      </c>
      <c r="B389" s="4">
        <v>2015</v>
      </c>
      <c r="C389" s="4" t="s">
        <v>2</v>
      </c>
      <c r="D389" s="4" t="s">
        <v>2</v>
      </c>
      <c r="E389" s="4" t="str">
        <f t="shared" si="12"/>
        <v>A</v>
      </c>
      <c r="F389" s="5">
        <v>12</v>
      </c>
      <c r="G389" s="5">
        <v>12</v>
      </c>
      <c r="H389" s="8">
        <v>43</v>
      </c>
      <c r="I389" s="13">
        <v>0.69354700000000002</v>
      </c>
      <c r="J389" s="22">
        <f t="shared" si="13"/>
        <v>8.2726532463199991</v>
      </c>
    </row>
    <row r="390" spans="1:10" x14ac:dyDescent="0.3">
      <c r="A390" s="4">
        <v>20151007</v>
      </c>
      <c r="B390" s="4">
        <v>2015</v>
      </c>
      <c r="C390" s="4" t="s">
        <v>2</v>
      </c>
      <c r="D390" s="4" t="s">
        <v>2</v>
      </c>
      <c r="E390" s="4" t="str">
        <f t="shared" si="12"/>
        <v>A</v>
      </c>
      <c r="F390" s="5">
        <v>13</v>
      </c>
      <c r="G390" s="5">
        <v>13</v>
      </c>
      <c r="H390" s="8">
        <v>43</v>
      </c>
      <c r="I390" s="13">
        <v>0.69354700000000002</v>
      </c>
      <c r="J390" s="22">
        <f t="shared" si="13"/>
        <v>8.2726532463199991</v>
      </c>
    </row>
    <row r="391" spans="1:10" x14ac:dyDescent="0.3">
      <c r="A391" s="4">
        <v>20151007</v>
      </c>
      <c r="B391" s="4">
        <v>2015</v>
      </c>
      <c r="C391" s="4" t="s">
        <v>2</v>
      </c>
      <c r="D391" s="4" t="s">
        <v>2</v>
      </c>
      <c r="E391" s="4" t="str">
        <f t="shared" si="12"/>
        <v>A</v>
      </c>
      <c r="F391" s="5">
        <v>12</v>
      </c>
      <c r="G391" s="5">
        <v>12</v>
      </c>
      <c r="H391" s="8">
        <v>44</v>
      </c>
      <c r="I391" s="13">
        <v>0.70967600000000008</v>
      </c>
      <c r="J391" s="22">
        <f t="shared" si="13"/>
        <v>8.4562102985600003</v>
      </c>
    </row>
    <row r="392" spans="1:10" x14ac:dyDescent="0.3">
      <c r="A392" s="4">
        <v>20151007</v>
      </c>
      <c r="B392" s="4">
        <v>2015</v>
      </c>
      <c r="C392" s="4" t="s">
        <v>2</v>
      </c>
      <c r="D392" s="4" t="s">
        <v>2</v>
      </c>
      <c r="E392" s="4" t="str">
        <f t="shared" si="12"/>
        <v>A</v>
      </c>
      <c r="F392" s="5">
        <v>12</v>
      </c>
      <c r="G392" s="5">
        <v>12</v>
      </c>
      <c r="H392" s="8">
        <v>45</v>
      </c>
      <c r="I392" s="13">
        <v>0.72580500000000003</v>
      </c>
      <c r="J392" s="22">
        <f t="shared" si="13"/>
        <v>8.6397673507999997</v>
      </c>
    </row>
    <row r="393" spans="1:10" x14ac:dyDescent="0.3">
      <c r="A393" s="4">
        <v>20151007</v>
      </c>
      <c r="B393" s="4">
        <v>2015</v>
      </c>
      <c r="C393" s="4" t="s">
        <v>2</v>
      </c>
      <c r="D393" s="4" t="s">
        <v>2</v>
      </c>
      <c r="E393" s="4" t="str">
        <f t="shared" si="12"/>
        <v>A</v>
      </c>
      <c r="F393" s="5">
        <v>12</v>
      </c>
      <c r="G393" s="5">
        <v>12</v>
      </c>
      <c r="H393" s="8">
        <v>45</v>
      </c>
      <c r="I393" s="13">
        <v>0.72580500000000003</v>
      </c>
      <c r="J393" s="22">
        <f t="shared" si="13"/>
        <v>8.6397673507999997</v>
      </c>
    </row>
    <row r="394" spans="1:10" x14ac:dyDescent="0.3">
      <c r="A394" s="4">
        <v>20151007</v>
      </c>
      <c r="B394" s="4">
        <v>2015</v>
      </c>
      <c r="C394" s="4" t="s">
        <v>2</v>
      </c>
      <c r="D394" s="4" t="s">
        <v>2</v>
      </c>
      <c r="E394" s="4" t="str">
        <f t="shared" si="12"/>
        <v>A</v>
      </c>
      <c r="F394" s="5">
        <v>12</v>
      </c>
      <c r="G394" s="5">
        <v>12</v>
      </c>
      <c r="H394" s="8">
        <v>45</v>
      </c>
      <c r="I394" s="13">
        <v>0.72580500000000003</v>
      </c>
      <c r="J394" s="22">
        <f t="shared" si="13"/>
        <v>8.6397673507999997</v>
      </c>
    </row>
    <row r="395" spans="1:10" x14ac:dyDescent="0.3">
      <c r="A395" s="4">
        <v>20151007</v>
      </c>
      <c r="B395" s="4">
        <v>2015</v>
      </c>
      <c r="C395" s="4" t="s">
        <v>2</v>
      </c>
      <c r="D395" s="4" t="s">
        <v>2</v>
      </c>
      <c r="E395" s="4" t="str">
        <f t="shared" si="12"/>
        <v>A</v>
      </c>
      <c r="F395" s="5">
        <v>13</v>
      </c>
      <c r="G395" s="5">
        <v>13</v>
      </c>
      <c r="H395" s="8">
        <v>45</v>
      </c>
      <c r="I395" s="13">
        <v>0.72580500000000003</v>
      </c>
      <c r="J395" s="22">
        <f t="shared" si="13"/>
        <v>8.6397673507999997</v>
      </c>
    </row>
    <row r="396" spans="1:10" x14ac:dyDescent="0.3">
      <c r="A396" s="4">
        <v>20151007</v>
      </c>
      <c r="B396" s="4">
        <v>2015</v>
      </c>
      <c r="C396" s="4" t="s">
        <v>2</v>
      </c>
      <c r="D396" s="4" t="s">
        <v>2</v>
      </c>
      <c r="E396" s="4" t="str">
        <f t="shared" si="12"/>
        <v>A</v>
      </c>
      <c r="F396" s="5">
        <v>14</v>
      </c>
      <c r="G396" s="5">
        <v>14</v>
      </c>
      <c r="H396" s="8">
        <v>45</v>
      </c>
      <c r="I396" s="13">
        <v>0.72580500000000003</v>
      </c>
      <c r="J396" s="22">
        <f t="shared" si="13"/>
        <v>8.6397673507999997</v>
      </c>
    </row>
    <row r="397" spans="1:10" x14ac:dyDescent="0.3">
      <c r="A397" s="4">
        <v>20151007</v>
      </c>
      <c r="B397" s="4">
        <v>2015</v>
      </c>
      <c r="C397" s="4" t="s">
        <v>2</v>
      </c>
      <c r="D397" s="4" t="s">
        <v>2</v>
      </c>
      <c r="E397" s="4" t="str">
        <f t="shared" si="12"/>
        <v>A</v>
      </c>
      <c r="F397" s="5">
        <v>13</v>
      </c>
      <c r="G397" s="5">
        <v>13</v>
      </c>
      <c r="H397" s="8">
        <v>46</v>
      </c>
      <c r="I397" s="13">
        <v>0.74193400000000009</v>
      </c>
      <c r="J397" s="22">
        <f t="shared" si="13"/>
        <v>8.8233244030400009</v>
      </c>
    </row>
    <row r="398" spans="1:10" x14ac:dyDescent="0.3">
      <c r="A398" s="4">
        <v>20151007</v>
      </c>
      <c r="B398" s="4">
        <v>2015</v>
      </c>
      <c r="C398" s="4" t="s">
        <v>2</v>
      </c>
      <c r="D398" s="4" t="s">
        <v>2</v>
      </c>
      <c r="E398" s="4" t="str">
        <f t="shared" si="12"/>
        <v>A</v>
      </c>
      <c r="F398" s="5">
        <v>13</v>
      </c>
      <c r="G398" s="5">
        <v>13</v>
      </c>
      <c r="H398" s="8">
        <v>46</v>
      </c>
      <c r="I398" s="13">
        <v>0.74193400000000009</v>
      </c>
      <c r="J398" s="22">
        <f t="shared" si="13"/>
        <v>8.8233244030400009</v>
      </c>
    </row>
    <row r="399" spans="1:10" x14ac:dyDescent="0.3">
      <c r="A399" s="4">
        <v>20151007</v>
      </c>
      <c r="B399" s="4">
        <v>2015</v>
      </c>
      <c r="C399" s="4" t="s">
        <v>2</v>
      </c>
      <c r="D399" s="4" t="s">
        <v>2</v>
      </c>
      <c r="E399" s="4" t="str">
        <f t="shared" si="12"/>
        <v>A</v>
      </c>
      <c r="F399" s="5">
        <v>13</v>
      </c>
      <c r="G399" s="5">
        <v>13</v>
      </c>
      <c r="H399" s="8">
        <v>46</v>
      </c>
      <c r="I399" s="13">
        <v>0.74193400000000009</v>
      </c>
      <c r="J399" s="22">
        <f t="shared" si="13"/>
        <v>8.8233244030400009</v>
      </c>
    </row>
    <row r="400" spans="1:10" x14ac:dyDescent="0.3">
      <c r="A400" s="4">
        <v>20151007</v>
      </c>
      <c r="B400" s="4">
        <v>2015</v>
      </c>
      <c r="C400" s="4" t="s">
        <v>2</v>
      </c>
      <c r="D400" s="4" t="s">
        <v>2</v>
      </c>
      <c r="E400" s="4" t="str">
        <f t="shared" si="12"/>
        <v>A</v>
      </c>
      <c r="F400" s="5">
        <v>12</v>
      </c>
      <c r="G400" s="5">
        <v>12</v>
      </c>
      <c r="H400" s="8">
        <v>47</v>
      </c>
      <c r="I400" s="13">
        <v>0.75806300000000004</v>
      </c>
      <c r="J400" s="22">
        <f t="shared" si="13"/>
        <v>9.0068814552800003</v>
      </c>
    </row>
    <row r="401" spans="1:10" x14ac:dyDescent="0.3">
      <c r="A401" s="4">
        <v>20151007</v>
      </c>
      <c r="B401" s="4">
        <v>2015</v>
      </c>
      <c r="C401" s="4" t="s">
        <v>2</v>
      </c>
      <c r="D401" s="4" t="s">
        <v>2</v>
      </c>
      <c r="E401" s="4" t="str">
        <f t="shared" si="12"/>
        <v>A</v>
      </c>
      <c r="F401" s="5">
        <v>13</v>
      </c>
      <c r="G401" s="5">
        <v>13</v>
      </c>
      <c r="H401" s="8">
        <v>48</v>
      </c>
      <c r="I401" s="13">
        <v>0.77419199999999999</v>
      </c>
      <c r="J401" s="22">
        <f t="shared" si="13"/>
        <v>9.1904385075199997</v>
      </c>
    </row>
    <row r="402" spans="1:10" x14ac:dyDescent="0.3">
      <c r="A402" s="4">
        <v>20151007</v>
      </c>
      <c r="B402" s="4">
        <v>2015</v>
      </c>
      <c r="C402" s="4" t="s">
        <v>2</v>
      </c>
      <c r="D402" s="4" t="s">
        <v>2</v>
      </c>
      <c r="E402" s="4" t="str">
        <f t="shared" si="12"/>
        <v>A</v>
      </c>
      <c r="F402" s="5">
        <v>13</v>
      </c>
      <c r="G402" s="5">
        <v>13</v>
      </c>
      <c r="H402" s="8">
        <v>48</v>
      </c>
      <c r="I402" s="13">
        <v>0.77419199999999999</v>
      </c>
      <c r="J402" s="22">
        <f t="shared" si="13"/>
        <v>9.1904385075199997</v>
      </c>
    </row>
    <row r="403" spans="1:10" x14ac:dyDescent="0.3">
      <c r="A403" s="4">
        <v>20151007</v>
      </c>
      <c r="B403" s="4">
        <v>2015</v>
      </c>
      <c r="C403" s="4" t="s">
        <v>2</v>
      </c>
      <c r="D403" s="4" t="s">
        <v>2</v>
      </c>
      <c r="E403" s="4" t="str">
        <f t="shared" si="12"/>
        <v>A</v>
      </c>
      <c r="F403" s="5">
        <v>13</v>
      </c>
      <c r="G403" s="5">
        <v>13</v>
      </c>
      <c r="H403" s="8">
        <v>49</v>
      </c>
      <c r="I403" s="13">
        <v>0.79032100000000005</v>
      </c>
      <c r="J403" s="22">
        <f t="shared" si="13"/>
        <v>9.3739955597599991</v>
      </c>
    </row>
    <row r="404" spans="1:10" x14ac:dyDescent="0.3">
      <c r="A404" s="4">
        <v>20151007</v>
      </c>
      <c r="B404" s="4">
        <v>2015</v>
      </c>
      <c r="C404" s="4" t="s">
        <v>2</v>
      </c>
      <c r="D404" s="4" t="s">
        <v>2</v>
      </c>
      <c r="E404" s="4" t="str">
        <f t="shared" si="12"/>
        <v>A</v>
      </c>
      <c r="F404" s="5">
        <v>14</v>
      </c>
      <c r="G404" s="5">
        <v>14</v>
      </c>
      <c r="H404" s="8">
        <v>49</v>
      </c>
      <c r="I404" s="13">
        <v>0.79032100000000005</v>
      </c>
      <c r="J404" s="22">
        <f t="shared" si="13"/>
        <v>9.3739955597599991</v>
      </c>
    </row>
    <row r="405" spans="1:10" x14ac:dyDescent="0.3">
      <c r="A405" s="4">
        <v>20151007</v>
      </c>
      <c r="B405" s="4">
        <v>2015</v>
      </c>
      <c r="C405" s="4" t="s">
        <v>2</v>
      </c>
      <c r="D405" s="4" t="s">
        <v>2</v>
      </c>
      <c r="E405" s="4" t="str">
        <f t="shared" si="12"/>
        <v>A</v>
      </c>
      <c r="F405" s="5">
        <v>13</v>
      </c>
      <c r="G405" s="5">
        <v>13</v>
      </c>
      <c r="H405" s="8">
        <v>50</v>
      </c>
      <c r="I405" s="13">
        <v>0.80645</v>
      </c>
      <c r="J405" s="22">
        <f t="shared" si="13"/>
        <v>9.5575526119999985</v>
      </c>
    </row>
    <row r="406" spans="1:10" x14ac:dyDescent="0.3">
      <c r="A406" s="4">
        <v>20151007</v>
      </c>
      <c r="B406" s="4">
        <v>2015</v>
      </c>
      <c r="C406" s="4" t="s">
        <v>2</v>
      </c>
      <c r="D406" s="4" t="s">
        <v>2</v>
      </c>
      <c r="E406" s="4" t="str">
        <f t="shared" si="12"/>
        <v>A</v>
      </c>
      <c r="F406" s="5">
        <v>13</v>
      </c>
      <c r="G406" s="5">
        <v>13</v>
      </c>
      <c r="H406" s="8">
        <v>50</v>
      </c>
      <c r="I406" s="13">
        <v>0.80645</v>
      </c>
      <c r="J406" s="22">
        <f t="shared" si="13"/>
        <v>9.5575526119999985</v>
      </c>
    </row>
    <row r="407" spans="1:10" x14ac:dyDescent="0.3">
      <c r="A407" s="4">
        <v>20151007</v>
      </c>
      <c r="B407" s="4">
        <v>2015</v>
      </c>
      <c r="C407" s="4" t="s">
        <v>2</v>
      </c>
      <c r="D407" s="4" t="s">
        <v>2</v>
      </c>
      <c r="E407" s="4" t="str">
        <f t="shared" si="12"/>
        <v>A</v>
      </c>
      <c r="F407" s="5">
        <v>13</v>
      </c>
      <c r="G407" s="5">
        <v>13</v>
      </c>
      <c r="H407" s="8">
        <v>50</v>
      </c>
      <c r="I407" s="13">
        <v>0.80645</v>
      </c>
      <c r="J407" s="22">
        <f t="shared" si="13"/>
        <v>9.5575526119999985</v>
      </c>
    </row>
    <row r="408" spans="1:10" x14ac:dyDescent="0.3">
      <c r="A408" s="4">
        <v>20151007</v>
      </c>
      <c r="B408" s="4">
        <v>2015</v>
      </c>
      <c r="C408" s="4" t="s">
        <v>2</v>
      </c>
      <c r="D408" s="4" t="s">
        <v>2</v>
      </c>
      <c r="E408" s="4" t="str">
        <f t="shared" si="12"/>
        <v>A</v>
      </c>
      <c r="F408" s="5">
        <v>14</v>
      </c>
      <c r="G408" s="5">
        <v>14</v>
      </c>
      <c r="H408" s="8">
        <v>50</v>
      </c>
      <c r="I408" s="13">
        <v>0.80645</v>
      </c>
      <c r="J408" s="22">
        <f t="shared" si="13"/>
        <v>9.5575526119999985</v>
      </c>
    </row>
    <row r="409" spans="1:10" x14ac:dyDescent="0.3">
      <c r="A409" s="4">
        <v>20151007</v>
      </c>
      <c r="B409" s="4">
        <v>2015</v>
      </c>
      <c r="C409" s="4" t="s">
        <v>2</v>
      </c>
      <c r="D409" s="4" t="s">
        <v>2</v>
      </c>
      <c r="E409" s="4" t="str">
        <f t="shared" si="12"/>
        <v>A</v>
      </c>
      <c r="F409" s="5">
        <v>14</v>
      </c>
      <c r="G409" s="5">
        <v>14</v>
      </c>
      <c r="H409" s="8">
        <v>50</v>
      </c>
      <c r="I409" s="13">
        <v>0.80645</v>
      </c>
      <c r="J409" s="22">
        <f t="shared" si="13"/>
        <v>9.5575526119999985</v>
      </c>
    </row>
    <row r="410" spans="1:10" x14ac:dyDescent="0.3">
      <c r="A410" s="4">
        <v>20151007</v>
      </c>
      <c r="B410" s="4">
        <v>2015</v>
      </c>
      <c r="C410" s="4" t="s">
        <v>2</v>
      </c>
      <c r="D410" s="4" t="s">
        <v>2</v>
      </c>
      <c r="E410" s="4" t="str">
        <f t="shared" si="12"/>
        <v>A</v>
      </c>
      <c r="F410" s="5">
        <v>14</v>
      </c>
      <c r="G410" s="5">
        <v>14</v>
      </c>
      <c r="H410" s="8">
        <v>50</v>
      </c>
      <c r="I410" s="13">
        <v>0.80645</v>
      </c>
      <c r="J410" s="22">
        <f t="shared" si="13"/>
        <v>9.5575526119999985</v>
      </c>
    </row>
    <row r="411" spans="1:10" x14ac:dyDescent="0.3">
      <c r="A411" s="4">
        <v>20151007</v>
      </c>
      <c r="B411" s="4">
        <v>2015</v>
      </c>
      <c r="C411" s="4" t="s">
        <v>2</v>
      </c>
      <c r="D411" s="4" t="s">
        <v>2</v>
      </c>
      <c r="E411" s="4" t="str">
        <f t="shared" si="12"/>
        <v>A</v>
      </c>
      <c r="F411" s="5">
        <v>13.5</v>
      </c>
      <c r="G411" s="5">
        <v>14</v>
      </c>
      <c r="H411" s="8">
        <v>51</v>
      </c>
      <c r="I411" s="13">
        <v>0.82257900000000006</v>
      </c>
      <c r="J411" s="22">
        <f t="shared" si="13"/>
        <v>9.7411096642399997</v>
      </c>
    </row>
    <row r="412" spans="1:10" x14ac:dyDescent="0.3">
      <c r="A412" s="4">
        <v>20151007</v>
      </c>
      <c r="B412" s="4">
        <v>2015</v>
      </c>
      <c r="C412" s="4" t="s">
        <v>2</v>
      </c>
      <c r="D412" s="4" t="s">
        <v>2</v>
      </c>
      <c r="E412" s="4" t="str">
        <f t="shared" si="12"/>
        <v>A</v>
      </c>
      <c r="F412" s="5">
        <v>15</v>
      </c>
      <c r="G412" s="5">
        <v>15</v>
      </c>
      <c r="H412" s="8">
        <v>51</v>
      </c>
      <c r="I412" s="13">
        <v>0.82257900000000006</v>
      </c>
      <c r="J412" s="22">
        <f t="shared" si="13"/>
        <v>9.7411096642399997</v>
      </c>
    </row>
    <row r="413" spans="1:10" x14ac:dyDescent="0.3">
      <c r="A413" s="4">
        <v>20151007</v>
      </c>
      <c r="B413" s="4">
        <v>2015</v>
      </c>
      <c r="C413" s="4" t="s">
        <v>2</v>
      </c>
      <c r="D413" s="4" t="s">
        <v>2</v>
      </c>
      <c r="E413" s="4" t="str">
        <f t="shared" si="12"/>
        <v>A</v>
      </c>
      <c r="F413" s="5">
        <v>14</v>
      </c>
      <c r="G413" s="5">
        <v>14</v>
      </c>
      <c r="H413" s="8">
        <v>53</v>
      </c>
      <c r="I413" s="13">
        <v>0.85483700000000007</v>
      </c>
      <c r="J413" s="22">
        <f t="shared" si="13"/>
        <v>10.10822376872</v>
      </c>
    </row>
    <row r="414" spans="1:10" x14ac:dyDescent="0.3">
      <c r="A414" s="4">
        <v>20151007</v>
      </c>
      <c r="B414" s="4">
        <v>2015</v>
      </c>
      <c r="C414" s="4" t="s">
        <v>2</v>
      </c>
      <c r="D414" s="4" t="s">
        <v>2</v>
      </c>
      <c r="E414" s="4" t="str">
        <f t="shared" si="12"/>
        <v>A</v>
      </c>
      <c r="F414" s="5">
        <v>14</v>
      </c>
      <c r="G414" s="5">
        <v>14</v>
      </c>
      <c r="H414" s="8">
        <v>53</v>
      </c>
      <c r="I414" s="13">
        <v>0.85483700000000007</v>
      </c>
      <c r="J414" s="22">
        <f t="shared" si="13"/>
        <v>10.10822376872</v>
      </c>
    </row>
    <row r="415" spans="1:10" x14ac:dyDescent="0.3">
      <c r="A415" s="4">
        <v>20151007</v>
      </c>
      <c r="B415" s="4">
        <v>2015</v>
      </c>
      <c r="C415" s="4" t="s">
        <v>2</v>
      </c>
      <c r="D415" s="4" t="s">
        <v>2</v>
      </c>
      <c r="E415" s="4" t="str">
        <f t="shared" si="12"/>
        <v>A</v>
      </c>
      <c r="F415" s="5">
        <v>13.5</v>
      </c>
      <c r="G415" s="5">
        <v>14</v>
      </c>
      <c r="H415" s="8">
        <v>53</v>
      </c>
      <c r="I415" s="13">
        <v>0.85483700000000007</v>
      </c>
      <c r="J415" s="22">
        <f t="shared" si="13"/>
        <v>10.10822376872</v>
      </c>
    </row>
    <row r="416" spans="1:10" x14ac:dyDescent="0.3">
      <c r="A416" s="4">
        <v>20151007</v>
      </c>
      <c r="B416" s="4">
        <v>2015</v>
      </c>
      <c r="C416" s="4" t="s">
        <v>2</v>
      </c>
      <c r="D416" s="4" t="s">
        <v>2</v>
      </c>
      <c r="E416" s="4" t="str">
        <f t="shared" si="12"/>
        <v>A</v>
      </c>
      <c r="F416" s="5">
        <v>13</v>
      </c>
      <c r="G416" s="5">
        <v>13</v>
      </c>
      <c r="H416" s="8">
        <v>54</v>
      </c>
      <c r="I416" s="13">
        <v>0.87096600000000002</v>
      </c>
      <c r="J416" s="22">
        <f t="shared" si="13"/>
        <v>10.29178082096</v>
      </c>
    </row>
    <row r="417" spans="1:10" x14ac:dyDescent="0.3">
      <c r="A417" s="4">
        <v>20151007</v>
      </c>
      <c r="B417" s="4">
        <v>2015</v>
      </c>
      <c r="C417" s="4" t="s">
        <v>2</v>
      </c>
      <c r="D417" s="4" t="s">
        <v>2</v>
      </c>
      <c r="E417" s="4" t="str">
        <f t="shared" si="12"/>
        <v>A</v>
      </c>
      <c r="F417" s="5">
        <v>14</v>
      </c>
      <c r="G417" s="5">
        <v>14</v>
      </c>
      <c r="H417" s="8">
        <v>54</v>
      </c>
      <c r="I417" s="13">
        <v>0.87096600000000002</v>
      </c>
      <c r="J417" s="22">
        <f t="shared" si="13"/>
        <v>10.29178082096</v>
      </c>
    </row>
    <row r="418" spans="1:10" x14ac:dyDescent="0.3">
      <c r="A418" s="4">
        <v>20151007</v>
      </c>
      <c r="B418" s="4">
        <v>2015</v>
      </c>
      <c r="C418" s="4" t="s">
        <v>2</v>
      </c>
      <c r="D418" s="4" t="s">
        <v>2</v>
      </c>
      <c r="E418" s="4" t="str">
        <f t="shared" si="12"/>
        <v>A</v>
      </c>
      <c r="F418" s="5">
        <v>15</v>
      </c>
      <c r="G418" s="5">
        <v>15</v>
      </c>
      <c r="H418" s="8">
        <v>54</v>
      </c>
      <c r="I418" s="13">
        <v>0.87096600000000002</v>
      </c>
      <c r="J418" s="22">
        <f t="shared" si="13"/>
        <v>10.29178082096</v>
      </c>
    </row>
    <row r="419" spans="1:10" x14ac:dyDescent="0.3">
      <c r="A419" s="4">
        <v>20151007</v>
      </c>
      <c r="B419" s="4">
        <v>2015</v>
      </c>
      <c r="C419" s="4" t="s">
        <v>2</v>
      </c>
      <c r="D419" s="4" t="s">
        <v>2</v>
      </c>
      <c r="E419" s="4" t="str">
        <f t="shared" si="12"/>
        <v>A</v>
      </c>
      <c r="F419" s="5">
        <v>13</v>
      </c>
      <c r="G419" s="5">
        <v>13</v>
      </c>
      <c r="H419" s="8">
        <v>55</v>
      </c>
      <c r="I419" s="13">
        <v>0.88709500000000008</v>
      </c>
      <c r="J419" s="22">
        <f t="shared" si="13"/>
        <v>10.475337873199999</v>
      </c>
    </row>
    <row r="420" spans="1:10" x14ac:dyDescent="0.3">
      <c r="A420" s="4">
        <v>20151007</v>
      </c>
      <c r="B420" s="4">
        <v>2015</v>
      </c>
      <c r="C420" s="4" t="s">
        <v>2</v>
      </c>
      <c r="D420" s="4" t="s">
        <v>2</v>
      </c>
      <c r="E420" s="4" t="str">
        <f t="shared" si="12"/>
        <v>A</v>
      </c>
      <c r="F420" s="5">
        <v>13</v>
      </c>
      <c r="G420" s="5">
        <v>13</v>
      </c>
      <c r="H420" s="8">
        <v>55</v>
      </c>
      <c r="I420" s="13">
        <v>0.88709500000000008</v>
      </c>
      <c r="J420" s="22">
        <f t="shared" si="13"/>
        <v>10.475337873199999</v>
      </c>
    </row>
    <row r="421" spans="1:10" x14ac:dyDescent="0.3">
      <c r="A421" s="4">
        <v>20151007</v>
      </c>
      <c r="B421" s="4">
        <v>2015</v>
      </c>
      <c r="C421" s="4" t="s">
        <v>2</v>
      </c>
      <c r="D421" s="4" t="s">
        <v>2</v>
      </c>
      <c r="E421" s="4" t="str">
        <f t="shared" si="12"/>
        <v>A</v>
      </c>
      <c r="F421" s="5">
        <v>13</v>
      </c>
      <c r="G421" s="5">
        <v>13</v>
      </c>
      <c r="H421" s="8">
        <v>55</v>
      </c>
      <c r="I421" s="13">
        <v>0.88709500000000008</v>
      </c>
      <c r="J421" s="22">
        <f t="shared" si="13"/>
        <v>10.475337873199999</v>
      </c>
    </row>
    <row r="422" spans="1:10" x14ac:dyDescent="0.3">
      <c r="A422" s="4">
        <v>20151007</v>
      </c>
      <c r="B422" s="4">
        <v>2015</v>
      </c>
      <c r="C422" s="4" t="s">
        <v>2</v>
      </c>
      <c r="D422" s="4" t="s">
        <v>2</v>
      </c>
      <c r="E422" s="4" t="str">
        <f t="shared" si="12"/>
        <v>A</v>
      </c>
      <c r="F422" s="5">
        <v>14</v>
      </c>
      <c r="G422" s="5">
        <v>14</v>
      </c>
      <c r="H422" s="8">
        <v>55</v>
      </c>
      <c r="I422" s="13">
        <v>0.88709500000000008</v>
      </c>
      <c r="J422" s="22">
        <f t="shared" si="13"/>
        <v>10.475337873199999</v>
      </c>
    </row>
    <row r="423" spans="1:10" x14ac:dyDescent="0.3">
      <c r="A423" s="4">
        <v>20151007</v>
      </c>
      <c r="B423" s="4">
        <v>2015</v>
      </c>
      <c r="C423" s="4" t="s">
        <v>2</v>
      </c>
      <c r="D423" s="4" t="s">
        <v>2</v>
      </c>
      <c r="E423" s="4" t="str">
        <f t="shared" si="12"/>
        <v>A</v>
      </c>
      <c r="F423" s="5">
        <v>14</v>
      </c>
      <c r="G423" s="5">
        <v>14</v>
      </c>
      <c r="H423" s="8">
        <v>55</v>
      </c>
      <c r="I423" s="13">
        <v>0.88709500000000008</v>
      </c>
      <c r="J423" s="22">
        <f t="shared" si="13"/>
        <v>10.475337873199999</v>
      </c>
    </row>
    <row r="424" spans="1:10" x14ac:dyDescent="0.3">
      <c r="A424" s="4">
        <v>20151007</v>
      </c>
      <c r="B424" s="4">
        <v>2015</v>
      </c>
      <c r="C424" s="4" t="s">
        <v>2</v>
      </c>
      <c r="D424" s="4" t="s">
        <v>2</v>
      </c>
      <c r="E424" s="4" t="str">
        <f t="shared" si="12"/>
        <v>A</v>
      </c>
      <c r="F424" s="5">
        <v>14</v>
      </c>
      <c r="G424" s="5">
        <v>14</v>
      </c>
      <c r="H424" s="8">
        <v>55</v>
      </c>
      <c r="I424" s="13">
        <v>0.88709500000000008</v>
      </c>
      <c r="J424" s="22">
        <f t="shared" si="13"/>
        <v>10.475337873199999</v>
      </c>
    </row>
    <row r="425" spans="1:10" x14ac:dyDescent="0.3">
      <c r="A425" s="4">
        <v>20151007</v>
      </c>
      <c r="B425" s="4">
        <v>2015</v>
      </c>
      <c r="C425" s="4" t="s">
        <v>2</v>
      </c>
      <c r="D425" s="4" t="s">
        <v>2</v>
      </c>
      <c r="E425" s="4" t="str">
        <f t="shared" si="12"/>
        <v>A</v>
      </c>
      <c r="F425" s="5">
        <v>15</v>
      </c>
      <c r="G425" s="5">
        <v>15</v>
      </c>
      <c r="H425" s="8">
        <v>55</v>
      </c>
      <c r="I425" s="13">
        <v>0.88709500000000008</v>
      </c>
      <c r="J425" s="22">
        <f t="shared" si="13"/>
        <v>10.475337873199999</v>
      </c>
    </row>
    <row r="426" spans="1:10" x14ac:dyDescent="0.3">
      <c r="A426" s="4">
        <v>20151007</v>
      </c>
      <c r="B426" s="4">
        <v>2015</v>
      </c>
      <c r="C426" s="4" t="s">
        <v>2</v>
      </c>
      <c r="D426" s="4" t="s">
        <v>2</v>
      </c>
      <c r="E426" s="4" t="str">
        <f t="shared" si="12"/>
        <v>A</v>
      </c>
      <c r="F426" s="5">
        <v>14.5</v>
      </c>
      <c r="G426" s="5">
        <v>15</v>
      </c>
      <c r="H426" s="8">
        <v>55</v>
      </c>
      <c r="I426" s="13">
        <v>0.88709500000000008</v>
      </c>
      <c r="J426" s="22">
        <f t="shared" si="13"/>
        <v>10.475337873199999</v>
      </c>
    </row>
    <row r="427" spans="1:10" x14ac:dyDescent="0.3">
      <c r="A427" s="4">
        <v>20151007</v>
      </c>
      <c r="B427" s="4">
        <v>2015</v>
      </c>
      <c r="C427" s="4" t="s">
        <v>2</v>
      </c>
      <c r="D427" s="4" t="s">
        <v>2</v>
      </c>
      <c r="E427" s="4" t="str">
        <f t="shared" si="12"/>
        <v>A</v>
      </c>
      <c r="F427" s="5">
        <v>13.5</v>
      </c>
      <c r="G427" s="5">
        <v>14</v>
      </c>
      <c r="H427" s="8">
        <v>56</v>
      </c>
      <c r="I427" s="13">
        <v>0.90322400000000003</v>
      </c>
      <c r="J427" s="22">
        <f t="shared" si="13"/>
        <v>10.658894925439999</v>
      </c>
    </row>
    <row r="428" spans="1:10" x14ac:dyDescent="0.3">
      <c r="A428" s="4">
        <v>20151007</v>
      </c>
      <c r="B428" s="4">
        <v>2015</v>
      </c>
      <c r="C428" s="4" t="s">
        <v>2</v>
      </c>
      <c r="D428" s="4" t="s">
        <v>2</v>
      </c>
      <c r="E428" s="4" t="str">
        <f t="shared" si="12"/>
        <v>A</v>
      </c>
      <c r="F428" s="5">
        <v>14</v>
      </c>
      <c r="G428" s="5">
        <v>14</v>
      </c>
      <c r="H428" s="8">
        <v>56</v>
      </c>
      <c r="I428" s="13">
        <v>0.90322400000000003</v>
      </c>
      <c r="J428" s="22">
        <f t="shared" si="13"/>
        <v>10.658894925439999</v>
      </c>
    </row>
    <row r="429" spans="1:10" x14ac:dyDescent="0.3">
      <c r="A429" s="4">
        <v>20151007</v>
      </c>
      <c r="B429" s="4">
        <v>2015</v>
      </c>
      <c r="C429" s="4" t="s">
        <v>2</v>
      </c>
      <c r="D429" s="4" t="s">
        <v>2</v>
      </c>
      <c r="E429" s="4" t="str">
        <f t="shared" si="12"/>
        <v>A</v>
      </c>
      <c r="F429" s="5">
        <v>15</v>
      </c>
      <c r="G429" s="5">
        <v>15</v>
      </c>
      <c r="H429" s="8">
        <v>56</v>
      </c>
      <c r="I429" s="13">
        <v>0.90322400000000003</v>
      </c>
      <c r="J429" s="22">
        <f t="shared" si="13"/>
        <v>10.658894925439999</v>
      </c>
    </row>
    <row r="430" spans="1:10" x14ac:dyDescent="0.3">
      <c r="A430" s="4">
        <v>20151007</v>
      </c>
      <c r="B430" s="4">
        <v>2015</v>
      </c>
      <c r="C430" s="4" t="s">
        <v>2</v>
      </c>
      <c r="D430" s="4" t="s">
        <v>2</v>
      </c>
      <c r="E430" s="4" t="str">
        <f t="shared" si="12"/>
        <v>A</v>
      </c>
      <c r="F430" s="5">
        <v>15</v>
      </c>
      <c r="G430" s="5">
        <v>15</v>
      </c>
      <c r="H430" s="8">
        <v>56</v>
      </c>
      <c r="I430" s="13">
        <v>0.90322400000000003</v>
      </c>
      <c r="J430" s="22">
        <f t="shared" si="13"/>
        <v>10.658894925439999</v>
      </c>
    </row>
    <row r="431" spans="1:10" x14ac:dyDescent="0.3">
      <c r="A431" s="4">
        <v>20151007</v>
      </c>
      <c r="B431" s="4">
        <v>2015</v>
      </c>
      <c r="C431" s="4" t="s">
        <v>2</v>
      </c>
      <c r="D431" s="4" t="s">
        <v>2</v>
      </c>
      <c r="E431" s="4" t="str">
        <f t="shared" si="12"/>
        <v>A</v>
      </c>
      <c r="F431" s="5">
        <v>15</v>
      </c>
      <c r="G431" s="5">
        <v>15</v>
      </c>
      <c r="H431" s="8">
        <v>57</v>
      </c>
      <c r="I431" s="13">
        <v>0.91935300000000009</v>
      </c>
      <c r="J431" s="22">
        <f t="shared" si="13"/>
        <v>10.84245197768</v>
      </c>
    </row>
    <row r="432" spans="1:10" x14ac:dyDescent="0.3">
      <c r="A432" s="4">
        <v>20151007</v>
      </c>
      <c r="B432" s="4">
        <v>2015</v>
      </c>
      <c r="C432" s="4" t="s">
        <v>2</v>
      </c>
      <c r="D432" s="4" t="s">
        <v>2</v>
      </c>
      <c r="E432" s="4" t="str">
        <f t="shared" si="12"/>
        <v>A</v>
      </c>
      <c r="F432" s="5">
        <v>15</v>
      </c>
      <c r="G432" s="5">
        <v>15</v>
      </c>
      <c r="H432" s="8">
        <v>59</v>
      </c>
      <c r="I432" s="13">
        <v>0.9516110000000001</v>
      </c>
      <c r="J432" s="22">
        <f t="shared" si="13"/>
        <v>11.20956608216</v>
      </c>
    </row>
    <row r="433" spans="1:10" x14ac:dyDescent="0.3">
      <c r="A433" s="4">
        <v>20151007</v>
      </c>
      <c r="B433" s="4">
        <v>2015</v>
      </c>
      <c r="C433" s="4" t="s">
        <v>2</v>
      </c>
      <c r="D433" s="4" t="s">
        <v>2</v>
      </c>
      <c r="E433" s="4" t="str">
        <f t="shared" si="12"/>
        <v>A</v>
      </c>
      <c r="F433" s="5">
        <v>16</v>
      </c>
      <c r="G433" s="5">
        <v>16</v>
      </c>
      <c r="H433" s="8">
        <v>59</v>
      </c>
      <c r="I433" s="13">
        <v>0.9516110000000001</v>
      </c>
      <c r="J433" s="22">
        <f t="shared" si="13"/>
        <v>11.20956608216</v>
      </c>
    </row>
    <row r="434" spans="1:10" x14ac:dyDescent="0.3">
      <c r="A434" s="4">
        <v>20151007</v>
      </c>
      <c r="B434" s="4">
        <v>2015</v>
      </c>
      <c r="C434" s="4" t="s">
        <v>2</v>
      </c>
      <c r="D434" s="4" t="s">
        <v>2</v>
      </c>
      <c r="E434" s="4" t="str">
        <f t="shared" si="12"/>
        <v>A</v>
      </c>
      <c r="F434" s="5">
        <v>15.5</v>
      </c>
      <c r="G434" s="5">
        <v>16</v>
      </c>
      <c r="H434" s="8">
        <v>60</v>
      </c>
      <c r="I434" s="13">
        <v>0.96774000000000004</v>
      </c>
      <c r="J434" s="22">
        <f t="shared" si="13"/>
        <v>11.3931231344</v>
      </c>
    </row>
    <row r="435" spans="1:10" x14ac:dyDescent="0.3">
      <c r="A435" s="4">
        <v>20151007</v>
      </c>
      <c r="B435" s="4">
        <v>2015</v>
      </c>
      <c r="C435" s="4" t="s">
        <v>2</v>
      </c>
      <c r="D435" s="4" t="s">
        <v>2</v>
      </c>
      <c r="E435" s="4" t="str">
        <f t="shared" si="12"/>
        <v>A</v>
      </c>
      <c r="F435" s="5">
        <v>16</v>
      </c>
      <c r="G435" s="5">
        <v>16</v>
      </c>
      <c r="H435" s="8">
        <v>60</v>
      </c>
      <c r="I435" s="13">
        <v>0.96774000000000004</v>
      </c>
      <c r="J435" s="22">
        <f t="shared" si="13"/>
        <v>11.3931231344</v>
      </c>
    </row>
    <row r="436" spans="1:10" x14ac:dyDescent="0.3">
      <c r="A436" s="4">
        <v>20151007</v>
      </c>
      <c r="B436" s="4">
        <v>2015</v>
      </c>
      <c r="C436" s="4" t="s">
        <v>2</v>
      </c>
      <c r="D436" s="4" t="s">
        <v>2</v>
      </c>
      <c r="E436" s="4" t="str">
        <f t="shared" si="12"/>
        <v>A</v>
      </c>
      <c r="F436" s="5">
        <v>15</v>
      </c>
      <c r="G436" s="5">
        <v>15</v>
      </c>
      <c r="H436" s="8">
        <v>61</v>
      </c>
      <c r="I436" s="13">
        <v>0.9838690000000001</v>
      </c>
      <c r="J436" s="22">
        <f t="shared" si="13"/>
        <v>11.576680186640001</v>
      </c>
    </row>
    <row r="437" spans="1:10" x14ac:dyDescent="0.3">
      <c r="A437" s="4">
        <v>20151007</v>
      </c>
      <c r="B437" s="4">
        <v>2015</v>
      </c>
      <c r="C437" s="4" t="s">
        <v>2</v>
      </c>
      <c r="D437" s="4" t="s">
        <v>2</v>
      </c>
      <c r="E437" s="4" t="str">
        <f t="shared" si="12"/>
        <v>A</v>
      </c>
      <c r="F437" s="5">
        <v>15</v>
      </c>
      <c r="G437" s="5">
        <v>15</v>
      </c>
      <c r="H437" s="8">
        <v>62</v>
      </c>
      <c r="I437" s="13">
        <v>0.99999800000000005</v>
      </c>
      <c r="J437" s="22">
        <f t="shared" si="13"/>
        <v>11.76023723888</v>
      </c>
    </row>
    <row r="438" spans="1:10" x14ac:dyDescent="0.3">
      <c r="A438" s="4">
        <v>20151007</v>
      </c>
      <c r="B438" s="4">
        <v>2015</v>
      </c>
      <c r="C438" s="4" t="s">
        <v>2</v>
      </c>
      <c r="D438" s="4" t="s">
        <v>2</v>
      </c>
      <c r="E438" s="4" t="str">
        <f t="shared" si="12"/>
        <v>A</v>
      </c>
      <c r="F438" s="5">
        <v>15.5</v>
      </c>
      <c r="G438" s="5">
        <v>16</v>
      </c>
      <c r="H438" s="8">
        <v>64</v>
      </c>
      <c r="I438" s="13">
        <v>1.0322560000000001</v>
      </c>
      <c r="J438" s="22">
        <f t="shared" si="13"/>
        <v>12.127351343359999</v>
      </c>
    </row>
    <row r="439" spans="1:10" x14ac:dyDescent="0.3">
      <c r="A439" s="4">
        <v>20151210</v>
      </c>
      <c r="B439" s="4">
        <v>2015</v>
      </c>
      <c r="C439" s="4" t="s">
        <v>2</v>
      </c>
      <c r="D439" s="4" t="s">
        <v>2</v>
      </c>
      <c r="E439" s="4" t="str">
        <f t="shared" si="12"/>
        <v>A</v>
      </c>
      <c r="F439" s="5">
        <v>11</v>
      </c>
      <c r="G439" s="5">
        <v>11</v>
      </c>
      <c r="H439" s="8">
        <v>41</v>
      </c>
      <c r="I439" s="13">
        <v>0.66128900000000002</v>
      </c>
      <c r="J439" s="22">
        <f t="shared" si="13"/>
        <v>7.9055391418399994</v>
      </c>
    </row>
    <row r="440" spans="1:10" x14ac:dyDescent="0.3">
      <c r="A440" s="4">
        <v>20151210</v>
      </c>
      <c r="B440" s="4">
        <v>2015</v>
      </c>
      <c r="C440" s="4" t="s">
        <v>2</v>
      </c>
      <c r="D440" s="4" t="s">
        <v>2</v>
      </c>
      <c r="E440" s="4" t="str">
        <f t="shared" si="12"/>
        <v>A</v>
      </c>
      <c r="F440" s="5">
        <v>12</v>
      </c>
      <c r="G440" s="5">
        <v>12</v>
      </c>
      <c r="H440" s="8">
        <v>41</v>
      </c>
      <c r="I440" s="13">
        <v>0.66128900000000002</v>
      </c>
      <c r="J440" s="22">
        <f t="shared" si="13"/>
        <v>7.9055391418399994</v>
      </c>
    </row>
    <row r="441" spans="1:10" x14ac:dyDescent="0.3">
      <c r="A441" s="4">
        <v>20151210</v>
      </c>
      <c r="B441" s="4">
        <v>2015</v>
      </c>
      <c r="C441" s="4" t="s">
        <v>2</v>
      </c>
      <c r="D441" s="4" t="s">
        <v>2</v>
      </c>
      <c r="E441" s="4" t="str">
        <f t="shared" si="12"/>
        <v>A</v>
      </c>
      <c r="F441" s="5">
        <v>11.5</v>
      </c>
      <c r="G441" s="5">
        <v>12</v>
      </c>
      <c r="H441" s="8">
        <v>41</v>
      </c>
      <c r="I441" s="13">
        <v>0.66128900000000002</v>
      </c>
      <c r="J441" s="22">
        <f t="shared" si="13"/>
        <v>7.9055391418399994</v>
      </c>
    </row>
    <row r="442" spans="1:10" x14ac:dyDescent="0.3">
      <c r="A442" s="4">
        <v>20151210</v>
      </c>
      <c r="B442" s="4">
        <v>2015</v>
      </c>
      <c r="C442" s="4" t="s">
        <v>2</v>
      </c>
      <c r="D442" s="4" t="s">
        <v>2</v>
      </c>
      <c r="E442" s="4" t="str">
        <f t="shared" si="12"/>
        <v>A</v>
      </c>
      <c r="F442" s="5">
        <v>13</v>
      </c>
      <c r="G442" s="5">
        <v>13</v>
      </c>
      <c r="H442" s="8">
        <v>42</v>
      </c>
      <c r="I442" s="13">
        <v>0.67741800000000008</v>
      </c>
      <c r="J442" s="22">
        <f t="shared" si="13"/>
        <v>8.0890961940799997</v>
      </c>
    </row>
    <row r="443" spans="1:10" x14ac:dyDescent="0.3">
      <c r="A443" s="4">
        <v>20151210</v>
      </c>
      <c r="B443" s="4">
        <v>2015</v>
      </c>
      <c r="C443" s="4" t="s">
        <v>2</v>
      </c>
      <c r="D443" s="4" t="s">
        <v>2</v>
      </c>
      <c r="E443" s="4" t="str">
        <f t="shared" si="12"/>
        <v>A</v>
      </c>
      <c r="F443" s="5">
        <v>11.5</v>
      </c>
      <c r="G443" s="5">
        <v>12</v>
      </c>
      <c r="H443" s="8">
        <v>43</v>
      </c>
      <c r="I443" s="13">
        <v>0.69354700000000002</v>
      </c>
      <c r="J443" s="22">
        <f t="shared" si="13"/>
        <v>8.2726532463199991</v>
      </c>
    </row>
    <row r="444" spans="1:10" x14ac:dyDescent="0.3">
      <c r="A444" s="4">
        <v>20151210</v>
      </c>
      <c r="B444" s="4">
        <v>2015</v>
      </c>
      <c r="C444" s="4" t="s">
        <v>2</v>
      </c>
      <c r="D444" s="4" t="s">
        <v>2</v>
      </c>
      <c r="E444" s="4" t="str">
        <f t="shared" si="12"/>
        <v>A</v>
      </c>
      <c r="F444" s="5">
        <v>13</v>
      </c>
      <c r="G444" s="5">
        <v>13</v>
      </c>
      <c r="H444" s="8">
        <v>43</v>
      </c>
      <c r="I444" s="13">
        <v>0.69354700000000002</v>
      </c>
      <c r="J444" s="22">
        <f t="shared" si="13"/>
        <v>8.2726532463199991</v>
      </c>
    </row>
    <row r="445" spans="1:10" x14ac:dyDescent="0.3">
      <c r="A445" s="4">
        <v>20151210</v>
      </c>
      <c r="B445" s="4">
        <v>2015</v>
      </c>
      <c r="C445" s="4" t="s">
        <v>2</v>
      </c>
      <c r="D445" s="4" t="s">
        <v>2</v>
      </c>
      <c r="E445" s="4" t="str">
        <f t="shared" si="12"/>
        <v>A</v>
      </c>
      <c r="F445" s="5">
        <v>13</v>
      </c>
      <c r="G445" s="5">
        <v>13</v>
      </c>
      <c r="H445" s="8">
        <v>44</v>
      </c>
      <c r="I445" s="13">
        <v>0.70967600000000008</v>
      </c>
      <c r="J445" s="22">
        <f t="shared" si="13"/>
        <v>8.4562102985600003</v>
      </c>
    </row>
    <row r="446" spans="1:10" x14ac:dyDescent="0.3">
      <c r="A446" s="4">
        <v>20151210</v>
      </c>
      <c r="B446" s="4">
        <v>2015</v>
      </c>
      <c r="C446" s="4" t="s">
        <v>2</v>
      </c>
      <c r="D446" s="4" t="s">
        <v>2</v>
      </c>
      <c r="E446" s="4" t="str">
        <f t="shared" si="12"/>
        <v>A</v>
      </c>
      <c r="F446" s="5">
        <v>12.5</v>
      </c>
      <c r="G446" s="5">
        <v>13</v>
      </c>
      <c r="H446" s="8">
        <v>44</v>
      </c>
      <c r="I446" s="13">
        <v>0.70967600000000008</v>
      </c>
      <c r="J446" s="22">
        <f t="shared" si="13"/>
        <v>8.4562102985600003</v>
      </c>
    </row>
    <row r="447" spans="1:10" x14ac:dyDescent="0.3">
      <c r="A447" s="4">
        <v>20151210</v>
      </c>
      <c r="B447" s="4">
        <v>2015</v>
      </c>
      <c r="C447" s="4" t="s">
        <v>2</v>
      </c>
      <c r="D447" s="4" t="s">
        <v>2</v>
      </c>
      <c r="E447" s="4" t="str">
        <f t="shared" si="12"/>
        <v>A</v>
      </c>
      <c r="F447" s="5">
        <v>12</v>
      </c>
      <c r="G447" s="5">
        <v>12</v>
      </c>
      <c r="H447" s="8">
        <v>45</v>
      </c>
      <c r="I447" s="13">
        <v>0.72580500000000003</v>
      </c>
      <c r="J447" s="22">
        <f t="shared" si="13"/>
        <v>8.6397673507999997</v>
      </c>
    </row>
    <row r="448" spans="1:10" x14ac:dyDescent="0.3">
      <c r="A448" s="4">
        <v>20151210</v>
      </c>
      <c r="B448" s="4">
        <v>2015</v>
      </c>
      <c r="C448" s="4" t="s">
        <v>2</v>
      </c>
      <c r="D448" s="4" t="s">
        <v>2</v>
      </c>
      <c r="E448" s="4" t="str">
        <f t="shared" si="12"/>
        <v>A</v>
      </c>
      <c r="F448" s="5">
        <v>13</v>
      </c>
      <c r="G448" s="5">
        <v>13</v>
      </c>
      <c r="H448" s="8">
        <v>45</v>
      </c>
      <c r="I448" s="13">
        <v>0.72580500000000003</v>
      </c>
      <c r="J448" s="22">
        <f t="shared" si="13"/>
        <v>8.6397673507999997</v>
      </c>
    </row>
    <row r="449" spans="1:10" x14ac:dyDescent="0.3">
      <c r="A449" s="4">
        <v>20151210</v>
      </c>
      <c r="B449" s="4">
        <v>2015</v>
      </c>
      <c r="C449" s="4" t="s">
        <v>2</v>
      </c>
      <c r="D449" s="4" t="s">
        <v>2</v>
      </c>
      <c r="E449" s="4" t="str">
        <f t="shared" si="12"/>
        <v>A</v>
      </c>
      <c r="F449" s="5">
        <v>13</v>
      </c>
      <c r="G449" s="5">
        <v>13</v>
      </c>
      <c r="H449" s="8">
        <v>46</v>
      </c>
      <c r="I449" s="13">
        <v>0.74193400000000009</v>
      </c>
      <c r="J449" s="22">
        <f t="shared" si="13"/>
        <v>8.8233244030400009</v>
      </c>
    </row>
    <row r="450" spans="1:10" x14ac:dyDescent="0.3">
      <c r="A450" s="4">
        <v>20151210</v>
      </c>
      <c r="B450" s="4">
        <v>2015</v>
      </c>
      <c r="C450" s="4" t="s">
        <v>2</v>
      </c>
      <c r="D450" s="4" t="s">
        <v>2</v>
      </c>
      <c r="E450" s="4" t="str">
        <f t="shared" ref="E450:E513" si="14">IF(C450="juvenile","J","A")</f>
        <v>A</v>
      </c>
      <c r="F450" s="5">
        <v>13</v>
      </c>
      <c r="G450" s="5">
        <v>13</v>
      </c>
      <c r="H450" s="8">
        <v>46</v>
      </c>
      <c r="I450" s="13">
        <v>0.74193400000000009</v>
      </c>
      <c r="J450" s="22">
        <f t="shared" ref="J450:J513" si="15">0.3797+11.38056*I450</f>
        <v>8.8233244030400009</v>
      </c>
    </row>
    <row r="451" spans="1:10" x14ac:dyDescent="0.3">
      <c r="A451" s="4">
        <v>20151210</v>
      </c>
      <c r="B451" s="4">
        <v>2015</v>
      </c>
      <c r="C451" s="4" t="s">
        <v>2</v>
      </c>
      <c r="D451" s="4" t="s">
        <v>2</v>
      </c>
      <c r="E451" s="4" t="str">
        <f t="shared" si="14"/>
        <v>A</v>
      </c>
      <c r="F451" s="5">
        <v>13.5</v>
      </c>
      <c r="G451" s="5">
        <v>14</v>
      </c>
      <c r="H451" s="8">
        <v>46</v>
      </c>
      <c r="I451" s="13">
        <v>0.74193400000000009</v>
      </c>
      <c r="J451" s="22">
        <f t="shared" si="15"/>
        <v>8.8233244030400009</v>
      </c>
    </row>
    <row r="452" spans="1:10" x14ac:dyDescent="0.3">
      <c r="A452" s="4">
        <v>20151210</v>
      </c>
      <c r="B452" s="4">
        <v>2015</v>
      </c>
      <c r="C452" s="4" t="s">
        <v>2</v>
      </c>
      <c r="D452" s="4" t="s">
        <v>2</v>
      </c>
      <c r="E452" s="4" t="str">
        <f t="shared" si="14"/>
        <v>A</v>
      </c>
      <c r="F452" s="5">
        <v>13</v>
      </c>
      <c r="G452" s="5">
        <v>13</v>
      </c>
      <c r="H452" s="8">
        <v>47</v>
      </c>
      <c r="I452" s="13">
        <v>0.75806300000000004</v>
      </c>
      <c r="J452" s="22">
        <f t="shared" si="15"/>
        <v>9.0068814552800003</v>
      </c>
    </row>
    <row r="453" spans="1:10" x14ac:dyDescent="0.3">
      <c r="A453" s="4">
        <v>20151210</v>
      </c>
      <c r="B453" s="4">
        <v>2015</v>
      </c>
      <c r="C453" s="4" t="s">
        <v>2</v>
      </c>
      <c r="D453" s="4" t="s">
        <v>2</v>
      </c>
      <c r="E453" s="4" t="str">
        <f t="shared" si="14"/>
        <v>A</v>
      </c>
      <c r="F453" s="5">
        <v>13</v>
      </c>
      <c r="G453" s="5">
        <v>13</v>
      </c>
      <c r="H453" s="8">
        <v>47</v>
      </c>
      <c r="I453" s="13">
        <v>0.75806300000000004</v>
      </c>
      <c r="J453" s="22">
        <f t="shared" si="15"/>
        <v>9.0068814552800003</v>
      </c>
    </row>
    <row r="454" spans="1:10" x14ac:dyDescent="0.3">
      <c r="A454" s="4">
        <v>20151210</v>
      </c>
      <c r="B454" s="4">
        <v>2015</v>
      </c>
      <c r="C454" s="4" t="s">
        <v>2</v>
      </c>
      <c r="D454" s="4" t="s">
        <v>2</v>
      </c>
      <c r="E454" s="4" t="str">
        <f t="shared" si="14"/>
        <v>A</v>
      </c>
      <c r="F454" s="5">
        <v>13</v>
      </c>
      <c r="G454" s="5">
        <v>13</v>
      </c>
      <c r="H454" s="8">
        <v>47</v>
      </c>
      <c r="I454" s="13">
        <v>0.75806300000000004</v>
      </c>
      <c r="J454" s="22">
        <f t="shared" si="15"/>
        <v>9.0068814552800003</v>
      </c>
    </row>
    <row r="455" spans="1:10" x14ac:dyDescent="0.3">
      <c r="A455" s="4">
        <v>20151210</v>
      </c>
      <c r="B455" s="4">
        <v>2015</v>
      </c>
      <c r="C455" s="4" t="s">
        <v>2</v>
      </c>
      <c r="D455" s="4" t="s">
        <v>2</v>
      </c>
      <c r="E455" s="4" t="str">
        <f t="shared" si="14"/>
        <v>A</v>
      </c>
      <c r="F455" s="5">
        <v>13</v>
      </c>
      <c r="G455" s="5">
        <v>13</v>
      </c>
      <c r="H455" s="8">
        <v>47</v>
      </c>
      <c r="I455" s="13">
        <v>0.75806300000000004</v>
      </c>
      <c r="J455" s="22">
        <f t="shared" si="15"/>
        <v>9.0068814552800003</v>
      </c>
    </row>
    <row r="456" spans="1:10" x14ac:dyDescent="0.3">
      <c r="A456" s="4">
        <v>20151210</v>
      </c>
      <c r="B456" s="4">
        <v>2015</v>
      </c>
      <c r="C456" s="4" t="s">
        <v>2</v>
      </c>
      <c r="D456" s="4" t="s">
        <v>2</v>
      </c>
      <c r="E456" s="4" t="str">
        <f t="shared" si="14"/>
        <v>A</v>
      </c>
      <c r="F456" s="5">
        <v>13</v>
      </c>
      <c r="G456" s="5">
        <v>13</v>
      </c>
      <c r="H456" s="8">
        <v>47</v>
      </c>
      <c r="I456" s="13">
        <v>0.75806300000000004</v>
      </c>
      <c r="J456" s="22">
        <f t="shared" si="15"/>
        <v>9.0068814552800003</v>
      </c>
    </row>
    <row r="457" spans="1:10" x14ac:dyDescent="0.3">
      <c r="A457" s="4">
        <v>20151210</v>
      </c>
      <c r="B457" s="4">
        <v>2015</v>
      </c>
      <c r="C457" s="4" t="s">
        <v>2</v>
      </c>
      <c r="D457" s="4" t="s">
        <v>2</v>
      </c>
      <c r="E457" s="4" t="str">
        <f t="shared" si="14"/>
        <v>A</v>
      </c>
      <c r="F457" s="5">
        <v>14</v>
      </c>
      <c r="G457" s="5">
        <v>14</v>
      </c>
      <c r="H457" s="8">
        <v>47</v>
      </c>
      <c r="I457" s="13">
        <v>0.75806300000000004</v>
      </c>
      <c r="J457" s="22">
        <f t="shared" si="15"/>
        <v>9.0068814552800003</v>
      </c>
    </row>
    <row r="458" spans="1:10" x14ac:dyDescent="0.3">
      <c r="A458" s="4">
        <v>20151210</v>
      </c>
      <c r="B458" s="4">
        <v>2015</v>
      </c>
      <c r="C458" s="4" t="s">
        <v>2</v>
      </c>
      <c r="D458" s="4" t="s">
        <v>2</v>
      </c>
      <c r="E458" s="4" t="str">
        <f t="shared" si="14"/>
        <v>A</v>
      </c>
      <c r="F458" s="5">
        <v>15</v>
      </c>
      <c r="G458" s="5">
        <v>15</v>
      </c>
      <c r="H458" s="8">
        <v>47</v>
      </c>
      <c r="I458" s="13">
        <v>0.75806300000000004</v>
      </c>
      <c r="J458" s="22">
        <f t="shared" si="15"/>
        <v>9.0068814552800003</v>
      </c>
    </row>
    <row r="459" spans="1:10" x14ac:dyDescent="0.3">
      <c r="A459" s="4">
        <v>20151210</v>
      </c>
      <c r="B459" s="4">
        <v>2015</v>
      </c>
      <c r="C459" s="4" t="s">
        <v>2</v>
      </c>
      <c r="D459" s="4" t="s">
        <v>2</v>
      </c>
      <c r="E459" s="4" t="str">
        <f t="shared" si="14"/>
        <v>A</v>
      </c>
      <c r="F459" s="5">
        <v>13</v>
      </c>
      <c r="G459" s="5">
        <v>13</v>
      </c>
      <c r="H459" s="8">
        <v>48</v>
      </c>
      <c r="I459" s="13">
        <v>0.77419199999999999</v>
      </c>
      <c r="J459" s="22">
        <f t="shared" si="15"/>
        <v>9.1904385075199997</v>
      </c>
    </row>
    <row r="460" spans="1:10" x14ac:dyDescent="0.3">
      <c r="A460" s="4">
        <v>20151210</v>
      </c>
      <c r="B460" s="4">
        <v>2015</v>
      </c>
      <c r="C460" s="4" t="s">
        <v>2</v>
      </c>
      <c r="D460" s="4" t="s">
        <v>2</v>
      </c>
      <c r="E460" s="4" t="str">
        <f t="shared" si="14"/>
        <v>A</v>
      </c>
      <c r="F460" s="5">
        <v>14</v>
      </c>
      <c r="G460" s="5">
        <v>14</v>
      </c>
      <c r="H460" s="8">
        <v>48</v>
      </c>
      <c r="I460" s="13">
        <v>0.77419199999999999</v>
      </c>
      <c r="J460" s="22">
        <f t="shared" si="15"/>
        <v>9.1904385075199997</v>
      </c>
    </row>
    <row r="461" spans="1:10" x14ac:dyDescent="0.3">
      <c r="A461" s="4">
        <v>20151210</v>
      </c>
      <c r="B461" s="4">
        <v>2015</v>
      </c>
      <c r="C461" s="4" t="s">
        <v>2</v>
      </c>
      <c r="D461" s="4" t="s">
        <v>2</v>
      </c>
      <c r="E461" s="4" t="str">
        <f t="shared" si="14"/>
        <v>A</v>
      </c>
      <c r="F461" s="5">
        <v>13</v>
      </c>
      <c r="G461" s="5">
        <v>13</v>
      </c>
      <c r="H461" s="8">
        <v>49</v>
      </c>
      <c r="I461" s="13">
        <v>0.79032100000000005</v>
      </c>
      <c r="J461" s="22">
        <f t="shared" si="15"/>
        <v>9.3739955597599991</v>
      </c>
    </row>
    <row r="462" spans="1:10" x14ac:dyDescent="0.3">
      <c r="A462" s="4">
        <v>20151210</v>
      </c>
      <c r="B462" s="4">
        <v>2015</v>
      </c>
      <c r="C462" s="4" t="s">
        <v>2</v>
      </c>
      <c r="D462" s="4" t="s">
        <v>2</v>
      </c>
      <c r="E462" s="4" t="str">
        <f t="shared" si="14"/>
        <v>A</v>
      </c>
      <c r="F462" s="5">
        <v>13.5</v>
      </c>
      <c r="G462" s="5">
        <v>14</v>
      </c>
      <c r="H462" s="8">
        <v>49</v>
      </c>
      <c r="I462" s="13">
        <v>0.79032100000000005</v>
      </c>
      <c r="J462" s="22">
        <f t="shared" si="15"/>
        <v>9.3739955597599991</v>
      </c>
    </row>
    <row r="463" spans="1:10" x14ac:dyDescent="0.3">
      <c r="A463" s="4">
        <v>20151210</v>
      </c>
      <c r="B463" s="4">
        <v>2015</v>
      </c>
      <c r="C463" s="4" t="s">
        <v>2</v>
      </c>
      <c r="D463" s="4" t="s">
        <v>2</v>
      </c>
      <c r="E463" s="4" t="str">
        <f t="shared" si="14"/>
        <v>A</v>
      </c>
      <c r="F463" s="5">
        <v>13.5</v>
      </c>
      <c r="G463" s="5">
        <v>14</v>
      </c>
      <c r="H463" s="8">
        <v>49</v>
      </c>
      <c r="I463" s="13">
        <v>0.79032100000000005</v>
      </c>
      <c r="J463" s="22">
        <f t="shared" si="15"/>
        <v>9.3739955597599991</v>
      </c>
    </row>
    <row r="464" spans="1:10" x14ac:dyDescent="0.3">
      <c r="A464" s="4">
        <v>20151210</v>
      </c>
      <c r="B464" s="4">
        <v>2015</v>
      </c>
      <c r="C464" s="4" t="s">
        <v>2</v>
      </c>
      <c r="D464" s="4" t="s">
        <v>2</v>
      </c>
      <c r="E464" s="4" t="str">
        <f t="shared" si="14"/>
        <v>A</v>
      </c>
      <c r="F464" s="5">
        <v>15</v>
      </c>
      <c r="G464" s="5">
        <v>15</v>
      </c>
      <c r="H464" s="8">
        <v>49</v>
      </c>
      <c r="I464" s="13">
        <v>0.79032100000000005</v>
      </c>
      <c r="J464" s="22">
        <f t="shared" si="15"/>
        <v>9.3739955597599991</v>
      </c>
    </row>
    <row r="465" spans="1:10" x14ac:dyDescent="0.3">
      <c r="A465" s="4">
        <v>20151210</v>
      </c>
      <c r="B465" s="4">
        <v>2015</v>
      </c>
      <c r="C465" s="4" t="s">
        <v>2</v>
      </c>
      <c r="D465" s="4" t="s">
        <v>2</v>
      </c>
      <c r="E465" s="4" t="str">
        <f t="shared" si="14"/>
        <v>A</v>
      </c>
      <c r="F465" s="5">
        <v>13</v>
      </c>
      <c r="G465" s="5">
        <v>13</v>
      </c>
      <c r="H465" s="8">
        <v>50</v>
      </c>
      <c r="I465" s="13">
        <v>0.80645</v>
      </c>
      <c r="J465" s="22">
        <f t="shared" si="15"/>
        <v>9.5575526119999985</v>
      </c>
    </row>
    <row r="466" spans="1:10" x14ac:dyDescent="0.3">
      <c r="A466" s="4">
        <v>20151210</v>
      </c>
      <c r="B466" s="4">
        <v>2015</v>
      </c>
      <c r="C466" s="4" t="s">
        <v>2</v>
      </c>
      <c r="D466" s="4" t="s">
        <v>2</v>
      </c>
      <c r="E466" s="4" t="str">
        <f t="shared" si="14"/>
        <v>A</v>
      </c>
      <c r="F466" s="5">
        <v>13</v>
      </c>
      <c r="G466" s="5">
        <v>13</v>
      </c>
      <c r="H466" s="8">
        <v>50</v>
      </c>
      <c r="I466" s="13">
        <v>0.80645</v>
      </c>
      <c r="J466" s="22">
        <f t="shared" si="15"/>
        <v>9.5575526119999985</v>
      </c>
    </row>
    <row r="467" spans="1:10" x14ac:dyDescent="0.3">
      <c r="A467" s="4">
        <v>20151210</v>
      </c>
      <c r="B467" s="4">
        <v>2015</v>
      </c>
      <c r="C467" s="4" t="s">
        <v>2</v>
      </c>
      <c r="D467" s="4" t="s">
        <v>2</v>
      </c>
      <c r="E467" s="4" t="str">
        <f t="shared" si="14"/>
        <v>A</v>
      </c>
      <c r="F467" s="5">
        <v>13</v>
      </c>
      <c r="G467" s="5">
        <v>13</v>
      </c>
      <c r="H467" s="8">
        <v>50</v>
      </c>
      <c r="I467" s="13">
        <v>0.80645</v>
      </c>
      <c r="J467" s="22">
        <f t="shared" si="15"/>
        <v>9.5575526119999985</v>
      </c>
    </row>
    <row r="468" spans="1:10" x14ac:dyDescent="0.3">
      <c r="A468" s="4">
        <v>20151210</v>
      </c>
      <c r="B468" s="4">
        <v>2015</v>
      </c>
      <c r="C468" s="4" t="s">
        <v>2</v>
      </c>
      <c r="D468" s="4" t="s">
        <v>2</v>
      </c>
      <c r="E468" s="4" t="str">
        <f t="shared" si="14"/>
        <v>A</v>
      </c>
      <c r="F468" s="5">
        <v>14</v>
      </c>
      <c r="G468" s="5">
        <v>14</v>
      </c>
      <c r="H468" s="8">
        <v>50</v>
      </c>
      <c r="I468" s="13">
        <v>0.80645</v>
      </c>
      <c r="J468" s="22">
        <f t="shared" si="15"/>
        <v>9.5575526119999985</v>
      </c>
    </row>
    <row r="469" spans="1:10" x14ac:dyDescent="0.3">
      <c r="A469" s="4">
        <v>20151210</v>
      </c>
      <c r="B469" s="4">
        <v>2015</v>
      </c>
      <c r="C469" s="4" t="s">
        <v>2</v>
      </c>
      <c r="D469" s="4" t="s">
        <v>2</v>
      </c>
      <c r="E469" s="4" t="str">
        <f t="shared" si="14"/>
        <v>A</v>
      </c>
      <c r="F469" s="5">
        <v>14</v>
      </c>
      <c r="G469" s="5">
        <v>14</v>
      </c>
      <c r="H469" s="8">
        <v>50</v>
      </c>
      <c r="I469" s="13">
        <v>0.80645</v>
      </c>
      <c r="J469" s="22">
        <f t="shared" si="15"/>
        <v>9.5575526119999985</v>
      </c>
    </row>
    <row r="470" spans="1:10" x14ac:dyDescent="0.3">
      <c r="A470" s="4">
        <v>20151210</v>
      </c>
      <c r="B470" s="4">
        <v>2015</v>
      </c>
      <c r="C470" s="4" t="s">
        <v>2</v>
      </c>
      <c r="D470" s="4" t="s">
        <v>2</v>
      </c>
      <c r="E470" s="4" t="str">
        <f t="shared" si="14"/>
        <v>A</v>
      </c>
      <c r="F470" s="5">
        <v>14</v>
      </c>
      <c r="G470" s="5">
        <v>14</v>
      </c>
      <c r="H470" s="8">
        <v>50</v>
      </c>
      <c r="I470" s="13">
        <v>0.80645</v>
      </c>
      <c r="J470" s="22">
        <f t="shared" si="15"/>
        <v>9.5575526119999985</v>
      </c>
    </row>
    <row r="471" spans="1:10" x14ac:dyDescent="0.3">
      <c r="A471" s="4">
        <v>20151210</v>
      </c>
      <c r="B471" s="4">
        <v>2015</v>
      </c>
      <c r="C471" s="4" t="s">
        <v>2</v>
      </c>
      <c r="D471" s="4" t="s">
        <v>2</v>
      </c>
      <c r="E471" s="4" t="str">
        <f t="shared" si="14"/>
        <v>A</v>
      </c>
      <c r="F471" s="5">
        <v>14</v>
      </c>
      <c r="G471" s="5">
        <v>14</v>
      </c>
      <c r="H471" s="8">
        <v>50</v>
      </c>
      <c r="I471" s="13">
        <v>0.80645</v>
      </c>
      <c r="J471" s="22">
        <f t="shared" si="15"/>
        <v>9.5575526119999985</v>
      </c>
    </row>
    <row r="472" spans="1:10" x14ac:dyDescent="0.3">
      <c r="A472" s="4">
        <v>20151210</v>
      </c>
      <c r="B472" s="4">
        <v>2015</v>
      </c>
      <c r="C472" s="4" t="s">
        <v>2</v>
      </c>
      <c r="D472" s="4" t="s">
        <v>2</v>
      </c>
      <c r="E472" s="4" t="str">
        <f t="shared" si="14"/>
        <v>A</v>
      </c>
      <c r="F472" s="5" t="s">
        <v>15</v>
      </c>
      <c r="G472" s="5">
        <v>14</v>
      </c>
      <c r="H472" s="8">
        <v>50</v>
      </c>
      <c r="I472" s="13">
        <v>0.80645</v>
      </c>
      <c r="J472" s="22">
        <f t="shared" si="15"/>
        <v>9.5575526119999985</v>
      </c>
    </row>
    <row r="473" spans="1:10" x14ac:dyDescent="0.3">
      <c r="A473" s="4">
        <v>20151210</v>
      </c>
      <c r="B473" s="4">
        <v>2015</v>
      </c>
      <c r="C473" s="4" t="s">
        <v>2</v>
      </c>
      <c r="D473" s="4" t="s">
        <v>2</v>
      </c>
      <c r="E473" s="4" t="str">
        <f t="shared" si="14"/>
        <v>A</v>
      </c>
      <c r="F473" s="5">
        <v>14</v>
      </c>
      <c r="G473" s="5">
        <v>14</v>
      </c>
      <c r="H473" s="8">
        <v>50</v>
      </c>
      <c r="I473" s="13">
        <v>0.80645</v>
      </c>
      <c r="J473" s="22">
        <f t="shared" si="15"/>
        <v>9.5575526119999985</v>
      </c>
    </row>
    <row r="474" spans="1:10" x14ac:dyDescent="0.3">
      <c r="A474" s="4">
        <v>20151210</v>
      </c>
      <c r="B474" s="4">
        <v>2015</v>
      </c>
      <c r="C474" s="4" t="s">
        <v>2</v>
      </c>
      <c r="D474" s="4" t="s">
        <v>2</v>
      </c>
      <c r="E474" s="4" t="str">
        <f t="shared" si="14"/>
        <v>A</v>
      </c>
      <c r="F474" s="5">
        <v>13</v>
      </c>
      <c r="G474" s="5">
        <v>13</v>
      </c>
      <c r="H474" s="8">
        <v>51</v>
      </c>
      <c r="I474" s="13">
        <v>0.82257900000000006</v>
      </c>
      <c r="J474" s="22">
        <f t="shared" si="15"/>
        <v>9.7411096642399997</v>
      </c>
    </row>
    <row r="475" spans="1:10" x14ac:dyDescent="0.3">
      <c r="A475" s="4">
        <v>20151210</v>
      </c>
      <c r="B475" s="4">
        <v>2015</v>
      </c>
      <c r="C475" s="4" t="s">
        <v>2</v>
      </c>
      <c r="D475" s="4" t="s">
        <v>2</v>
      </c>
      <c r="E475" s="4" t="str">
        <f t="shared" si="14"/>
        <v>A</v>
      </c>
      <c r="F475" s="5" t="s">
        <v>28</v>
      </c>
      <c r="G475" s="5">
        <v>13</v>
      </c>
      <c r="H475" s="8">
        <v>51</v>
      </c>
      <c r="I475" s="13">
        <v>0.82257900000000006</v>
      </c>
      <c r="J475" s="22">
        <f t="shared" si="15"/>
        <v>9.7411096642399997</v>
      </c>
    </row>
    <row r="476" spans="1:10" x14ac:dyDescent="0.3">
      <c r="A476" s="4">
        <v>20151210</v>
      </c>
      <c r="B476" s="4">
        <v>2015</v>
      </c>
      <c r="C476" s="4" t="s">
        <v>2</v>
      </c>
      <c r="D476" s="4" t="s">
        <v>2</v>
      </c>
      <c r="E476" s="4" t="str">
        <f t="shared" si="14"/>
        <v>A</v>
      </c>
      <c r="F476" s="5">
        <v>13.5</v>
      </c>
      <c r="G476" s="5">
        <v>14</v>
      </c>
      <c r="H476" s="8">
        <v>51</v>
      </c>
      <c r="I476" s="13">
        <v>0.82257900000000006</v>
      </c>
      <c r="J476" s="22">
        <f t="shared" si="15"/>
        <v>9.7411096642399997</v>
      </c>
    </row>
    <row r="477" spans="1:10" x14ac:dyDescent="0.3">
      <c r="A477" s="4">
        <v>20151210</v>
      </c>
      <c r="B477" s="4">
        <v>2015</v>
      </c>
      <c r="C477" s="4" t="s">
        <v>2</v>
      </c>
      <c r="D477" s="4" t="s">
        <v>2</v>
      </c>
      <c r="E477" s="4" t="str">
        <f t="shared" si="14"/>
        <v>A</v>
      </c>
      <c r="F477" s="5">
        <v>14</v>
      </c>
      <c r="G477" s="5">
        <v>14</v>
      </c>
      <c r="H477" s="8">
        <v>51</v>
      </c>
      <c r="I477" s="13">
        <v>0.82257900000000006</v>
      </c>
      <c r="J477" s="22">
        <f t="shared" si="15"/>
        <v>9.7411096642399997</v>
      </c>
    </row>
    <row r="478" spans="1:10" x14ac:dyDescent="0.3">
      <c r="A478" s="4">
        <v>20151210</v>
      </c>
      <c r="B478" s="4">
        <v>2015</v>
      </c>
      <c r="C478" s="4" t="s">
        <v>2</v>
      </c>
      <c r="D478" s="4" t="s">
        <v>2</v>
      </c>
      <c r="E478" s="4" t="str">
        <f t="shared" si="14"/>
        <v>A</v>
      </c>
      <c r="F478" s="5">
        <v>14</v>
      </c>
      <c r="G478" s="5">
        <v>14</v>
      </c>
      <c r="H478" s="8">
        <v>51</v>
      </c>
      <c r="I478" s="13">
        <v>0.82257900000000006</v>
      </c>
      <c r="J478" s="22">
        <f t="shared" si="15"/>
        <v>9.7411096642399997</v>
      </c>
    </row>
    <row r="479" spans="1:10" x14ac:dyDescent="0.3">
      <c r="A479" s="4">
        <v>20151210</v>
      </c>
      <c r="B479" s="4">
        <v>2015</v>
      </c>
      <c r="C479" s="4" t="s">
        <v>2</v>
      </c>
      <c r="D479" s="4" t="s">
        <v>2</v>
      </c>
      <c r="E479" s="4" t="str">
        <f t="shared" si="14"/>
        <v>A</v>
      </c>
      <c r="F479" s="5">
        <v>15</v>
      </c>
      <c r="G479" s="5">
        <v>15</v>
      </c>
      <c r="H479" s="8">
        <v>51</v>
      </c>
      <c r="I479" s="13">
        <v>0.82257900000000006</v>
      </c>
      <c r="J479" s="22">
        <f t="shared" si="15"/>
        <v>9.7411096642399997</v>
      </c>
    </row>
    <row r="480" spans="1:10" x14ac:dyDescent="0.3">
      <c r="A480" s="4">
        <v>20151210</v>
      </c>
      <c r="B480" s="4">
        <v>2015</v>
      </c>
      <c r="C480" s="4" t="s">
        <v>2</v>
      </c>
      <c r="D480" s="4" t="s">
        <v>2</v>
      </c>
      <c r="E480" s="4" t="str">
        <f t="shared" si="14"/>
        <v>A</v>
      </c>
      <c r="F480" s="5">
        <v>14</v>
      </c>
      <c r="G480" s="5">
        <v>14</v>
      </c>
      <c r="H480" s="8">
        <v>52</v>
      </c>
      <c r="I480" s="13">
        <v>0.83870800000000001</v>
      </c>
      <c r="J480" s="22">
        <f t="shared" si="15"/>
        <v>9.9246667164799991</v>
      </c>
    </row>
    <row r="481" spans="1:10" x14ac:dyDescent="0.3">
      <c r="A481" s="4">
        <v>20151210</v>
      </c>
      <c r="B481" s="4">
        <v>2015</v>
      </c>
      <c r="C481" s="4" t="s">
        <v>2</v>
      </c>
      <c r="D481" s="4" t="s">
        <v>2</v>
      </c>
      <c r="E481" s="4" t="str">
        <f t="shared" si="14"/>
        <v>A</v>
      </c>
      <c r="F481" s="5">
        <v>15</v>
      </c>
      <c r="G481" s="5">
        <v>15</v>
      </c>
      <c r="H481" s="8">
        <v>52</v>
      </c>
      <c r="I481" s="13">
        <v>0.83870800000000001</v>
      </c>
      <c r="J481" s="22">
        <f t="shared" si="15"/>
        <v>9.9246667164799991</v>
      </c>
    </row>
    <row r="482" spans="1:10" x14ac:dyDescent="0.3">
      <c r="A482" s="4">
        <v>20151210</v>
      </c>
      <c r="B482" s="4">
        <v>2015</v>
      </c>
      <c r="C482" s="4" t="s">
        <v>2</v>
      </c>
      <c r="D482" s="4" t="s">
        <v>2</v>
      </c>
      <c r="E482" s="4" t="str">
        <f t="shared" si="14"/>
        <v>A</v>
      </c>
      <c r="F482" s="5">
        <v>14</v>
      </c>
      <c r="G482" s="5">
        <v>14</v>
      </c>
      <c r="H482" s="8">
        <v>53</v>
      </c>
      <c r="I482" s="13">
        <v>0.85483700000000007</v>
      </c>
      <c r="J482" s="22">
        <f t="shared" si="15"/>
        <v>10.10822376872</v>
      </c>
    </row>
    <row r="483" spans="1:10" x14ac:dyDescent="0.3">
      <c r="A483" s="4">
        <v>20151210</v>
      </c>
      <c r="B483" s="4">
        <v>2015</v>
      </c>
      <c r="C483" s="4" t="s">
        <v>2</v>
      </c>
      <c r="D483" s="4" t="s">
        <v>2</v>
      </c>
      <c r="E483" s="4" t="str">
        <f t="shared" si="14"/>
        <v>A</v>
      </c>
      <c r="F483" s="5">
        <v>14</v>
      </c>
      <c r="G483" s="5">
        <v>14</v>
      </c>
      <c r="H483" s="8">
        <v>53</v>
      </c>
      <c r="I483" s="13">
        <v>0.85483700000000007</v>
      </c>
      <c r="J483" s="22">
        <f t="shared" si="15"/>
        <v>10.10822376872</v>
      </c>
    </row>
    <row r="484" spans="1:10" x14ac:dyDescent="0.3">
      <c r="A484" s="4">
        <v>20151210</v>
      </c>
      <c r="B484" s="4">
        <v>2015</v>
      </c>
      <c r="C484" s="4" t="s">
        <v>2</v>
      </c>
      <c r="D484" s="4" t="s">
        <v>2</v>
      </c>
      <c r="E484" s="4" t="str">
        <f t="shared" si="14"/>
        <v>A</v>
      </c>
      <c r="F484" s="5">
        <v>14</v>
      </c>
      <c r="G484" s="5">
        <v>14</v>
      </c>
      <c r="H484" s="8">
        <v>53</v>
      </c>
      <c r="I484" s="13">
        <v>0.85483700000000007</v>
      </c>
      <c r="J484" s="22">
        <f t="shared" si="15"/>
        <v>10.10822376872</v>
      </c>
    </row>
    <row r="485" spans="1:10" x14ac:dyDescent="0.3">
      <c r="A485" s="4">
        <v>20151210</v>
      </c>
      <c r="B485" s="4">
        <v>2015</v>
      </c>
      <c r="C485" s="4" t="s">
        <v>2</v>
      </c>
      <c r="D485" s="4" t="s">
        <v>2</v>
      </c>
      <c r="E485" s="4" t="str">
        <f t="shared" si="14"/>
        <v>A</v>
      </c>
      <c r="F485" s="5">
        <v>14</v>
      </c>
      <c r="G485" s="5">
        <v>14</v>
      </c>
      <c r="H485" s="8">
        <v>53</v>
      </c>
      <c r="I485" s="13">
        <v>0.85483700000000007</v>
      </c>
      <c r="J485" s="22">
        <f t="shared" si="15"/>
        <v>10.10822376872</v>
      </c>
    </row>
    <row r="486" spans="1:10" x14ac:dyDescent="0.3">
      <c r="A486" s="4">
        <v>20151210</v>
      </c>
      <c r="B486" s="4">
        <v>2015</v>
      </c>
      <c r="C486" s="4" t="s">
        <v>2</v>
      </c>
      <c r="D486" s="4" t="s">
        <v>2</v>
      </c>
      <c r="E486" s="4" t="str">
        <f t="shared" si="14"/>
        <v>A</v>
      </c>
      <c r="F486" s="5">
        <v>14</v>
      </c>
      <c r="G486" s="5">
        <v>14</v>
      </c>
      <c r="H486" s="8">
        <v>53</v>
      </c>
      <c r="I486" s="13">
        <v>0.85483700000000007</v>
      </c>
      <c r="J486" s="22">
        <f t="shared" si="15"/>
        <v>10.10822376872</v>
      </c>
    </row>
    <row r="487" spans="1:10" x14ac:dyDescent="0.3">
      <c r="A487" s="4">
        <v>20151210</v>
      </c>
      <c r="B487" s="4">
        <v>2015</v>
      </c>
      <c r="C487" s="4" t="s">
        <v>2</v>
      </c>
      <c r="D487" s="4" t="s">
        <v>2</v>
      </c>
      <c r="E487" s="4" t="str">
        <f t="shared" si="14"/>
        <v>A</v>
      </c>
      <c r="F487" s="5">
        <v>14</v>
      </c>
      <c r="G487" s="5">
        <v>14</v>
      </c>
      <c r="H487" s="8">
        <v>53</v>
      </c>
      <c r="I487" s="13">
        <v>0.85483700000000007</v>
      </c>
      <c r="J487" s="22">
        <f t="shared" si="15"/>
        <v>10.10822376872</v>
      </c>
    </row>
    <row r="488" spans="1:10" x14ac:dyDescent="0.3">
      <c r="A488" s="4">
        <v>20151210</v>
      </c>
      <c r="B488" s="4">
        <v>2015</v>
      </c>
      <c r="C488" s="4" t="s">
        <v>2</v>
      </c>
      <c r="D488" s="4" t="s">
        <v>2</v>
      </c>
      <c r="E488" s="4" t="str">
        <f t="shared" si="14"/>
        <v>A</v>
      </c>
      <c r="F488" s="5">
        <v>15</v>
      </c>
      <c r="G488" s="5">
        <v>15</v>
      </c>
      <c r="H488" s="8">
        <v>53</v>
      </c>
      <c r="I488" s="13">
        <v>0.85483700000000007</v>
      </c>
      <c r="J488" s="22">
        <f t="shared" si="15"/>
        <v>10.10822376872</v>
      </c>
    </row>
    <row r="489" spans="1:10" x14ac:dyDescent="0.3">
      <c r="A489" s="4">
        <v>20151210</v>
      </c>
      <c r="B489" s="4">
        <v>2015</v>
      </c>
      <c r="C489" s="4" t="s">
        <v>2</v>
      </c>
      <c r="D489" s="4" t="s">
        <v>2</v>
      </c>
      <c r="E489" s="4" t="str">
        <f t="shared" si="14"/>
        <v>A</v>
      </c>
      <c r="F489" s="5">
        <v>16</v>
      </c>
      <c r="G489" s="5">
        <v>16</v>
      </c>
      <c r="H489" s="8">
        <v>53</v>
      </c>
      <c r="I489" s="13">
        <v>0.85483700000000007</v>
      </c>
      <c r="J489" s="22">
        <f t="shared" si="15"/>
        <v>10.10822376872</v>
      </c>
    </row>
    <row r="490" spans="1:10" x14ac:dyDescent="0.3">
      <c r="A490" s="4">
        <v>20151210</v>
      </c>
      <c r="B490" s="4">
        <v>2015</v>
      </c>
      <c r="C490" s="4" t="s">
        <v>2</v>
      </c>
      <c r="D490" s="4" t="s">
        <v>2</v>
      </c>
      <c r="E490" s="4" t="str">
        <f t="shared" si="14"/>
        <v>A</v>
      </c>
      <c r="F490" s="5">
        <v>13</v>
      </c>
      <c r="G490" s="5">
        <v>13</v>
      </c>
      <c r="H490" s="8">
        <v>54</v>
      </c>
      <c r="I490" s="13">
        <v>0.87096600000000002</v>
      </c>
      <c r="J490" s="22">
        <f t="shared" si="15"/>
        <v>10.29178082096</v>
      </c>
    </row>
    <row r="491" spans="1:10" x14ac:dyDescent="0.3">
      <c r="A491" s="4">
        <v>20151210</v>
      </c>
      <c r="B491" s="4">
        <v>2015</v>
      </c>
      <c r="C491" s="4" t="s">
        <v>2</v>
      </c>
      <c r="D491" s="4" t="s">
        <v>2</v>
      </c>
      <c r="E491" s="4" t="str">
        <f t="shared" si="14"/>
        <v>A</v>
      </c>
      <c r="F491" s="5">
        <v>14</v>
      </c>
      <c r="G491" s="5">
        <v>14</v>
      </c>
      <c r="H491" s="8">
        <v>54</v>
      </c>
      <c r="I491" s="13">
        <v>0.87096600000000002</v>
      </c>
      <c r="J491" s="22">
        <f t="shared" si="15"/>
        <v>10.29178082096</v>
      </c>
    </row>
    <row r="492" spans="1:10" x14ac:dyDescent="0.3">
      <c r="A492" s="4">
        <v>20151210</v>
      </c>
      <c r="B492" s="4">
        <v>2015</v>
      </c>
      <c r="C492" s="4" t="s">
        <v>2</v>
      </c>
      <c r="D492" s="4" t="s">
        <v>2</v>
      </c>
      <c r="E492" s="4" t="str">
        <f t="shared" si="14"/>
        <v>A</v>
      </c>
      <c r="F492" s="5">
        <v>15</v>
      </c>
      <c r="G492" s="5">
        <v>15</v>
      </c>
      <c r="H492" s="8">
        <v>54</v>
      </c>
      <c r="I492" s="13">
        <v>0.87096600000000002</v>
      </c>
      <c r="J492" s="22">
        <f t="shared" si="15"/>
        <v>10.29178082096</v>
      </c>
    </row>
    <row r="493" spans="1:10" x14ac:dyDescent="0.3">
      <c r="A493" s="4">
        <v>20151210</v>
      </c>
      <c r="B493" s="4">
        <v>2015</v>
      </c>
      <c r="C493" s="4" t="s">
        <v>2</v>
      </c>
      <c r="D493" s="4" t="s">
        <v>2</v>
      </c>
      <c r="E493" s="4" t="str">
        <f t="shared" si="14"/>
        <v>A</v>
      </c>
      <c r="F493" s="5">
        <v>14.5</v>
      </c>
      <c r="G493" s="5">
        <v>15</v>
      </c>
      <c r="H493" s="8">
        <v>54</v>
      </c>
      <c r="I493" s="13">
        <v>0.87096600000000002</v>
      </c>
      <c r="J493" s="22">
        <f t="shared" si="15"/>
        <v>10.29178082096</v>
      </c>
    </row>
    <row r="494" spans="1:10" x14ac:dyDescent="0.3">
      <c r="A494" s="4">
        <v>20151210</v>
      </c>
      <c r="B494" s="4">
        <v>2015</v>
      </c>
      <c r="C494" s="4" t="s">
        <v>2</v>
      </c>
      <c r="D494" s="4" t="s">
        <v>2</v>
      </c>
      <c r="E494" s="4" t="str">
        <f t="shared" si="14"/>
        <v>A</v>
      </c>
      <c r="F494" s="5">
        <v>15</v>
      </c>
      <c r="G494" s="5">
        <v>15</v>
      </c>
      <c r="H494" s="8">
        <v>54</v>
      </c>
      <c r="I494" s="13">
        <v>0.87096600000000002</v>
      </c>
      <c r="J494" s="22">
        <f t="shared" si="15"/>
        <v>10.29178082096</v>
      </c>
    </row>
    <row r="495" spans="1:10" x14ac:dyDescent="0.3">
      <c r="A495" s="4">
        <v>20151210</v>
      </c>
      <c r="B495" s="4">
        <v>2015</v>
      </c>
      <c r="C495" s="4" t="s">
        <v>2</v>
      </c>
      <c r="D495" s="4" t="s">
        <v>2</v>
      </c>
      <c r="E495" s="4" t="str">
        <f t="shared" si="14"/>
        <v>A</v>
      </c>
      <c r="F495" s="5">
        <v>15</v>
      </c>
      <c r="G495" s="5">
        <v>15</v>
      </c>
      <c r="H495" s="8">
        <v>54</v>
      </c>
      <c r="I495" s="13">
        <v>0.87096600000000002</v>
      </c>
      <c r="J495" s="22">
        <f t="shared" si="15"/>
        <v>10.29178082096</v>
      </c>
    </row>
    <row r="496" spans="1:10" x14ac:dyDescent="0.3">
      <c r="A496" s="4">
        <v>20151210</v>
      </c>
      <c r="B496" s="4">
        <v>2015</v>
      </c>
      <c r="C496" s="4" t="s">
        <v>2</v>
      </c>
      <c r="D496" s="4" t="s">
        <v>2</v>
      </c>
      <c r="E496" s="4" t="str">
        <f t="shared" si="14"/>
        <v>A</v>
      </c>
      <c r="F496" s="5">
        <v>15</v>
      </c>
      <c r="G496" s="5">
        <v>15</v>
      </c>
      <c r="H496" s="8">
        <v>54</v>
      </c>
      <c r="I496" s="13">
        <v>0.87096600000000002</v>
      </c>
      <c r="J496" s="22">
        <f t="shared" si="15"/>
        <v>10.29178082096</v>
      </c>
    </row>
    <row r="497" spans="1:10" x14ac:dyDescent="0.3">
      <c r="A497" s="4">
        <v>20151210</v>
      </c>
      <c r="B497" s="4">
        <v>2015</v>
      </c>
      <c r="C497" s="4" t="s">
        <v>2</v>
      </c>
      <c r="D497" s="4" t="s">
        <v>2</v>
      </c>
      <c r="E497" s="4" t="str">
        <f t="shared" si="14"/>
        <v>A</v>
      </c>
      <c r="F497" s="5">
        <v>14</v>
      </c>
      <c r="G497" s="5">
        <v>14</v>
      </c>
      <c r="H497" s="8">
        <v>55</v>
      </c>
      <c r="I497" s="13">
        <v>0.88709500000000008</v>
      </c>
      <c r="J497" s="22">
        <f t="shared" si="15"/>
        <v>10.475337873199999</v>
      </c>
    </row>
    <row r="498" spans="1:10" x14ac:dyDescent="0.3">
      <c r="A498" s="4">
        <v>20151210</v>
      </c>
      <c r="B498" s="4">
        <v>2015</v>
      </c>
      <c r="C498" s="4" t="s">
        <v>2</v>
      </c>
      <c r="D498" s="4" t="s">
        <v>2</v>
      </c>
      <c r="E498" s="4" t="str">
        <f t="shared" si="14"/>
        <v>A</v>
      </c>
      <c r="F498" s="5">
        <v>14</v>
      </c>
      <c r="G498" s="5">
        <v>14</v>
      </c>
      <c r="H498" s="8">
        <v>55</v>
      </c>
      <c r="I498" s="13">
        <v>0.88709500000000008</v>
      </c>
      <c r="J498" s="22">
        <f t="shared" si="15"/>
        <v>10.475337873199999</v>
      </c>
    </row>
    <row r="499" spans="1:10" x14ac:dyDescent="0.3">
      <c r="A499" s="4">
        <v>20151210</v>
      </c>
      <c r="B499" s="4">
        <v>2015</v>
      </c>
      <c r="C499" s="4" t="s">
        <v>2</v>
      </c>
      <c r="D499" s="4" t="s">
        <v>2</v>
      </c>
      <c r="E499" s="4" t="str">
        <f t="shared" si="14"/>
        <v>A</v>
      </c>
      <c r="F499" s="5">
        <v>14</v>
      </c>
      <c r="G499" s="5">
        <v>14</v>
      </c>
      <c r="H499" s="8">
        <v>55</v>
      </c>
      <c r="I499" s="13">
        <v>0.88709500000000008</v>
      </c>
      <c r="J499" s="22">
        <f t="shared" si="15"/>
        <v>10.475337873199999</v>
      </c>
    </row>
    <row r="500" spans="1:10" x14ac:dyDescent="0.3">
      <c r="A500" s="4">
        <v>20151210</v>
      </c>
      <c r="B500" s="4">
        <v>2015</v>
      </c>
      <c r="C500" s="4" t="s">
        <v>2</v>
      </c>
      <c r="D500" s="4" t="s">
        <v>2</v>
      </c>
      <c r="E500" s="4" t="str">
        <f t="shared" si="14"/>
        <v>A</v>
      </c>
      <c r="F500" s="5">
        <v>15</v>
      </c>
      <c r="G500" s="5">
        <v>15</v>
      </c>
      <c r="H500" s="8">
        <v>55</v>
      </c>
      <c r="I500" s="13">
        <v>0.88709500000000008</v>
      </c>
      <c r="J500" s="22">
        <f t="shared" si="15"/>
        <v>10.475337873199999</v>
      </c>
    </row>
    <row r="501" spans="1:10" x14ac:dyDescent="0.3">
      <c r="A501" s="4">
        <v>20151210</v>
      </c>
      <c r="B501" s="4">
        <v>2015</v>
      </c>
      <c r="C501" s="4" t="s">
        <v>2</v>
      </c>
      <c r="D501" s="4" t="s">
        <v>2</v>
      </c>
      <c r="E501" s="4" t="str">
        <f t="shared" si="14"/>
        <v>A</v>
      </c>
      <c r="F501" s="5">
        <v>15</v>
      </c>
      <c r="G501" s="5">
        <v>15</v>
      </c>
      <c r="H501" s="8">
        <v>55</v>
      </c>
      <c r="I501" s="13">
        <v>0.88709500000000008</v>
      </c>
      <c r="J501" s="22">
        <f t="shared" si="15"/>
        <v>10.475337873199999</v>
      </c>
    </row>
    <row r="502" spans="1:10" x14ac:dyDescent="0.3">
      <c r="A502" s="4">
        <v>20151210</v>
      </c>
      <c r="B502" s="4">
        <v>2015</v>
      </c>
      <c r="C502" s="4" t="s">
        <v>2</v>
      </c>
      <c r="D502" s="4" t="s">
        <v>2</v>
      </c>
      <c r="E502" s="4" t="str">
        <f t="shared" si="14"/>
        <v>A</v>
      </c>
      <c r="F502" s="5">
        <v>15</v>
      </c>
      <c r="G502" s="5">
        <v>15</v>
      </c>
      <c r="H502" s="8">
        <v>55</v>
      </c>
      <c r="I502" s="13">
        <v>0.88709500000000008</v>
      </c>
      <c r="J502" s="22">
        <f t="shared" si="15"/>
        <v>10.475337873199999</v>
      </c>
    </row>
    <row r="503" spans="1:10" x14ac:dyDescent="0.3">
      <c r="A503" s="4">
        <v>20151210</v>
      </c>
      <c r="B503" s="4">
        <v>2015</v>
      </c>
      <c r="C503" s="4" t="s">
        <v>2</v>
      </c>
      <c r="D503" s="4" t="s">
        <v>2</v>
      </c>
      <c r="E503" s="4" t="str">
        <f t="shared" si="14"/>
        <v>A</v>
      </c>
      <c r="F503" s="5">
        <v>14</v>
      </c>
      <c r="G503" s="5">
        <v>14</v>
      </c>
      <c r="H503" s="8">
        <v>56</v>
      </c>
      <c r="I503" s="13">
        <v>0.90322400000000003</v>
      </c>
      <c r="J503" s="22">
        <f t="shared" si="15"/>
        <v>10.658894925439999</v>
      </c>
    </row>
    <row r="504" spans="1:10" x14ac:dyDescent="0.3">
      <c r="A504" s="4">
        <v>20151210</v>
      </c>
      <c r="B504" s="4">
        <v>2015</v>
      </c>
      <c r="C504" s="4" t="s">
        <v>2</v>
      </c>
      <c r="D504" s="4" t="s">
        <v>2</v>
      </c>
      <c r="E504" s="4" t="str">
        <f t="shared" si="14"/>
        <v>A</v>
      </c>
      <c r="F504" s="5">
        <v>15</v>
      </c>
      <c r="G504" s="5">
        <v>15</v>
      </c>
      <c r="H504" s="8">
        <v>56</v>
      </c>
      <c r="I504" s="13">
        <v>0.90322400000000003</v>
      </c>
      <c r="J504" s="22">
        <f t="shared" si="15"/>
        <v>10.658894925439999</v>
      </c>
    </row>
    <row r="505" spans="1:10" x14ac:dyDescent="0.3">
      <c r="A505" s="4">
        <v>20151210</v>
      </c>
      <c r="B505" s="4">
        <v>2015</v>
      </c>
      <c r="C505" s="4" t="s">
        <v>2</v>
      </c>
      <c r="D505" s="4" t="s">
        <v>2</v>
      </c>
      <c r="E505" s="4" t="str">
        <f t="shared" si="14"/>
        <v>A</v>
      </c>
      <c r="F505" s="5">
        <v>15</v>
      </c>
      <c r="G505" s="5">
        <v>15</v>
      </c>
      <c r="H505" s="8">
        <v>56</v>
      </c>
      <c r="I505" s="13">
        <v>0.90322400000000003</v>
      </c>
      <c r="J505" s="22">
        <f t="shared" si="15"/>
        <v>10.658894925439999</v>
      </c>
    </row>
    <row r="506" spans="1:10" x14ac:dyDescent="0.3">
      <c r="A506" s="4">
        <v>20151210</v>
      </c>
      <c r="B506" s="4">
        <v>2015</v>
      </c>
      <c r="C506" s="4" t="s">
        <v>2</v>
      </c>
      <c r="D506" s="4" t="s">
        <v>2</v>
      </c>
      <c r="E506" s="4" t="str">
        <f t="shared" si="14"/>
        <v>A</v>
      </c>
      <c r="F506" s="5">
        <v>15</v>
      </c>
      <c r="G506" s="5">
        <v>15</v>
      </c>
      <c r="H506" s="8">
        <v>56</v>
      </c>
      <c r="I506" s="13">
        <v>0.90322400000000003</v>
      </c>
      <c r="J506" s="22">
        <f t="shared" si="15"/>
        <v>10.658894925439999</v>
      </c>
    </row>
    <row r="507" spans="1:10" x14ac:dyDescent="0.3">
      <c r="A507" s="4">
        <v>20151210</v>
      </c>
      <c r="B507" s="4">
        <v>2015</v>
      </c>
      <c r="C507" s="4" t="s">
        <v>2</v>
      </c>
      <c r="D507" s="4" t="s">
        <v>2</v>
      </c>
      <c r="E507" s="4" t="str">
        <f t="shared" si="14"/>
        <v>A</v>
      </c>
      <c r="F507" s="5">
        <v>16</v>
      </c>
      <c r="G507" s="5">
        <v>16</v>
      </c>
      <c r="H507" s="8">
        <v>56</v>
      </c>
      <c r="I507" s="13">
        <v>0.90322400000000003</v>
      </c>
      <c r="J507" s="22">
        <f t="shared" si="15"/>
        <v>10.658894925439999</v>
      </c>
    </row>
    <row r="508" spans="1:10" x14ac:dyDescent="0.3">
      <c r="A508" s="4">
        <v>20151210</v>
      </c>
      <c r="B508" s="4">
        <v>2015</v>
      </c>
      <c r="C508" s="4" t="s">
        <v>2</v>
      </c>
      <c r="D508" s="4" t="s">
        <v>2</v>
      </c>
      <c r="E508" s="4" t="str">
        <f t="shared" si="14"/>
        <v>A</v>
      </c>
      <c r="F508" s="5">
        <v>16</v>
      </c>
      <c r="G508" s="5">
        <v>16</v>
      </c>
      <c r="H508" s="8">
        <v>56</v>
      </c>
      <c r="I508" s="13">
        <v>0.90322400000000003</v>
      </c>
      <c r="J508" s="22">
        <f t="shared" si="15"/>
        <v>10.658894925439999</v>
      </c>
    </row>
    <row r="509" spans="1:10" x14ac:dyDescent="0.3">
      <c r="A509" s="4">
        <v>20151210</v>
      </c>
      <c r="B509" s="4">
        <v>2015</v>
      </c>
      <c r="C509" s="4" t="s">
        <v>2</v>
      </c>
      <c r="D509" s="4" t="s">
        <v>2</v>
      </c>
      <c r="E509" s="4" t="str">
        <f t="shared" si="14"/>
        <v>A</v>
      </c>
      <c r="F509" s="5">
        <v>15</v>
      </c>
      <c r="G509" s="5">
        <v>15</v>
      </c>
      <c r="H509" s="8">
        <v>57</v>
      </c>
      <c r="I509" s="13">
        <v>0.91935300000000009</v>
      </c>
      <c r="J509" s="22">
        <f t="shared" si="15"/>
        <v>10.84245197768</v>
      </c>
    </row>
    <row r="510" spans="1:10" x14ac:dyDescent="0.3">
      <c r="A510" s="4">
        <v>20151210</v>
      </c>
      <c r="B510" s="4">
        <v>2015</v>
      </c>
      <c r="C510" s="4" t="s">
        <v>2</v>
      </c>
      <c r="D510" s="4" t="s">
        <v>2</v>
      </c>
      <c r="E510" s="4" t="str">
        <f t="shared" si="14"/>
        <v>A</v>
      </c>
      <c r="F510" s="5">
        <v>15</v>
      </c>
      <c r="G510" s="5">
        <v>15</v>
      </c>
      <c r="H510" s="8">
        <v>57</v>
      </c>
      <c r="I510" s="13">
        <v>0.91935300000000009</v>
      </c>
      <c r="J510" s="22">
        <f t="shared" si="15"/>
        <v>10.84245197768</v>
      </c>
    </row>
    <row r="511" spans="1:10" x14ac:dyDescent="0.3">
      <c r="A511" s="4">
        <v>20151210</v>
      </c>
      <c r="B511" s="4">
        <v>2015</v>
      </c>
      <c r="C511" s="4" t="s">
        <v>2</v>
      </c>
      <c r="D511" s="4" t="s">
        <v>2</v>
      </c>
      <c r="E511" s="4" t="str">
        <f t="shared" si="14"/>
        <v>A</v>
      </c>
      <c r="F511" s="5">
        <v>14.5</v>
      </c>
      <c r="G511" s="5">
        <v>15</v>
      </c>
      <c r="H511" s="8">
        <v>57</v>
      </c>
      <c r="I511" s="13">
        <v>0.91935300000000009</v>
      </c>
      <c r="J511" s="22">
        <f t="shared" si="15"/>
        <v>10.84245197768</v>
      </c>
    </row>
    <row r="512" spans="1:10" x14ac:dyDescent="0.3">
      <c r="A512" s="4">
        <v>20151210</v>
      </c>
      <c r="B512" s="4">
        <v>2015</v>
      </c>
      <c r="C512" s="4" t="s">
        <v>2</v>
      </c>
      <c r="D512" s="4" t="s">
        <v>2</v>
      </c>
      <c r="E512" s="4" t="str">
        <f t="shared" si="14"/>
        <v>A</v>
      </c>
      <c r="F512" s="5">
        <v>15</v>
      </c>
      <c r="G512" s="5">
        <v>15</v>
      </c>
      <c r="H512" s="8">
        <v>57</v>
      </c>
      <c r="I512" s="13">
        <v>0.91935300000000009</v>
      </c>
      <c r="J512" s="22">
        <f t="shared" si="15"/>
        <v>10.84245197768</v>
      </c>
    </row>
    <row r="513" spans="1:10" x14ac:dyDescent="0.3">
      <c r="A513" s="4">
        <v>20151210</v>
      </c>
      <c r="B513" s="4">
        <v>2015</v>
      </c>
      <c r="C513" s="4" t="s">
        <v>2</v>
      </c>
      <c r="D513" s="4" t="s">
        <v>2</v>
      </c>
      <c r="E513" s="4" t="str">
        <f t="shared" si="14"/>
        <v>A</v>
      </c>
      <c r="F513" s="5">
        <v>15</v>
      </c>
      <c r="G513" s="5">
        <v>15</v>
      </c>
      <c r="H513" s="8">
        <v>57</v>
      </c>
      <c r="I513" s="13">
        <v>0.91935300000000009</v>
      </c>
      <c r="J513" s="22">
        <f t="shared" si="15"/>
        <v>10.84245197768</v>
      </c>
    </row>
    <row r="514" spans="1:10" x14ac:dyDescent="0.3">
      <c r="A514" s="4">
        <v>20151210</v>
      </c>
      <c r="B514" s="4">
        <v>2015</v>
      </c>
      <c r="C514" s="4" t="s">
        <v>2</v>
      </c>
      <c r="D514" s="4" t="s">
        <v>2</v>
      </c>
      <c r="E514" s="4" t="str">
        <f t="shared" ref="E514:E577" si="16">IF(C514="juvenile","J","A")</f>
        <v>A</v>
      </c>
      <c r="F514" s="5">
        <v>15</v>
      </c>
      <c r="G514" s="5">
        <v>15</v>
      </c>
      <c r="H514" s="8">
        <v>57</v>
      </c>
      <c r="I514" s="13">
        <v>0.91935300000000009</v>
      </c>
      <c r="J514" s="22">
        <f t="shared" ref="J514:J577" si="17">0.3797+11.38056*I514</f>
        <v>10.84245197768</v>
      </c>
    </row>
    <row r="515" spans="1:10" x14ac:dyDescent="0.3">
      <c r="A515" s="4">
        <v>20151210</v>
      </c>
      <c r="B515" s="4">
        <v>2015</v>
      </c>
      <c r="C515" s="4" t="s">
        <v>2</v>
      </c>
      <c r="D515" s="4" t="s">
        <v>2</v>
      </c>
      <c r="E515" s="4" t="str">
        <f t="shared" si="16"/>
        <v>A</v>
      </c>
      <c r="F515" s="5">
        <v>16</v>
      </c>
      <c r="G515" s="5">
        <v>16</v>
      </c>
      <c r="H515" s="8">
        <v>57</v>
      </c>
      <c r="I515" s="13">
        <v>0.91935300000000009</v>
      </c>
      <c r="J515" s="22">
        <f t="shared" si="17"/>
        <v>10.84245197768</v>
      </c>
    </row>
    <row r="516" spans="1:10" x14ac:dyDescent="0.3">
      <c r="A516" s="4">
        <v>20151210</v>
      </c>
      <c r="B516" s="4">
        <v>2015</v>
      </c>
      <c r="C516" s="4" t="s">
        <v>2</v>
      </c>
      <c r="D516" s="4" t="s">
        <v>2</v>
      </c>
      <c r="E516" s="4" t="str">
        <f t="shared" si="16"/>
        <v>A</v>
      </c>
      <c r="F516" s="5">
        <v>16</v>
      </c>
      <c r="G516" s="5">
        <v>16</v>
      </c>
      <c r="H516" s="8">
        <v>57</v>
      </c>
      <c r="I516" s="13">
        <v>0.91935300000000009</v>
      </c>
      <c r="J516" s="22">
        <f t="shared" si="17"/>
        <v>10.84245197768</v>
      </c>
    </row>
    <row r="517" spans="1:10" x14ac:dyDescent="0.3">
      <c r="A517" s="4">
        <v>20151210</v>
      </c>
      <c r="B517" s="4">
        <v>2015</v>
      </c>
      <c r="C517" s="4" t="s">
        <v>2</v>
      </c>
      <c r="D517" s="4" t="s">
        <v>2</v>
      </c>
      <c r="E517" s="4" t="str">
        <f t="shared" si="16"/>
        <v>A</v>
      </c>
      <c r="F517" s="5">
        <v>15.5</v>
      </c>
      <c r="G517" s="5">
        <v>16</v>
      </c>
      <c r="H517" s="8">
        <v>57</v>
      </c>
      <c r="I517" s="13">
        <v>0.91935300000000009</v>
      </c>
      <c r="J517" s="22">
        <f t="shared" si="17"/>
        <v>10.84245197768</v>
      </c>
    </row>
    <row r="518" spans="1:10" x14ac:dyDescent="0.3">
      <c r="A518" s="4">
        <v>20151210</v>
      </c>
      <c r="B518" s="4">
        <v>2015</v>
      </c>
      <c r="C518" s="4" t="s">
        <v>2</v>
      </c>
      <c r="D518" s="4" t="s">
        <v>2</v>
      </c>
      <c r="E518" s="4" t="str">
        <f t="shared" si="16"/>
        <v>A</v>
      </c>
      <c r="F518" s="5">
        <v>16</v>
      </c>
      <c r="G518" s="5">
        <v>16</v>
      </c>
      <c r="H518" s="8">
        <v>57</v>
      </c>
      <c r="I518" s="13">
        <v>0.91935300000000009</v>
      </c>
      <c r="J518" s="22">
        <f t="shared" si="17"/>
        <v>10.84245197768</v>
      </c>
    </row>
    <row r="519" spans="1:10" x14ac:dyDescent="0.3">
      <c r="A519" s="4">
        <v>20151210</v>
      </c>
      <c r="B519" s="4">
        <v>2015</v>
      </c>
      <c r="C519" s="4" t="s">
        <v>2</v>
      </c>
      <c r="D519" s="4" t="s">
        <v>2</v>
      </c>
      <c r="E519" s="4" t="str">
        <f t="shared" si="16"/>
        <v>A</v>
      </c>
      <c r="F519" s="5">
        <v>14</v>
      </c>
      <c r="G519" s="5">
        <v>14</v>
      </c>
      <c r="H519" s="8">
        <v>58</v>
      </c>
      <c r="I519" s="13">
        <v>0.93548200000000004</v>
      </c>
      <c r="J519" s="22">
        <f t="shared" si="17"/>
        <v>11.026009029919999</v>
      </c>
    </row>
    <row r="520" spans="1:10" x14ac:dyDescent="0.3">
      <c r="A520" s="4">
        <v>20151210</v>
      </c>
      <c r="B520" s="4">
        <v>2015</v>
      </c>
      <c r="C520" s="4" t="s">
        <v>2</v>
      </c>
      <c r="D520" s="4" t="s">
        <v>2</v>
      </c>
      <c r="E520" s="4" t="str">
        <f t="shared" si="16"/>
        <v>A</v>
      </c>
      <c r="F520" s="5">
        <v>15</v>
      </c>
      <c r="G520" s="5">
        <v>15</v>
      </c>
      <c r="H520" s="8">
        <v>58</v>
      </c>
      <c r="I520" s="13">
        <v>0.93548200000000004</v>
      </c>
      <c r="J520" s="22">
        <f t="shared" si="17"/>
        <v>11.026009029919999</v>
      </c>
    </row>
    <row r="521" spans="1:10" x14ac:dyDescent="0.3">
      <c r="A521" s="4">
        <v>20151210</v>
      </c>
      <c r="B521" s="4">
        <v>2015</v>
      </c>
      <c r="C521" s="4" t="s">
        <v>2</v>
      </c>
      <c r="D521" s="4" t="s">
        <v>2</v>
      </c>
      <c r="E521" s="4" t="str">
        <f t="shared" si="16"/>
        <v>A</v>
      </c>
      <c r="F521" s="5">
        <v>15.5</v>
      </c>
      <c r="G521" s="5">
        <v>16</v>
      </c>
      <c r="H521" s="8">
        <v>58</v>
      </c>
      <c r="I521" s="13">
        <v>0.93548200000000004</v>
      </c>
      <c r="J521" s="22">
        <f t="shared" si="17"/>
        <v>11.026009029919999</v>
      </c>
    </row>
    <row r="522" spans="1:10" x14ac:dyDescent="0.3">
      <c r="A522" s="4">
        <v>20151210</v>
      </c>
      <c r="B522" s="4">
        <v>2015</v>
      </c>
      <c r="C522" s="4" t="s">
        <v>2</v>
      </c>
      <c r="D522" s="4" t="s">
        <v>2</v>
      </c>
      <c r="E522" s="4" t="str">
        <f t="shared" si="16"/>
        <v>A</v>
      </c>
      <c r="F522" s="5">
        <v>15.5</v>
      </c>
      <c r="G522" s="5">
        <v>16</v>
      </c>
      <c r="H522" s="8">
        <v>59</v>
      </c>
      <c r="I522" s="13">
        <v>0.9516110000000001</v>
      </c>
      <c r="J522" s="22">
        <f t="shared" si="17"/>
        <v>11.20956608216</v>
      </c>
    </row>
    <row r="523" spans="1:10" x14ac:dyDescent="0.3">
      <c r="A523" s="4">
        <v>20151210</v>
      </c>
      <c r="B523" s="4">
        <v>2015</v>
      </c>
      <c r="C523" s="4" t="s">
        <v>2</v>
      </c>
      <c r="D523" s="4" t="s">
        <v>2</v>
      </c>
      <c r="E523" s="4" t="str">
        <f t="shared" si="16"/>
        <v>A</v>
      </c>
      <c r="F523" s="5">
        <v>15</v>
      </c>
      <c r="G523" s="5">
        <v>15</v>
      </c>
      <c r="H523" s="8">
        <v>60</v>
      </c>
      <c r="I523" s="13">
        <v>0.96774000000000004</v>
      </c>
      <c r="J523" s="22">
        <f t="shared" si="17"/>
        <v>11.3931231344</v>
      </c>
    </row>
    <row r="524" spans="1:10" x14ac:dyDescent="0.3">
      <c r="A524" s="4">
        <v>20151210</v>
      </c>
      <c r="B524" s="4">
        <v>2015</v>
      </c>
      <c r="C524" s="4" t="s">
        <v>2</v>
      </c>
      <c r="D524" s="4" t="s">
        <v>2</v>
      </c>
      <c r="E524" s="4" t="str">
        <f t="shared" si="16"/>
        <v>A</v>
      </c>
      <c r="F524" s="5">
        <v>15</v>
      </c>
      <c r="G524" s="5">
        <v>15</v>
      </c>
      <c r="H524" s="8">
        <v>60</v>
      </c>
      <c r="I524" s="13">
        <v>0.96774000000000004</v>
      </c>
      <c r="J524" s="22">
        <f t="shared" si="17"/>
        <v>11.3931231344</v>
      </c>
    </row>
    <row r="525" spans="1:10" x14ac:dyDescent="0.3">
      <c r="A525" s="4">
        <v>20151210</v>
      </c>
      <c r="B525" s="4">
        <v>2015</v>
      </c>
      <c r="C525" s="4" t="s">
        <v>2</v>
      </c>
      <c r="D525" s="4" t="s">
        <v>2</v>
      </c>
      <c r="E525" s="4" t="str">
        <f t="shared" si="16"/>
        <v>A</v>
      </c>
      <c r="F525" s="5">
        <v>15</v>
      </c>
      <c r="G525" s="5">
        <v>15</v>
      </c>
      <c r="H525" s="8">
        <v>60</v>
      </c>
      <c r="I525" s="13">
        <v>0.96774000000000004</v>
      </c>
      <c r="J525" s="22">
        <f t="shared" si="17"/>
        <v>11.3931231344</v>
      </c>
    </row>
    <row r="526" spans="1:10" x14ac:dyDescent="0.3">
      <c r="A526" s="4">
        <v>20151210</v>
      </c>
      <c r="B526" s="4">
        <v>2015</v>
      </c>
      <c r="C526" s="4" t="s">
        <v>2</v>
      </c>
      <c r="D526" s="4" t="s">
        <v>2</v>
      </c>
      <c r="E526" s="4" t="str">
        <f t="shared" si="16"/>
        <v>A</v>
      </c>
      <c r="F526" s="5" t="s">
        <v>27</v>
      </c>
      <c r="G526" s="5">
        <v>16</v>
      </c>
      <c r="H526" s="8">
        <v>60</v>
      </c>
      <c r="I526" s="13">
        <v>0.96774000000000004</v>
      </c>
      <c r="J526" s="22">
        <f t="shared" si="17"/>
        <v>11.3931231344</v>
      </c>
    </row>
    <row r="527" spans="1:10" x14ac:dyDescent="0.3">
      <c r="A527" s="4">
        <v>20151210</v>
      </c>
      <c r="B527" s="4">
        <v>2015</v>
      </c>
      <c r="C527" s="4" t="s">
        <v>2</v>
      </c>
      <c r="D527" s="4" t="s">
        <v>2</v>
      </c>
      <c r="E527" s="4" t="str">
        <f t="shared" si="16"/>
        <v>A</v>
      </c>
      <c r="F527" s="5" t="s">
        <v>27</v>
      </c>
      <c r="G527" s="5">
        <v>16</v>
      </c>
      <c r="H527" s="8">
        <v>60</v>
      </c>
      <c r="I527" s="13">
        <v>0.96774000000000004</v>
      </c>
      <c r="J527" s="22">
        <f t="shared" si="17"/>
        <v>11.3931231344</v>
      </c>
    </row>
    <row r="528" spans="1:10" x14ac:dyDescent="0.3">
      <c r="A528" s="4">
        <v>20151210</v>
      </c>
      <c r="B528" s="4">
        <v>2015</v>
      </c>
      <c r="C528" s="4" t="s">
        <v>2</v>
      </c>
      <c r="D528" s="4" t="s">
        <v>2</v>
      </c>
      <c r="E528" s="4" t="str">
        <f t="shared" si="16"/>
        <v>A</v>
      </c>
      <c r="F528" s="5">
        <v>16</v>
      </c>
      <c r="G528" s="5">
        <v>16</v>
      </c>
      <c r="H528" s="8">
        <v>61</v>
      </c>
      <c r="I528" s="13">
        <v>0.9838690000000001</v>
      </c>
      <c r="J528" s="22">
        <f t="shared" si="17"/>
        <v>11.576680186640001</v>
      </c>
    </row>
    <row r="529" spans="1:10" x14ac:dyDescent="0.3">
      <c r="A529" s="4">
        <v>20151210</v>
      </c>
      <c r="B529" s="4">
        <v>2015</v>
      </c>
      <c r="C529" s="4" t="s">
        <v>2</v>
      </c>
      <c r="D529" s="4" t="s">
        <v>2</v>
      </c>
      <c r="E529" s="4" t="str">
        <f t="shared" si="16"/>
        <v>A</v>
      </c>
      <c r="F529" s="5">
        <v>16</v>
      </c>
      <c r="G529" s="5">
        <v>16</v>
      </c>
      <c r="H529" s="8">
        <v>61</v>
      </c>
      <c r="I529" s="13">
        <v>0.9838690000000001</v>
      </c>
      <c r="J529" s="22">
        <f t="shared" si="17"/>
        <v>11.576680186640001</v>
      </c>
    </row>
    <row r="530" spans="1:10" x14ac:dyDescent="0.3">
      <c r="A530" s="4">
        <v>20151210</v>
      </c>
      <c r="B530" s="4">
        <v>2015</v>
      </c>
      <c r="C530" s="4" t="s">
        <v>2</v>
      </c>
      <c r="D530" s="4" t="s">
        <v>2</v>
      </c>
      <c r="E530" s="4" t="str">
        <f t="shared" si="16"/>
        <v>A</v>
      </c>
      <c r="F530" s="5" t="s">
        <v>14</v>
      </c>
      <c r="G530" s="5">
        <v>15</v>
      </c>
      <c r="H530" s="8">
        <v>62</v>
      </c>
      <c r="I530" s="13">
        <v>0.99999800000000005</v>
      </c>
      <c r="J530" s="22">
        <f t="shared" si="17"/>
        <v>11.76023723888</v>
      </c>
    </row>
    <row r="531" spans="1:10" x14ac:dyDescent="0.3">
      <c r="A531" s="4">
        <v>20151210</v>
      </c>
      <c r="B531" s="4">
        <v>2015</v>
      </c>
      <c r="C531" s="4" t="s">
        <v>2</v>
      </c>
      <c r="D531" s="4" t="s">
        <v>2</v>
      </c>
      <c r="E531" s="4" t="str">
        <f t="shared" si="16"/>
        <v>A</v>
      </c>
      <c r="F531" s="5">
        <v>15.5</v>
      </c>
      <c r="G531" s="5">
        <v>16</v>
      </c>
      <c r="H531" s="8">
        <v>62</v>
      </c>
      <c r="I531" s="13">
        <v>0.99999800000000005</v>
      </c>
      <c r="J531" s="22">
        <f t="shared" si="17"/>
        <v>11.76023723888</v>
      </c>
    </row>
    <row r="532" spans="1:10" x14ac:dyDescent="0.3">
      <c r="A532" s="4">
        <v>20150219</v>
      </c>
      <c r="B532" s="4">
        <v>2015</v>
      </c>
      <c r="C532" s="4" t="s">
        <v>22</v>
      </c>
      <c r="D532" s="4" t="s">
        <v>22</v>
      </c>
      <c r="E532" s="4" t="str">
        <f t="shared" si="16"/>
        <v>A</v>
      </c>
      <c r="F532" s="5">
        <v>12</v>
      </c>
      <c r="G532" s="5">
        <v>12</v>
      </c>
      <c r="H532" s="8">
        <v>41</v>
      </c>
      <c r="I532" s="13">
        <v>0.66128900000000002</v>
      </c>
      <c r="J532" s="22">
        <f t="shared" si="17"/>
        <v>7.9055391418399994</v>
      </c>
    </row>
    <row r="533" spans="1:10" x14ac:dyDescent="0.3">
      <c r="A533" s="4">
        <v>20150219</v>
      </c>
      <c r="B533" s="4">
        <v>2015</v>
      </c>
      <c r="C533" s="4" t="s">
        <v>22</v>
      </c>
      <c r="D533" s="4" t="s">
        <v>22</v>
      </c>
      <c r="E533" s="4" t="str">
        <f t="shared" si="16"/>
        <v>A</v>
      </c>
      <c r="F533" s="5">
        <v>13</v>
      </c>
      <c r="G533" s="5">
        <v>13</v>
      </c>
      <c r="H533" s="8">
        <v>45</v>
      </c>
      <c r="I533" s="13">
        <v>0.72580500000000003</v>
      </c>
      <c r="J533" s="22">
        <f t="shared" si="17"/>
        <v>8.6397673507999997</v>
      </c>
    </row>
    <row r="534" spans="1:10" x14ac:dyDescent="0.3">
      <c r="A534" s="4">
        <v>20150219</v>
      </c>
      <c r="B534" s="4">
        <v>2015</v>
      </c>
      <c r="C534" s="4" t="s">
        <v>22</v>
      </c>
      <c r="D534" s="4" t="s">
        <v>22</v>
      </c>
      <c r="E534" s="4" t="str">
        <f t="shared" si="16"/>
        <v>A</v>
      </c>
      <c r="F534" s="5">
        <v>13.5</v>
      </c>
      <c r="G534" s="5">
        <v>14</v>
      </c>
      <c r="H534" s="8">
        <v>45</v>
      </c>
      <c r="I534" s="13">
        <v>0.72580500000000003</v>
      </c>
      <c r="J534" s="22">
        <f t="shared" si="17"/>
        <v>8.6397673507999997</v>
      </c>
    </row>
    <row r="535" spans="1:10" x14ac:dyDescent="0.3">
      <c r="A535" s="4">
        <v>20150219</v>
      </c>
      <c r="B535" s="4">
        <v>2015</v>
      </c>
      <c r="C535" s="4" t="s">
        <v>22</v>
      </c>
      <c r="D535" s="4" t="s">
        <v>22</v>
      </c>
      <c r="E535" s="4" t="str">
        <f t="shared" si="16"/>
        <v>A</v>
      </c>
      <c r="F535" s="5">
        <v>14</v>
      </c>
      <c r="G535" s="5">
        <v>14</v>
      </c>
      <c r="H535" s="8">
        <v>47</v>
      </c>
      <c r="I535" s="13">
        <v>0.75806300000000004</v>
      </c>
      <c r="J535" s="22">
        <f t="shared" si="17"/>
        <v>9.0068814552800003</v>
      </c>
    </row>
    <row r="536" spans="1:10" x14ac:dyDescent="0.3">
      <c r="A536" s="4">
        <v>20150219</v>
      </c>
      <c r="B536" s="4">
        <v>2015</v>
      </c>
      <c r="C536" s="4" t="s">
        <v>22</v>
      </c>
      <c r="D536" s="4" t="s">
        <v>22</v>
      </c>
      <c r="E536" s="4" t="str">
        <f t="shared" si="16"/>
        <v>A</v>
      </c>
      <c r="F536" s="5">
        <v>15</v>
      </c>
      <c r="G536" s="5">
        <v>15</v>
      </c>
      <c r="H536" s="8">
        <v>55</v>
      </c>
      <c r="I536" s="13">
        <v>0.88709500000000008</v>
      </c>
      <c r="J536" s="22">
        <f t="shared" si="17"/>
        <v>10.475337873199999</v>
      </c>
    </row>
    <row r="537" spans="1:10" x14ac:dyDescent="0.3">
      <c r="A537" s="4">
        <v>20150219</v>
      </c>
      <c r="B537" s="4">
        <v>2015</v>
      </c>
      <c r="C537" s="4" t="s">
        <v>22</v>
      </c>
      <c r="D537" s="4" t="s">
        <v>22</v>
      </c>
      <c r="E537" s="4" t="str">
        <f t="shared" si="16"/>
        <v>A</v>
      </c>
      <c r="F537" s="5">
        <v>16</v>
      </c>
      <c r="G537" s="5">
        <v>16</v>
      </c>
      <c r="H537" s="8">
        <v>60</v>
      </c>
      <c r="I537" s="13">
        <v>0.96774000000000004</v>
      </c>
      <c r="J537" s="22">
        <f t="shared" si="17"/>
        <v>11.3931231344</v>
      </c>
    </row>
    <row r="538" spans="1:10" x14ac:dyDescent="0.3">
      <c r="A538" s="4">
        <v>20150219</v>
      </c>
      <c r="B538" s="4">
        <v>2015</v>
      </c>
      <c r="C538" s="4" t="s">
        <v>22</v>
      </c>
      <c r="D538" s="4" t="s">
        <v>22</v>
      </c>
      <c r="E538" s="4" t="str">
        <f t="shared" si="16"/>
        <v>A</v>
      </c>
      <c r="F538" s="5">
        <v>16</v>
      </c>
      <c r="G538" s="5">
        <v>16</v>
      </c>
      <c r="H538" s="8">
        <v>66</v>
      </c>
      <c r="I538" s="13">
        <v>1.064514</v>
      </c>
      <c r="J538" s="22">
        <f t="shared" si="17"/>
        <v>12.494465447839998</v>
      </c>
    </row>
    <row r="539" spans="1:10" x14ac:dyDescent="0.3">
      <c r="A539" s="12">
        <v>20150424</v>
      </c>
      <c r="B539" s="4">
        <v>2015</v>
      </c>
      <c r="C539" s="4" t="s">
        <v>22</v>
      </c>
      <c r="D539" s="4" t="s">
        <v>22</v>
      </c>
      <c r="E539" s="4" t="str">
        <f t="shared" si="16"/>
        <v>A</v>
      </c>
      <c r="F539" s="5">
        <v>16</v>
      </c>
      <c r="G539" s="5">
        <v>16</v>
      </c>
      <c r="H539" s="8">
        <v>67</v>
      </c>
      <c r="I539" s="13">
        <v>1.080643</v>
      </c>
      <c r="J539" s="22">
        <f t="shared" si="17"/>
        <v>12.678022500079999</v>
      </c>
    </row>
    <row r="540" spans="1:10" x14ac:dyDescent="0.3">
      <c r="A540" s="4">
        <v>20150708</v>
      </c>
      <c r="B540" s="4">
        <v>2015</v>
      </c>
      <c r="C540" s="4" t="s">
        <v>22</v>
      </c>
      <c r="D540" s="4" t="s">
        <v>22</v>
      </c>
      <c r="E540" s="4" t="str">
        <f t="shared" si="16"/>
        <v>A</v>
      </c>
      <c r="F540" s="5">
        <v>16</v>
      </c>
      <c r="G540" s="5">
        <v>16</v>
      </c>
      <c r="H540" s="8">
        <v>60</v>
      </c>
      <c r="I540" s="13">
        <v>0.96774000000000004</v>
      </c>
      <c r="J540" s="22">
        <f t="shared" si="17"/>
        <v>11.3931231344</v>
      </c>
    </row>
    <row r="541" spans="1:10" x14ac:dyDescent="0.3">
      <c r="A541" s="4">
        <v>20150708</v>
      </c>
      <c r="B541" s="4">
        <v>2015</v>
      </c>
      <c r="C541" s="4" t="s">
        <v>22</v>
      </c>
      <c r="D541" s="4" t="s">
        <v>22</v>
      </c>
      <c r="E541" s="4" t="str">
        <f t="shared" si="16"/>
        <v>A</v>
      </c>
      <c r="F541" s="5">
        <v>16</v>
      </c>
      <c r="G541" s="5">
        <v>16</v>
      </c>
      <c r="H541" s="8">
        <v>64</v>
      </c>
      <c r="I541" s="13">
        <v>1.0322560000000001</v>
      </c>
      <c r="J541" s="22">
        <f t="shared" si="17"/>
        <v>12.127351343359999</v>
      </c>
    </row>
    <row r="542" spans="1:10" x14ac:dyDescent="0.3">
      <c r="A542" s="4">
        <v>20150708</v>
      </c>
      <c r="B542" s="4">
        <v>2015</v>
      </c>
      <c r="C542" s="4" t="s">
        <v>22</v>
      </c>
      <c r="D542" s="4" t="s">
        <v>22</v>
      </c>
      <c r="E542" s="4" t="str">
        <f t="shared" si="16"/>
        <v>A</v>
      </c>
      <c r="F542" s="5">
        <v>17</v>
      </c>
      <c r="G542" s="5">
        <v>17</v>
      </c>
      <c r="H542" s="8">
        <v>65</v>
      </c>
      <c r="I542" s="13">
        <v>1.0483850000000001</v>
      </c>
      <c r="J542" s="22">
        <f t="shared" si="17"/>
        <v>12.3109083956</v>
      </c>
    </row>
    <row r="543" spans="1:10" x14ac:dyDescent="0.3">
      <c r="A543" s="4">
        <v>20150708</v>
      </c>
      <c r="B543" s="4">
        <v>2015</v>
      </c>
      <c r="C543" s="4" t="s">
        <v>22</v>
      </c>
      <c r="D543" s="4" t="s">
        <v>22</v>
      </c>
      <c r="E543" s="4" t="str">
        <f t="shared" si="16"/>
        <v>A</v>
      </c>
      <c r="F543" s="5">
        <v>17</v>
      </c>
      <c r="G543" s="5">
        <v>17</v>
      </c>
      <c r="H543" s="8">
        <v>82</v>
      </c>
      <c r="I543" s="13">
        <v>1.322578</v>
      </c>
      <c r="J543" s="22">
        <f t="shared" si="17"/>
        <v>15.431378283679999</v>
      </c>
    </row>
    <row r="544" spans="1:10" x14ac:dyDescent="0.3">
      <c r="A544" s="4">
        <v>20151210</v>
      </c>
      <c r="B544" s="4">
        <v>2015</v>
      </c>
      <c r="C544" s="4" t="s">
        <v>22</v>
      </c>
      <c r="D544" s="4" t="s">
        <v>22</v>
      </c>
      <c r="E544" s="4" t="str">
        <f t="shared" si="16"/>
        <v>A</v>
      </c>
      <c r="F544" s="5">
        <v>13</v>
      </c>
      <c r="G544" s="5">
        <v>13</v>
      </c>
      <c r="H544" s="8">
        <v>43</v>
      </c>
      <c r="I544" s="13">
        <v>0.69354700000000002</v>
      </c>
      <c r="J544" s="22">
        <f t="shared" si="17"/>
        <v>8.2726532463199991</v>
      </c>
    </row>
    <row r="545" spans="1:10" x14ac:dyDescent="0.3">
      <c r="A545" s="4">
        <v>20151210</v>
      </c>
      <c r="B545" s="4">
        <v>2015</v>
      </c>
      <c r="C545" s="4" t="s">
        <v>22</v>
      </c>
      <c r="D545" s="4" t="s">
        <v>22</v>
      </c>
      <c r="E545" s="4" t="str">
        <f t="shared" si="16"/>
        <v>A</v>
      </c>
      <c r="F545" s="5">
        <v>14</v>
      </c>
      <c r="G545" s="5">
        <v>14</v>
      </c>
      <c r="H545" s="8">
        <v>46</v>
      </c>
      <c r="I545" s="13">
        <v>0.74193400000000009</v>
      </c>
      <c r="J545" s="22">
        <f t="shared" si="17"/>
        <v>8.8233244030400009</v>
      </c>
    </row>
    <row r="546" spans="1:10" x14ac:dyDescent="0.3">
      <c r="A546" s="4">
        <v>20151210</v>
      </c>
      <c r="B546" s="4">
        <v>2015</v>
      </c>
      <c r="C546" s="4" t="s">
        <v>22</v>
      </c>
      <c r="D546" s="4" t="s">
        <v>22</v>
      </c>
      <c r="E546" s="4" t="str">
        <f t="shared" si="16"/>
        <v>A</v>
      </c>
      <c r="F546" s="5">
        <v>15</v>
      </c>
      <c r="G546" s="5">
        <v>15</v>
      </c>
      <c r="H546" s="8">
        <v>54</v>
      </c>
      <c r="I546" s="13">
        <v>0.87096600000000002</v>
      </c>
      <c r="J546" s="22">
        <f t="shared" si="17"/>
        <v>10.29178082096</v>
      </c>
    </row>
    <row r="547" spans="1:10" x14ac:dyDescent="0.3">
      <c r="A547" s="4">
        <v>20151210</v>
      </c>
      <c r="B547" s="4">
        <v>2015</v>
      </c>
      <c r="C547" s="4" t="s">
        <v>22</v>
      </c>
      <c r="D547" s="4" t="s">
        <v>22</v>
      </c>
      <c r="E547" s="4" t="str">
        <f t="shared" si="16"/>
        <v>A</v>
      </c>
      <c r="F547" s="5">
        <v>14</v>
      </c>
      <c r="G547" s="5">
        <v>14</v>
      </c>
      <c r="H547" s="8">
        <v>55</v>
      </c>
      <c r="I547" s="13">
        <v>0.88709500000000008</v>
      </c>
      <c r="J547" s="22">
        <f t="shared" si="17"/>
        <v>10.475337873199999</v>
      </c>
    </row>
    <row r="548" spans="1:10" x14ac:dyDescent="0.3">
      <c r="A548" s="4">
        <v>20151210</v>
      </c>
      <c r="B548" s="4">
        <v>2015</v>
      </c>
      <c r="C548" s="4" t="s">
        <v>22</v>
      </c>
      <c r="D548" s="4" t="s">
        <v>22</v>
      </c>
      <c r="E548" s="4" t="str">
        <f t="shared" si="16"/>
        <v>A</v>
      </c>
      <c r="F548" s="5">
        <v>15</v>
      </c>
      <c r="G548" s="5">
        <v>15</v>
      </c>
      <c r="H548" s="8">
        <v>59</v>
      </c>
      <c r="I548" s="13">
        <v>0.9516110000000001</v>
      </c>
      <c r="J548" s="22">
        <f t="shared" si="17"/>
        <v>11.20956608216</v>
      </c>
    </row>
    <row r="549" spans="1:10" x14ac:dyDescent="0.3">
      <c r="A549" s="4">
        <v>20151210</v>
      </c>
      <c r="B549" s="4">
        <v>2015</v>
      </c>
      <c r="C549" s="4" t="s">
        <v>22</v>
      </c>
      <c r="D549" s="4" t="s">
        <v>22</v>
      </c>
      <c r="E549" s="4" t="str">
        <f t="shared" si="16"/>
        <v>A</v>
      </c>
      <c r="F549" s="5">
        <v>16</v>
      </c>
      <c r="G549" s="5">
        <v>16</v>
      </c>
      <c r="H549" s="8">
        <v>59</v>
      </c>
      <c r="I549" s="13">
        <v>0.9516110000000001</v>
      </c>
      <c r="J549" s="22">
        <f t="shared" si="17"/>
        <v>11.20956608216</v>
      </c>
    </row>
    <row r="550" spans="1:10" x14ac:dyDescent="0.3">
      <c r="A550" s="4">
        <v>20150219</v>
      </c>
      <c r="B550" s="4">
        <v>2015</v>
      </c>
      <c r="C550" s="4" t="s">
        <v>25</v>
      </c>
      <c r="D550" s="4" t="s">
        <v>2</v>
      </c>
      <c r="E550" s="4" t="str">
        <f t="shared" si="16"/>
        <v>J</v>
      </c>
      <c r="F550" s="5">
        <v>9</v>
      </c>
      <c r="G550" s="5">
        <v>9</v>
      </c>
      <c r="H550" s="8">
        <v>30</v>
      </c>
      <c r="I550" s="13">
        <v>0.48387000000000002</v>
      </c>
      <c r="J550" s="22">
        <f t="shared" si="17"/>
        <v>5.8864115671999997</v>
      </c>
    </row>
    <row r="551" spans="1:10" x14ac:dyDescent="0.3">
      <c r="A551" s="4">
        <v>20150219</v>
      </c>
      <c r="B551" s="4">
        <v>2015</v>
      </c>
      <c r="C551" s="4" t="s">
        <v>25</v>
      </c>
      <c r="D551" s="4" t="s">
        <v>2</v>
      </c>
      <c r="E551" s="4" t="str">
        <f t="shared" si="16"/>
        <v>J</v>
      </c>
      <c r="F551" s="5">
        <v>9</v>
      </c>
      <c r="G551" s="5">
        <v>9</v>
      </c>
      <c r="H551" s="8">
        <v>31</v>
      </c>
      <c r="I551" s="13">
        <v>0.49999900000000003</v>
      </c>
      <c r="J551" s="22">
        <f t="shared" si="17"/>
        <v>6.06996861944</v>
      </c>
    </row>
    <row r="552" spans="1:10" x14ac:dyDescent="0.3">
      <c r="A552" s="4">
        <v>20150219</v>
      </c>
      <c r="B552" s="4">
        <v>2015</v>
      </c>
      <c r="C552" s="4" t="s">
        <v>25</v>
      </c>
      <c r="D552" s="4" t="s">
        <v>2</v>
      </c>
      <c r="E552" s="4" t="str">
        <f t="shared" si="16"/>
        <v>J</v>
      </c>
      <c r="F552" s="5">
        <v>10</v>
      </c>
      <c r="G552" s="5">
        <v>10</v>
      </c>
      <c r="H552" s="8">
        <v>33</v>
      </c>
      <c r="I552" s="13">
        <v>0.53225699999999998</v>
      </c>
      <c r="J552" s="22">
        <f t="shared" si="17"/>
        <v>6.4370827239199988</v>
      </c>
    </row>
    <row r="553" spans="1:10" x14ac:dyDescent="0.3">
      <c r="A553" s="4">
        <v>20150219</v>
      </c>
      <c r="B553" s="4">
        <v>2015</v>
      </c>
      <c r="C553" s="4" t="s">
        <v>25</v>
      </c>
      <c r="D553" s="4" t="s">
        <v>2</v>
      </c>
      <c r="E553" s="4" t="str">
        <f t="shared" si="16"/>
        <v>J</v>
      </c>
      <c r="F553" s="5">
        <v>10</v>
      </c>
      <c r="G553" s="5">
        <v>10</v>
      </c>
      <c r="H553" s="8">
        <v>34</v>
      </c>
      <c r="I553" s="13">
        <v>0.54838600000000004</v>
      </c>
      <c r="J553" s="22">
        <f t="shared" si="17"/>
        <v>6.62063977616</v>
      </c>
    </row>
    <row r="554" spans="1:10" x14ac:dyDescent="0.3">
      <c r="A554" s="4">
        <v>20150219</v>
      </c>
      <c r="B554" s="4">
        <v>2015</v>
      </c>
      <c r="C554" s="4" t="s">
        <v>25</v>
      </c>
      <c r="D554" s="4" t="s">
        <v>2</v>
      </c>
      <c r="E554" s="4" t="str">
        <f t="shared" si="16"/>
        <v>J</v>
      </c>
      <c r="F554" s="5">
        <v>10</v>
      </c>
      <c r="G554" s="5">
        <v>10</v>
      </c>
      <c r="H554" s="8">
        <v>35</v>
      </c>
      <c r="I554" s="13">
        <v>0.56451499999999999</v>
      </c>
      <c r="J554" s="22">
        <f t="shared" si="17"/>
        <v>6.8041968283999994</v>
      </c>
    </row>
    <row r="555" spans="1:10" x14ac:dyDescent="0.3">
      <c r="A555" s="4">
        <v>20150219</v>
      </c>
      <c r="B555" s="4">
        <v>2015</v>
      </c>
      <c r="C555" s="4" t="s">
        <v>25</v>
      </c>
      <c r="D555" s="4" t="s">
        <v>2</v>
      </c>
      <c r="E555" s="4" t="str">
        <f t="shared" si="16"/>
        <v>J</v>
      </c>
      <c r="F555" s="5">
        <v>10</v>
      </c>
      <c r="G555" s="5">
        <v>10</v>
      </c>
      <c r="H555" s="8">
        <v>36</v>
      </c>
      <c r="I555" s="13">
        <v>0.58064400000000005</v>
      </c>
      <c r="J555" s="22">
        <f t="shared" si="17"/>
        <v>6.9877538806399997</v>
      </c>
    </row>
    <row r="556" spans="1:10" x14ac:dyDescent="0.3">
      <c r="A556" s="4">
        <v>20150219</v>
      </c>
      <c r="B556" s="4">
        <v>2015</v>
      </c>
      <c r="C556" s="4" t="s">
        <v>25</v>
      </c>
      <c r="D556" s="4" t="s">
        <v>2</v>
      </c>
      <c r="E556" s="4" t="str">
        <f t="shared" si="16"/>
        <v>J</v>
      </c>
      <c r="F556" s="5">
        <v>11</v>
      </c>
      <c r="G556" s="5">
        <v>11</v>
      </c>
      <c r="H556" s="8">
        <v>36</v>
      </c>
      <c r="I556" s="13">
        <v>0.58064400000000005</v>
      </c>
      <c r="J556" s="22">
        <f t="shared" si="17"/>
        <v>6.9877538806399997</v>
      </c>
    </row>
    <row r="557" spans="1:10" x14ac:dyDescent="0.3">
      <c r="A557" s="4">
        <v>20150219</v>
      </c>
      <c r="B557" s="4">
        <v>2015</v>
      </c>
      <c r="C557" s="4" t="s">
        <v>25</v>
      </c>
      <c r="D557" s="4" t="s">
        <v>3</v>
      </c>
      <c r="E557" s="4" t="str">
        <f t="shared" si="16"/>
        <v>J</v>
      </c>
      <c r="F557" s="5">
        <v>9</v>
      </c>
      <c r="G557" s="5">
        <v>9</v>
      </c>
      <c r="H557" s="8">
        <v>31</v>
      </c>
      <c r="I557" s="13">
        <v>0.49999900000000003</v>
      </c>
      <c r="J557" s="22">
        <f t="shared" si="17"/>
        <v>6.06996861944</v>
      </c>
    </row>
    <row r="558" spans="1:10" x14ac:dyDescent="0.3">
      <c r="A558" s="4">
        <v>20150219</v>
      </c>
      <c r="B558" s="4">
        <v>2015</v>
      </c>
      <c r="C558" s="4" t="s">
        <v>25</v>
      </c>
      <c r="D558" s="4" t="s">
        <v>3</v>
      </c>
      <c r="E558" s="4" t="str">
        <f t="shared" si="16"/>
        <v>J</v>
      </c>
      <c r="F558" s="5">
        <v>9</v>
      </c>
      <c r="G558" s="5">
        <v>9</v>
      </c>
      <c r="H558" s="8">
        <v>34</v>
      </c>
      <c r="I558" s="13">
        <v>0.54838600000000004</v>
      </c>
      <c r="J558" s="22">
        <f t="shared" si="17"/>
        <v>6.62063977616</v>
      </c>
    </row>
    <row r="559" spans="1:10" x14ac:dyDescent="0.3">
      <c r="A559" s="12">
        <v>20150424</v>
      </c>
      <c r="B559" s="4">
        <v>2015</v>
      </c>
      <c r="C559" s="4" t="s">
        <v>25</v>
      </c>
      <c r="D559" s="4" t="s">
        <v>2</v>
      </c>
      <c r="E559" s="4" t="str">
        <f t="shared" si="16"/>
        <v>J</v>
      </c>
      <c r="F559" s="5">
        <v>11</v>
      </c>
      <c r="G559" s="5">
        <v>11</v>
      </c>
      <c r="H559" s="8">
        <v>48</v>
      </c>
      <c r="I559" s="13">
        <v>0.77419199999999999</v>
      </c>
      <c r="J559" s="22">
        <f t="shared" si="17"/>
        <v>9.1904385075199997</v>
      </c>
    </row>
    <row r="560" spans="1:10" x14ac:dyDescent="0.3">
      <c r="A560" s="12">
        <v>20150424</v>
      </c>
      <c r="B560" s="4">
        <v>2015</v>
      </c>
      <c r="C560" s="4" t="s">
        <v>25</v>
      </c>
      <c r="D560" s="4" t="s">
        <v>3</v>
      </c>
      <c r="E560" s="4" t="str">
        <f t="shared" si="16"/>
        <v>J</v>
      </c>
      <c r="F560" s="5">
        <v>11</v>
      </c>
      <c r="G560" s="5">
        <v>11</v>
      </c>
      <c r="H560" s="8">
        <v>40</v>
      </c>
      <c r="I560" s="13">
        <v>0.64516000000000007</v>
      </c>
      <c r="J560" s="22">
        <f t="shared" si="17"/>
        <v>7.7219820896</v>
      </c>
    </row>
    <row r="561" spans="1:10" x14ac:dyDescent="0.3">
      <c r="A561" s="4">
        <v>20150708</v>
      </c>
      <c r="B561" s="4">
        <v>2015</v>
      </c>
      <c r="C561" s="4" t="s">
        <v>25</v>
      </c>
      <c r="D561" s="4" t="s">
        <v>2</v>
      </c>
      <c r="E561" s="4" t="str">
        <f t="shared" si="16"/>
        <v>J</v>
      </c>
      <c r="F561" s="5">
        <v>7</v>
      </c>
      <c r="G561" s="5">
        <v>7</v>
      </c>
      <c r="H561" s="8">
        <v>12</v>
      </c>
      <c r="I561" s="13">
        <v>0.193548</v>
      </c>
      <c r="J561" s="22">
        <f t="shared" si="17"/>
        <v>2.5823846268800001</v>
      </c>
    </row>
    <row r="562" spans="1:10" x14ac:dyDescent="0.3">
      <c r="A562" s="4">
        <v>20150708</v>
      </c>
      <c r="B562" s="4">
        <v>2015</v>
      </c>
      <c r="C562" s="4" t="s">
        <v>25</v>
      </c>
      <c r="D562" s="4" t="s">
        <v>2</v>
      </c>
      <c r="E562" s="4" t="str">
        <f t="shared" si="16"/>
        <v>J</v>
      </c>
      <c r="F562" s="5">
        <v>5.5</v>
      </c>
      <c r="G562" s="5">
        <v>6</v>
      </c>
      <c r="H562" s="8">
        <v>15</v>
      </c>
      <c r="I562" s="13">
        <v>0.24193500000000001</v>
      </c>
      <c r="J562" s="22">
        <f t="shared" si="17"/>
        <v>3.1330557836000001</v>
      </c>
    </row>
    <row r="563" spans="1:10" x14ac:dyDescent="0.3">
      <c r="A563" s="4">
        <v>20150708</v>
      </c>
      <c r="B563" s="4">
        <v>2015</v>
      </c>
      <c r="C563" s="4" t="s">
        <v>25</v>
      </c>
      <c r="D563" s="4" t="s">
        <v>2</v>
      </c>
      <c r="E563" s="4" t="str">
        <f t="shared" si="16"/>
        <v>J</v>
      </c>
      <c r="F563" s="5">
        <v>6</v>
      </c>
      <c r="G563" s="5">
        <v>6</v>
      </c>
      <c r="H563" s="8">
        <v>16</v>
      </c>
      <c r="I563" s="13">
        <v>0.25806400000000002</v>
      </c>
      <c r="J563" s="22">
        <f t="shared" si="17"/>
        <v>3.31661283584</v>
      </c>
    </row>
    <row r="564" spans="1:10" x14ac:dyDescent="0.3">
      <c r="A564" s="4">
        <v>20150708</v>
      </c>
      <c r="B564" s="4">
        <v>2015</v>
      </c>
      <c r="C564" s="4" t="s">
        <v>25</v>
      </c>
      <c r="D564" s="4" t="s">
        <v>2</v>
      </c>
      <c r="E564" s="4" t="str">
        <f t="shared" si="16"/>
        <v>J</v>
      </c>
      <c r="F564" s="5">
        <v>6</v>
      </c>
      <c r="G564" s="5">
        <v>6</v>
      </c>
      <c r="H564" s="8">
        <v>17</v>
      </c>
      <c r="I564" s="13">
        <v>0.27419300000000002</v>
      </c>
      <c r="J564" s="22">
        <f t="shared" si="17"/>
        <v>3.5001698880800003</v>
      </c>
    </row>
    <row r="565" spans="1:10" x14ac:dyDescent="0.3">
      <c r="A565" s="4">
        <v>20150708</v>
      </c>
      <c r="B565" s="4">
        <v>2015</v>
      </c>
      <c r="C565" s="4" t="s">
        <v>25</v>
      </c>
      <c r="D565" s="4" t="s">
        <v>2</v>
      </c>
      <c r="E565" s="4" t="str">
        <f t="shared" si="16"/>
        <v>J</v>
      </c>
      <c r="F565" s="5">
        <v>6</v>
      </c>
      <c r="G565" s="5">
        <v>6</v>
      </c>
      <c r="H565" s="8">
        <v>17</v>
      </c>
      <c r="I565" s="13">
        <v>0.27419300000000002</v>
      </c>
      <c r="J565" s="22">
        <f t="shared" si="17"/>
        <v>3.5001698880800003</v>
      </c>
    </row>
    <row r="566" spans="1:10" x14ac:dyDescent="0.3">
      <c r="A566" s="4">
        <v>20150708</v>
      </c>
      <c r="B566" s="4">
        <v>2015</v>
      </c>
      <c r="C566" s="4" t="s">
        <v>25</v>
      </c>
      <c r="D566" s="4" t="s">
        <v>2</v>
      </c>
      <c r="E566" s="4" t="str">
        <f t="shared" si="16"/>
        <v>J</v>
      </c>
      <c r="F566" s="5">
        <v>5.5</v>
      </c>
      <c r="G566" s="5">
        <v>6</v>
      </c>
      <c r="H566" s="8">
        <v>17</v>
      </c>
      <c r="I566" s="13">
        <v>0.27419300000000002</v>
      </c>
      <c r="J566" s="22">
        <f t="shared" si="17"/>
        <v>3.5001698880800003</v>
      </c>
    </row>
    <row r="567" spans="1:10" x14ac:dyDescent="0.3">
      <c r="A567" s="4">
        <v>20150708</v>
      </c>
      <c r="B567" s="4">
        <v>2015</v>
      </c>
      <c r="C567" s="4" t="s">
        <v>25</v>
      </c>
      <c r="D567" s="4" t="s">
        <v>2</v>
      </c>
      <c r="E567" s="4" t="str">
        <f t="shared" si="16"/>
        <v>J</v>
      </c>
      <c r="F567" s="5">
        <v>6</v>
      </c>
      <c r="G567" s="5">
        <v>6</v>
      </c>
      <c r="H567" s="8">
        <v>17</v>
      </c>
      <c r="I567" s="13">
        <v>0.27419300000000002</v>
      </c>
      <c r="J567" s="22">
        <f t="shared" si="17"/>
        <v>3.5001698880800003</v>
      </c>
    </row>
    <row r="568" spans="1:10" x14ac:dyDescent="0.3">
      <c r="A568" s="4">
        <v>20150708</v>
      </c>
      <c r="B568" s="4">
        <v>2015</v>
      </c>
      <c r="C568" s="4" t="s">
        <v>25</v>
      </c>
      <c r="D568" s="4" t="s">
        <v>2</v>
      </c>
      <c r="E568" s="4" t="str">
        <f t="shared" si="16"/>
        <v>J</v>
      </c>
      <c r="F568" s="5">
        <v>6</v>
      </c>
      <c r="G568" s="5">
        <v>6</v>
      </c>
      <c r="H568" s="8">
        <v>17</v>
      </c>
      <c r="I568" s="13">
        <v>0.27419300000000002</v>
      </c>
      <c r="J568" s="22">
        <f t="shared" si="17"/>
        <v>3.5001698880800003</v>
      </c>
    </row>
    <row r="569" spans="1:10" x14ac:dyDescent="0.3">
      <c r="A569" s="4">
        <v>20150708</v>
      </c>
      <c r="B569" s="4">
        <v>2015</v>
      </c>
      <c r="C569" s="4" t="s">
        <v>25</v>
      </c>
      <c r="D569" s="4" t="s">
        <v>2</v>
      </c>
      <c r="E569" s="4" t="str">
        <f t="shared" si="16"/>
        <v>J</v>
      </c>
      <c r="F569" s="5">
        <v>6</v>
      </c>
      <c r="G569" s="5">
        <v>6</v>
      </c>
      <c r="H569" s="8">
        <v>18</v>
      </c>
      <c r="I569" s="13">
        <v>0.29032200000000002</v>
      </c>
      <c r="J569" s="22">
        <f t="shared" si="17"/>
        <v>3.6837269403200001</v>
      </c>
    </row>
    <row r="570" spans="1:10" x14ac:dyDescent="0.3">
      <c r="A570" s="4">
        <v>20150708</v>
      </c>
      <c r="B570" s="4">
        <v>2015</v>
      </c>
      <c r="C570" s="4" t="s">
        <v>25</v>
      </c>
      <c r="D570" s="4" t="s">
        <v>2</v>
      </c>
      <c r="E570" s="4" t="str">
        <f t="shared" si="16"/>
        <v>J</v>
      </c>
      <c r="F570" s="5">
        <v>6</v>
      </c>
      <c r="G570" s="5">
        <v>6</v>
      </c>
      <c r="H570" s="8">
        <v>18</v>
      </c>
      <c r="I570" s="13">
        <v>0.29032200000000002</v>
      </c>
      <c r="J570" s="22">
        <f t="shared" si="17"/>
        <v>3.6837269403200001</v>
      </c>
    </row>
    <row r="571" spans="1:10" x14ac:dyDescent="0.3">
      <c r="A571" s="4">
        <v>20150708</v>
      </c>
      <c r="B571" s="4">
        <v>2015</v>
      </c>
      <c r="C571" s="4" t="s">
        <v>25</v>
      </c>
      <c r="D571" s="4" t="s">
        <v>2</v>
      </c>
      <c r="E571" s="4" t="str">
        <f t="shared" si="16"/>
        <v>J</v>
      </c>
      <c r="F571" s="5">
        <v>6</v>
      </c>
      <c r="G571" s="5">
        <v>6</v>
      </c>
      <c r="H571" s="8">
        <v>18</v>
      </c>
      <c r="I571" s="13">
        <v>0.29032200000000002</v>
      </c>
      <c r="J571" s="22">
        <f t="shared" si="17"/>
        <v>3.6837269403200001</v>
      </c>
    </row>
    <row r="572" spans="1:10" x14ac:dyDescent="0.3">
      <c r="A572" s="4">
        <v>20150708</v>
      </c>
      <c r="B572" s="4">
        <v>2015</v>
      </c>
      <c r="C572" s="4" t="s">
        <v>25</v>
      </c>
      <c r="D572" s="4" t="s">
        <v>2</v>
      </c>
      <c r="E572" s="4" t="str">
        <f t="shared" si="16"/>
        <v>J</v>
      </c>
      <c r="F572" s="5">
        <v>6</v>
      </c>
      <c r="G572" s="5">
        <v>6</v>
      </c>
      <c r="H572" s="8">
        <v>19</v>
      </c>
      <c r="I572" s="13">
        <v>0.30645100000000003</v>
      </c>
      <c r="J572" s="22">
        <f t="shared" si="17"/>
        <v>3.86728399256</v>
      </c>
    </row>
    <row r="573" spans="1:10" x14ac:dyDescent="0.3">
      <c r="A573" s="4">
        <v>20150708</v>
      </c>
      <c r="B573" s="4">
        <v>2015</v>
      </c>
      <c r="C573" s="4" t="s">
        <v>25</v>
      </c>
      <c r="D573" s="4" t="s">
        <v>2</v>
      </c>
      <c r="E573" s="4" t="str">
        <f t="shared" si="16"/>
        <v>J</v>
      </c>
      <c r="F573" s="5">
        <v>6</v>
      </c>
      <c r="G573" s="5">
        <v>6</v>
      </c>
      <c r="H573" s="8">
        <v>19</v>
      </c>
      <c r="I573" s="13">
        <v>0.30645100000000003</v>
      </c>
      <c r="J573" s="22">
        <f t="shared" si="17"/>
        <v>3.86728399256</v>
      </c>
    </row>
    <row r="574" spans="1:10" x14ac:dyDescent="0.3">
      <c r="A574" s="4">
        <v>20150708</v>
      </c>
      <c r="B574" s="4">
        <v>2015</v>
      </c>
      <c r="C574" s="4" t="s">
        <v>25</v>
      </c>
      <c r="D574" s="4" t="s">
        <v>2</v>
      </c>
      <c r="E574" s="4" t="str">
        <f t="shared" si="16"/>
        <v>J</v>
      </c>
      <c r="F574" s="5">
        <v>6</v>
      </c>
      <c r="G574" s="5">
        <v>6</v>
      </c>
      <c r="H574" s="8">
        <v>20</v>
      </c>
      <c r="I574" s="13">
        <v>0.32258000000000003</v>
      </c>
      <c r="J574" s="22">
        <f t="shared" si="17"/>
        <v>4.0508410448000003</v>
      </c>
    </row>
    <row r="575" spans="1:10" x14ac:dyDescent="0.3">
      <c r="A575" s="4">
        <v>20150708</v>
      </c>
      <c r="B575" s="4">
        <v>2015</v>
      </c>
      <c r="C575" s="4" t="s">
        <v>25</v>
      </c>
      <c r="D575" s="4" t="s">
        <v>2</v>
      </c>
      <c r="E575" s="4" t="str">
        <f t="shared" si="16"/>
        <v>J</v>
      </c>
      <c r="F575" s="5">
        <v>6</v>
      </c>
      <c r="G575" s="5">
        <v>6</v>
      </c>
      <c r="H575" s="8">
        <v>20</v>
      </c>
      <c r="I575" s="13">
        <v>0.32258000000000003</v>
      </c>
      <c r="J575" s="22">
        <f t="shared" si="17"/>
        <v>4.0508410448000003</v>
      </c>
    </row>
    <row r="576" spans="1:10" x14ac:dyDescent="0.3">
      <c r="A576" s="4">
        <v>20150708</v>
      </c>
      <c r="B576" s="4">
        <v>2015</v>
      </c>
      <c r="C576" s="4" t="s">
        <v>25</v>
      </c>
      <c r="D576" s="4" t="s">
        <v>2</v>
      </c>
      <c r="E576" s="4" t="str">
        <f t="shared" si="16"/>
        <v>J</v>
      </c>
      <c r="F576" s="5">
        <v>6</v>
      </c>
      <c r="G576" s="5">
        <v>6</v>
      </c>
      <c r="H576" s="8">
        <v>21</v>
      </c>
      <c r="I576" s="13">
        <v>0.33870900000000004</v>
      </c>
      <c r="J576" s="22">
        <f t="shared" si="17"/>
        <v>4.2343980970399997</v>
      </c>
    </row>
    <row r="577" spans="1:10" x14ac:dyDescent="0.3">
      <c r="A577" s="4">
        <v>20150708</v>
      </c>
      <c r="B577" s="4">
        <v>2015</v>
      </c>
      <c r="C577" s="4" t="s">
        <v>25</v>
      </c>
      <c r="D577" s="4" t="s">
        <v>2</v>
      </c>
      <c r="E577" s="4" t="str">
        <f t="shared" si="16"/>
        <v>J</v>
      </c>
      <c r="F577" s="5">
        <v>7</v>
      </c>
      <c r="G577" s="5">
        <v>7</v>
      </c>
      <c r="H577" s="8">
        <v>21</v>
      </c>
      <c r="I577" s="13">
        <v>0.33870900000000004</v>
      </c>
      <c r="J577" s="22">
        <f t="shared" si="17"/>
        <v>4.2343980970399997</v>
      </c>
    </row>
    <row r="578" spans="1:10" x14ac:dyDescent="0.3">
      <c r="A578" s="4">
        <v>20150708</v>
      </c>
      <c r="B578" s="4">
        <v>2015</v>
      </c>
      <c r="C578" s="4" t="s">
        <v>25</v>
      </c>
      <c r="D578" s="4" t="s">
        <v>2</v>
      </c>
      <c r="E578" s="4" t="str">
        <f t="shared" ref="E578:E641" si="18">IF(C578="juvenile","J","A")</f>
        <v>J</v>
      </c>
      <c r="F578" s="5">
        <v>6.5</v>
      </c>
      <c r="G578" s="5">
        <v>7</v>
      </c>
      <c r="H578" s="8">
        <v>21</v>
      </c>
      <c r="I578" s="13">
        <v>0.33870900000000004</v>
      </c>
      <c r="J578" s="22">
        <f t="shared" ref="J578:J641" si="19">0.3797+11.38056*I578</f>
        <v>4.2343980970399997</v>
      </c>
    </row>
    <row r="579" spans="1:10" x14ac:dyDescent="0.3">
      <c r="A579" s="4">
        <v>20150708</v>
      </c>
      <c r="B579" s="4">
        <v>2015</v>
      </c>
      <c r="C579" s="4" t="s">
        <v>25</v>
      </c>
      <c r="D579" s="4" t="s">
        <v>2</v>
      </c>
      <c r="E579" s="4" t="str">
        <f t="shared" si="18"/>
        <v>J</v>
      </c>
      <c r="F579" s="5">
        <v>7</v>
      </c>
      <c r="G579" s="5">
        <v>7</v>
      </c>
      <c r="H579" s="8">
        <v>21</v>
      </c>
      <c r="I579" s="13">
        <v>0.33870900000000004</v>
      </c>
      <c r="J579" s="22">
        <f t="shared" si="19"/>
        <v>4.2343980970399997</v>
      </c>
    </row>
    <row r="580" spans="1:10" x14ac:dyDescent="0.3">
      <c r="A580" s="4">
        <v>20150708</v>
      </c>
      <c r="B580" s="4">
        <v>2015</v>
      </c>
      <c r="C580" s="4" t="s">
        <v>25</v>
      </c>
      <c r="D580" s="4" t="s">
        <v>2</v>
      </c>
      <c r="E580" s="4" t="str">
        <f t="shared" si="18"/>
        <v>J</v>
      </c>
      <c r="F580" s="5">
        <v>7</v>
      </c>
      <c r="G580" s="5">
        <v>7</v>
      </c>
      <c r="H580" s="8">
        <v>21</v>
      </c>
      <c r="I580" s="13">
        <v>0.33870900000000004</v>
      </c>
      <c r="J580" s="22">
        <f t="shared" si="19"/>
        <v>4.2343980970399997</v>
      </c>
    </row>
    <row r="581" spans="1:10" x14ac:dyDescent="0.3">
      <c r="A581" s="4">
        <v>20150708</v>
      </c>
      <c r="B581" s="4">
        <v>2015</v>
      </c>
      <c r="C581" s="4" t="s">
        <v>25</v>
      </c>
      <c r="D581" s="4" t="s">
        <v>2</v>
      </c>
      <c r="E581" s="4" t="str">
        <f t="shared" si="18"/>
        <v>J</v>
      </c>
      <c r="F581" s="5">
        <v>7</v>
      </c>
      <c r="G581" s="5">
        <v>7</v>
      </c>
      <c r="H581" s="8">
        <v>21</v>
      </c>
      <c r="I581" s="13">
        <v>0.33870900000000004</v>
      </c>
      <c r="J581" s="22">
        <f t="shared" si="19"/>
        <v>4.2343980970399997</v>
      </c>
    </row>
    <row r="582" spans="1:10" x14ac:dyDescent="0.3">
      <c r="A582" s="4">
        <v>20150708</v>
      </c>
      <c r="B582" s="4">
        <v>2015</v>
      </c>
      <c r="C582" s="4" t="s">
        <v>25</v>
      </c>
      <c r="D582" s="4" t="s">
        <v>2</v>
      </c>
      <c r="E582" s="4" t="str">
        <f t="shared" si="18"/>
        <v>J</v>
      </c>
      <c r="F582" s="5">
        <v>7</v>
      </c>
      <c r="G582" s="5">
        <v>7</v>
      </c>
      <c r="H582" s="8">
        <v>23</v>
      </c>
      <c r="I582" s="13">
        <v>0.37096700000000005</v>
      </c>
      <c r="J582" s="22">
        <f t="shared" si="19"/>
        <v>4.6015122015200003</v>
      </c>
    </row>
    <row r="583" spans="1:10" x14ac:dyDescent="0.3">
      <c r="A583" s="4">
        <v>20150708</v>
      </c>
      <c r="B583" s="4">
        <v>2015</v>
      </c>
      <c r="C583" s="4" t="s">
        <v>25</v>
      </c>
      <c r="D583" s="4" t="s">
        <v>2</v>
      </c>
      <c r="E583" s="4" t="str">
        <f t="shared" si="18"/>
        <v>J</v>
      </c>
      <c r="F583" s="5">
        <v>7</v>
      </c>
      <c r="G583" s="5">
        <v>7</v>
      </c>
      <c r="H583" s="8">
        <v>24</v>
      </c>
      <c r="I583" s="13">
        <v>0.387096</v>
      </c>
      <c r="J583" s="22">
        <f t="shared" si="19"/>
        <v>4.7850692537599997</v>
      </c>
    </row>
    <row r="584" spans="1:10" x14ac:dyDescent="0.3">
      <c r="A584" s="4">
        <v>20150708</v>
      </c>
      <c r="B584" s="4">
        <v>2015</v>
      </c>
      <c r="C584" s="4" t="s">
        <v>25</v>
      </c>
      <c r="D584" s="4" t="s">
        <v>2</v>
      </c>
      <c r="E584" s="4" t="str">
        <f t="shared" si="18"/>
        <v>J</v>
      </c>
      <c r="F584" s="5">
        <v>8</v>
      </c>
      <c r="G584" s="5">
        <v>8</v>
      </c>
      <c r="H584" s="8">
        <v>26</v>
      </c>
      <c r="I584" s="13">
        <v>0.419354</v>
      </c>
      <c r="J584" s="22">
        <f t="shared" si="19"/>
        <v>5.1521833582399994</v>
      </c>
    </row>
    <row r="585" spans="1:10" x14ac:dyDescent="0.3">
      <c r="A585" s="4">
        <v>20150708</v>
      </c>
      <c r="B585" s="4">
        <v>2015</v>
      </c>
      <c r="C585" s="4" t="s">
        <v>25</v>
      </c>
      <c r="D585" s="4" t="s">
        <v>2</v>
      </c>
      <c r="E585" s="4" t="str">
        <f t="shared" si="18"/>
        <v>J</v>
      </c>
      <c r="F585" s="5">
        <v>8.5</v>
      </c>
      <c r="G585" s="5">
        <v>9</v>
      </c>
      <c r="H585" s="8">
        <v>28</v>
      </c>
      <c r="I585" s="13">
        <v>0.45161200000000001</v>
      </c>
      <c r="J585" s="22">
        <f t="shared" si="19"/>
        <v>5.5192974627199991</v>
      </c>
    </row>
    <row r="586" spans="1:10" x14ac:dyDescent="0.3">
      <c r="A586" s="4">
        <v>20150708</v>
      </c>
      <c r="B586" s="4">
        <v>2015</v>
      </c>
      <c r="C586" s="4" t="s">
        <v>25</v>
      </c>
      <c r="D586" s="4" t="s">
        <v>2</v>
      </c>
      <c r="E586" s="4" t="str">
        <f t="shared" si="18"/>
        <v>J</v>
      </c>
      <c r="F586" s="5">
        <v>9</v>
      </c>
      <c r="G586" s="5">
        <v>9</v>
      </c>
      <c r="H586" s="8">
        <v>33</v>
      </c>
      <c r="I586" s="13">
        <v>0.53225699999999998</v>
      </c>
      <c r="J586" s="22">
        <f t="shared" si="19"/>
        <v>6.4370827239199988</v>
      </c>
    </row>
    <row r="587" spans="1:10" x14ac:dyDescent="0.3">
      <c r="A587" s="4">
        <v>20150708</v>
      </c>
      <c r="B587" s="4">
        <v>2015</v>
      </c>
      <c r="C587" s="4" t="s">
        <v>25</v>
      </c>
      <c r="D587" s="4" t="s">
        <v>3</v>
      </c>
      <c r="E587" s="4" t="str">
        <f t="shared" si="18"/>
        <v>J</v>
      </c>
      <c r="F587" s="5">
        <v>6</v>
      </c>
      <c r="G587" s="5">
        <v>6</v>
      </c>
      <c r="H587" s="8">
        <v>16</v>
      </c>
      <c r="I587" s="13">
        <v>0.25806400000000002</v>
      </c>
      <c r="J587" s="22">
        <f t="shared" si="19"/>
        <v>3.31661283584</v>
      </c>
    </row>
    <row r="588" spans="1:10" x14ac:dyDescent="0.3">
      <c r="A588" s="4">
        <v>20150708</v>
      </c>
      <c r="B588" s="4">
        <v>2015</v>
      </c>
      <c r="C588" s="4" t="s">
        <v>25</v>
      </c>
      <c r="D588" s="4" t="s">
        <v>3</v>
      </c>
      <c r="E588" s="4" t="str">
        <f t="shared" si="18"/>
        <v>J</v>
      </c>
      <c r="F588" s="5">
        <v>6</v>
      </c>
      <c r="G588" s="5">
        <v>6</v>
      </c>
      <c r="H588" s="8">
        <v>17</v>
      </c>
      <c r="I588" s="13">
        <v>0.27419300000000002</v>
      </c>
      <c r="J588" s="22">
        <f t="shared" si="19"/>
        <v>3.5001698880800003</v>
      </c>
    </row>
    <row r="589" spans="1:10" x14ac:dyDescent="0.3">
      <c r="A589" s="4">
        <v>20150708</v>
      </c>
      <c r="B589" s="4">
        <v>2015</v>
      </c>
      <c r="C589" s="4" t="s">
        <v>25</v>
      </c>
      <c r="D589" s="4" t="s">
        <v>3</v>
      </c>
      <c r="E589" s="4" t="str">
        <f t="shared" si="18"/>
        <v>J</v>
      </c>
      <c r="F589" s="5">
        <v>6</v>
      </c>
      <c r="G589" s="5">
        <v>6</v>
      </c>
      <c r="H589" s="8">
        <v>17</v>
      </c>
      <c r="I589" s="13">
        <v>0.27419300000000002</v>
      </c>
      <c r="J589" s="22">
        <f t="shared" si="19"/>
        <v>3.5001698880800003</v>
      </c>
    </row>
    <row r="590" spans="1:10" x14ac:dyDescent="0.3">
      <c r="A590" s="4">
        <v>20150708</v>
      </c>
      <c r="B590" s="4">
        <v>2015</v>
      </c>
      <c r="C590" s="4" t="s">
        <v>25</v>
      </c>
      <c r="D590" s="4" t="s">
        <v>3</v>
      </c>
      <c r="E590" s="4" t="str">
        <f t="shared" si="18"/>
        <v>J</v>
      </c>
      <c r="F590" s="5">
        <v>6</v>
      </c>
      <c r="G590" s="5">
        <v>6</v>
      </c>
      <c r="H590" s="8">
        <v>19</v>
      </c>
      <c r="I590" s="13">
        <v>0.30645100000000003</v>
      </c>
      <c r="J590" s="22">
        <f t="shared" si="19"/>
        <v>3.86728399256</v>
      </c>
    </row>
    <row r="591" spans="1:10" x14ac:dyDescent="0.3">
      <c r="A591" s="4">
        <v>20150708</v>
      </c>
      <c r="B591" s="4">
        <v>2015</v>
      </c>
      <c r="C591" s="4" t="s">
        <v>25</v>
      </c>
      <c r="D591" s="4" t="s">
        <v>3</v>
      </c>
      <c r="E591" s="4" t="str">
        <f t="shared" si="18"/>
        <v>J</v>
      </c>
      <c r="F591" s="5">
        <v>6</v>
      </c>
      <c r="G591" s="5">
        <v>6</v>
      </c>
      <c r="H591" s="8">
        <v>19</v>
      </c>
      <c r="I591" s="13">
        <v>0.30645100000000003</v>
      </c>
      <c r="J591" s="22">
        <f t="shared" si="19"/>
        <v>3.86728399256</v>
      </c>
    </row>
    <row r="592" spans="1:10" x14ac:dyDescent="0.3">
      <c r="A592" s="4">
        <v>20150708</v>
      </c>
      <c r="B592" s="4">
        <v>2015</v>
      </c>
      <c r="C592" s="4" t="s">
        <v>25</v>
      </c>
      <c r="D592" s="4" t="s">
        <v>3</v>
      </c>
      <c r="E592" s="4" t="str">
        <f t="shared" si="18"/>
        <v>J</v>
      </c>
      <c r="F592" s="5">
        <v>6</v>
      </c>
      <c r="G592" s="5">
        <v>6</v>
      </c>
      <c r="H592" s="8">
        <v>19</v>
      </c>
      <c r="I592" s="13">
        <v>0.30645100000000003</v>
      </c>
      <c r="J592" s="22">
        <f t="shared" si="19"/>
        <v>3.86728399256</v>
      </c>
    </row>
    <row r="593" spans="1:10" x14ac:dyDescent="0.3">
      <c r="A593" s="4">
        <v>20150708</v>
      </c>
      <c r="B593" s="4">
        <v>2015</v>
      </c>
      <c r="C593" s="4" t="s">
        <v>25</v>
      </c>
      <c r="D593" s="4" t="s">
        <v>3</v>
      </c>
      <c r="E593" s="4" t="str">
        <f t="shared" si="18"/>
        <v>J</v>
      </c>
      <c r="F593" s="5">
        <v>7</v>
      </c>
      <c r="G593" s="5">
        <v>7</v>
      </c>
      <c r="H593" s="8">
        <v>20</v>
      </c>
      <c r="I593" s="13">
        <v>0.32258000000000003</v>
      </c>
      <c r="J593" s="22">
        <f t="shared" si="19"/>
        <v>4.0508410448000003</v>
      </c>
    </row>
    <row r="594" spans="1:10" x14ac:dyDescent="0.3">
      <c r="A594" s="4">
        <v>20150708</v>
      </c>
      <c r="B594" s="4">
        <v>2015</v>
      </c>
      <c r="C594" s="4" t="s">
        <v>25</v>
      </c>
      <c r="D594" s="4" t="s">
        <v>3</v>
      </c>
      <c r="E594" s="4" t="str">
        <f t="shared" si="18"/>
        <v>J</v>
      </c>
      <c r="F594" s="5">
        <v>7</v>
      </c>
      <c r="G594" s="5">
        <v>7</v>
      </c>
      <c r="H594" s="8">
        <v>21</v>
      </c>
      <c r="I594" s="13">
        <v>0.33870900000000004</v>
      </c>
      <c r="J594" s="22">
        <f t="shared" si="19"/>
        <v>4.2343980970399997</v>
      </c>
    </row>
    <row r="595" spans="1:10" x14ac:dyDescent="0.3">
      <c r="A595" s="4">
        <v>20150708</v>
      </c>
      <c r="B595" s="4">
        <v>2015</v>
      </c>
      <c r="C595" s="4" t="s">
        <v>25</v>
      </c>
      <c r="D595" s="4" t="s">
        <v>3</v>
      </c>
      <c r="E595" s="4" t="str">
        <f t="shared" si="18"/>
        <v>J</v>
      </c>
      <c r="F595" s="5">
        <v>7</v>
      </c>
      <c r="G595" s="5">
        <v>7</v>
      </c>
      <c r="H595" s="8">
        <v>21</v>
      </c>
      <c r="I595" s="13">
        <v>0.33870900000000004</v>
      </c>
      <c r="J595" s="22">
        <f t="shared" si="19"/>
        <v>4.2343980970399997</v>
      </c>
    </row>
    <row r="596" spans="1:10" x14ac:dyDescent="0.3">
      <c r="A596" s="4">
        <v>20150708</v>
      </c>
      <c r="B596" s="4">
        <v>2015</v>
      </c>
      <c r="C596" s="4" t="s">
        <v>25</v>
      </c>
      <c r="D596" s="4" t="s">
        <v>3</v>
      </c>
      <c r="E596" s="4" t="str">
        <f t="shared" si="18"/>
        <v>J</v>
      </c>
      <c r="F596" s="5">
        <v>7</v>
      </c>
      <c r="G596" s="5">
        <v>7</v>
      </c>
      <c r="H596" s="8">
        <v>22</v>
      </c>
      <c r="I596" s="13">
        <v>0.35483800000000004</v>
      </c>
      <c r="J596" s="22">
        <f t="shared" si="19"/>
        <v>4.41795514928</v>
      </c>
    </row>
    <row r="597" spans="1:10" x14ac:dyDescent="0.3">
      <c r="A597" s="4">
        <v>20150708</v>
      </c>
      <c r="B597" s="4">
        <v>2015</v>
      </c>
      <c r="C597" s="4" t="s">
        <v>25</v>
      </c>
      <c r="D597" s="4" t="s">
        <v>3</v>
      </c>
      <c r="E597" s="4" t="str">
        <f t="shared" si="18"/>
        <v>J</v>
      </c>
      <c r="F597" s="5">
        <v>8</v>
      </c>
      <c r="G597" s="5">
        <v>8</v>
      </c>
      <c r="H597" s="8">
        <v>28</v>
      </c>
      <c r="I597" s="13">
        <v>0.45161200000000001</v>
      </c>
      <c r="J597" s="22">
        <f t="shared" si="19"/>
        <v>5.5192974627199991</v>
      </c>
    </row>
    <row r="598" spans="1:10" x14ac:dyDescent="0.3">
      <c r="A598" s="4">
        <v>20150820</v>
      </c>
      <c r="B598" s="4">
        <v>2015</v>
      </c>
      <c r="C598" s="4" t="s">
        <v>25</v>
      </c>
      <c r="D598" s="4" t="s">
        <v>2</v>
      </c>
      <c r="E598" s="4" t="str">
        <f t="shared" si="18"/>
        <v>J</v>
      </c>
      <c r="F598" s="5">
        <v>6</v>
      </c>
      <c r="G598" s="5">
        <v>6</v>
      </c>
      <c r="H598" s="8">
        <v>15</v>
      </c>
      <c r="I598" s="13">
        <v>0.24193500000000001</v>
      </c>
      <c r="J598" s="22">
        <f t="shared" si="19"/>
        <v>3.1330557836000001</v>
      </c>
    </row>
    <row r="599" spans="1:10" x14ac:dyDescent="0.3">
      <c r="A599" s="4">
        <v>20150820</v>
      </c>
      <c r="B599" s="4">
        <v>2015</v>
      </c>
      <c r="C599" s="4" t="s">
        <v>25</v>
      </c>
      <c r="D599" s="4" t="s">
        <v>2</v>
      </c>
      <c r="E599" s="4" t="str">
        <f t="shared" si="18"/>
        <v>J</v>
      </c>
      <c r="F599" s="5">
        <v>5.5</v>
      </c>
      <c r="G599" s="5">
        <v>6</v>
      </c>
      <c r="H599" s="8">
        <v>17</v>
      </c>
      <c r="I599" s="13">
        <v>0.27419300000000002</v>
      </c>
      <c r="J599" s="22">
        <f t="shared" si="19"/>
        <v>3.5001698880800003</v>
      </c>
    </row>
    <row r="600" spans="1:10" x14ac:dyDescent="0.3">
      <c r="A600" s="4">
        <v>20150820</v>
      </c>
      <c r="B600" s="4">
        <v>2015</v>
      </c>
      <c r="C600" s="4" t="s">
        <v>25</v>
      </c>
      <c r="D600" s="4" t="s">
        <v>2</v>
      </c>
      <c r="E600" s="4" t="str">
        <f t="shared" si="18"/>
        <v>J</v>
      </c>
      <c r="F600" s="5">
        <v>6</v>
      </c>
      <c r="G600" s="5">
        <v>6</v>
      </c>
      <c r="H600" s="8">
        <v>17</v>
      </c>
      <c r="I600" s="13">
        <v>0.27419300000000002</v>
      </c>
      <c r="J600" s="22">
        <f t="shared" si="19"/>
        <v>3.5001698880800003</v>
      </c>
    </row>
    <row r="601" spans="1:10" x14ac:dyDescent="0.3">
      <c r="A601" s="4">
        <v>20150820</v>
      </c>
      <c r="B601" s="4">
        <v>2015</v>
      </c>
      <c r="C601" s="4" t="s">
        <v>25</v>
      </c>
      <c r="D601" s="4" t="s">
        <v>2</v>
      </c>
      <c r="E601" s="4" t="str">
        <f t="shared" si="18"/>
        <v>J</v>
      </c>
      <c r="F601" s="5">
        <v>6</v>
      </c>
      <c r="G601" s="5">
        <v>6</v>
      </c>
      <c r="H601" s="8">
        <v>17</v>
      </c>
      <c r="I601" s="13">
        <v>0.27419300000000002</v>
      </c>
      <c r="J601" s="22">
        <f t="shared" si="19"/>
        <v>3.5001698880800003</v>
      </c>
    </row>
    <row r="602" spans="1:10" x14ac:dyDescent="0.3">
      <c r="A602" s="4">
        <v>20150820</v>
      </c>
      <c r="B602" s="4">
        <v>2015</v>
      </c>
      <c r="C602" s="4" t="s">
        <v>25</v>
      </c>
      <c r="D602" s="4" t="s">
        <v>2</v>
      </c>
      <c r="E602" s="4" t="str">
        <f t="shared" si="18"/>
        <v>J</v>
      </c>
      <c r="F602" s="5">
        <v>6</v>
      </c>
      <c r="G602" s="5">
        <v>6</v>
      </c>
      <c r="H602" s="8">
        <v>17</v>
      </c>
      <c r="I602" s="13">
        <v>0.27419300000000002</v>
      </c>
      <c r="J602" s="22">
        <f t="shared" si="19"/>
        <v>3.5001698880800003</v>
      </c>
    </row>
    <row r="603" spans="1:10" x14ac:dyDescent="0.3">
      <c r="A603" s="4">
        <v>20150820</v>
      </c>
      <c r="B603" s="4">
        <v>2015</v>
      </c>
      <c r="C603" s="4" t="s">
        <v>25</v>
      </c>
      <c r="D603" s="4" t="s">
        <v>2</v>
      </c>
      <c r="E603" s="4" t="str">
        <f t="shared" si="18"/>
        <v>J</v>
      </c>
      <c r="F603" s="5">
        <v>6</v>
      </c>
      <c r="G603" s="5">
        <v>6</v>
      </c>
      <c r="H603" s="8">
        <v>17</v>
      </c>
      <c r="I603" s="13">
        <v>0.27419300000000002</v>
      </c>
      <c r="J603" s="22">
        <f t="shared" si="19"/>
        <v>3.5001698880800003</v>
      </c>
    </row>
    <row r="604" spans="1:10" x14ac:dyDescent="0.3">
      <c r="A604" s="4">
        <v>20150820</v>
      </c>
      <c r="B604" s="4">
        <v>2015</v>
      </c>
      <c r="C604" s="4" t="s">
        <v>25</v>
      </c>
      <c r="D604" s="4" t="s">
        <v>2</v>
      </c>
      <c r="E604" s="4" t="str">
        <f t="shared" si="18"/>
        <v>J</v>
      </c>
      <c r="F604" s="5">
        <v>6</v>
      </c>
      <c r="G604" s="5">
        <v>6</v>
      </c>
      <c r="H604" s="8">
        <v>17</v>
      </c>
      <c r="I604" s="13">
        <v>0.27419300000000002</v>
      </c>
      <c r="J604" s="22">
        <f t="shared" si="19"/>
        <v>3.5001698880800003</v>
      </c>
    </row>
    <row r="605" spans="1:10" x14ac:dyDescent="0.3">
      <c r="A605" s="4">
        <v>20150820</v>
      </c>
      <c r="B605" s="4">
        <v>2015</v>
      </c>
      <c r="C605" s="4" t="s">
        <v>25</v>
      </c>
      <c r="D605" s="4" t="s">
        <v>2</v>
      </c>
      <c r="E605" s="4" t="str">
        <f t="shared" si="18"/>
        <v>J</v>
      </c>
      <c r="F605" s="5">
        <v>6</v>
      </c>
      <c r="G605" s="5">
        <v>6</v>
      </c>
      <c r="H605" s="8">
        <v>17</v>
      </c>
      <c r="I605" s="13">
        <v>0.27419300000000002</v>
      </c>
      <c r="J605" s="22">
        <f t="shared" si="19"/>
        <v>3.5001698880800003</v>
      </c>
    </row>
    <row r="606" spans="1:10" x14ac:dyDescent="0.3">
      <c r="A606" s="4">
        <v>20150820</v>
      </c>
      <c r="B606" s="4">
        <v>2015</v>
      </c>
      <c r="C606" s="4" t="s">
        <v>25</v>
      </c>
      <c r="D606" s="4" t="s">
        <v>2</v>
      </c>
      <c r="E606" s="4" t="str">
        <f t="shared" si="18"/>
        <v>J</v>
      </c>
      <c r="F606" s="5">
        <v>6</v>
      </c>
      <c r="G606" s="5">
        <v>6</v>
      </c>
      <c r="H606" s="8">
        <v>17</v>
      </c>
      <c r="I606" s="13">
        <v>0.27419300000000002</v>
      </c>
      <c r="J606" s="22">
        <f t="shared" si="19"/>
        <v>3.5001698880800003</v>
      </c>
    </row>
    <row r="607" spans="1:10" x14ac:dyDescent="0.3">
      <c r="A607" s="4">
        <v>20150820</v>
      </c>
      <c r="B607" s="4">
        <v>2015</v>
      </c>
      <c r="C607" s="4" t="s">
        <v>25</v>
      </c>
      <c r="D607" s="4" t="s">
        <v>2</v>
      </c>
      <c r="E607" s="4" t="str">
        <f t="shared" si="18"/>
        <v>J</v>
      </c>
      <c r="F607" s="5">
        <v>6</v>
      </c>
      <c r="G607" s="5">
        <v>6</v>
      </c>
      <c r="H607" s="8">
        <v>17</v>
      </c>
      <c r="I607" s="13">
        <v>0.27419300000000002</v>
      </c>
      <c r="J607" s="22">
        <f t="shared" si="19"/>
        <v>3.5001698880800003</v>
      </c>
    </row>
    <row r="608" spans="1:10" x14ac:dyDescent="0.3">
      <c r="A608" s="4">
        <v>20150820</v>
      </c>
      <c r="B608" s="4">
        <v>2015</v>
      </c>
      <c r="C608" s="4" t="s">
        <v>25</v>
      </c>
      <c r="D608" s="4" t="s">
        <v>2</v>
      </c>
      <c r="E608" s="4" t="str">
        <f t="shared" si="18"/>
        <v>J</v>
      </c>
      <c r="F608" s="5">
        <v>6</v>
      </c>
      <c r="G608" s="5">
        <v>6</v>
      </c>
      <c r="H608" s="8">
        <v>18</v>
      </c>
      <c r="I608" s="13">
        <v>0.29032200000000002</v>
      </c>
      <c r="J608" s="22">
        <f t="shared" si="19"/>
        <v>3.6837269403200001</v>
      </c>
    </row>
    <row r="609" spans="1:10" x14ac:dyDescent="0.3">
      <c r="A609" s="4">
        <v>20150820</v>
      </c>
      <c r="B609" s="4">
        <v>2015</v>
      </c>
      <c r="C609" s="4" t="s">
        <v>25</v>
      </c>
      <c r="D609" s="4" t="s">
        <v>2</v>
      </c>
      <c r="E609" s="4" t="str">
        <f t="shared" si="18"/>
        <v>J</v>
      </c>
      <c r="F609" s="5">
        <v>6</v>
      </c>
      <c r="G609" s="5">
        <v>6</v>
      </c>
      <c r="H609" s="8">
        <v>18</v>
      </c>
      <c r="I609" s="13">
        <v>0.29032200000000002</v>
      </c>
      <c r="J609" s="22">
        <f t="shared" si="19"/>
        <v>3.6837269403200001</v>
      </c>
    </row>
    <row r="610" spans="1:10" x14ac:dyDescent="0.3">
      <c r="A610" s="4">
        <v>20150820</v>
      </c>
      <c r="B610" s="4">
        <v>2015</v>
      </c>
      <c r="C610" s="4" t="s">
        <v>25</v>
      </c>
      <c r="D610" s="4" t="s">
        <v>2</v>
      </c>
      <c r="E610" s="4" t="str">
        <f t="shared" si="18"/>
        <v>J</v>
      </c>
      <c r="F610" s="5">
        <v>6</v>
      </c>
      <c r="G610" s="5">
        <v>6</v>
      </c>
      <c r="H610" s="8">
        <v>18</v>
      </c>
      <c r="I610" s="13">
        <v>0.29032200000000002</v>
      </c>
      <c r="J610" s="22">
        <f t="shared" si="19"/>
        <v>3.6837269403200001</v>
      </c>
    </row>
    <row r="611" spans="1:10" x14ac:dyDescent="0.3">
      <c r="A611" s="4">
        <v>20150820</v>
      </c>
      <c r="B611" s="4">
        <v>2015</v>
      </c>
      <c r="C611" s="4" t="s">
        <v>25</v>
      </c>
      <c r="D611" s="4" t="s">
        <v>2</v>
      </c>
      <c r="E611" s="4" t="str">
        <f t="shared" si="18"/>
        <v>J</v>
      </c>
      <c r="F611" s="5">
        <v>6</v>
      </c>
      <c r="G611" s="5">
        <v>6</v>
      </c>
      <c r="H611" s="8">
        <v>18</v>
      </c>
      <c r="I611" s="13">
        <v>0.29032200000000002</v>
      </c>
      <c r="J611" s="22">
        <f t="shared" si="19"/>
        <v>3.6837269403200001</v>
      </c>
    </row>
    <row r="612" spans="1:10" x14ac:dyDescent="0.3">
      <c r="A612" s="4">
        <v>20150820</v>
      </c>
      <c r="B612" s="4">
        <v>2015</v>
      </c>
      <c r="C612" s="4" t="s">
        <v>25</v>
      </c>
      <c r="D612" s="4" t="s">
        <v>2</v>
      </c>
      <c r="E612" s="4" t="str">
        <f t="shared" si="18"/>
        <v>J</v>
      </c>
      <c r="F612" s="5">
        <v>6</v>
      </c>
      <c r="G612" s="5">
        <v>6</v>
      </c>
      <c r="H612" s="8">
        <v>18</v>
      </c>
      <c r="I612" s="13">
        <v>0.29032200000000002</v>
      </c>
      <c r="J612" s="22">
        <f t="shared" si="19"/>
        <v>3.6837269403200001</v>
      </c>
    </row>
    <row r="613" spans="1:10" x14ac:dyDescent="0.3">
      <c r="A613" s="4">
        <v>20150820</v>
      </c>
      <c r="B613" s="4">
        <v>2015</v>
      </c>
      <c r="C613" s="4" t="s">
        <v>25</v>
      </c>
      <c r="D613" s="4" t="s">
        <v>2</v>
      </c>
      <c r="E613" s="4" t="str">
        <f t="shared" si="18"/>
        <v>J</v>
      </c>
      <c r="F613" s="5">
        <v>6</v>
      </c>
      <c r="G613" s="5">
        <v>6</v>
      </c>
      <c r="H613" s="8">
        <v>18</v>
      </c>
      <c r="I613" s="13">
        <v>0.29032200000000002</v>
      </c>
      <c r="J613" s="22">
        <f t="shared" si="19"/>
        <v>3.6837269403200001</v>
      </c>
    </row>
    <row r="614" spans="1:10" x14ac:dyDescent="0.3">
      <c r="A614" s="4">
        <v>20150820</v>
      </c>
      <c r="B614" s="4">
        <v>2015</v>
      </c>
      <c r="C614" s="4" t="s">
        <v>25</v>
      </c>
      <c r="D614" s="4" t="s">
        <v>2</v>
      </c>
      <c r="E614" s="4" t="str">
        <f t="shared" si="18"/>
        <v>J</v>
      </c>
      <c r="F614" s="5">
        <v>6</v>
      </c>
      <c r="G614" s="5">
        <v>6</v>
      </c>
      <c r="H614" s="8">
        <v>18</v>
      </c>
      <c r="I614" s="13">
        <v>0.29032200000000002</v>
      </c>
      <c r="J614" s="22">
        <f t="shared" si="19"/>
        <v>3.6837269403200001</v>
      </c>
    </row>
    <row r="615" spans="1:10" x14ac:dyDescent="0.3">
      <c r="A615" s="4">
        <v>20150820</v>
      </c>
      <c r="B615" s="4">
        <v>2015</v>
      </c>
      <c r="C615" s="4" t="s">
        <v>25</v>
      </c>
      <c r="D615" s="4" t="s">
        <v>2</v>
      </c>
      <c r="E615" s="4" t="str">
        <f t="shared" si="18"/>
        <v>J</v>
      </c>
      <c r="F615" s="5">
        <v>6</v>
      </c>
      <c r="G615" s="5">
        <v>6</v>
      </c>
      <c r="H615" s="8">
        <v>18</v>
      </c>
      <c r="I615" s="13">
        <v>0.29032200000000002</v>
      </c>
      <c r="J615" s="22">
        <f t="shared" si="19"/>
        <v>3.6837269403200001</v>
      </c>
    </row>
    <row r="616" spans="1:10" x14ac:dyDescent="0.3">
      <c r="A616" s="4">
        <v>20150820</v>
      </c>
      <c r="B616" s="4">
        <v>2015</v>
      </c>
      <c r="C616" s="4" t="s">
        <v>25</v>
      </c>
      <c r="D616" s="4" t="s">
        <v>2</v>
      </c>
      <c r="E616" s="4" t="str">
        <f t="shared" si="18"/>
        <v>J</v>
      </c>
      <c r="F616" s="5">
        <v>6</v>
      </c>
      <c r="G616" s="5">
        <v>6</v>
      </c>
      <c r="H616" s="8">
        <v>18</v>
      </c>
      <c r="I616" s="13">
        <v>0.29032200000000002</v>
      </c>
      <c r="J616" s="22">
        <f t="shared" si="19"/>
        <v>3.6837269403200001</v>
      </c>
    </row>
    <row r="617" spans="1:10" x14ac:dyDescent="0.3">
      <c r="A617" s="4">
        <v>20150820</v>
      </c>
      <c r="B617" s="4">
        <v>2015</v>
      </c>
      <c r="C617" s="4" t="s">
        <v>25</v>
      </c>
      <c r="D617" s="4" t="s">
        <v>2</v>
      </c>
      <c r="E617" s="4" t="str">
        <f t="shared" si="18"/>
        <v>J</v>
      </c>
      <c r="F617" s="5">
        <v>6</v>
      </c>
      <c r="G617" s="5">
        <v>6</v>
      </c>
      <c r="H617" s="8">
        <v>18</v>
      </c>
      <c r="I617" s="13">
        <v>0.29032200000000002</v>
      </c>
      <c r="J617" s="22">
        <f t="shared" si="19"/>
        <v>3.6837269403200001</v>
      </c>
    </row>
    <row r="618" spans="1:10" x14ac:dyDescent="0.3">
      <c r="A618" s="4">
        <v>20150820</v>
      </c>
      <c r="B618" s="4">
        <v>2015</v>
      </c>
      <c r="C618" s="4" t="s">
        <v>25</v>
      </c>
      <c r="D618" s="4" t="s">
        <v>2</v>
      </c>
      <c r="E618" s="4" t="str">
        <f t="shared" si="18"/>
        <v>J</v>
      </c>
      <c r="F618" s="5">
        <v>6</v>
      </c>
      <c r="G618" s="5">
        <v>6</v>
      </c>
      <c r="H618" s="8">
        <v>18</v>
      </c>
      <c r="I618" s="13">
        <v>0.29032200000000002</v>
      </c>
      <c r="J618" s="22">
        <f t="shared" si="19"/>
        <v>3.6837269403200001</v>
      </c>
    </row>
    <row r="619" spans="1:10" x14ac:dyDescent="0.3">
      <c r="A619" s="4">
        <v>20150820</v>
      </c>
      <c r="B619" s="4">
        <v>2015</v>
      </c>
      <c r="C619" s="4" t="s">
        <v>25</v>
      </c>
      <c r="D619" s="4" t="s">
        <v>2</v>
      </c>
      <c r="E619" s="4" t="str">
        <f t="shared" si="18"/>
        <v>J</v>
      </c>
      <c r="F619" s="5">
        <v>6</v>
      </c>
      <c r="G619" s="5">
        <v>6</v>
      </c>
      <c r="H619" s="8">
        <v>18</v>
      </c>
      <c r="I619" s="13">
        <v>0.29032200000000002</v>
      </c>
      <c r="J619" s="22">
        <f t="shared" si="19"/>
        <v>3.6837269403200001</v>
      </c>
    </row>
    <row r="620" spans="1:10" x14ac:dyDescent="0.3">
      <c r="A620" s="4">
        <v>20150820</v>
      </c>
      <c r="B620" s="4">
        <v>2015</v>
      </c>
      <c r="C620" s="4" t="s">
        <v>25</v>
      </c>
      <c r="D620" s="4" t="s">
        <v>2</v>
      </c>
      <c r="E620" s="4" t="str">
        <f t="shared" si="18"/>
        <v>J</v>
      </c>
      <c r="F620" s="5">
        <v>6</v>
      </c>
      <c r="G620" s="5">
        <v>6</v>
      </c>
      <c r="H620" s="8">
        <v>18</v>
      </c>
      <c r="I620" s="13">
        <v>0.29032200000000002</v>
      </c>
      <c r="J620" s="22">
        <f t="shared" si="19"/>
        <v>3.6837269403200001</v>
      </c>
    </row>
    <row r="621" spans="1:10" x14ac:dyDescent="0.3">
      <c r="A621" s="4">
        <v>20150820</v>
      </c>
      <c r="B621" s="4">
        <v>2015</v>
      </c>
      <c r="C621" s="4" t="s">
        <v>25</v>
      </c>
      <c r="D621" s="4" t="s">
        <v>2</v>
      </c>
      <c r="E621" s="4" t="str">
        <f t="shared" si="18"/>
        <v>J</v>
      </c>
      <c r="F621" s="5">
        <v>6</v>
      </c>
      <c r="G621" s="5">
        <v>6</v>
      </c>
      <c r="H621" s="8">
        <v>18</v>
      </c>
      <c r="I621" s="13">
        <v>0.29032200000000002</v>
      </c>
      <c r="J621" s="22">
        <f t="shared" si="19"/>
        <v>3.6837269403200001</v>
      </c>
    </row>
    <row r="622" spans="1:10" x14ac:dyDescent="0.3">
      <c r="A622" s="4">
        <v>20150820</v>
      </c>
      <c r="B622" s="4">
        <v>2015</v>
      </c>
      <c r="C622" s="4" t="s">
        <v>25</v>
      </c>
      <c r="D622" s="4" t="s">
        <v>2</v>
      </c>
      <c r="E622" s="4" t="str">
        <f t="shared" si="18"/>
        <v>J</v>
      </c>
      <c r="F622" s="5">
        <v>6</v>
      </c>
      <c r="G622" s="5">
        <v>6</v>
      </c>
      <c r="H622" s="8">
        <v>18</v>
      </c>
      <c r="I622" s="13">
        <v>0.29032200000000002</v>
      </c>
      <c r="J622" s="22">
        <f t="shared" si="19"/>
        <v>3.6837269403200001</v>
      </c>
    </row>
    <row r="623" spans="1:10" x14ac:dyDescent="0.3">
      <c r="A623" s="4">
        <v>20150820</v>
      </c>
      <c r="B623" s="4">
        <v>2015</v>
      </c>
      <c r="C623" s="4" t="s">
        <v>25</v>
      </c>
      <c r="D623" s="4" t="s">
        <v>2</v>
      </c>
      <c r="E623" s="4" t="str">
        <f t="shared" si="18"/>
        <v>J</v>
      </c>
      <c r="F623" s="5">
        <v>6</v>
      </c>
      <c r="G623" s="5">
        <v>6</v>
      </c>
      <c r="H623" s="8">
        <v>18</v>
      </c>
      <c r="I623" s="13">
        <v>0.29032200000000002</v>
      </c>
      <c r="J623" s="22">
        <f t="shared" si="19"/>
        <v>3.6837269403200001</v>
      </c>
    </row>
    <row r="624" spans="1:10" x14ac:dyDescent="0.3">
      <c r="A624" s="4">
        <v>20150820</v>
      </c>
      <c r="B624" s="4">
        <v>2015</v>
      </c>
      <c r="C624" s="4" t="s">
        <v>25</v>
      </c>
      <c r="D624" s="4" t="s">
        <v>2</v>
      </c>
      <c r="E624" s="4" t="str">
        <f t="shared" si="18"/>
        <v>J</v>
      </c>
      <c r="F624" s="5">
        <v>6</v>
      </c>
      <c r="G624" s="5">
        <v>6</v>
      </c>
      <c r="H624" s="8">
        <v>18</v>
      </c>
      <c r="I624" s="13">
        <v>0.29032200000000002</v>
      </c>
      <c r="J624" s="22">
        <f t="shared" si="19"/>
        <v>3.6837269403200001</v>
      </c>
    </row>
    <row r="625" spans="1:10" x14ac:dyDescent="0.3">
      <c r="A625" s="4">
        <v>20150820</v>
      </c>
      <c r="B625" s="4">
        <v>2015</v>
      </c>
      <c r="C625" s="4" t="s">
        <v>25</v>
      </c>
      <c r="D625" s="4" t="s">
        <v>2</v>
      </c>
      <c r="E625" s="4" t="str">
        <f t="shared" si="18"/>
        <v>J</v>
      </c>
      <c r="F625" s="5">
        <v>6</v>
      </c>
      <c r="G625" s="5">
        <v>6</v>
      </c>
      <c r="H625" s="8">
        <v>18</v>
      </c>
      <c r="I625" s="13">
        <v>0.29032200000000002</v>
      </c>
      <c r="J625" s="22">
        <f t="shared" si="19"/>
        <v>3.6837269403200001</v>
      </c>
    </row>
    <row r="626" spans="1:10" x14ac:dyDescent="0.3">
      <c r="A626" s="4">
        <v>20150820</v>
      </c>
      <c r="B626" s="4">
        <v>2015</v>
      </c>
      <c r="C626" s="4" t="s">
        <v>25</v>
      </c>
      <c r="D626" s="4" t="s">
        <v>2</v>
      </c>
      <c r="E626" s="4" t="str">
        <f t="shared" si="18"/>
        <v>J</v>
      </c>
      <c r="F626" s="5">
        <v>6</v>
      </c>
      <c r="G626" s="5">
        <v>6</v>
      </c>
      <c r="H626" s="8">
        <v>18</v>
      </c>
      <c r="I626" s="13">
        <v>0.29032200000000002</v>
      </c>
      <c r="J626" s="22">
        <f t="shared" si="19"/>
        <v>3.6837269403200001</v>
      </c>
    </row>
    <row r="627" spans="1:10" x14ac:dyDescent="0.3">
      <c r="A627" s="4">
        <v>20150820</v>
      </c>
      <c r="B627" s="4">
        <v>2015</v>
      </c>
      <c r="C627" s="4" t="s">
        <v>25</v>
      </c>
      <c r="D627" s="4" t="s">
        <v>2</v>
      </c>
      <c r="E627" s="4" t="str">
        <f t="shared" si="18"/>
        <v>J</v>
      </c>
      <c r="F627" s="5">
        <v>6</v>
      </c>
      <c r="G627" s="5">
        <v>6</v>
      </c>
      <c r="H627" s="8">
        <v>18</v>
      </c>
      <c r="I627" s="13">
        <v>0.29032200000000002</v>
      </c>
      <c r="J627" s="22">
        <f t="shared" si="19"/>
        <v>3.6837269403200001</v>
      </c>
    </row>
    <row r="628" spans="1:10" x14ac:dyDescent="0.3">
      <c r="A628" s="4">
        <v>20150820</v>
      </c>
      <c r="B628" s="4">
        <v>2015</v>
      </c>
      <c r="C628" s="4" t="s">
        <v>25</v>
      </c>
      <c r="D628" s="4" t="s">
        <v>2</v>
      </c>
      <c r="E628" s="4" t="str">
        <f t="shared" si="18"/>
        <v>J</v>
      </c>
      <c r="F628" s="5">
        <v>6</v>
      </c>
      <c r="G628" s="5">
        <v>6</v>
      </c>
      <c r="H628" s="8">
        <v>18</v>
      </c>
      <c r="I628" s="13">
        <v>0.29032200000000002</v>
      </c>
      <c r="J628" s="22">
        <f t="shared" si="19"/>
        <v>3.6837269403200001</v>
      </c>
    </row>
    <row r="629" spans="1:10" x14ac:dyDescent="0.3">
      <c r="A629" s="4">
        <v>20150820</v>
      </c>
      <c r="B629" s="4">
        <v>2015</v>
      </c>
      <c r="C629" s="4" t="s">
        <v>25</v>
      </c>
      <c r="D629" s="4" t="s">
        <v>2</v>
      </c>
      <c r="E629" s="4" t="str">
        <f t="shared" si="18"/>
        <v>J</v>
      </c>
      <c r="F629" s="5">
        <v>6</v>
      </c>
      <c r="G629" s="5">
        <v>6</v>
      </c>
      <c r="H629" s="8">
        <v>18</v>
      </c>
      <c r="I629" s="13">
        <v>0.29032200000000002</v>
      </c>
      <c r="J629" s="22">
        <f t="shared" si="19"/>
        <v>3.6837269403200001</v>
      </c>
    </row>
    <row r="630" spans="1:10" x14ac:dyDescent="0.3">
      <c r="A630" s="4">
        <v>20150820</v>
      </c>
      <c r="B630" s="4">
        <v>2015</v>
      </c>
      <c r="C630" s="4" t="s">
        <v>25</v>
      </c>
      <c r="D630" s="4" t="s">
        <v>2</v>
      </c>
      <c r="E630" s="4" t="str">
        <f t="shared" si="18"/>
        <v>J</v>
      </c>
      <c r="F630" s="5">
        <v>5.5</v>
      </c>
      <c r="G630" s="5">
        <v>6</v>
      </c>
      <c r="H630" s="8">
        <v>18</v>
      </c>
      <c r="I630" s="13">
        <v>0.29032200000000002</v>
      </c>
      <c r="J630" s="22">
        <f t="shared" si="19"/>
        <v>3.6837269403200001</v>
      </c>
    </row>
    <row r="631" spans="1:10" x14ac:dyDescent="0.3">
      <c r="A631" s="4">
        <v>20150820</v>
      </c>
      <c r="B631" s="4">
        <v>2015</v>
      </c>
      <c r="C631" s="4" t="s">
        <v>25</v>
      </c>
      <c r="D631" s="4" t="s">
        <v>2</v>
      </c>
      <c r="E631" s="4" t="str">
        <f t="shared" si="18"/>
        <v>J</v>
      </c>
      <c r="F631" s="5">
        <v>6</v>
      </c>
      <c r="G631" s="5">
        <v>6</v>
      </c>
      <c r="H631" s="8">
        <v>18</v>
      </c>
      <c r="I631" s="13">
        <v>0.29032200000000002</v>
      </c>
      <c r="J631" s="22">
        <f t="shared" si="19"/>
        <v>3.6837269403200001</v>
      </c>
    </row>
    <row r="632" spans="1:10" x14ac:dyDescent="0.3">
      <c r="A632" s="4">
        <v>20150820</v>
      </c>
      <c r="B632" s="4">
        <v>2015</v>
      </c>
      <c r="C632" s="4" t="s">
        <v>25</v>
      </c>
      <c r="D632" s="4" t="s">
        <v>2</v>
      </c>
      <c r="E632" s="4" t="str">
        <f t="shared" si="18"/>
        <v>J</v>
      </c>
      <c r="F632" s="5">
        <v>6</v>
      </c>
      <c r="G632" s="5">
        <v>6</v>
      </c>
      <c r="H632" s="8">
        <v>18</v>
      </c>
      <c r="I632" s="13">
        <v>0.29032200000000002</v>
      </c>
      <c r="J632" s="22">
        <f t="shared" si="19"/>
        <v>3.6837269403200001</v>
      </c>
    </row>
    <row r="633" spans="1:10" x14ac:dyDescent="0.3">
      <c r="A633" s="4">
        <v>20150820</v>
      </c>
      <c r="B633" s="4">
        <v>2015</v>
      </c>
      <c r="C633" s="4" t="s">
        <v>25</v>
      </c>
      <c r="D633" s="4" t="s">
        <v>2</v>
      </c>
      <c r="E633" s="4" t="str">
        <f t="shared" si="18"/>
        <v>J</v>
      </c>
      <c r="F633" s="5">
        <v>6</v>
      </c>
      <c r="G633" s="5">
        <v>6</v>
      </c>
      <c r="H633" s="8">
        <v>18</v>
      </c>
      <c r="I633" s="13">
        <v>0.29032200000000002</v>
      </c>
      <c r="J633" s="22">
        <f t="shared" si="19"/>
        <v>3.6837269403200001</v>
      </c>
    </row>
    <row r="634" spans="1:10" x14ac:dyDescent="0.3">
      <c r="A634" s="4">
        <v>20150820</v>
      </c>
      <c r="B634" s="4">
        <v>2015</v>
      </c>
      <c r="C634" s="4" t="s">
        <v>25</v>
      </c>
      <c r="D634" s="4" t="s">
        <v>2</v>
      </c>
      <c r="E634" s="4" t="str">
        <f t="shared" si="18"/>
        <v>J</v>
      </c>
      <c r="F634" s="5">
        <v>6</v>
      </c>
      <c r="G634" s="5">
        <v>6</v>
      </c>
      <c r="H634" s="8">
        <v>18</v>
      </c>
      <c r="I634" s="13">
        <v>0.29032200000000002</v>
      </c>
      <c r="J634" s="22">
        <f t="shared" si="19"/>
        <v>3.6837269403200001</v>
      </c>
    </row>
    <row r="635" spans="1:10" x14ac:dyDescent="0.3">
      <c r="A635" s="4">
        <v>20150820</v>
      </c>
      <c r="B635" s="4">
        <v>2015</v>
      </c>
      <c r="C635" s="4" t="s">
        <v>25</v>
      </c>
      <c r="D635" s="4" t="s">
        <v>2</v>
      </c>
      <c r="E635" s="4" t="str">
        <f t="shared" si="18"/>
        <v>J</v>
      </c>
      <c r="F635" s="5">
        <v>6</v>
      </c>
      <c r="G635" s="5">
        <v>6</v>
      </c>
      <c r="H635" s="8">
        <v>18</v>
      </c>
      <c r="I635" s="13">
        <v>0.29032200000000002</v>
      </c>
      <c r="J635" s="22">
        <f t="shared" si="19"/>
        <v>3.6837269403200001</v>
      </c>
    </row>
    <row r="636" spans="1:10" x14ac:dyDescent="0.3">
      <c r="A636" s="4">
        <v>20150820</v>
      </c>
      <c r="B636" s="4">
        <v>2015</v>
      </c>
      <c r="C636" s="4" t="s">
        <v>25</v>
      </c>
      <c r="D636" s="4" t="s">
        <v>2</v>
      </c>
      <c r="E636" s="4" t="str">
        <f t="shared" si="18"/>
        <v>J</v>
      </c>
      <c r="F636" s="5">
        <v>6</v>
      </c>
      <c r="G636" s="5">
        <v>6</v>
      </c>
      <c r="H636" s="8">
        <v>18</v>
      </c>
      <c r="I636" s="13">
        <v>0.29032200000000002</v>
      </c>
      <c r="J636" s="22">
        <f t="shared" si="19"/>
        <v>3.6837269403200001</v>
      </c>
    </row>
    <row r="637" spans="1:10" x14ac:dyDescent="0.3">
      <c r="A637" s="4">
        <v>20150820</v>
      </c>
      <c r="B637" s="4">
        <v>2015</v>
      </c>
      <c r="C637" s="4" t="s">
        <v>25</v>
      </c>
      <c r="D637" s="4" t="s">
        <v>2</v>
      </c>
      <c r="E637" s="4" t="str">
        <f t="shared" si="18"/>
        <v>J</v>
      </c>
      <c r="F637" s="5">
        <v>6</v>
      </c>
      <c r="G637" s="5">
        <v>6</v>
      </c>
      <c r="H637" s="8">
        <v>18</v>
      </c>
      <c r="I637" s="13">
        <v>0.29032200000000002</v>
      </c>
      <c r="J637" s="22">
        <f t="shared" si="19"/>
        <v>3.6837269403200001</v>
      </c>
    </row>
    <row r="638" spans="1:10" x14ac:dyDescent="0.3">
      <c r="A638" s="4">
        <v>20150820</v>
      </c>
      <c r="B638" s="4">
        <v>2015</v>
      </c>
      <c r="C638" s="4" t="s">
        <v>25</v>
      </c>
      <c r="D638" s="4" t="s">
        <v>2</v>
      </c>
      <c r="E638" s="4" t="str">
        <f t="shared" si="18"/>
        <v>J</v>
      </c>
      <c r="F638" s="5">
        <v>6</v>
      </c>
      <c r="G638" s="5">
        <v>6</v>
      </c>
      <c r="H638" s="8">
        <v>19</v>
      </c>
      <c r="I638" s="13">
        <v>0.30645100000000003</v>
      </c>
      <c r="J638" s="22">
        <f t="shared" si="19"/>
        <v>3.86728399256</v>
      </c>
    </row>
    <row r="639" spans="1:10" x14ac:dyDescent="0.3">
      <c r="A639" s="4">
        <v>20150820</v>
      </c>
      <c r="B639" s="4">
        <v>2015</v>
      </c>
      <c r="C639" s="4" t="s">
        <v>25</v>
      </c>
      <c r="D639" s="4" t="s">
        <v>2</v>
      </c>
      <c r="E639" s="4" t="str">
        <f t="shared" si="18"/>
        <v>J</v>
      </c>
      <c r="F639" s="5">
        <v>6</v>
      </c>
      <c r="G639" s="5">
        <v>6</v>
      </c>
      <c r="H639" s="8">
        <v>19</v>
      </c>
      <c r="I639" s="13">
        <v>0.30645100000000003</v>
      </c>
      <c r="J639" s="22">
        <f t="shared" si="19"/>
        <v>3.86728399256</v>
      </c>
    </row>
    <row r="640" spans="1:10" x14ac:dyDescent="0.3">
      <c r="A640" s="4">
        <v>20150820</v>
      </c>
      <c r="B640" s="4">
        <v>2015</v>
      </c>
      <c r="C640" s="4" t="s">
        <v>25</v>
      </c>
      <c r="D640" s="4" t="s">
        <v>2</v>
      </c>
      <c r="E640" s="4" t="str">
        <f t="shared" si="18"/>
        <v>J</v>
      </c>
      <c r="F640" s="5">
        <v>6</v>
      </c>
      <c r="G640" s="5">
        <v>6</v>
      </c>
      <c r="H640" s="8">
        <v>19</v>
      </c>
      <c r="I640" s="13">
        <v>0.30645100000000003</v>
      </c>
      <c r="J640" s="22">
        <f t="shared" si="19"/>
        <v>3.86728399256</v>
      </c>
    </row>
    <row r="641" spans="1:10" x14ac:dyDescent="0.3">
      <c r="A641" s="4">
        <v>20150820</v>
      </c>
      <c r="B641" s="4">
        <v>2015</v>
      </c>
      <c r="C641" s="4" t="s">
        <v>25</v>
      </c>
      <c r="D641" s="4" t="s">
        <v>2</v>
      </c>
      <c r="E641" s="4" t="str">
        <f t="shared" si="18"/>
        <v>J</v>
      </c>
      <c r="F641" s="5">
        <v>6</v>
      </c>
      <c r="G641" s="5">
        <v>6</v>
      </c>
      <c r="H641" s="8">
        <v>21</v>
      </c>
      <c r="I641" s="13">
        <v>0.33870900000000004</v>
      </c>
      <c r="J641" s="22">
        <f t="shared" si="19"/>
        <v>4.2343980970399997</v>
      </c>
    </row>
    <row r="642" spans="1:10" x14ac:dyDescent="0.3">
      <c r="A642" s="4">
        <v>20150820</v>
      </c>
      <c r="B642" s="4">
        <v>2015</v>
      </c>
      <c r="C642" s="4" t="s">
        <v>25</v>
      </c>
      <c r="D642" s="4" t="s">
        <v>2</v>
      </c>
      <c r="E642" s="4" t="str">
        <f t="shared" ref="E642:E705" si="20">IF(C642="juvenile","J","A")</f>
        <v>J</v>
      </c>
      <c r="F642" s="5">
        <v>7</v>
      </c>
      <c r="G642" s="5">
        <v>7</v>
      </c>
      <c r="H642" s="8">
        <v>21</v>
      </c>
      <c r="I642" s="13">
        <v>0.33870900000000004</v>
      </c>
      <c r="J642" s="22">
        <f t="shared" ref="J642:J705" si="21">0.3797+11.38056*I642</f>
        <v>4.2343980970399997</v>
      </c>
    </row>
    <row r="643" spans="1:10" x14ac:dyDescent="0.3">
      <c r="A643" s="4">
        <v>20150820</v>
      </c>
      <c r="B643" s="4">
        <v>2015</v>
      </c>
      <c r="C643" s="4" t="s">
        <v>25</v>
      </c>
      <c r="D643" s="4" t="s">
        <v>2</v>
      </c>
      <c r="E643" s="4" t="str">
        <f t="shared" si="20"/>
        <v>J</v>
      </c>
      <c r="F643" s="5">
        <v>7</v>
      </c>
      <c r="G643" s="5">
        <v>7</v>
      </c>
      <c r="H643" s="8">
        <v>22</v>
      </c>
      <c r="I643" s="13">
        <v>0.35483800000000004</v>
      </c>
      <c r="J643" s="22">
        <f t="shared" si="21"/>
        <v>4.41795514928</v>
      </c>
    </row>
    <row r="644" spans="1:10" x14ac:dyDescent="0.3">
      <c r="A644" s="4">
        <v>20150820</v>
      </c>
      <c r="B644" s="4">
        <v>2015</v>
      </c>
      <c r="C644" s="4" t="s">
        <v>25</v>
      </c>
      <c r="D644" s="4" t="s">
        <v>2</v>
      </c>
      <c r="E644" s="4" t="str">
        <f t="shared" si="20"/>
        <v>J</v>
      </c>
      <c r="F644" s="5">
        <v>7</v>
      </c>
      <c r="G644" s="5">
        <v>7</v>
      </c>
      <c r="H644" s="8">
        <v>22</v>
      </c>
      <c r="I644" s="13">
        <v>0.35483800000000004</v>
      </c>
      <c r="J644" s="22">
        <f t="shared" si="21"/>
        <v>4.41795514928</v>
      </c>
    </row>
    <row r="645" spans="1:10" x14ac:dyDescent="0.3">
      <c r="A645" s="4">
        <v>20150820</v>
      </c>
      <c r="B645" s="4">
        <v>2015</v>
      </c>
      <c r="C645" s="4" t="s">
        <v>25</v>
      </c>
      <c r="D645" s="4" t="s">
        <v>2</v>
      </c>
      <c r="E645" s="4" t="str">
        <f t="shared" si="20"/>
        <v>J</v>
      </c>
      <c r="F645" s="5">
        <v>7.5</v>
      </c>
      <c r="G645" s="5">
        <v>8</v>
      </c>
      <c r="H645" s="8">
        <v>22</v>
      </c>
      <c r="I645" s="13">
        <v>0.35483800000000004</v>
      </c>
      <c r="J645" s="22">
        <f t="shared" si="21"/>
        <v>4.41795514928</v>
      </c>
    </row>
    <row r="646" spans="1:10" x14ac:dyDescent="0.3">
      <c r="A646" s="4">
        <v>20150820</v>
      </c>
      <c r="B646" s="4">
        <v>2015</v>
      </c>
      <c r="C646" s="4" t="s">
        <v>25</v>
      </c>
      <c r="D646" s="4" t="s">
        <v>2</v>
      </c>
      <c r="E646" s="4" t="str">
        <f t="shared" si="20"/>
        <v>J</v>
      </c>
      <c r="F646" s="5">
        <v>7</v>
      </c>
      <c r="G646" s="5">
        <v>7</v>
      </c>
      <c r="H646" s="8">
        <v>23</v>
      </c>
      <c r="I646" s="13">
        <v>0.37096700000000005</v>
      </c>
      <c r="J646" s="22">
        <f t="shared" si="21"/>
        <v>4.6015122015200003</v>
      </c>
    </row>
    <row r="647" spans="1:10" x14ac:dyDescent="0.3">
      <c r="A647" s="4">
        <v>20150820</v>
      </c>
      <c r="B647" s="4">
        <v>2015</v>
      </c>
      <c r="C647" s="4" t="s">
        <v>25</v>
      </c>
      <c r="D647" s="4" t="s">
        <v>2</v>
      </c>
      <c r="E647" s="4" t="str">
        <f t="shared" si="20"/>
        <v>J</v>
      </c>
      <c r="F647" s="5">
        <v>7</v>
      </c>
      <c r="G647" s="5">
        <v>7</v>
      </c>
      <c r="H647" s="8">
        <v>24</v>
      </c>
      <c r="I647" s="13">
        <v>0.387096</v>
      </c>
      <c r="J647" s="22">
        <f t="shared" si="21"/>
        <v>4.7850692537599997</v>
      </c>
    </row>
    <row r="648" spans="1:10" x14ac:dyDescent="0.3">
      <c r="A648" s="4">
        <v>20150820</v>
      </c>
      <c r="B648" s="4">
        <v>2015</v>
      </c>
      <c r="C648" s="4" t="s">
        <v>25</v>
      </c>
      <c r="D648" s="4" t="s">
        <v>2</v>
      </c>
      <c r="E648" s="4" t="str">
        <f t="shared" si="20"/>
        <v>J</v>
      </c>
      <c r="F648" s="5">
        <v>7</v>
      </c>
      <c r="G648" s="5">
        <v>7</v>
      </c>
      <c r="H648" s="8">
        <v>24</v>
      </c>
      <c r="I648" s="13">
        <v>0.387096</v>
      </c>
      <c r="J648" s="22">
        <f t="shared" si="21"/>
        <v>4.7850692537599997</v>
      </c>
    </row>
    <row r="649" spans="1:10" x14ac:dyDescent="0.3">
      <c r="A649" s="4">
        <v>20150820</v>
      </c>
      <c r="B649" s="4">
        <v>2015</v>
      </c>
      <c r="C649" s="4" t="s">
        <v>25</v>
      </c>
      <c r="D649" s="4" t="s">
        <v>2</v>
      </c>
      <c r="E649" s="4" t="str">
        <f t="shared" si="20"/>
        <v>J</v>
      </c>
      <c r="F649" s="5">
        <v>7</v>
      </c>
      <c r="G649" s="5">
        <v>7</v>
      </c>
      <c r="H649" s="8">
        <v>24</v>
      </c>
      <c r="I649" s="13">
        <v>0.387096</v>
      </c>
      <c r="J649" s="22">
        <f t="shared" si="21"/>
        <v>4.7850692537599997</v>
      </c>
    </row>
    <row r="650" spans="1:10" x14ac:dyDescent="0.3">
      <c r="A650" s="4">
        <v>20150820</v>
      </c>
      <c r="B650" s="4">
        <v>2015</v>
      </c>
      <c r="C650" s="4" t="s">
        <v>25</v>
      </c>
      <c r="D650" s="4" t="s">
        <v>2</v>
      </c>
      <c r="E650" s="4" t="str">
        <f t="shared" si="20"/>
        <v>J</v>
      </c>
      <c r="F650" s="5">
        <v>7</v>
      </c>
      <c r="G650" s="5">
        <v>7</v>
      </c>
      <c r="H650" s="8">
        <v>24</v>
      </c>
      <c r="I650" s="13">
        <v>0.387096</v>
      </c>
      <c r="J650" s="22">
        <f t="shared" si="21"/>
        <v>4.7850692537599997</v>
      </c>
    </row>
    <row r="651" spans="1:10" x14ac:dyDescent="0.3">
      <c r="A651" s="4">
        <v>20150820</v>
      </c>
      <c r="B651" s="4">
        <v>2015</v>
      </c>
      <c r="C651" s="4" t="s">
        <v>25</v>
      </c>
      <c r="D651" s="4" t="s">
        <v>2</v>
      </c>
      <c r="E651" s="4" t="str">
        <f t="shared" si="20"/>
        <v>J</v>
      </c>
      <c r="F651" s="5">
        <v>7</v>
      </c>
      <c r="G651" s="5">
        <v>7</v>
      </c>
      <c r="H651" s="8">
        <v>24</v>
      </c>
      <c r="I651" s="13">
        <v>0.387096</v>
      </c>
      <c r="J651" s="22">
        <f t="shared" si="21"/>
        <v>4.7850692537599997</v>
      </c>
    </row>
    <row r="652" spans="1:10" x14ac:dyDescent="0.3">
      <c r="A652" s="4">
        <v>20150820</v>
      </c>
      <c r="B652" s="4">
        <v>2015</v>
      </c>
      <c r="C652" s="4" t="s">
        <v>25</v>
      </c>
      <c r="D652" s="4" t="s">
        <v>2</v>
      </c>
      <c r="E652" s="4" t="str">
        <f t="shared" si="20"/>
        <v>J</v>
      </c>
      <c r="F652" s="5">
        <v>7</v>
      </c>
      <c r="G652" s="5">
        <v>7</v>
      </c>
      <c r="H652" s="8">
        <v>24</v>
      </c>
      <c r="I652" s="13">
        <v>0.387096</v>
      </c>
      <c r="J652" s="22">
        <f t="shared" si="21"/>
        <v>4.7850692537599997</v>
      </c>
    </row>
    <row r="653" spans="1:10" x14ac:dyDescent="0.3">
      <c r="A653" s="4">
        <v>20150820</v>
      </c>
      <c r="B653" s="4">
        <v>2015</v>
      </c>
      <c r="C653" s="4" t="s">
        <v>25</v>
      </c>
      <c r="D653" s="4" t="s">
        <v>2</v>
      </c>
      <c r="E653" s="4" t="str">
        <f t="shared" si="20"/>
        <v>J</v>
      </c>
      <c r="F653" s="5">
        <v>7</v>
      </c>
      <c r="G653" s="5">
        <v>7</v>
      </c>
      <c r="H653" s="8">
        <v>24</v>
      </c>
      <c r="I653" s="13">
        <v>0.387096</v>
      </c>
      <c r="J653" s="22">
        <f t="shared" si="21"/>
        <v>4.7850692537599997</v>
      </c>
    </row>
    <row r="654" spans="1:10" x14ac:dyDescent="0.3">
      <c r="A654" s="4">
        <v>20150820</v>
      </c>
      <c r="B654" s="4">
        <v>2015</v>
      </c>
      <c r="C654" s="4" t="s">
        <v>25</v>
      </c>
      <c r="D654" s="4" t="s">
        <v>2</v>
      </c>
      <c r="E654" s="4" t="str">
        <f t="shared" si="20"/>
        <v>J</v>
      </c>
      <c r="F654" s="5">
        <v>7</v>
      </c>
      <c r="G654" s="5">
        <v>7</v>
      </c>
      <c r="H654" s="8">
        <v>25</v>
      </c>
      <c r="I654" s="13">
        <v>0.403225</v>
      </c>
      <c r="J654" s="22">
        <f t="shared" si="21"/>
        <v>4.9686263059999991</v>
      </c>
    </row>
    <row r="655" spans="1:10" x14ac:dyDescent="0.3">
      <c r="A655" s="4">
        <v>20150820</v>
      </c>
      <c r="B655" s="4">
        <v>2015</v>
      </c>
      <c r="C655" s="4" t="s">
        <v>25</v>
      </c>
      <c r="D655" s="4" t="s">
        <v>2</v>
      </c>
      <c r="E655" s="4" t="str">
        <f t="shared" si="20"/>
        <v>J</v>
      </c>
      <c r="F655" s="5">
        <v>7</v>
      </c>
      <c r="G655" s="5">
        <v>7</v>
      </c>
      <c r="H655" s="8">
        <v>26</v>
      </c>
      <c r="I655" s="13">
        <v>0.419354</v>
      </c>
      <c r="J655" s="22">
        <f t="shared" si="21"/>
        <v>5.1521833582399994</v>
      </c>
    </row>
    <row r="656" spans="1:10" x14ac:dyDescent="0.3">
      <c r="A656" s="4">
        <v>20150820</v>
      </c>
      <c r="B656" s="4">
        <v>2015</v>
      </c>
      <c r="C656" s="4" t="s">
        <v>25</v>
      </c>
      <c r="D656" s="4" t="s">
        <v>2</v>
      </c>
      <c r="E656" s="4" t="str">
        <f t="shared" si="20"/>
        <v>J</v>
      </c>
      <c r="F656" s="5">
        <v>8</v>
      </c>
      <c r="G656" s="5">
        <v>8</v>
      </c>
      <c r="H656" s="8">
        <v>27</v>
      </c>
      <c r="I656" s="13">
        <v>0.43548300000000001</v>
      </c>
      <c r="J656" s="22">
        <f t="shared" si="21"/>
        <v>5.3357404104799997</v>
      </c>
    </row>
    <row r="657" spans="1:10" x14ac:dyDescent="0.3">
      <c r="A657" s="4">
        <v>20150820</v>
      </c>
      <c r="B657" s="4">
        <v>2015</v>
      </c>
      <c r="C657" s="4" t="s">
        <v>25</v>
      </c>
      <c r="D657" s="4" t="s">
        <v>2</v>
      </c>
      <c r="E657" s="4" t="str">
        <f t="shared" si="20"/>
        <v>J</v>
      </c>
      <c r="F657" s="5">
        <v>8</v>
      </c>
      <c r="G657" s="5">
        <v>8</v>
      </c>
      <c r="H657" s="8">
        <v>27</v>
      </c>
      <c r="I657" s="13">
        <v>0.43548300000000001</v>
      </c>
      <c r="J657" s="22">
        <f t="shared" si="21"/>
        <v>5.3357404104799997</v>
      </c>
    </row>
    <row r="658" spans="1:10" x14ac:dyDescent="0.3">
      <c r="A658" s="4">
        <v>20150820</v>
      </c>
      <c r="B658" s="4">
        <v>2015</v>
      </c>
      <c r="C658" s="4" t="s">
        <v>25</v>
      </c>
      <c r="D658" s="4" t="s">
        <v>2</v>
      </c>
      <c r="E658" s="4" t="str">
        <f t="shared" si="20"/>
        <v>J</v>
      </c>
      <c r="F658" s="5">
        <v>8</v>
      </c>
      <c r="G658" s="5">
        <v>8</v>
      </c>
      <c r="H658" s="8">
        <v>27</v>
      </c>
      <c r="I658" s="13">
        <v>0.43548300000000001</v>
      </c>
      <c r="J658" s="22">
        <f t="shared" si="21"/>
        <v>5.3357404104799997</v>
      </c>
    </row>
    <row r="659" spans="1:10" x14ac:dyDescent="0.3">
      <c r="A659" s="4">
        <v>20150820</v>
      </c>
      <c r="B659" s="4">
        <v>2015</v>
      </c>
      <c r="C659" s="4" t="s">
        <v>25</v>
      </c>
      <c r="D659" s="4" t="s">
        <v>2</v>
      </c>
      <c r="E659" s="4" t="str">
        <f t="shared" si="20"/>
        <v>J</v>
      </c>
      <c r="F659" s="5">
        <v>8</v>
      </c>
      <c r="G659" s="5">
        <v>8</v>
      </c>
      <c r="H659" s="8">
        <v>27</v>
      </c>
      <c r="I659" s="13">
        <v>0.43548300000000001</v>
      </c>
      <c r="J659" s="22">
        <f t="shared" si="21"/>
        <v>5.3357404104799997</v>
      </c>
    </row>
    <row r="660" spans="1:10" x14ac:dyDescent="0.3">
      <c r="A660" s="4">
        <v>20150820</v>
      </c>
      <c r="B660" s="4">
        <v>2015</v>
      </c>
      <c r="C660" s="4" t="s">
        <v>25</v>
      </c>
      <c r="D660" s="4" t="s">
        <v>2</v>
      </c>
      <c r="E660" s="4" t="str">
        <f t="shared" si="20"/>
        <v>J</v>
      </c>
      <c r="F660" s="5">
        <v>8</v>
      </c>
      <c r="G660" s="5">
        <v>8</v>
      </c>
      <c r="H660" s="8">
        <v>28</v>
      </c>
      <c r="I660" s="13">
        <v>0.45161200000000001</v>
      </c>
      <c r="J660" s="22">
        <f t="shared" si="21"/>
        <v>5.5192974627199991</v>
      </c>
    </row>
    <row r="661" spans="1:10" x14ac:dyDescent="0.3">
      <c r="A661" s="4">
        <v>20150820</v>
      </c>
      <c r="B661" s="4">
        <v>2015</v>
      </c>
      <c r="C661" s="4" t="s">
        <v>25</v>
      </c>
      <c r="D661" s="4" t="s">
        <v>2</v>
      </c>
      <c r="E661" s="4" t="str">
        <f t="shared" si="20"/>
        <v>J</v>
      </c>
      <c r="F661" s="5">
        <v>8</v>
      </c>
      <c r="G661" s="5">
        <v>8</v>
      </c>
      <c r="H661" s="8">
        <v>28</v>
      </c>
      <c r="I661" s="13">
        <v>0.45161200000000001</v>
      </c>
      <c r="J661" s="22">
        <f t="shared" si="21"/>
        <v>5.5192974627199991</v>
      </c>
    </row>
    <row r="662" spans="1:10" x14ac:dyDescent="0.3">
      <c r="A662" s="4">
        <v>20150820</v>
      </c>
      <c r="B662" s="4">
        <v>2015</v>
      </c>
      <c r="C662" s="4" t="s">
        <v>25</v>
      </c>
      <c r="D662" s="4" t="s">
        <v>2</v>
      </c>
      <c r="E662" s="4" t="str">
        <f t="shared" si="20"/>
        <v>J</v>
      </c>
      <c r="F662" s="5">
        <v>9</v>
      </c>
      <c r="G662" s="5">
        <v>9</v>
      </c>
      <c r="H662" s="8">
        <v>28</v>
      </c>
      <c r="I662" s="13">
        <v>0.45161200000000001</v>
      </c>
      <c r="J662" s="22">
        <f t="shared" si="21"/>
        <v>5.5192974627199991</v>
      </c>
    </row>
    <row r="663" spans="1:10" x14ac:dyDescent="0.3">
      <c r="A663" s="4">
        <v>20150820</v>
      </c>
      <c r="B663" s="4">
        <v>2015</v>
      </c>
      <c r="C663" s="4" t="s">
        <v>25</v>
      </c>
      <c r="D663" s="4" t="s">
        <v>2</v>
      </c>
      <c r="E663" s="4" t="str">
        <f t="shared" si="20"/>
        <v>J</v>
      </c>
      <c r="F663" s="5">
        <v>8</v>
      </c>
      <c r="G663" s="5">
        <v>8</v>
      </c>
      <c r="H663" s="8">
        <v>29</v>
      </c>
      <c r="I663" s="13">
        <v>0.46774100000000002</v>
      </c>
      <c r="J663" s="22">
        <f t="shared" si="21"/>
        <v>5.7028545149599994</v>
      </c>
    </row>
    <row r="664" spans="1:10" x14ac:dyDescent="0.3">
      <c r="A664" s="4">
        <v>20150820</v>
      </c>
      <c r="B664" s="4">
        <v>2015</v>
      </c>
      <c r="C664" s="4" t="s">
        <v>25</v>
      </c>
      <c r="D664" s="4" t="s">
        <v>2</v>
      </c>
      <c r="E664" s="4" t="str">
        <f t="shared" si="20"/>
        <v>J</v>
      </c>
      <c r="F664" s="5">
        <v>8</v>
      </c>
      <c r="G664" s="5">
        <v>8</v>
      </c>
      <c r="H664" s="8">
        <v>29</v>
      </c>
      <c r="I664" s="13">
        <v>0.46774100000000002</v>
      </c>
      <c r="J664" s="22">
        <f t="shared" si="21"/>
        <v>5.7028545149599994</v>
      </c>
    </row>
    <row r="665" spans="1:10" x14ac:dyDescent="0.3">
      <c r="A665" s="4">
        <v>20150820</v>
      </c>
      <c r="B665" s="4">
        <v>2015</v>
      </c>
      <c r="C665" s="4" t="s">
        <v>25</v>
      </c>
      <c r="D665" s="4" t="s">
        <v>2</v>
      </c>
      <c r="E665" s="4" t="str">
        <f t="shared" si="20"/>
        <v>J</v>
      </c>
      <c r="F665" s="5">
        <v>9</v>
      </c>
      <c r="G665" s="5">
        <v>9</v>
      </c>
      <c r="H665" s="8">
        <v>29</v>
      </c>
      <c r="I665" s="13">
        <v>0.46774100000000002</v>
      </c>
      <c r="J665" s="22">
        <f t="shared" si="21"/>
        <v>5.7028545149599994</v>
      </c>
    </row>
    <row r="666" spans="1:10" x14ac:dyDescent="0.3">
      <c r="A666" s="4">
        <v>20150820</v>
      </c>
      <c r="B666" s="4">
        <v>2015</v>
      </c>
      <c r="C666" s="4" t="s">
        <v>25</v>
      </c>
      <c r="D666" s="4" t="s">
        <v>2</v>
      </c>
      <c r="E666" s="4" t="str">
        <f t="shared" si="20"/>
        <v>J</v>
      </c>
      <c r="F666" s="5">
        <v>8</v>
      </c>
      <c r="G666" s="5">
        <v>8</v>
      </c>
      <c r="H666" s="8">
        <v>30</v>
      </c>
      <c r="I666" s="13">
        <v>0.48387000000000002</v>
      </c>
      <c r="J666" s="22">
        <f t="shared" si="21"/>
        <v>5.8864115671999997</v>
      </c>
    </row>
    <row r="667" spans="1:10" x14ac:dyDescent="0.3">
      <c r="A667" s="4">
        <v>20150820</v>
      </c>
      <c r="B667" s="4">
        <v>2015</v>
      </c>
      <c r="C667" s="4" t="s">
        <v>25</v>
      </c>
      <c r="D667" s="4" t="s">
        <v>2</v>
      </c>
      <c r="E667" s="4" t="str">
        <f t="shared" si="20"/>
        <v>J</v>
      </c>
      <c r="F667" s="5">
        <v>9</v>
      </c>
      <c r="G667" s="5">
        <v>9</v>
      </c>
      <c r="H667" s="8">
        <v>30</v>
      </c>
      <c r="I667" s="13">
        <v>0.48387000000000002</v>
      </c>
      <c r="J667" s="22">
        <f t="shared" si="21"/>
        <v>5.8864115671999997</v>
      </c>
    </row>
    <row r="668" spans="1:10" x14ac:dyDescent="0.3">
      <c r="A668" s="4">
        <v>20150820</v>
      </c>
      <c r="B668" s="4">
        <v>2015</v>
      </c>
      <c r="C668" s="4" t="s">
        <v>25</v>
      </c>
      <c r="D668" s="4" t="s">
        <v>2</v>
      </c>
      <c r="E668" s="4" t="str">
        <f t="shared" si="20"/>
        <v>J</v>
      </c>
      <c r="F668" s="5">
        <v>9</v>
      </c>
      <c r="G668" s="5">
        <v>9</v>
      </c>
      <c r="H668" s="8">
        <v>30</v>
      </c>
      <c r="I668" s="13">
        <v>0.48387000000000002</v>
      </c>
      <c r="J668" s="22">
        <f t="shared" si="21"/>
        <v>5.8864115671999997</v>
      </c>
    </row>
    <row r="669" spans="1:10" x14ac:dyDescent="0.3">
      <c r="A669" s="4">
        <v>20150820</v>
      </c>
      <c r="B669" s="4">
        <v>2015</v>
      </c>
      <c r="C669" s="4" t="s">
        <v>25</v>
      </c>
      <c r="D669" s="4" t="s">
        <v>2</v>
      </c>
      <c r="E669" s="4" t="str">
        <f t="shared" si="20"/>
        <v>J</v>
      </c>
      <c r="F669" s="5">
        <v>9</v>
      </c>
      <c r="G669" s="5">
        <v>9</v>
      </c>
      <c r="H669" s="8">
        <v>30</v>
      </c>
      <c r="I669" s="13">
        <v>0.48387000000000002</v>
      </c>
      <c r="J669" s="22">
        <f t="shared" si="21"/>
        <v>5.8864115671999997</v>
      </c>
    </row>
    <row r="670" spans="1:10" x14ac:dyDescent="0.3">
      <c r="A670" s="4">
        <v>20150820</v>
      </c>
      <c r="B670" s="4">
        <v>2015</v>
      </c>
      <c r="C670" s="4" t="s">
        <v>25</v>
      </c>
      <c r="D670" s="4" t="s">
        <v>2</v>
      </c>
      <c r="E670" s="4" t="str">
        <f t="shared" si="20"/>
        <v>J</v>
      </c>
      <c r="F670" s="5" t="s">
        <v>35</v>
      </c>
      <c r="G670" s="5">
        <v>9</v>
      </c>
      <c r="H670" s="8">
        <v>30</v>
      </c>
      <c r="I670" s="13">
        <v>0.48387000000000002</v>
      </c>
      <c r="J670" s="22">
        <f t="shared" si="21"/>
        <v>5.8864115671999997</v>
      </c>
    </row>
    <row r="671" spans="1:10" x14ac:dyDescent="0.3">
      <c r="A671" s="4">
        <v>20150820</v>
      </c>
      <c r="B671" s="4">
        <v>2015</v>
      </c>
      <c r="C671" s="4" t="s">
        <v>25</v>
      </c>
      <c r="D671" s="4" t="s">
        <v>2</v>
      </c>
      <c r="E671" s="4" t="str">
        <f t="shared" si="20"/>
        <v>J</v>
      </c>
      <c r="F671" s="5">
        <v>9</v>
      </c>
      <c r="G671" s="5">
        <v>9</v>
      </c>
      <c r="H671" s="8">
        <v>30</v>
      </c>
      <c r="I671" s="13">
        <v>0.48387000000000002</v>
      </c>
      <c r="J671" s="22">
        <f t="shared" si="21"/>
        <v>5.8864115671999997</v>
      </c>
    </row>
    <row r="672" spans="1:10" x14ac:dyDescent="0.3">
      <c r="A672" s="4">
        <v>20150820</v>
      </c>
      <c r="B672" s="4">
        <v>2015</v>
      </c>
      <c r="C672" s="4" t="s">
        <v>25</v>
      </c>
      <c r="D672" s="4" t="s">
        <v>2</v>
      </c>
      <c r="E672" s="4" t="str">
        <f t="shared" si="20"/>
        <v>J</v>
      </c>
      <c r="F672" s="5">
        <v>9</v>
      </c>
      <c r="G672" s="5">
        <v>9</v>
      </c>
      <c r="H672" s="8">
        <v>31</v>
      </c>
      <c r="I672" s="13">
        <v>0.49999900000000003</v>
      </c>
      <c r="J672" s="22">
        <f t="shared" si="21"/>
        <v>6.06996861944</v>
      </c>
    </row>
    <row r="673" spans="1:10" x14ac:dyDescent="0.3">
      <c r="A673" s="4">
        <v>20150820</v>
      </c>
      <c r="B673" s="4">
        <v>2015</v>
      </c>
      <c r="C673" s="4" t="s">
        <v>25</v>
      </c>
      <c r="D673" s="4" t="s">
        <v>2</v>
      </c>
      <c r="E673" s="4" t="str">
        <f t="shared" si="20"/>
        <v>J</v>
      </c>
      <c r="F673" s="5">
        <v>9</v>
      </c>
      <c r="G673" s="5">
        <v>9</v>
      </c>
      <c r="H673" s="8">
        <v>31</v>
      </c>
      <c r="I673" s="13">
        <v>0.49999900000000003</v>
      </c>
      <c r="J673" s="22">
        <f t="shared" si="21"/>
        <v>6.06996861944</v>
      </c>
    </row>
    <row r="674" spans="1:10" x14ac:dyDescent="0.3">
      <c r="A674" s="4">
        <v>20150820</v>
      </c>
      <c r="B674" s="4">
        <v>2015</v>
      </c>
      <c r="C674" s="4" t="s">
        <v>25</v>
      </c>
      <c r="D674" s="4" t="s">
        <v>2</v>
      </c>
      <c r="E674" s="4" t="str">
        <f t="shared" si="20"/>
        <v>J</v>
      </c>
      <c r="F674" s="5">
        <v>9</v>
      </c>
      <c r="G674" s="5">
        <v>9</v>
      </c>
      <c r="H674" s="8">
        <v>31</v>
      </c>
      <c r="I674" s="13">
        <v>0.49999900000000003</v>
      </c>
      <c r="J674" s="22">
        <f t="shared" si="21"/>
        <v>6.06996861944</v>
      </c>
    </row>
    <row r="675" spans="1:10" x14ac:dyDescent="0.3">
      <c r="A675" s="4">
        <v>20150820</v>
      </c>
      <c r="B675" s="4">
        <v>2015</v>
      </c>
      <c r="C675" s="4" t="s">
        <v>25</v>
      </c>
      <c r="D675" s="4" t="s">
        <v>2</v>
      </c>
      <c r="E675" s="4" t="str">
        <f t="shared" si="20"/>
        <v>J</v>
      </c>
      <c r="F675" s="5">
        <v>9</v>
      </c>
      <c r="G675" s="5">
        <v>9</v>
      </c>
      <c r="H675" s="8">
        <v>31</v>
      </c>
      <c r="I675" s="13">
        <v>0.49999900000000003</v>
      </c>
      <c r="J675" s="22">
        <f t="shared" si="21"/>
        <v>6.06996861944</v>
      </c>
    </row>
    <row r="676" spans="1:10" x14ac:dyDescent="0.3">
      <c r="A676" s="4">
        <v>20150820</v>
      </c>
      <c r="B676" s="4">
        <v>2015</v>
      </c>
      <c r="C676" s="4" t="s">
        <v>25</v>
      </c>
      <c r="D676" s="4" t="s">
        <v>2</v>
      </c>
      <c r="E676" s="4" t="str">
        <f t="shared" si="20"/>
        <v>J</v>
      </c>
      <c r="F676" s="5">
        <v>9</v>
      </c>
      <c r="G676" s="5">
        <v>9</v>
      </c>
      <c r="H676" s="8">
        <v>31</v>
      </c>
      <c r="I676" s="13">
        <v>0.49999900000000003</v>
      </c>
      <c r="J676" s="22">
        <f t="shared" si="21"/>
        <v>6.06996861944</v>
      </c>
    </row>
    <row r="677" spans="1:10" x14ac:dyDescent="0.3">
      <c r="A677" s="4">
        <v>20150820</v>
      </c>
      <c r="B677" s="4">
        <v>2015</v>
      </c>
      <c r="C677" s="4" t="s">
        <v>25</v>
      </c>
      <c r="D677" s="4" t="s">
        <v>2</v>
      </c>
      <c r="E677" s="4" t="str">
        <f t="shared" si="20"/>
        <v>J</v>
      </c>
      <c r="F677" s="5">
        <v>10</v>
      </c>
      <c r="G677" s="5">
        <v>10</v>
      </c>
      <c r="H677" s="8">
        <v>31</v>
      </c>
      <c r="I677" s="13">
        <v>0.49999900000000003</v>
      </c>
      <c r="J677" s="22">
        <f t="shared" si="21"/>
        <v>6.06996861944</v>
      </c>
    </row>
    <row r="678" spans="1:10" x14ac:dyDescent="0.3">
      <c r="A678" s="4">
        <v>20150820</v>
      </c>
      <c r="B678" s="4">
        <v>2015</v>
      </c>
      <c r="C678" s="4" t="s">
        <v>25</v>
      </c>
      <c r="D678" s="4" t="s">
        <v>2</v>
      </c>
      <c r="E678" s="4" t="str">
        <f t="shared" si="20"/>
        <v>J</v>
      </c>
      <c r="F678" s="5">
        <v>8.5</v>
      </c>
      <c r="G678" s="5">
        <v>9</v>
      </c>
      <c r="H678" s="8">
        <v>32</v>
      </c>
      <c r="I678" s="13">
        <v>0.51612800000000003</v>
      </c>
      <c r="J678" s="22">
        <f t="shared" si="21"/>
        <v>6.2535256716799994</v>
      </c>
    </row>
    <row r="679" spans="1:10" x14ac:dyDescent="0.3">
      <c r="A679" s="4">
        <v>20150820</v>
      </c>
      <c r="B679" s="4">
        <v>2015</v>
      </c>
      <c r="C679" s="4" t="s">
        <v>25</v>
      </c>
      <c r="D679" s="4" t="s">
        <v>2</v>
      </c>
      <c r="E679" s="4" t="str">
        <f t="shared" si="20"/>
        <v>J</v>
      </c>
      <c r="F679" s="5">
        <v>9</v>
      </c>
      <c r="G679" s="5">
        <v>9</v>
      </c>
      <c r="H679" s="8">
        <v>32</v>
      </c>
      <c r="I679" s="13">
        <v>0.51612800000000003</v>
      </c>
      <c r="J679" s="22">
        <f t="shared" si="21"/>
        <v>6.2535256716799994</v>
      </c>
    </row>
    <row r="680" spans="1:10" x14ac:dyDescent="0.3">
      <c r="A680" s="4">
        <v>20150820</v>
      </c>
      <c r="B680" s="4">
        <v>2015</v>
      </c>
      <c r="C680" s="4" t="s">
        <v>25</v>
      </c>
      <c r="D680" s="4" t="s">
        <v>2</v>
      </c>
      <c r="E680" s="4" t="str">
        <f t="shared" si="20"/>
        <v>J</v>
      </c>
      <c r="F680" s="5">
        <v>9</v>
      </c>
      <c r="G680" s="5">
        <v>9</v>
      </c>
      <c r="H680" s="8">
        <v>33</v>
      </c>
      <c r="I680" s="13">
        <v>0.53225699999999998</v>
      </c>
      <c r="J680" s="22">
        <f t="shared" si="21"/>
        <v>6.4370827239199988</v>
      </c>
    </row>
    <row r="681" spans="1:10" x14ac:dyDescent="0.3">
      <c r="A681" s="4">
        <v>20150820</v>
      </c>
      <c r="B681" s="4">
        <v>2015</v>
      </c>
      <c r="C681" s="4" t="s">
        <v>25</v>
      </c>
      <c r="D681" s="4" t="s">
        <v>2</v>
      </c>
      <c r="E681" s="4" t="str">
        <f t="shared" si="20"/>
        <v>J</v>
      </c>
      <c r="F681" s="5">
        <v>9</v>
      </c>
      <c r="G681" s="5">
        <v>9</v>
      </c>
      <c r="H681" s="8">
        <v>33</v>
      </c>
      <c r="I681" s="13">
        <v>0.53225699999999998</v>
      </c>
      <c r="J681" s="22">
        <f t="shared" si="21"/>
        <v>6.4370827239199988</v>
      </c>
    </row>
    <row r="682" spans="1:10" x14ac:dyDescent="0.3">
      <c r="A682" s="4">
        <v>20150820</v>
      </c>
      <c r="B682" s="4">
        <v>2015</v>
      </c>
      <c r="C682" s="4" t="s">
        <v>25</v>
      </c>
      <c r="D682" s="4" t="s">
        <v>2</v>
      </c>
      <c r="E682" s="4" t="str">
        <f t="shared" si="20"/>
        <v>J</v>
      </c>
      <c r="F682" s="5">
        <v>10</v>
      </c>
      <c r="G682" s="5">
        <v>10</v>
      </c>
      <c r="H682" s="8">
        <v>33</v>
      </c>
      <c r="I682" s="13">
        <v>0.53225699999999998</v>
      </c>
      <c r="J682" s="22">
        <f t="shared" si="21"/>
        <v>6.4370827239199988</v>
      </c>
    </row>
    <row r="683" spans="1:10" x14ac:dyDescent="0.3">
      <c r="A683" s="4">
        <v>20150820</v>
      </c>
      <c r="B683" s="4">
        <v>2015</v>
      </c>
      <c r="C683" s="4" t="s">
        <v>25</v>
      </c>
      <c r="D683" s="4" t="s">
        <v>2</v>
      </c>
      <c r="E683" s="4" t="str">
        <f t="shared" si="20"/>
        <v>J</v>
      </c>
      <c r="F683" s="5">
        <v>10</v>
      </c>
      <c r="G683" s="5">
        <v>10</v>
      </c>
      <c r="H683" s="8">
        <v>33</v>
      </c>
      <c r="I683" s="13">
        <v>0.53225699999999998</v>
      </c>
      <c r="J683" s="22">
        <f t="shared" si="21"/>
        <v>6.4370827239199988</v>
      </c>
    </row>
    <row r="684" spans="1:10" x14ac:dyDescent="0.3">
      <c r="A684" s="4">
        <v>20150820</v>
      </c>
      <c r="B684" s="4">
        <v>2015</v>
      </c>
      <c r="C684" s="4" t="s">
        <v>25</v>
      </c>
      <c r="D684" s="4" t="s">
        <v>2</v>
      </c>
      <c r="E684" s="4" t="str">
        <f t="shared" si="20"/>
        <v>J</v>
      </c>
      <c r="F684" s="5">
        <v>10</v>
      </c>
      <c r="G684" s="5">
        <v>10</v>
      </c>
      <c r="H684" s="8">
        <v>33</v>
      </c>
      <c r="I684" s="13">
        <v>0.53225699999999998</v>
      </c>
      <c r="J684" s="22">
        <f t="shared" si="21"/>
        <v>6.4370827239199988</v>
      </c>
    </row>
    <row r="685" spans="1:10" x14ac:dyDescent="0.3">
      <c r="A685" s="4">
        <v>20150820</v>
      </c>
      <c r="B685" s="4">
        <v>2015</v>
      </c>
      <c r="C685" s="4" t="s">
        <v>25</v>
      </c>
      <c r="D685" s="4" t="s">
        <v>2</v>
      </c>
      <c r="E685" s="4" t="str">
        <f t="shared" si="20"/>
        <v>J</v>
      </c>
      <c r="F685" s="5">
        <v>10</v>
      </c>
      <c r="G685" s="5">
        <v>10</v>
      </c>
      <c r="H685" s="8">
        <v>33</v>
      </c>
      <c r="I685" s="13">
        <v>0.53225699999999998</v>
      </c>
      <c r="J685" s="22">
        <f t="shared" si="21"/>
        <v>6.4370827239199988</v>
      </c>
    </row>
    <row r="686" spans="1:10" x14ac:dyDescent="0.3">
      <c r="A686" s="4">
        <v>20150820</v>
      </c>
      <c r="B686" s="4">
        <v>2015</v>
      </c>
      <c r="C686" s="4" t="s">
        <v>25</v>
      </c>
      <c r="D686" s="4" t="s">
        <v>2</v>
      </c>
      <c r="E686" s="4" t="str">
        <f t="shared" si="20"/>
        <v>J</v>
      </c>
      <c r="F686" s="5">
        <v>10</v>
      </c>
      <c r="G686" s="5">
        <v>10</v>
      </c>
      <c r="H686" s="8">
        <v>33</v>
      </c>
      <c r="I686" s="13">
        <v>0.53225699999999998</v>
      </c>
      <c r="J686" s="22">
        <f t="shared" si="21"/>
        <v>6.4370827239199988</v>
      </c>
    </row>
    <row r="687" spans="1:10" x14ac:dyDescent="0.3">
      <c r="A687" s="4">
        <v>20150820</v>
      </c>
      <c r="B687" s="4">
        <v>2015</v>
      </c>
      <c r="C687" s="4" t="s">
        <v>25</v>
      </c>
      <c r="D687" s="4" t="s">
        <v>2</v>
      </c>
      <c r="E687" s="4" t="str">
        <f t="shared" si="20"/>
        <v>J</v>
      </c>
      <c r="F687" s="5">
        <v>10</v>
      </c>
      <c r="G687" s="5">
        <v>10</v>
      </c>
      <c r="H687" s="8">
        <v>34</v>
      </c>
      <c r="I687" s="13">
        <v>0.54838600000000004</v>
      </c>
      <c r="J687" s="22">
        <f t="shared" si="21"/>
        <v>6.62063977616</v>
      </c>
    </row>
    <row r="688" spans="1:10" x14ac:dyDescent="0.3">
      <c r="A688" s="4">
        <v>20150820</v>
      </c>
      <c r="B688" s="4">
        <v>2015</v>
      </c>
      <c r="C688" s="4" t="s">
        <v>25</v>
      </c>
      <c r="D688" s="4" t="s">
        <v>2</v>
      </c>
      <c r="E688" s="4" t="str">
        <f t="shared" si="20"/>
        <v>J</v>
      </c>
      <c r="F688" s="5">
        <v>10</v>
      </c>
      <c r="G688" s="5">
        <v>10</v>
      </c>
      <c r="H688" s="8">
        <v>35</v>
      </c>
      <c r="I688" s="13">
        <v>0.56451499999999999</v>
      </c>
      <c r="J688" s="22">
        <f t="shared" si="21"/>
        <v>6.8041968283999994</v>
      </c>
    </row>
    <row r="689" spans="1:10" x14ac:dyDescent="0.3">
      <c r="A689" s="4">
        <v>20150820</v>
      </c>
      <c r="B689" s="4">
        <v>2015</v>
      </c>
      <c r="C689" s="4" t="s">
        <v>25</v>
      </c>
      <c r="D689" s="4" t="s">
        <v>2</v>
      </c>
      <c r="E689" s="4" t="str">
        <f t="shared" si="20"/>
        <v>J</v>
      </c>
      <c r="F689" s="5">
        <v>10</v>
      </c>
      <c r="G689" s="5">
        <v>10</v>
      </c>
      <c r="H689" s="8">
        <v>35</v>
      </c>
      <c r="I689" s="13">
        <v>0.56451499999999999</v>
      </c>
      <c r="J689" s="22">
        <f t="shared" si="21"/>
        <v>6.8041968283999994</v>
      </c>
    </row>
    <row r="690" spans="1:10" x14ac:dyDescent="0.3">
      <c r="A690" s="4">
        <v>20150820</v>
      </c>
      <c r="B690" s="4">
        <v>2015</v>
      </c>
      <c r="C690" s="4" t="s">
        <v>25</v>
      </c>
      <c r="D690" s="4" t="s">
        <v>2</v>
      </c>
      <c r="E690" s="4" t="str">
        <f t="shared" si="20"/>
        <v>J</v>
      </c>
      <c r="F690" s="5">
        <v>10</v>
      </c>
      <c r="G690" s="5">
        <v>10</v>
      </c>
      <c r="H690" s="8">
        <v>35</v>
      </c>
      <c r="I690" s="13">
        <v>0.56451499999999999</v>
      </c>
      <c r="J690" s="22">
        <f t="shared" si="21"/>
        <v>6.8041968283999994</v>
      </c>
    </row>
    <row r="691" spans="1:10" x14ac:dyDescent="0.3">
      <c r="A691" s="4">
        <v>20150820</v>
      </c>
      <c r="B691" s="4">
        <v>2015</v>
      </c>
      <c r="C691" s="4" t="s">
        <v>25</v>
      </c>
      <c r="D691" s="4" t="s">
        <v>2</v>
      </c>
      <c r="E691" s="4" t="str">
        <f t="shared" si="20"/>
        <v>J</v>
      </c>
      <c r="F691" s="5">
        <v>11</v>
      </c>
      <c r="G691" s="5">
        <v>11</v>
      </c>
      <c r="H691" s="8">
        <v>35</v>
      </c>
      <c r="I691" s="13">
        <v>0.56451499999999999</v>
      </c>
      <c r="J691" s="22">
        <f t="shared" si="21"/>
        <v>6.8041968283999994</v>
      </c>
    </row>
    <row r="692" spans="1:10" x14ac:dyDescent="0.3">
      <c r="A692" s="4">
        <v>20150820</v>
      </c>
      <c r="B692" s="4">
        <v>2015</v>
      </c>
      <c r="C692" s="4" t="s">
        <v>25</v>
      </c>
      <c r="D692" s="4" t="s">
        <v>2</v>
      </c>
      <c r="E692" s="4" t="str">
        <f t="shared" si="20"/>
        <v>J</v>
      </c>
      <c r="F692" s="5">
        <v>10</v>
      </c>
      <c r="G692" s="5">
        <v>10</v>
      </c>
      <c r="H692" s="8">
        <v>36</v>
      </c>
      <c r="I692" s="13">
        <v>0.58064400000000005</v>
      </c>
      <c r="J692" s="22">
        <f t="shared" si="21"/>
        <v>6.9877538806399997</v>
      </c>
    </row>
    <row r="693" spans="1:10" x14ac:dyDescent="0.3">
      <c r="A693" s="4">
        <v>20150820</v>
      </c>
      <c r="B693" s="4">
        <v>2015</v>
      </c>
      <c r="C693" s="4" t="s">
        <v>25</v>
      </c>
      <c r="D693" s="4" t="s">
        <v>2</v>
      </c>
      <c r="E693" s="4" t="str">
        <f t="shared" si="20"/>
        <v>J</v>
      </c>
      <c r="F693" s="5">
        <v>10</v>
      </c>
      <c r="G693" s="5">
        <v>10</v>
      </c>
      <c r="H693" s="8">
        <v>36</v>
      </c>
      <c r="I693" s="13">
        <v>0.58064400000000005</v>
      </c>
      <c r="J693" s="22">
        <f t="shared" si="21"/>
        <v>6.9877538806399997</v>
      </c>
    </row>
    <row r="694" spans="1:10" x14ac:dyDescent="0.3">
      <c r="A694" s="4">
        <v>20150820</v>
      </c>
      <c r="B694" s="4">
        <v>2015</v>
      </c>
      <c r="C694" s="4" t="s">
        <v>25</v>
      </c>
      <c r="D694" s="4" t="s">
        <v>2</v>
      </c>
      <c r="E694" s="4" t="str">
        <f t="shared" si="20"/>
        <v>J</v>
      </c>
      <c r="F694" s="5">
        <v>10</v>
      </c>
      <c r="G694" s="5">
        <v>10</v>
      </c>
      <c r="H694" s="8">
        <v>36</v>
      </c>
      <c r="I694" s="13">
        <v>0.58064400000000005</v>
      </c>
      <c r="J694" s="22">
        <f t="shared" si="21"/>
        <v>6.9877538806399997</v>
      </c>
    </row>
    <row r="695" spans="1:10" x14ac:dyDescent="0.3">
      <c r="A695" s="4">
        <v>20150820</v>
      </c>
      <c r="B695" s="4">
        <v>2015</v>
      </c>
      <c r="C695" s="4" t="s">
        <v>25</v>
      </c>
      <c r="D695" s="4" t="s">
        <v>2</v>
      </c>
      <c r="E695" s="4" t="str">
        <f t="shared" si="20"/>
        <v>J</v>
      </c>
      <c r="F695" s="5">
        <v>10</v>
      </c>
      <c r="G695" s="5">
        <v>10</v>
      </c>
      <c r="H695" s="8">
        <v>36</v>
      </c>
      <c r="I695" s="13">
        <v>0.58064400000000005</v>
      </c>
      <c r="J695" s="22">
        <f t="shared" si="21"/>
        <v>6.9877538806399997</v>
      </c>
    </row>
    <row r="696" spans="1:10" x14ac:dyDescent="0.3">
      <c r="A696" s="4">
        <v>20150820</v>
      </c>
      <c r="B696" s="4">
        <v>2015</v>
      </c>
      <c r="C696" s="4" t="s">
        <v>25</v>
      </c>
      <c r="D696" s="4" t="s">
        <v>2</v>
      </c>
      <c r="E696" s="4" t="str">
        <f t="shared" si="20"/>
        <v>J</v>
      </c>
      <c r="F696" s="5">
        <v>11</v>
      </c>
      <c r="G696" s="5">
        <v>11</v>
      </c>
      <c r="H696" s="8">
        <v>36</v>
      </c>
      <c r="I696" s="13">
        <v>0.58064400000000005</v>
      </c>
      <c r="J696" s="22">
        <f t="shared" si="21"/>
        <v>6.9877538806399997</v>
      </c>
    </row>
    <row r="697" spans="1:10" x14ac:dyDescent="0.3">
      <c r="A697" s="4">
        <v>20150820</v>
      </c>
      <c r="B697" s="4">
        <v>2015</v>
      </c>
      <c r="C697" s="4" t="s">
        <v>25</v>
      </c>
      <c r="D697" s="4" t="s">
        <v>2</v>
      </c>
      <c r="E697" s="4" t="str">
        <f t="shared" si="20"/>
        <v>J</v>
      </c>
      <c r="F697" s="5">
        <v>11</v>
      </c>
      <c r="G697" s="5">
        <v>11</v>
      </c>
      <c r="H697" s="8">
        <v>36</v>
      </c>
      <c r="I697" s="13">
        <v>0.58064400000000005</v>
      </c>
      <c r="J697" s="22">
        <f t="shared" si="21"/>
        <v>6.9877538806399997</v>
      </c>
    </row>
    <row r="698" spans="1:10" x14ac:dyDescent="0.3">
      <c r="A698" s="4">
        <v>20150820</v>
      </c>
      <c r="B698" s="4">
        <v>2015</v>
      </c>
      <c r="C698" s="4" t="s">
        <v>25</v>
      </c>
      <c r="D698" s="4" t="s">
        <v>2</v>
      </c>
      <c r="E698" s="4" t="str">
        <f t="shared" si="20"/>
        <v>J</v>
      </c>
      <c r="F698" s="5">
        <v>10</v>
      </c>
      <c r="G698" s="5">
        <v>10</v>
      </c>
      <c r="H698" s="8">
        <v>37</v>
      </c>
      <c r="I698" s="13">
        <v>0.596773</v>
      </c>
      <c r="J698" s="22">
        <f t="shared" si="21"/>
        <v>7.1713109328799991</v>
      </c>
    </row>
    <row r="699" spans="1:10" x14ac:dyDescent="0.3">
      <c r="A699" s="4">
        <v>20150820</v>
      </c>
      <c r="B699" s="4">
        <v>2015</v>
      </c>
      <c r="C699" s="4" t="s">
        <v>25</v>
      </c>
      <c r="D699" s="4" t="s">
        <v>2</v>
      </c>
      <c r="E699" s="4" t="str">
        <f t="shared" si="20"/>
        <v>J</v>
      </c>
      <c r="F699" s="5">
        <v>10.5</v>
      </c>
      <c r="G699" s="5">
        <v>11</v>
      </c>
      <c r="H699" s="8">
        <v>37</v>
      </c>
      <c r="I699" s="13">
        <v>0.596773</v>
      </c>
      <c r="J699" s="22">
        <f t="shared" si="21"/>
        <v>7.1713109328799991</v>
      </c>
    </row>
    <row r="700" spans="1:10" x14ac:dyDescent="0.3">
      <c r="A700" s="4">
        <v>20150820</v>
      </c>
      <c r="B700" s="4">
        <v>2015</v>
      </c>
      <c r="C700" s="4" t="s">
        <v>25</v>
      </c>
      <c r="D700" s="4" t="s">
        <v>2</v>
      </c>
      <c r="E700" s="4" t="str">
        <f t="shared" si="20"/>
        <v>J</v>
      </c>
      <c r="F700" s="5">
        <v>11</v>
      </c>
      <c r="G700" s="5">
        <v>11</v>
      </c>
      <c r="H700" s="8">
        <v>38</v>
      </c>
      <c r="I700" s="13">
        <v>0.61290200000000006</v>
      </c>
      <c r="J700" s="22">
        <f t="shared" si="21"/>
        <v>7.3548679851199994</v>
      </c>
    </row>
    <row r="701" spans="1:10" x14ac:dyDescent="0.3">
      <c r="A701" s="4">
        <v>20150820</v>
      </c>
      <c r="B701" s="4">
        <v>2015</v>
      </c>
      <c r="C701" s="4" t="s">
        <v>25</v>
      </c>
      <c r="D701" s="4" t="s">
        <v>2</v>
      </c>
      <c r="E701" s="4" t="str">
        <f t="shared" si="20"/>
        <v>J</v>
      </c>
      <c r="F701" s="5">
        <v>10</v>
      </c>
      <c r="G701" s="5">
        <v>10</v>
      </c>
      <c r="H701" s="8">
        <v>41</v>
      </c>
      <c r="I701" s="13">
        <v>0.66128900000000002</v>
      </c>
      <c r="J701" s="22">
        <f t="shared" si="21"/>
        <v>7.9055391418399994</v>
      </c>
    </row>
    <row r="702" spans="1:10" x14ac:dyDescent="0.3">
      <c r="A702" s="4">
        <v>20150820</v>
      </c>
      <c r="B702" s="4">
        <v>2015</v>
      </c>
      <c r="C702" s="4" t="s">
        <v>25</v>
      </c>
      <c r="D702" s="4" t="s">
        <v>2</v>
      </c>
      <c r="E702" s="4" t="str">
        <f t="shared" si="20"/>
        <v>J</v>
      </c>
      <c r="F702" s="5">
        <v>11</v>
      </c>
      <c r="G702" s="5">
        <v>11</v>
      </c>
      <c r="H702" s="8">
        <v>42</v>
      </c>
      <c r="I702" s="13">
        <v>0.67741800000000008</v>
      </c>
      <c r="J702" s="22">
        <f t="shared" si="21"/>
        <v>8.0890961940799997</v>
      </c>
    </row>
    <row r="703" spans="1:10" x14ac:dyDescent="0.3">
      <c r="A703" s="4">
        <v>20150820</v>
      </c>
      <c r="B703" s="4">
        <v>2015</v>
      </c>
      <c r="C703" s="4" t="s">
        <v>25</v>
      </c>
      <c r="D703" s="4" t="s">
        <v>3</v>
      </c>
      <c r="E703" s="4" t="str">
        <f t="shared" si="20"/>
        <v>J</v>
      </c>
      <c r="F703" s="5">
        <v>6</v>
      </c>
      <c r="G703" s="5">
        <v>6</v>
      </c>
      <c r="H703" s="8">
        <v>16</v>
      </c>
      <c r="I703" s="13">
        <v>0.25806400000000002</v>
      </c>
      <c r="J703" s="22">
        <f t="shared" si="21"/>
        <v>3.31661283584</v>
      </c>
    </row>
    <row r="704" spans="1:10" x14ac:dyDescent="0.3">
      <c r="A704" s="4">
        <v>20150820</v>
      </c>
      <c r="B704" s="4">
        <v>2015</v>
      </c>
      <c r="C704" s="4" t="s">
        <v>25</v>
      </c>
      <c r="D704" s="4" t="s">
        <v>3</v>
      </c>
      <c r="E704" s="4" t="str">
        <f t="shared" si="20"/>
        <v>J</v>
      </c>
      <c r="F704" s="5">
        <v>5.5</v>
      </c>
      <c r="G704" s="5">
        <v>6</v>
      </c>
      <c r="H704" s="8">
        <v>16</v>
      </c>
      <c r="I704" s="13">
        <v>0.25806400000000002</v>
      </c>
      <c r="J704" s="22">
        <f t="shared" si="21"/>
        <v>3.31661283584</v>
      </c>
    </row>
    <row r="705" spans="1:10" x14ac:dyDescent="0.3">
      <c r="A705" s="4">
        <v>20150820</v>
      </c>
      <c r="B705" s="4">
        <v>2015</v>
      </c>
      <c r="C705" s="4" t="s">
        <v>25</v>
      </c>
      <c r="D705" s="4" t="s">
        <v>3</v>
      </c>
      <c r="E705" s="4" t="str">
        <f t="shared" si="20"/>
        <v>J</v>
      </c>
      <c r="F705" s="5">
        <v>5.5</v>
      </c>
      <c r="G705" s="5">
        <v>6</v>
      </c>
      <c r="H705" s="8">
        <v>17</v>
      </c>
      <c r="I705" s="13">
        <v>0.27419300000000002</v>
      </c>
      <c r="J705" s="22">
        <f t="shared" si="21"/>
        <v>3.5001698880800003</v>
      </c>
    </row>
    <row r="706" spans="1:10" x14ac:dyDescent="0.3">
      <c r="A706" s="4">
        <v>20150820</v>
      </c>
      <c r="B706" s="4">
        <v>2015</v>
      </c>
      <c r="C706" s="4" t="s">
        <v>25</v>
      </c>
      <c r="D706" s="4" t="s">
        <v>3</v>
      </c>
      <c r="E706" s="4" t="str">
        <f t="shared" ref="E706:E769" si="22">IF(C706="juvenile","J","A")</f>
        <v>J</v>
      </c>
      <c r="F706" s="5">
        <v>6</v>
      </c>
      <c r="G706" s="5">
        <v>6</v>
      </c>
      <c r="H706" s="8">
        <v>17</v>
      </c>
      <c r="I706" s="13">
        <v>0.27419300000000002</v>
      </c>
      <c r="J706" s="22">
        <f t="shared" ref="J706:J769" si="23">0.3797+11.38056*I706</f>
        <v>3.5001698880800003</v>
      </c>
    </row>
    <row r="707" spans="1:10" x14ac:dyDescent="0.3">
      <c r="A707" s="4">
        <v>20150820</v>
      </c>
      <c r="B707" s="4">
        <v>2015</v>
      </c>
      <c r="C707" s="4" t="s">
        <v>25</v>
      </c>
      <c r="D707" s="4" t="s">
        <v>3</v>
      </c>
      <c r="E707" s="4" t="str">
        <f t="shared" si="22"/>
        <v>J</v>
      </c>
      <c r="F707" s="5">
        <v>6</v>
      </c>
      <c r="G707" s="5">
        <v>6</v>
      </c>
      <c r="H707" s="8">
        <v>17</v>
      </c>
      <c r="I707" s="13">
        <v>0.27419300000000002</v>
      </c>
      <c r="J707" s="22">
        <f t="shared" si="23"/>
        <v>3.5001698880800003</v>
      </c>
    </row>
    <row r="708" spans="1:10" x14ac:dyDescent="0.3">
      <c r="A708" s="4">
        <v>20150820</v>
      </c>
      <c r="B708" s="4">
        <v>2015</v>
      </c>
      <c r="C708" s="4" t="s">
        <v>25</v>
      </c>
      <c r="D708" s="4" t="s">
        <v>3</v>
      </c>
      <c r="E708" s="4" t="str">
        <f t="shared" si="22"/>
        <v>J</v>
      </c>
      <c r="F708" s="5">
        <v>6</v>
      </c>
      <c r="G708" s="5">
        <v>6</v>
      </c>
      <c r="H708" s="8">
        <v>17</v>
      </c>
      <c r="I708" s="13">
        <v>0.27419300000000002</v>
      </c>
      <c r="J708" s="22">
        <f t="shared" si="23"/>
        <v>3.5001698880800003</v>
      </c>
    </row>
    <row r="709" spans="1:10" x14ac:dyDescent="0.3">
      <c r="A709" s="4">
        <v>20150820</v>
      </c>
      <c r="B709" s="4">
        <v>2015</v>
      </c>
      <c r="C709" s="4" t="s">
        <v>25</v>
      </c>
      <c r="D709" s="4" t="s">
        <v>3</v>
      </c>
      <c r="E709" s="4" t="str">
        <f t="shared" si="22"/>
        <v>J</v>
      </c>
      <c r="F709" s="5">
        <v>6</v>
      </c>
      <c r="G709" s="5">
        <v>6</v>
      </c>
      <c r="H709" s="8">
        <v>17</v>
      </c>
      <c r="I709" s="13">
        <v>0.27419300000000002</v>
      </c>
      <c r="J709" s="22">
        <f t="shared" si="23"/>
        <v>3.5001698880800003</v>
      </c>
    </row>
    <row r="710" spans="1:10" x14ac:dyDescent="0.3">
      <c r="A710" s="4">
        <v>20150820</v>
      </c>
      <c r="B710" s="4">
        <v>2015</v>
      </c>
      <c r="C710" s="4" t="s">
        <v>25</v>
      </c>
      <c r="D710" s="4" t="s">
        <v>3</v>
      </c>
      <c r="E710" s="4" t="str">
        <f t="shared" si="22"/>
        <v>J</v>
      </c>
      <c r="F710" s="5">
        <v>6</v>
      </c>
      <c r="G710" s="5">
        <v>6</v>
      </c>
      <c r="H710" s="8">
        <v>17</v>
      </c>
      <c r="I710" s="13">
        <v>0.27419300000000002</v>
      </c>
      <c r="J710" s="22">
        <f t="shared" si="23"/>
        <v>3.5001698880800003</v>
      </c>
    </row>
    <row r="711" spans="1:10" x14ac:dyDescent="0.3">
      <c r="A711" s="4">
        <v>20150820</v>
      </c>
      <c r="B711" s="4">
        <v>2015</v>
      </c>
      <c r="C711" s="4" t="s">
        <v>25</v>
      </c>
      <c r="D711" s="4" t="s">
        <v>3</v>
      </c>
      <c r="E711" s="4" t="str">
        <f t="shared" si="22"/>
        <v>J</v>
      </c>
      <c r="F711" s="5">
        <v>6</v>
      </c>
      <c r="G711" s="5">
        <v>6</v>
      </c>
      <c r="H711" s="8">
        <v>17</v>
      </c>
      <c r="I711" s="13">
        <v>0.27419300000000002</v>
      </c>
      <c r="J711" s="22">
        <f t="shared" si="23"/>
        <v>3.5001698880800003</v>
      </c>
    </row>
    <row r="712" spans="1:10" x14ac:dyDescent="0.3">
      <c r="A712" s="4">
        <v>20150820</v>
      </c>
      <c r="B712" s="4">
        <v>2015</v>
      </c>
      <c r="C712" s="4" t="s">
        <v>25</v>
      </c>
      <c r="D712" s="4" t="s">
        <v>3</v>
      </c>
      <c r="E712" s="4" t="str">
        <f t="shared" si="22"/>
        <v>J</v>
      </c>
      <c r="F712" s="5">
        <v>6</v>
      </c>
      <c r="G712" s="5">
        <v>6</v>
      </c>
      <c r="H712" s="8">
        <v>17</v>
      </c>
      <c r="I712" s="13">
        <v>0.27419300000000002</v>
      </c>
      <c r="J712" s="22">
        <f t="shared" si="23"/>
        <v>3.5001698880800003</v>
      </c>
    </row>
    <row r="713" spans="1:10" x14ac:dyDescent="0.3">
      <c r="A713" s="4">
        <v>20150820</v>
      </c>
      <c r="B713" s="4">
        <v>2015</v>
      </c>
      <c r="C713" s="4" t="s">
        <v>25</v>
      </c>
      <c r="D713" s="4" t="s">
        <v>3</v>
      </c>
      <c r="E713" s="4" t="str">
        <f t="shared" si="22"/>
        <v>J</v>
      </c>
      <c r="F713" s="5">
        <v>6</v>
      </c>
      <c r="G713" s="5">
        <v>6</v>
      </c>
      <c r="H713" s="8">
        <v>17</v>
      </c>
      <c r="I713" s="13">
        <v>0.27419300000000002</v>
      </c>
      <c r="J713" s="22">
        <f t="shared" si="23"/>
        <v>3.5001698880800003</v>
      </c>
    </row>
    <row r="714" spans="1:10" x14ac:dyDescent="0.3">
      <c r="A714" s="4">
        <v>20150820</v>
      </c>
      <c r="B714" s="4">
        <v>2015</v>
      </c>
      <c r="C714" s="4" t="s">
        <v>25</v>
      </c>
      <c r="D714" s="4" t="s">
        <v>3</v>
      </c>
      <c r="E714" s="4" t="str">
        <f t="shared" si="22"/>
        <v>J</v>
      </c>
      <c r="F714" s="5">
        <v>6</v>
      </c>
      <c r="G714" s="5">
        <v>6</v>
      </c>
      <c r="H714" s="8">
        <v>17</v>
      </c>
      <c r="I714" s="13">
        <v>0.27419300000000002</v>
      </c>
      <c r="J714" s="22">
        <f t="shared" si="23"/>
        <v>3.5001698880800003</v>
      </c>
    </row>
    <row r="715" spans="1:10" x14ac:dyDescent="0.3">
      <c r="A715" s="4">
        <v>20150820</v>
      </c>
      <c r="B715" s="4">
        <v>2015</v>
      </c>
      <c r="C715" s="4" t="s">
        <v>25</v>
      </c>
      <c r="D715" s="4" t="s">
        <v>3</v>
      </c>
      <c r="E715" s="4" t="str">
        <f t="shared" si="22"/>
        <v>J</v>
      </c>
      <c r="F715" s="5">
        <v>6</v>
      </c>
      <c r="G715" s="5">
        <v>6</v>
      </c>
      <c r="H715" s="8">
        <v>17</v>
      </c>
      <c r="I715" s="13">
        <v>0.27419300000000002</v>
      </c>
      <c r="J715" s="22">
        <f t="shared" si="23"/>
        <v>3.5001698880800003</v>
      </c>
    </row>
    <row r="716" spans="1:10" x14ac:dyDescent="0.3">
      <c r="A716" s="4">
        <v>20150820</v>
      </c>
      <c r="B716" s="4">
        <v>2015</v>
      </c>
      <c r="C716" s="4" t="s">
        <v>25</v>
      </c>
      <c r="D716" s="4" t="s">
        <v>3</v>
      </c>
      <c r="E716" s="4" t="str">
        <f t="shared" si="22"/>
        <v>J</v>
      </c>
      <c r="F716" s="5">
        <v>6</v>
      </c>
      <c r="G716" s="5">
        <v>6</v>
      </c>
      <c r="H716" s="8">
        <v>17</v>
      </c>
      <c r="I716" s="13">
        <v>0.27419300000000002</v>
      </c>
      <c r="J716" s="22">
        <f t="shared" si="23"/>
        <v>3.5001698880800003</v>
      </c>
    </row>
    <row r="717" spans="1:10" x14ac:dyDescent="0.3">
      <c r="A717" s="4">
        <v>20150820</v>
      </c>
      <c r="B717" s="4">
        <v>2015</v>
      </c>
      <c r="C717" s="4" t="s">
        <v>25</v>
      </c>
      <c r="D717" s="4" t="s">
        <v>3</v>
      </c>
      <c r="E717" s="4" t="str">
        <f t="shared" si="22"/>
        <v>J</v>
      </c>
      <c r="F717" s="5">
        <v>6</v>
      </c>
      <c r="G717" s="5">
        <v>6</v>
      </c>
      <c r="H717" s="8">
        <v>17</v>
      </c>
      <c r="I717" s="13">
        <v>0.27419300000000002</v>
      </c>
      <c r="J717" s="22">
        <f t="shared" si="23"/>
        <v>3.5001698880800003</v>
      </c>
    </row>
    <row r="718" spans="1:10" x14ac:dyDescent="0.3">
      <c r="A718" s="4">
        <v>20150820</v>
      </c>
      <c r="B718" s="4">
        <v>2015</v>
      </c>
      <c r="C718" s="4" t="s">
        <v>25</v>
      </c>
      <c r="D718" s="4" t="s">
        <v>3</v>
      </c>
      <c r="E718" s="4" t="str">
        <f t="shared" si="22"/>
        <v>J</v>
      </c>
      <c r="F718" s="5">
        <v>6</v>
      </c>
      <c r="G718" s="5">
        <v>6</v>
      </c>
      <c r="H718" s="8">
        <v>18</v>
      </c>
      <c r="I718" s="13">
        <v>0.29032200000000002</v>
      </c>
      <c r="J718" s="22">
        <f t="shared" si="23"/>
        <v>3.6837269403200001</v>
      </c>
    </row>
    <row r="719" spans="1:10" x14ac:dyDescent="0.3">
      <c r="A719" s="4">
        <v>20150820</v>
      </c>
      <c r="B719" s="4">
        <v>2015</v>
      </c>
      <c r="C719" s="4" t="s">
        <v>25</v>
      </c>
      <c r="D719" s="4" t="s">
        <v>3</v>
      </c>
      <c r="E719" s="4" t="str">
        <f t="shared" si="22"/>
        <v>J</v>
      </c>
      <c r="F719" s="5">
        <v>6</v>
      </c>
      <c r="G719" s="5">
        <v>6</v>
      </c>
      <c r="H719" s="8">
        <v>18</v>
      </c>
      <c r="I719" s="13">
        <v>0.29032200000000002</v>
      </c>
      <c r="J719" s="22">
        <f t="shared" si="23"/>
        <v>3.6837269403200001</v>
      </c>
    </row>
    <row r="720" spans="1:10" x14ac:dyDescent="0.3">
      <c r="A720" s="4">
        <v>20150820</v>
      </c>
      <c r="B720" s="4">
        <v>2015</v>
      </c>
      <c r="C720" s="4" t="s">
        <v>25</v>
      </c>
      <c r="D720" s="4" t="s">
        <v>3</v>
      </c>
      <c r="E720" s="4" t="str">
        <f t="shared" si="22"/>
        <v>J</v>
      </c>
      <c r="F720" s="5">
        <v>6</v>
      </c>
      <c r="G720" s="5">
        <v>6</v>
      </c>
      <c r="H720" s="8">
        <v>18</v>
      </c>
      <c r="I720" s="13">
        <v>0.29032200000000002</v>
      </c>
      <c r="J720" s="22">
        <f t="shared" si="23"/>
        <v>3.6837269403200001</v>
      </c>
    </row>
    <row r="721" spans="1:10" x14ac:dyDescent="0.3">
      <c r="A721" s="4">
        <v>20150820</v>
      </c>
      <c r="B721" s="4">
        <v>2015</v>
      </c>
      <c r="C721" s="4" t="s">
        <v>25</v>
      </c>
      <c r="D721" s="4" t="s">
        <v>3</v>
      </c>
      <c r="E721" s="4" t="str">
        <f t="shared" si="22"/>
        <v>J</v>
      </c>
      <c r="F721" s="5">
        <v>6</v>
      </c>
      <c r="G721" s="5">
        <v>6</v>
      </c>
      <c r="H721" s="8">
        <v>18</v>
      </c>
      <c r="I721" s="13">
        <v>0.29032200000000002</v>
      </c>
      <c r="J721" s="22">
        <f t="shared" si="23"/>
        <v>3.6837269403200001</v>
      </c>
    </row>
    <row r="722" spans="1:10" x14ac:dyDescent="0.3">
      <c r="A722" s="4">
        <v>20150820</v>
      </c>
      <c r="B722" s="4">
        <v>2015</v>
      </c>
      <c r="C722" s="4" t="s">
        <v>25</v>
      </c>
      <c r="D722" s="4" t="s">
        <v>3</v>
      </c>
      <c r="E722" s="4" t="str">
        <f t="shared" si="22"/>
        <v>J</v>
      </c>
      <c r="F722" s="5">
        <v>6</v>
      </c>
      <c r="G722" s="5">
        <v>6</v>
      </c>
      <c r="H722" s="8">
        <v>18</v>
      </c>
      <c r="I722" s="13">
        <v>0.29032200000000002</v>
      </c>
      <c r="J722" s="22">
        <f t="shared" si="23"/>
        <v>3.6837269403200001</v>
      </c>
    </row>
    <row r="723" spans="1:10" x14ac:dyDescent="0.3">
      <c r="A723" s="4">
        <v>20150820</v>
      </c>
      <c r="B723" s="4">
        <v>2015</v>
      </c>
      <c r="C723" s="4" t="s">
        <v>25</v>
      </c>
      <c r="D723" s="4" t="s">
        <v>3</v>
      </c>
      <c r="E723" s="4" t="str">
        <f t="shared" si="22"/>
        <v>J</v>
      </c>
      <c r="F723" s="5">
        <v>6</v>
      </c>
      <c r="G723" s="5">
        <v>6</v>
      </c>
      <c r="H723" s="8">
        <v>18</v>
      </c>
      <c r="I723" s="13">
        <v>0.29032200000000002</v>
      </c>
      <c r="J723" s="22">
        <f t="shared" si="23"/>
        <v>3.6837269403200001</v>
      </c>
    </row>
    <row r="724" spans="1:10" x14ac:dyDescent="0.3">
      <c r="A724" s="4">
        <v>20150820</v>
      </c>
      <c r="B724" s="4">
        <v>2015</v>
      </c>
      <c r="C724" s="4" t="s">
        <v>25</v>
      </c>
      <c r="D724" s="4" t="s">
        <v>3</v>
      </c>
      <c r="E724" s="4" t="str">
        <f t="shared" si="22"/>
        <v>J</v>
      </c>
      <c r="F724" s="5">
        <v>6</v>
      </c>
      <c r="G724" s="5">
        <v>6</v>
      </c>
      <c r="H724" s="8">
        <v>18</v>
      </c>
      <c r="I724" s="13">
        <v>0.29032200000000002</v>
      </c>
      <c r="J724" s="22">
        <f t="shared" si="23"/>
        <v>3.6837269403200001</v>
      </c>
    </row>
    <row r="725" spans="1:10" x14ac:dyDescent="0.3">
      <c r="A725" s="4">
        <v>20150820</v>
      </c>
      <c r="B725" s="4">
        <v>2015</v>
      </c>
      <c r="C725" s="4" t="s">
        <v>25</v>
      </c>
      <c r="D725" s="4" t="s">
        <v>3</v>
      </c>
      <c r="E725" s="4" t="str">
        <f t="shared" si="22"/>
        <v>J</v>
      </c>
      <c r="F725" s="5">
        <v>6</v>
      </c>
      <c r="G725" s="5">
        <v>6</v>
      </c>
      <c r="H725" s="8">
        <v>18</v>
      </c>
      <c r="I725" s="13">
        <v>0.29032200000000002</v>
      </c>
      <c r="J725" s="22">
        <f t="shared" si="23"/>
        <v>3.6837269403200001</v>
      </c>
    </row>
    <row r="726" spans="1:10" x14ac:dyDescent="0.3">
      <c r="A726" s="4">
        <v>20150820</v>
      </c>
      <c r="B726" s="4">
        <v>2015</v>
      </c>
      <c r="C726" s="4" t="s">
        <v>25</v>
      </c>
      <c r="D726" s="4" t="s">
        <v>3</v>
      </c>
      <c r="E726" s="4" t="str">
        <f t="shared" si="22"/>
        <v>J</v>
      </c>
      <c r="F726" s="5">
        <v>6</v>
      </c>
      <c r="G726" s="5">
        <v>6</v>
      </c>
      <c r="H726" s="8">
        <v>18</v>
      </c>
      <c r="I726" s="13">
        <v>0.29032200000000002</v>
      </c>
      <c r="J726" s="22">
        <f t="shared" si="23"/>
        <v>3.6837269403200001</v>
      </c>
    </row>
    <row r="727" spans="1:10" x14ac:dyDescent="0.3">
      <c r="A727" s="4">
        <v>20150820</v>
      </c>
      <c r="B727" s="4">
        <v>2015</v>
      </c>
      <c r="C727" s="4" t="s">
        <v>25</v>
      </c>
      <c r="D727" s="4" t="s">
        <v>3</v>
      </c>
      <c r="E727" s="4" t="str">
        <f t="shared" si="22"/>
        <v>J</v>
      </c>
      <c r="F727" s="5">
        <v>6</v>
      </c>
      <c r="G727" s="5">
        <v>6</v>
      </c>
      <c r="H727" s="8">
        <v>18</v>
      </c>
      <c r="I727" s="13">
        <v>0.29032200000000002</v>
      </c>
      <c r="J727" s="22">
        <f t="shared" si="23"/>
        <v>3.6837269403200001</v>
      </c>
    </row>
    <row r="728" spans="1:10" x14ac:dyDescent="0.3">
      <c r="A728" s="4">
        <v>20150820</v>
      </c>
      <c r="B728" s="4">
        <v>2015</v>
      </c>
      <c r="C728" s="4" t="s">
        <v>25</v>
      </c>
      <c r="D728" s="4" t="s">
        <v>3</v>
      </c>
      <c r="E728" s="4" t="str">
        <f t="shared" si="22"/>
        <v>J</v>
      </c>
      <c r="F728" s="5">
        <v>6</v>
      </c>
      <c r="G728" s="5">
        <v>6</v>
      </c>
      <c r="H728" s="8">
        <v>18</v>
      </c>
      <c r="I728" s="13">
        <v>0.29032200000000002</v>
      </c>
      <c r="J728" s="22">
        <f t="shared" si="23"/>
        <v>3.6837269403200001</v>
      </c>
    </row>
    <row r="729" spans="1:10" x14ac:dyDescent="0.3">
      <c r="A729" s="4">
        <v>20150820</v>
      </c>
      <c r="B729" s="4">
        <v>2015</v>
      </c>
      <c r="C729" s="4" t="s">
        <v>25</v>
      </c>
      <c r="D729" s="4" t="s">
        <v>3</v>
      </c>
      <c r="E729" s="4" t="str">
        <f t="shared" si="22"/>
        <v>J</v>
      </c>
      <c r="F729" s="5">
        <v>6</v>
      </c>
      <c r="G729" s="5">
        <v>6</v>
      </c>
      <c r="H729" s="8">
        <v>18</v>
      </c>
      <c r="I729" s="13">
        <v>0.29032200000000002</v>
      </c>
      <c r="J729" s="22">
        <f t="shared" si="23"/>
        <v>3.6837269403200001</v>
      </c>
    </row>
    <row r="730" spans="1:10" x14ac:dyDescent="0.3">
      <c r="A730" s="4">
        <v>20150820</v>
      </c>
      <c r="B730" s="4">
        <v>2015</v>
      </c>
      <c r="C730" s="4" t="s">
        <v>25</v>
      </c>
      <c r="D730" s="4" t="s">
        <v>3</v>
      </c>
      <c r="E730" s="4" t="str">
        <f t="shared" si="22"/>
        <v>J</v>
      </c>
      <c r="F730" s="5">
        <v>6</v>
      </c>
      <c r="G730" s="5">
        <v>6</v>
      </c>
      <c r="H730" s="8">
        <v>19</v>
      </c>
      <c r="I730" s="13">
        <v>0.30645100000000003</v>
      </c>
      <c r="J730" s="22">
        <f t="shared" si="23"/>
        <v>3.86728399256</v>
      </c>
    </row>
    <row r="731" spans="1:10" x14ac:dyDescent="0.3">
      <c r="A731" s="4">
        <v>20150820</v>
      </c>
      <c r="B731" s="4">
        <v>2015</v>
      </c>
      <c r="C731" s="4" t="s">
        <v>25</v>
      </c>
      <c r="D731" s="4" t="s">
        <v>3</v>
      </c>
      <c r="E731" s="4" t="str">
        <f t="shared" si="22"/>
        <v>J</v>
      </c>
      <c r="F731" s="5">
        <v>6</v>
      </c>
      <c r="G731" s="5">
        <v>6</v>
      </c>
      <c r="H731" s="8">
        <v>19</v>
      </c>
      <c r="I731" s="13">
        <v>0.30645100000000003</v>
      </c>
      <c r="J731" s="22">
        <f t="shared" si="23"/>
        <v>3.86728399256</v>
      </c>
    </row>
    <row r="732" spans="1:10" x14ac:dyDescent="0.3">
      <c r="A732" s="4">
        <v>20150820</v>
      </c>
      <c r="B732" s="4">
        <v>2015</v>
      </c>
      <c r="C732" s="4" t="s">
        <v>25</v>
      </c>
      <c r="D732" s="4" t="s">
        <v>3</v>
      </c>
      <c r="E732" s="4" t="str">
        <f t="shared" si="22"/>
        <v>J</v>
      </c>
      <c r="F732" s="5">
        <v>6</v>
      </c>
      <c r="G732" s="5">
        <v>6</v>
      </c>
      <c r="H732" s="8">
        <v>20</v>
      </c>
      <c r="I732" s="13">
        <v>0.32258000000000003</v>
      </c>
      <c r="J732" s="22">
        <f t="shared" si="23"/>
        <v>4.0508410448000003</v>
      </c>
    </row>
    <row r="733" spans="1:10" x14ac:dyDescent="0.3">
      <c r="A733" s="4">
        <v>20150820</v>
      </c>
      <c r="B733" s="4">
        <v>2015</v>
      </c>
      <c r="C733" s="4" t="s">
        <v>25</v>
      </c>
      <c r="D733" s="4" t="s">
        <v>3</v>
      </c>
      <c r="E733" s="4" t="str">
        <f t="shared" si="22"/>
        <v>J</v>
      </c>
      <c r="F733" s="5">
        <v>6</v>
      </c>
      <c r="G733" s="5">
        <v>6</v>
      </c>
      <c r="H733" s="8">
        <v>20</v>
      </c>
      <c r="I733" s="13">
        <v>0.32258000000000003</v>
      </c>
      <c r="J733" s="22">
        <f t="shared" si="23"/>
        <v>4.0508410448000003</v>
      </c>
    </row>
    <row r="734" spans="1:10" x14ac:dyDescent="0.3">
      <c r="A734" s="4">
        <v>20150820</v>
      </c>
      <c r="B734" s="4">
        <v>2015</v>
      </c>
      <c r="C734" s="4" t="s">
        <v>25</v>
      </c>
      <c r="D734" s="4" t="s">
        <v>3</v>
      </c>
      <c r="E734" s="4" t="str">
        <f t="shared" si="22"/>
        <v>J</v>
      </c>
      <c r="F734" s="5">
        <v>7</v>
      </c>
      <c r="G734" s="5">
        <v>7</v>
      </c>
      <c r="H734" s="8">
        <v>20</v>
      </c>
      <c r="I734" s="13">
        <v>0.32258000000000003</v>
      </c>
      <c r="J734" s="22">
        <f t="shared" si="23"/>
        <v>4.0508410448000003</v>
      </c>
    </row>
    <row r="735" spans="1:10" x14ac:dyDescent="0.3">
      <c r="A735" s="4">
        <v>20150820</v>
      </c>
      <c r="B735" s="4">
        <v>2015</v>
      </c>
      <c r="C735" s="4" t="s">
        <v>25</v>
      </c>
      <c r="D735" s="4" t="s">
        <v>3</v>
      </c>
      <c r="E735" s="4" t="str">
        <f t="shared" si="22"/>
        <v>J</v>
      </c>
      <c r="F735" s="5">
        <v>7</v>
      </c>
      <c r="G735" s="5">
        <v>7</v>
      </c>
      <c r="H735" s="8">
        <v>20</v>
      </c>
      <c r="I735" s="13">
        <v>0.32258000000000003</v>
      </c>
      <c r="J735" s="22">
        <f t="shared" si="23"/>
        <v>4.0508410448000003</v>
      </c>
    </row>
    <row r="736" spans="1:10" x14ac:dyDescent="0.3">
      <c r="A736" s="4">
        <v>20150820</v>
      </c>
      <c r="B736" s="4">
        <v>2015</v>
      </c>
      <c r="C736" s="4" t="s">
        <v>25</v>
      </c>
      <c r="D736" s="4" t="s">
        <v>3</v>
      </c>
      <c r="E736" s="4" t="str">
        <f t="shared" si="22"/>
        <v>J</v>
      </c>
      <c r="F736" s="5">
        <v>6</v>
      </c>
      <c r="G736" s="5">
        <v>6</v>
      </c>
      <c r="H736" s="8">
        <v>21</v>
      </c>
      <c r="I736" s="13">
        <v>0.33870900000000004</v>
      </c>
      <c r="J736" s="22">
        <f t="shared" si="23"/>
        <v>4.2343980970399997</v>
      </c>
    </row>
    <row r="737" spans="1:10" x14ac:dyDescent="0.3">
      <c r="A737" s="4">
        <v>20150820</v>
      </c>
      <c r="B737" s="4">
        <v>2015</v>
      </c>
      <c r="C737" s="4" t="s">
        <v>25</v>
      </c>
      <c r="D737" s="4" t="s">
        <v>3</v>
      </c>
      <c r="E737" s="4" t="str">
        <f t="shared" si="22"/>
        <v>J</v>
      </c>
      <c r="F737" s="5">
        <v>7</v>
      </c>
      <c r="G737" s="5">
        <v>7</v>
      </c>
      <c r="H737" s="8">
        <v>21</v>
      </c>
      <c r="I737" s="13">
        <v>0.33870900000000004</v>
      </c>
      <c r="J737" s="22">
        <f t="shared" si="23"/>
        <v>4.2343980970399997</v>
      </c>
    </row>
    <row r="738" spans="1:10" x14ac:dyDescent="0.3">
      <c r="A738" s="4">
        <v>20150820</v>
      </c>
      <c r="B738" s="4">
        <v>2015</v>
      </c>
      <c r="C738" s="4" t="s">
        <v>25</v>
      </c>
      <c r="D738" s="4" t="s">
        <v>3</v>
      </c>
      <c r="E738" s="4" t="str">
        <f t="shared" si="22"/>
        <v>J</v>
      </c>
      <c r="F738" s="5">
        <v>7</v>
      </c>
      <c r="G738" s="5">
        <v>7</v>
      </c>
      <c r="H738" s="8">
        <v>21</v>
      </c>
      <c r="I738" s="13">
        <v>0.33870900000000004</v>
      </c>
      <c r="J738" s="22">
        <f t="shared" si="23"/>
        <v>4.2343980970399997</v>
      </c>
    </row>
    <row r="739" spans="1:10" x14ac:dyDescent="0.3">
      <c r="A739" s="4">
        <v>20150820</v>
      </c>
      <c r="B739" s="4">
        <v>2015</v>
      </c>
      <c r="C739" s="4" t="s">
        <v>25</v>
      </c>
      <c r="D739" s="4" t="s">
        <v>3</v>
      </c>
      <c r="E739" s="4" t="str">
        <f t="shared" si="22"/>
        <v>J</v>
      </c>
      <c r="F739" s="5">
        <v>7</v>
      </c>
      <c r="G739" s="5">
        <v>7</v>
      </c>
      <c r="H739" s="8">
        <v>21</v>
      </c>
      <c r="I739" s="13">
        <v>0.33870900000000004</v>
      </c>
      <c r="J739" s="22">
        <f t="shared" si="23"/>
        <v>4.2343980970399997</v>
      </c>
    </row>
    <row r="740" spans="1:10" x14ac:dyDescent="0.3">
      <c r="A740" s="4">
        <v>20150820</v>
      </c>
      <c r="B740" s="4">
        <v>2015</v>
      </c>
      <c r="C740" s="4" t="s">
        <v>25</v>
      </c>
      <c r="D740" s="4" t="s">
        <v>3</v>
      </c>
      <c r="E740" s="4" t="str">
        <f t="shared" si="22"/>
        <v>J</v>
      </c>
      <c r="F740" s="5">
        <v>7</v>
      </c>
      <c r="G740" s="5">
        <v>7</v>
      </c>
      <c r="H740" s="8">
        <v>21</v>
      </c>
      <c r="I740" s="13">
        <v>0.33870900000000004</v>
      </c>
      <c r="J740" s="22">
        <f t="shared" si="23"/>
        <v>4.2343980970399997</v>
      </c>
    </row>
    <row r="741" spans="1:10" x14ac:dyDescent="0.3">
      <c r="A741" s="4">
        <v>20150820</v>
      </c>
      <c r="B741" s="4">
        <v>2015</v>
      </c>
      <c r="C741" s="4" t="s">
        <v>25</v>
      </c>
      <c r="D741" s="4" t="s">
        <v>3</v>
      </c>
      <c r="E741" s="4" t="str">
        <f t="shared" si="22"/>
        <v>J</v>
      </c>
      <c r="F741" s="5">
        <v>8</v>
      </c>
      <c r="G741" s="5">
        <v>8</v>
      </c>
      <c r="H741" s="8">
        <v>21</v>
      </c>
      <c r="I741" s="13">
        <v>0.33870900000000004</v>
      </c>
      <c r="J741" s="22">
        <f t="shared" si="23"/>
        <v>4.2343980970399997</v>
      </c>
    </row>
    <row r="742" spans="1:10" x14ac:dyDescent="0.3">
      <c r="A742" s="4">
        <v>20150820</v>
      </c>
      <c r="B742" s="4">
        <v>2015</v>
      </c>
      <c r="C742" s="4" t="s">
        <v>25</v>
      </c>
      <c r="D742" s="4" t="s">
        <v>3</v>
      </c>
      <c r="E742" s="4" t="str">
        <f t="shared" si="22"/>
        <v>J</v>
      </c>
      <c r="F742" s="5">
        <v>7</v>
      </c>
      <c r="G742" s="5">
        <v>7</v>
      </c>
      <c r="H742" s="8">
        <v>22</v>
      </c>
      <c r="I742" s="13">
        <v>0.35483800000000004</v>
      </c>
      <c r="J742" s="22">
        <f t="shared" si="23"/>
        <v>4.41795514928</v>
      </c>
    </row>
    <row r="743" spans="1:10" x14ac:dyDescent="0.3">
      <c r="A743" s="4">
        <v>20150820</v>
      </c>
      <c r="B743" s="4">
        <v>2015</v>
      </c>
      <c r="C743" s="4" t="s">
        <v>25</v>
      </c>
      <c r="D743" s="4" t="s">
        <v>3</v>
      </c>
      <c r="E743" s="4" t="str">
        <f t="shared" si="22"/>
        <v>J</v>
      </c>
      <c r="F743" s="5">
        <v>7</v>
      </c>
      <c r="G743" s="5">
        <v>7</v>
      </c>
      <c r="H743" s="8">
        <v>22</v>
      </c>
      <c r="I743" s="13">
        <v>0.35483800000000004</v>
      </c>
      <c r="J743" s="22">
        <f t="shared" si="23"/>
        <v>4.41795514928</v>
      </c>
    </row>
    <row r="744" spans="1:10" x14ac:dyDescent="0.3">
      <c r="A744" s="4">
        <v>20150820</v>
      </c>
      <c r="B744" s="4">
        <v>2015</v>
      </c>
      <c r="C744" s="4" t="s">
        <v>25</v>
      </c>
      <c r="D744" s="4" t="s">
        <v>3</v>
      </c>
      <c r="E744" s="4" t="str">
        <f t="shared" si="22"/>
        <v>J</v>
      </c>
      <c r="F744" s="5">
        <v>7</v>
      </c>
      <c r="G744" s="5">
        <v>7</v>
      </c>
      <c r="H744" s="8">
        <v>22</v>
      </c>
      <c r="I744" s="13">
        <v>0.35483800000000004</v>
      </c>
      <c r="J744" s="22">
        <f t="shared" si="23"/>
        <v>4.41795514928</v>
      </c>
    </row>
    <row r="745" spans="1:10" x14ac:dyDescent="0.3">
      <c r="A745" s="4">
        <v>20150820</v>
      </c>
      <c r="B745" s="4">
        <v>2015</v>
      </c>
      <c r="C745" s="4" t="s">
        <v>25</v>
      </c>
      <c r="D745" s="4" t="s">
        <v>3</v>
      </c>
      <c r="E745" s="4" t="str">
        <f t="shared" si="22"/>
        <v>J</v>
      </c>
      <c r="F745" s="5">
        <v>6.5</v>
      </c>
      <c r="G745" s="5">
        <v>7</v>
      </c>
      <c r="H745" s="8">
        <v>22</v>
      </c>
      <c r="I745" s="13">
        <v>0.35483800000000004</v>
      </c>
      <c r="J745" s="22">
        <f t="shared" si="23"/>
        <v>4.41795514928</v>
      </c>
    </row>
    <row r="746" spans="1:10" x14ac:dyDescent="0.3">
      <c r="A746" s="4">
        <v>20150820</v>
      </c>
      <c r="B746" s="4">
        <v>2015</v>
      </c>
      <c r="C746" s="4" t="s">
        <v>25</v>
      </c>
      <c r="D746" s="4" t="s">
        <v>3</v>
      </c>
      <c r="E746" s="4" t="str">
        <f t="shared" si="22"/>
        <v>J</v>
      </c>
      <c r="F746" s="5">
        <v>7</v>
      </c>
      <c r="G746" s="5">
        <v>7</v>
      </c>
      <c r="H746" s="8">
        <v>22</v>
      </c>
      <c r="I746" s="13">
        <v>0.35483800000000004</v>
      </c>
      <c r="J746" s="22">
        <f t="shared" si="23"/>
        <v>4.41795514928</v>
      </c>
    </row>
    <row r="747" spans="1:10" x14ac:dyDescent="0.3">
      <c r="A747" s="4">
        <v>20150820</v>
      </c>
      <c r="B747" s="4">
        <v>2015</v>
      </c>
      <c r="C747" s="4" t="s">
        <v>25</v>
      </c>
      <c r="D747" s="4" t="s">
        <v>3</v>
      </c>
      <c r="E747" s="4" t="str">
        <f t="shared" si="22"/>
        <v>J</v>
      </c>
      <c r="F747" s="5">
        <v>7</v>
      </c>
      <c r="G747" s="5">
        <v>7</v>
      </c>
      <c r="H747" s="8">
        <v>22</v>
      </c>
      <c r="I747" s="13">
        <v>0.35483800000000004</v>
      </c>
      <c r="J747" s="22">
        <f t="shared" si="23"/>
        <v>4.41795514928</v>
      </c>
    </row>
    <row r="748" spans="1:10" x14ac:dyDescent="0.3">
      <c r="A748" s="4">
        <v>20150820</v>
      </c>
      <c r="B748" s="4">
        <v>2015</v>
      </c>
      <c r="C748" s="4" t="s">
        <v>25</v>
      </c>
      <c r="D748" s="4" t="s">
        <v>3</v>
      </c>
      <c r="E748" s="4" t="str">
        <f t="shared" si="22"/>
        <v>J</v>
      </c>
      <c r="F748" s="5">
        <v>7</v>
      </c>
      <c r="G748" s="5">
        <v>7</v>
      </c>
      <c r="H748" s="8">
        <v>23</v>
      </c>
      <c r="I748" s="13">
        <v>0.37096700000000005</v>
      </c>
      <c r="J748" s="22">
        <f t="shared" si="23"/>
        <v>4.6015122015200003</v>
      </c>
    </row>
    <row r="749" spans="1:10" x14ac:dyDescent="0.3">
      <c r="A749" s="4">
        <v>20150820</v>
      </c>
      <c r="B749" s="4">
        <v>2015</v>
      </c>
      <c r="C749" s="4" t="s">
        <v>25</v>
      </c>
      <c r="D749" s="4" t="s">
        <v>3</v>
      </c>
      <c r="E749" s="4" t="str">
        <f t="shared" si="22"/>
        <v>J</v>
      </c>
      <c r="F749" s="5">
        <v>7</v>
      </c>
      <c r="G749" s="5">
        <v>7</v>
      </c>
      <c r="H749" s="8">
        <v>24</v>
      </c>
      <c r="I749" s="13">
        <v>0.387096</v>
      </c>
      <c r="J749" s="22">
        <f t="shared" si="23"/>
        <v>4.7850692537599997</v>
      </c>
    </row>
    <row r="750" spans="1:10" x14ac:dyDescent="0.3">
      <c r="A750" s="4">
        <v>20150820</v>
      </c>
      <c r="B750" s="4">
        <v>2015</v>
      </c>
      <c r="C750" s="4" t="s">
        <v>25</v>
      </c>
      <c r="D750" s="4" t="s">
        <v>3</v>
      </c>
      <c r="E750" s="4" t="str">
        <f t="shared" si="22"/>
        <v>J</v>
      </c>
      <c r="F750" s="5">
        <v>7</v>
      </c>
      <c r="G750" s="5">
        <v>7</v>
      </c>
      <c r="H750" s="8">
        <v>24</v>
      </c>
      <c r="I750" s="13">
        <v>0.387096</v>
      </c>
      <c r="J750" s="22">
        <f t="shared" si="23"/>
        <v>4.7850692537599997</v>
      </c>
    </row>
    <row r="751" spans="1:10" x14ac:dyDescent="0.3">
      <c r="A751" s="4">
        <v>20150820</v>
      </c>
      <c r="B751" s="4">
        <v>2015</v>
      </c>
      <c r="C751" s="4" t="s">
        <v>25</v>
      </c>
      <c r="D751" s="4" t="s">
        <v>3</v>
      </c>
      <c r="E751" s="4" t="str">
        <f t="shared" si="22"/>
        <v>J</v>
      </c>
      <c r="F751" s="5">
        <v>7.5</v>
      </c>
      <c r="G751" s="5">
        <v>8</v>
      </c>
      <c r="H751" s="8">
        <v>24</v>
      </c>
      <c r="I751" s="13">
        <v>0.387096</v>
      </c>
      <c r="J751" s="22">
        <f t="shared" si="23"/>
        <v>4.7850692537599997</v>
      </c>
    </row>
    <row r="752" spans="1:10" x14ac:dyDescent="0.3">
      <c r="A752" s="4">
        <v>20150820</v>
      </c>
      <c r="B752" s="4">
        <v>2015</v>
      </c>
      <c r="C752" s="4" t="s">
        <v>25</v>
      </c>
      <c r="D752" s="4" t="s">
        <v>3</v>
      </c>
      <c r="E752" s="4" t="str">
        <f t="shared" si="22"/>
        <v>J</v>
      </c>
      <c r="F752" s="5">
        <v>7</v>
      </c>
      <c r="G752" s="5">
        <v>7</v>
      </c>
      <c r="H752" s="8">
        <v>25</v>
      </c>
      <c r="I752" s="13">
        <v>0.403225</v>
      </c>
      <c r="J752" s="22">
        <f t="shared" si="23"/>
        <v>4.9686263059999991</v>
      </c>
    </row>
    <row r="753" spans="1:10" x14ac:dyDescent="0.3">
      <c r="A753" s="4">
        <v>20150820</v>
      </c>
      <c r="B753" s="4">
        <v>2015</v>
      </c>
      <c r="C753" s="4" t="s">
        <v>25</v>
      </c>
      <c r="D753" s="4" t="s">
        <v>3</v>
      </c>
      <c r="E753" s="4" t="str">
        <f t="shared" si="22"/>
        <v>J</v>
      </c>
      <c r="F753" s="5">
        <v>7</v>
      </c>
      <c r="G753" s="5">
        <v>7</v>
      </c>
      <c r="H753" s="8">
        <v>25</v>
      </c>
      <c r="I753" s="13">
        <v>0.403225</v>
      </c>
      <c r="J753" s="22">
        <f t="shared" si="23"/>
        <v>4.9686263059999991</v>
      </c>
    </row>
    <row r="754" spans="1:10" x14ac:dyDescent="0.3">
      <c r="A754" s="4">
        <v>20150820</v>
      </c>
      <c r="B754" s="4">
        <v>2015</v>
      </c>
      <c r="C754" s="4" t="s">
        <v>25</v>
      </c>
      <c r="D754" s="4" t="s">
        <v>3</v>
      </c>
      <c r="E754" s="4" t="str">
        <f t="shared" si="22"/>
        <v>J</v>
      </c>
      <c r="F754" s="5">
        <v>7</v>
      </c>
      <c r="G754" s="5">
        <v>7</v>
      </c>
      <c r="H754" s="8">
        <v>25</v>
      </c>
      <c r="I754" s="13">
        <v>0.403225</v>
      </c>
      <c r="J754" s="22">
        <f t="shared" si="23"/>
        <v>4.9686263059999991</v>
      </c>
    </row>
    <row r="755" spans="1:10" x14ac:dyDescent="0.3">
      <c r="A755" s="4">
        <v>20150820</v>
      </c>
      <c r="B755" s="4">
        <v>2015</v>
      </c>
      <c r="C755" s="4" t="s">
        <v>25</v>
      </c>
      <c r="D755" s="4" t="s">
        <v>3</v>
      </c>
      <c r="E755" s="4" t="str">
        <f t="shared" si="22"/>
        <v>J</v>
      </c>
      <c r="F755" s="5">
        <v>7</v>
      </c>
      <c r="G755" s="5">
        <v>7</v>
      </c>
      <c r="H755" s="8">
        <v>26</v>
      </c>
      <c r="I755" s="13">
        <v>0.419354</v>
      </c>
      <c r="J755" s="22">
        <f t="shared" si="23"/>
        <v>5.1521833582399994</v>
      </c>
    </row>
    <row r="756" spans="1:10" x14ac:dyDescent="0.3">
      <c r="A756" s="4">
        <v>20150820</v>
      </c>
      <c r="B756" s="4">
        <v>2015</v>
      </c>
      <c r="C756" s="4" t="s">
        <v>25</v>
      </c>
      <c r="D756" s="4" t="s">
        <v>3</v>
      </c>
      <c r="E756" s="4" t="str">
        <f t="shared" si="22"/>
        <v>J</v>
      </c>
      <c r="F756" s="5">
        <v>8</v>
      </c>
      <c r="G756" s="5">
        <v>8</v>
      </c>
      <c r="H756" s="8">
        <v>26</v>
      </c>
      <c r="I756" s="13">
        <v>0.419354</v>
      </c>
      <c r="J756" s="22">
        <f t="shared" si="23"/>
        <v>5.1521833582399994</v>
      </c>
    </row>
    <row r="757" spans="1:10" x14ac:dyDescent="0.3">
      <c r="A757" s="4">
        <v>20150820</v>
      </c>
      <c r="B757" s="4">
        <v>2015</v>
      </c>
      <c r="C757" s="4" t="s">
        <v>25</v>
      </c>
      <c r="D757" s="4" t="s">
        <v>3</v>
      </c>
      <c r="E757" s="4" t="str">
        <f t="shared" si="22"/>
        <v>J</v>
      </c>
      <c r="F757" s="5">
        <v>8</v>
      </c>
      <c r="G757" s="5">
        <v>8</v>
      </c>
      <c r="H757" s="8">
        <v>26</v>
      </c>
      <c r="I757" s="13">
        <v>0.419354</v>
      </c>
      <c r="J757" s="22">
        <f t="shared" si="23"/>
        <v>5.1521833582399994</v>
      </c>
    </row>
    <row r="758" spans="1:10" x14ac:dyDescent="0.3">
      <c r="A758" s="4">
        <v>20150820</v>
      </c>
      <c r="B758" s="4">
        <v>2015</v>
      </c>
      <c r="C758" s="4" t="s">
        <v>25</v>
      </c>
      <c r="D758" s="4" t="s">
        <v>3</v>
      </c>
      <c r="E758" s="4" t="str">
        <f t="shared" si="22"/>
        <v>J</v>
      </c>
      <c r="F758" s="5">
        <v>7</v>
      </c>
      <c r="G758" s="5">
        <v>7</v>
      </c>
      <c r="H758" s="8">
        <v>27</v>
      </c>
      <c r="I758" s="13">
        <v>0.43548300000000001</v>
      </c>
      <c r="J758" s="22">
        <f t="shared" si="23"/>
        <v>5.3357404104799997</v>
      </c>
    </row>
    <row r="759" spans="1:10" x14ac:dyDescent="0.3">
      <c r="A759" s="4">
        <v>20150820</v>
      </c>
      <c r="B759" s="4">
        <v>2015</v>
      </c>
      <c r="C759" s="4" t="s">
        <v>25</v>
      </c>
      <c r="D759" s="4" t="s">
        <v>3</v>
      </c>
      <c r="E759" s="4" t="str">
        <f t="shared" si="22"/>
        <v>J</v>
      </c>
      <c r="F759" s="5">
        <v>8</v>
      </c>
      <c r="G759" s="5">
        <v>8</v>
      </c>
      <c r="H759" s="8">
        <v>27</v>
      </c>
      <c r="I759" s="13">
        <v>0.43548300000000001</v>
      </c>
      <c r="J759" s="22">
        <f t="shared" si="23"/>
        <v>5.3357404104799997</v>
      </c>
    </row>
    <row r="760" spans="1:10" x14ac:dyDescent="0.3">
      <c r="A760" s="4">
        <v>20150820</v>
      </c>
      <c r="B760" s="4">
        <v>2015</v>
      </c>
      <c r="C760" s="4" t="s">
        <v>25</v>
      </c>
      <c r="D760" s="4" t="s">
        <v>3</v>
      </c>
      <c r="E760" s="4" t="str">
        <f t="shared" si="22"/>
        <v>J</v>
      </c>
      <c r="F760" s="5">
        <v>8</v>
      </c>
      <c r="G760" s="5">
        <v>8</v>
      </c>
      <c r="H760" s="8">
        <v>27</v>
      </c>
      <c r="I760" s="13">
        <v>0.43548300000000001</v>
      </c>
      <c r="J760" s="22">
        <f t="shared" si="23"/>
        <v>5.3357404104799997</v>
      </c>
    </row>
    <row r="761" spans="1:10" x14ac:dyDescent="0.3">
      <c r="A761" s="4">
        <v>20150820</v>
      </c>
      <c r="B761" s="4">
        <v>2015</v>
      </c>
      <c r="C761" s="4" t="s">
        <v>25</v>
      </c>
      <c r="D761" s="4" t="s">
        <v>3</v>
      </c>
      <c r="E761" s="4" t="str">
        <f t="shared" si="22"/>
        <v>J</v>
      </c>
      <c r="F761" s="5">
        <v>8</v>
      </c>
      <c r="G761" s="5">
        <v>8</v>
      </c>
      <c r="H761" s="8">
        <v>28</v>
      </c>
      <c r="I761" s="13">
        <v>0.45161200000000001</v>
      </c>
      <c r="J761" s="22">
        <f t="shared" si="23"/>
        <v>5.5192974627199991</v>
      </c>
    </row>
    <row r="762" spans="1:10" x14ac:dyDescent="0.3">
      <c r="A762" s="4">
        <v>20150820</v>
      </c>
      <c r="B762" s="4">
        <v>2015</v>
      </c>
      <c r="C762" s="4" t="s">
        <v>25</v>
      </c>
      <c r="D762" s="4" t="s">
        <v>3</v>
      </c>
      <c r="E762" s="4" t="str">
        <f t="shared" si="22"/>
        <v>J</v>
      </c>
      <c r="F762" s="5">
        <v>8</v>
      </c>
      <c r="G762" s="5">
        <v>8</v>
      </c>
      <c r="H762" s="8">
        <v>28</v>
      </c>
      <c r="I762" s="13">
        <v>0.45161200000000001</v>
      </c>
      <c r="J762" s="22">
        <f t="shared" si="23"/>
        <v>5.5192974627199991</v>
      </c>
    </row>
    <row r="763" spans="1:10" x14ac:dyDescent="0.3">
      <c r="A763" s="4">
        <v>20150820</v>
      </c>
      <c r="B763" s="4">
        <v>2015</v>
      </c>
      <c r="C763" s="4" t="s">
        <v>25</v>
      </c>
      <c r="D763" s="4" t="s">
        <v>3</v>
      </c>
      <c r="E763" s="4" t="str">
        <f t="shared" si="22"/>
        <v>J</v>
      </c>
      <c r="F763" s="5">
        <v>8</v>
      </c>
      <c r="G763" s="5">
        <v>8</v>
      </c>
      <c r="H763" s="8">
        <v>28</v>
      </c>
      <c r="I763" s="13">
        <v>0.45161200000000001</v>
      </c>
      <c r="J763" s="22">
        <f t="shared" si="23"/>
        <v>5.5192974627199991</v>
      </c>
    </row>
    <row r="764" spans="1:10" x14ac:dyDescent="0.3">
      <c r="A764" s="4">
        <v>20150820</v>
      </c>
      <c r="B764" s="4">
        <v>2015</v>
      </c>
      <c r="C764" s="4" t="s">
        <v>25</v>
      </c>
      <c r="D764" s="4" t="s">
        <v>3</v>
      </c>
      <c r="E764" s="4" t="str">
        <f t="shared" si="22"/>
        <v>J</v>
      </c>
      <c r="F764" s="5">
        <v>8</v>
      </c>
      <c r="G764" s="5">
        <v>8</v>
      </c>
      <c r="H764" s="8">
        <v>29</v>
      </c>
      <c r="I764" s="13">
        <v>0.46774100000000002</v>
      </c>
      <c r="J764" s="22">
        <f t="shared" si="23"/>
        <v>5.7028545149599994</v>
      </c>
    </row>
    <row r="765" spans="1:10" x14ac:dyDescent="0.3">
      <c r="A765" s="4">
        <v>20150820</v>
      </c>
      <c r="B765" s="4">
        <v>2015</v>
      </c>
      <c r="C765" s="4" t="s">
        <v>25</v>
      </c>
      <c r="D765" s="4" t="s">
        <v>3</v>
      </c>
      <c r="E765" s="4" t="str">
        <f t="shared" si="22"/>
        <v>J</v>
      </c>
      <c r="F765" s="5">
        <v>8</v>
      </c>
      <c r="G765" s="5">
        <v>8</v>
      </c>
      <c r="H765" s="8">
        <v>29</v>
      </c>
      <c r="I765" s="13">
        <v>0.46774100000000002</v>
      </c>
      <c r="J765" s="22">
        <f t="shared" si="23"/>
        <v>5.7028545149599994</v>
      </c>
    </row>
    <row r="766" spans="1:10" x14ac:dyDescent="0.3">
      <c r="A766" s="4">
        <v>20150820</v>
      </c>
      <c r="B766" s="4">
        <v>2015</v>
      </c>
      <c r="C766" s="4" t="s">
        <v>25</v>
      </c>
      <c r="D766" s="4" t="s">
        <v>3</v>
      </c>
      <c r="E766" s="4" t="str">
        <f t="shared" si="22"/>
        <v>J</v>
      </c>
      <c r="F766" s="5">
        <v>8</v>
      </c>
      <c r="G766" s="5">
        <v>8</v>
      </c>
      <c r="H766" s="8">
        <v>29</v>
      </c>
      <c r="I766" s="13">
        <v>0.46774100000000002</v>
      </c>
      <c r="J766" s="22">
        <f t="shared" si="23"/>
        <v>5.7028545149599994</v>
      </c>
    </row>
    <row r="767" spans="1:10" x14ac:dyDescent="0.3">
      <c r="A767" s="4">
        <v>20150820</v>
      </c>
      <c r="B767" s="4">
        <v>2015</v>
      </c>
      <c r="C767" s="4" t="s">
        <v>25</v>
      </c>
      <c r="D767" s="4" t="s">
        <v>3</v>
      </c>
      <c r="E767" s="4" t="str">
        <f t="shared" si="22"/>
        <v>J</v>
      </c>
      <c r="F767" s="5">
        <v>8</v>
      </c>
      <c r="G767" s="5">
        <v>8</v>
      </c>
      <c r="H767" s="8">
        <v>30</v>
      </c>
      <c r="I767" s="13">
        <v>0.48387000000000002</v>
      </c>
      <c r="J767" s="22">
        <f t="shared" si="23"/>
        <v>5.8864115671999997</v>
      </c>
    </row>
    <row r="768" spans="1:10" x14ac:dyDescent="0.3">
      <c r="A768" s="4">
        <v>20150820</v>
      </c>
      <c r="B768" s="4">
        <v>2015</v>
      </c>
      <c r="C768" s="4" t="s">
        <v>25</v>
      </c>
      <c r="D768" s="4" t="s">
        <v>3</v>
      </c>
      <c r="E768" s="4" t="str">
        <f t="shared" si="22"/>
        <v>J</v>
      </c>
      <c r="F768" s="5">
        <v>8</v>
      </c>
      <c r="G768" s="5">
        <v>8</v>
      </c>
      <c r="H768" s="8">
        <v>30</v>
      </c>
      <c r="I768" s="13">
        <v>0.48387000000000002</v>
      </c>
      <c r="J768" s="22">
        <f t="shared" si="23"/>
        <v>5.8864115671999997</v>
      </c>
    </row>
    <row r="769" spans="1:10" x14ac:dyDescent="0.3">
      <c r="A769" s="4">
        <v>20150820</v>
      </c>
      <c r="B769" s="4">
        <v>2015</v>
      </c>
      <c r="C769" s="4" t="s">
        <v>25</v>
      </c>
      <c r="D769" s="4" t="s">
        <v>3</v>
      </c>
      <c r="E769" s="4" t="str">
        <f t="shared" si="22"/>
        <v>J</v>
      </c>
      <c r="F769" s="5">
        <v>8.5</v>
      </c>
      <c r="G769" s="5">
        <v>9</v>
      </c>
      <c r="H769" s="8">
        <v>30</v>
      </c>
      <c r="I769" s="13">
        <v>0.48387000000000002</v>
      </c>
      <c r="J769" s="22">
        <f t="shared" si="23"/>
        <v>5.8864115671999997</v>
      </c>
    </row>
    <row r="770" spans="1:10" x14ac:dyDescent="0.3">
      <c r="A770" s="4">
        <v>20150820</v>
      </c>
      <c r="B770" s="4">
        <v>2015</v>
      </c>
      <c r="C770" s="4" t="s">
        <v>25</v>
      </c>
      <c r="D770" s="4" t="s">
        <v>3</v>
      </c>
      <c r="E770" s="4" t="str">
        <f t="shared" ref="E770:E833" si="24">IF(C770="juvenile","J","A")</f>
        <v>J</v>
      </c>
      <c r="F770" s="5">
        <v>9</v>
      </c>
      <c r="G770" s="5">
        <v>9</v>
      </c>
      <c r="H770" s="8">
        <v>30</v>
      </c>
      <c r="I770" s="13">
        <v>0.48387000000000002</v>
      </c>
      <c r="J770" s="22">
        <f t="shared" ref="J770:J833" si="25">0.3797+11.38056*I770</f>
        <v>5.8864115671999997</v>
      </c>
    </row>
    <row r="771" spans="1:10" x14ac:dyDescent="0.3">
      <c r="A771" s="4">
        <v>20150820</v>
      </c>
      <c r="B771" s="4">
        <v>2015</v>
      </c>
      <c r="C771" s="4" t="s">
        <v>25</v>
      </c>
      <c r="D771" s="4" t="s">
        <v>3</v>
      </c>
      <c r="E771" s="4" t="str">
        <f t="shared" si="24"/>
        <v>J</v>
      </c>
      <c r="F771" s="5">
        <v>9</v>
      </c>
      <c r="G771" s="5">
        <v>9</v>
      </c>
      <c r="H771" s="8">
        <v>32</v>
      </c>
      <c r="I771" s="13">
        <v>0.51612800000000003</v>
      </c>
      <c r="J771" s="22">
        <f t="shared" si="25"/>
        <v>6.2535256716799994</v>
      </c>
    </row>
    <row r="772" spans="1:10" x14ac:dyDescent="0.3">
      <c r="A772" s="4">
        <v>20150820</v>
      </c>
      <c r="B772" s="4">
        <v>2015</v>
      </c>
      <c r="C772" s="4" t="s">
        <v>25</v>
      </c>
      <c r="D772" s="4" t="s">
        <v>3</v>
      </c>
      <c r="E772" s="4" t="str">
        <f t="shared" si="24"/>
        <v>J</v>
      </c>
      <c r="F772" s="5">
        <v>9</v>
      </c>
      <c r="G772" s="5">
        <v>9</v>
      </c>
      <c r="H772" s="8">
        <v>33</v>
      </c>
      <c r="I772" s="13">
        <v>0.53225699999999998</v>
      </c>
      <c r="J772" s="22">
        <f t="shared" si="25"/>
        <v>6.4370827239199988</v>
      </c>
    </row>
    <row r="773" spans="1:10" x14ac:dyDescent="0.3">
      <c r="A773" s="4">
        <v>20150820</v>
      </c>
      <c r="B773" s="4">
        <v>2015</v>
      </c>
      <c r="C773" s="4" t="s">
        <v>25</v>
      </c>
      <c r="D773" s="4" t="s">
        <v>3</v>
      </c>
      <c r="E773" s="4" t="str">
        <f t="shared" si="24"/>
        <v>J</v>
      </c>
      <c r="F773" s="5">
        <v>10</v>
      </c>
      <c r="G773" s="5">
        <v>10</v>
      </c>
      <c r="H773" s="8">
        <v>33</v>
      </c>
      <c r="I773" s="13">
        <v>0.53225699999999998</v>
      </c>
      <c r="J773" s="22">
        <f t="shared" si="25"/>
        <v>6.4370827239199988</v>
      </c>
    </row>
    <row r="774" spans="1:10" x14ac:dyDescent="0.3">
      <c r="A774" s="4">
        <v>20150820</v>
      </c>
      <c r="B774" s="4">
        <v>2015</v>
      </c>
      <c r="C774" s="4" t="s">
        <v>25</v>
      </c>
      <c r="D774" s="4" t="s">
        <v>3</v>
      </c>
      <c r="E774" s="4" t="str">
        <f t="shared" si="24"/>
        <v>J</v>
      </c>
      <c r="F774" s="5">
        <v>10</v>
      </c>
      <c r="G774" s="5">
        <v>10</v>
      </c>
      <c r="H774" s="8">
        <v>33</v>
      </c>
      <c r="I774" s="13">
        <v>0.53225699999999998</v>
      </c>
      <c r="J774" s="22">
        <f t="shared" si="25"/>
        <v>6.4370827239199988</v>
      </c>
    </row>
    <row r="775" spans="1:10" x14ac:dyDescent="0.3">
      <c r="A775" s="4">
        <v>20150820</v>
      </c>
      <c r="B775" s="4">
        <v>2015</v>
      </c>
      <c r="C775" s="4" t="s">
        <v>25</v>
      </c>
      <c r="D775" s="4" t="s">
        <v>3</v>
      </c>
      <c r="E775" s="4" t="str">
        <f t="shared" si="24"/>
        <v>J</v>
      </c>
      <c r="F775" s="5">
        <v>10</v>
      </c>
      <c r="G775" s="5">
        <v>10</v>
      </c>
      <c r="H775" s="8">
        <v>33</v>
      </c>
      <c r="I775" s="13">
        <v>0.53225699999999998</v>
      </c>
      <c r="J775" s="22">
        <f t="shared" si="25"/>
        <v>6.4370827239199988</v>
      </c>
    </row>
    <row r="776" spans="1:10" x14ac:dyDescent="0.3">
      <c r="A776" s="4">
        <v>20150820</v>
      </c>
      <c r="B776" s="4">
        <v>2015</v>
      </c>
      <c r="C776" s="4" t="s">
        <v>25</v>
      </c>
      <c r="D776" s="4" t="s">
        <v>3</v>
      </c>
      <c r="E776" s="4" t="str">
        <f t="shared" si="24"/>
        <v>J</v>
      </c>
      <c r="F776" s="5">
        <v>10</v>
      </c>
      <c r="G776" s="5">
        <v>10</v>
      </c>
      <c r="H776" s="8">
        <v>34</v>
      </c>
      <c r="I776" s="13">
        <v>0.54838600000000004</v>
      </c>
      <c r="J776" s="22">
        <f t="shared" si="25"/>
        <v>6.62063977616</v>
      </c>
    </row>
    <row r="777" spans="1:10" x14ac:dyDescent="0.3">
      <c r="A777" s="4">
        <v>20150820</v>
      </c>
      <c r="B777" s="4">
        <v>2015</v>
      </c>
      <c r="C777" s="4" t="s">
        <v>25</v>
      </c>
      <c r="D777" s="4" t="s">
        <v>3</v>
      </c>
      <c r="E777" s="4" t="str">
        <f t="shared" si="24"/>
        <v>J</v>
      </c>
      <c r="F777" s="5">
        <v>10.5</v>
      </c>
      <c r="G777" s="5">
        <v>11</v>
      </c>
      <c r="H777" s="8">
        <v>34</v>
      </c>
      <c r="I777" s="13">
        <v>0.54838600000000004</v>
      </c>
      <c r="J777" s="22">
        <f t="shared" si="25"/>
        <v>6.62063977616</v>
      </c>
    </row>
    <row r="778" spans="1:10" x14ac:dyDescent="0.3">
      <c r="A778" s="4">
        <v>20150820</v>
      </c>
      <c r="B778" s="4">
        <v>2015</v>
      </c>
      <c r="C778" s="4" t="s">
        <v>25</v>
      </c>
      <c r="D778" s="4" t="s">
        <v>3</v>
      </c>
      <c r="E778" s="4" t="str">
        <f t="shared" si="24"/>
        <v>J</v>
      </c>
      <c r="F778" s="5">
        <v>10</v>
      </c>
      <c r="G778" s="5">
        <v>10</v>
      </c>
      <c r="H778" s="8">
        <v>35</v>
      </c>
      <c r="I778" s="13">
        <v>0.56451499999999999</v>
      </c>
      <c r="J778" s="22">
        <f t="shared" si="25"/>
        <v>6.8041968283999994</v>
      </c>
    </row>
    <row r="779" spans="1:10" x14ac:dyDescent="0.3">
      <c r="A779" s="4">
        <v>20150820</v>
      </c>
      <c r="B779" s="4">
        <v>2015</v>
      </c>
      <c r="C779" s="4" t="s">
        <v>25</v>
      </c>
      <c r="D779" s="4" t="s">
        <v>3</v>
      </c>
      <c r="E779" s="4" t="str">
        <f t="shared" si="24"/>
        <v>J</v>
      </c>
      <c r="F779" s="5">
        <v>10</v>
      </c>
      <c r="G779" s="5">
        <v>10</v>
      </c>
      <c r="H779" s="8">
        <v>36</v>
      </c>
      <c r="I779" s="13">
        <v>0.58064400000000005</v>
      </c>
      <c r="J779" s="22">
        <f t="shared" si="25"/>
        <v>6.9877538806399997</v>
      </c>
    </row>
    <row r="780" spans="1:10" x14ac:dyDescent="0.3">
      <c r="A780" s="4">
        <v>20150820</v>
      </c>
      <c r="B780" s="4">
        <v>2015</v>
      </c>
      <c r="C780" s="4" t="s">
        <v>25</v>
      </c>
      <c r="D780" s="4" t="s">
        <v>3</v>
      </c>
      <c r="E780" s="4" t="str">
        <f t="shared" si="24"/>
        <v>J</v>
      </c>
      <c r="F780" s="5">
        <v>11</v>
      </c>
      <c r="G780" s="5">
        <v>11</v>
      </c>
      <c r="H780" s="8">
        <v>36</v>
      </c>
      <c r="I780" s="13">
        <v>0.58064400000000005</v>
      </c>
      <c r="J780" s="22">
        <f t="shared" si="25"/>
        <v>6.9877538806399997</v>
      </c>
    </row>
    <row r="781" spans="1:10" x14ac:dyDescent="0.3">
      <c r="A781" s="4">
        <v>20150820</v>
      </c>
      <c r="B781" s="4">
        <v>2015</v>
      </c>
      <c r="C781" s="4" t="s">
        <v>25</v>
      </c>
      <c r="D781" s="4" t="s">
        <v>3</v>
      </c>
      <c r="E781" s="4" t="str">
        <f t="shared" si="24"/>
        <v>J</v>
      </c>
      <c r="F781" s="5">
        <v>11</v>
      </c>
      <c r="G781" s="5">
        <v>11</v>
      </c>
      <c r="H781" s="8">
        <v>37</v>
      </c>
      <c r="I781" s="13">
        <v>0.596773</v>
      </c>
      <c r="J781" s="22">
        <f t="shared" si="25"/>
        <v>7.1713109328799991</v>
      </c>
    </row>
    <row r="782" spans="1:10" x14ac:dyDescent="0.3">
      <c r="A782" s="4">
        <v>20150820</v>
      </c>
      <c r="B782" s="4">
        <v>2015</v>
      </c>
      <c r="C782" s="4" t="s">
        <v>25</v>
      </c>
      <c r="D782" s="4" t="s">
        <v>3</v>
      </c>
      <c r="E782" s="4" t="str">
        <f t="shared" si="24"/>
        <v>J</v>
      </c>
      <c r="F782" s="5">
        <v>10</v>
      </c>
      <c r="G782" s="5">
        <v>10</v>
      </c>
      <c r="H782" s="8">
        <v>38</v>
      </c>
      <c r="I782" s="13">
        <v>0.61290200000000006</v>
      </c>
      <c r="J782" s="22">
        <f t="shared" si="25"/>
        <v>7.3548679851199994</v>
      </c>
    </row>
    <row r="783" spans="1:10" x14ac:dyDescent="0.3">
      <c r="A783" s="4">
        <v>20150820</v>
      </c>
      <c r="B783" s="4">
        <v>2015</v>
      </c>
      <c r="C783" s="4" t="s">
        <v>25</v>
      </c>
      <c r="D783" s="4" t="s">
        <v>3</v>
      </c>
      <c r="E783" s="4" t="str">
        <f t="shared" si="24"/>
        <v>J</v>
      </c>
      <c r="F783" s="5">
        <v>10.5</v>
      </c>
      <c r="G783" s="5">
        <v>11</v>
      </c>
      <c r="H783" s="8">
        <v>39</v>
      </c>
      <c r="I783" s="13">
        <v>0.62903100000000001</v>
      </c>
      <c r="J783" s="22">
        <f t="shared" si="25"/>
        <v>7.5384250373599988</v>
      </c>
    </row>
    <row r="784" spans="1:10" x14ac:dyDescent="0.3">
      <c r="A784" s="4">
        <v>20150820</v>
      </c>
      <c r="B784" s="4">
        <v>2015</v>
      </c>
      <c r="C784" s="4" t="s">
        <v>25</v>
      </c>
      <c r="D784" s="4" t="s">
        <v>3</v>
      </c>
      <c r="E784" s="4" t="str">
        <f t="shared" si="24"/>
        <v>J</v>
      </c>
      <c r="F784" s="5" t="s">
        <v>8</v>
      </c>
      <c r="G784" s="5">
        <v>11</v>
      </c>
      <c r="H784" s="8">
        <v>41</v>
      </c>
      <c r="I784" s="13">
        <v>0.66128900000000002</v>
      </c>
      <c r="J784" s="22">
        <f t="shared" si="25"/>
        <v>7.9055391418399994</v>
      </c>
    </row>
    <row r="785" spans="1:10" x14ac:dyDescent="0.3">
      <c r="A785" s="4">
        <v>20150820</v>
      </c>
      <c r="B785" s="4">
        <v>2015</v>
      </c>
      <c r="C785" s="4" t="s">
        <v>25</v>
      </c>
      <c r="D785" s="4" t="s">
        <v>3</v>
      </c>
      <c r="E785" s="4" t="str">
        <f t="shared" si="24"/>
        <v>J</v>
      </c>
      <c r="F785" s="5">
        <v>11</v>
      </c>
      <c r="G785" s="5">
        <v>11</v>
      </c>
      <c r="H785" s="8">
        <v>41</v>
      </c>
      <c r="I785" s="13">
        <v>0.66128900000000002</v>
      </c>
      <c r="J785" s="22">
        <f t="shared" si="25"/>
        <v>7.9055391418399994</v>
      </c>
    </row>
    <row r="786" spans="1:10" x14ac:dyDescent="0.3">
      <c r="A786" s="4">
        <v>20151007</v>
      </c>
      <c r="B786" s="4">
        <v>2015</v>
      </c>
      <c r="C786" s="4" t="s">
        <v>25</v>
      </c>
      <c r="D786" s="4" t="s">
        <v>2</v>
      </c>
      <c r="E786" s="4" t="str">
        <f t="shared" si="24"/>
        <v>J</v>
      </c>
      <c r="F786" s="5">
        <v>7</v>
      </c>
      <c r="G786" s="5">
        <v>7</v>
      </c>
      <c r="H786" s="8">
        <v>25</v>
      </c>
      <c r="I786" s="13">
        <v>0.403225</v>
      </c>
      <c r="J786" s="22">
        <f t="shared" si="25"/>
        <v>4.9686263059999991</v>
      </c>
    </row>
    <row r="787" spans="1:10" x14ac:dyDescent="0.3">
      <c r="A787" s="4">
        <v>20151007</v>
      </c>
      <c r="B787" s="4">
        <v>2015</v>
      </c>
      <c r="C787" s="4" t="s">
        <v>25</v>
      </c>
      <c r="D787" s="4" t="s">
        <v>2</v>
      </c>
      <c r="E787" s="4" t="str">
        <f t="shared" si="24"/>
        <v>J</v>
      </c>
      <c r="F787" s="5">
        <v>7</v>
      </c>
      <c r="G787" s="5">
        <v>7</v>
      </c>
      <c r="H787" s="8">
        <v>26</v>
      </c>
      <c r="I787" s="13">
        <v>0.419354</v>
      </c>
      <c r="J787" s="22">
        <f t="shared" si="25"/>
        <v>5.1521833582399994</v>
      </c>
    </row>
    <row r="788" spans="1:10" x14ac:dyDescent="0.3">
      <c r="A788" s="4">
        <v>20151007</v>
      </c>
      <c r="B788" s="4">
        <v>2015</v>
      </c>
      <c r="C788" s="4" t="s">
        <v>25</v>
      </c>
      <c r="D788" s="4" t="s">
        <v>2</v>
      </c>
      <c r="E788" s="4" t="str">
        <f t="shared" si="24"/>
        <v>J</v>
      </c>
      <c r="F788" s="5">
        <v>8</v>
      </c>
      <c r="G788" s="5">
        <v>8</v>
      </c>
      <c r="H788" s="8">
        <v>27</v>
      </c>
      <c r="I788" s="13">
        <v>0.43548300000000001</v>
      </c>
      <c r="J788" s="22">
        <f t="shared" si="25"/>
        <v>5.3357404104799997</v>
      </c>
    </row>
    <row r="789" spans="1:10" x14ac:dyDescent="0.3">
      <c r="A789" s="4">
        <v>20151007</v>
      </c>
      <c r="B789" s="4">
        <v>2015</v>
      </c>
      <c r="C789" s="4" t="s">
        <v>25</v>
      </c>
      <c r="D789" s="4" t="s">
        <v>2</v>
      </c>
      <c r="E789" s="4" t="str">
        <f t="shared" si="24"/>
        <v>J</v>
      </c>
      <c r="F789" s="5">
        <v>8</v>
      </c>
      <c r="G789" s="5">
        <v>8</v>
      </c>
      <c r="H789" s="8">
        <v>28</v>
      </c>
      <c r="I789" s="13">
        <v>0.45161200000000001</v>
      </c>
      <c r="J789" s="22">
        <f t="shared" si="25"/>
        <v>5.5192974627199991</v>
      </c>
    </row>
    <row r="790" spans="1:10" x14ac:dyDescent="0.3">
      <c r="A790" s="4">
        <v>20151007</v>
      </c>
      <c r="B790" s="4">
        <v>2015</v>
      </c>
      <c r="C790" s="4" t="s">
        <v>25</v>
      </c>
      <c r="D790" s="4" t="s">
        <v>2</v>
      </c>
      <c r="E790" s="4" t="str">
        <f t="shared" si="24"/>
        <v>J</v>
      </c>
      <c r="F790" s="5">
        <v>9</v>
      </c>
      <c r="G790" s="5">
        <v>9</v>
      </c>
      <c r="H790" s="8">
        <v>29</v>
      </c>
      <c r="I790" s="13">
        <v>0.46774100000000002</v>
      </c>
      <c r="J790" s="22">
        <f t="shared" si="25"/>
        <v>5.7028545149599994</v>
      </c>
    </row>
    <row r="791" spans="1:10" x14ac:dyDescent="0.3">
      <c r="A791" s="4">
        <v>20151007</v>
      </c>
      <c r="B791" s="4">
        <v>2015</v>
      </c>
      <c r="C791" s="4" t="s">
        <v>25</v>
      </c>
      <c r="D791" s="4" t="s">
        <v>2</v>
      </c>
      <c r="E791" s="4" t="str">
        <f t="shared" si="24"/>
        <v>J</v>
      </c>
      <c r="F791" s="5">
        <v>9</v>
      </c>
      <c r="G791" s="5">
        <v>9</v>
      </c>
      <c r="H791" s="8">
        <v>30</v>
      </c>
      <c r="I791" s="13">
        <v>0.48387000000000002</v>
      </c>
      <c r="J791" s="22">
        <f t="shared" si="25"/>
        <v>5.8864115671999997</v>
      </c>
    </row>
    <row r="792" spans="1:10" x14ac:dyDescent="0.3">
      <c r="A792" s="4">
        <v>20151007</v>
      </c>
      <c r="B792" s="4">
        <v>2015</v>
      </c>
      <c r="C792" s="4" t="s">
        <v>25</v>
      </c>
      <c r="D792" s="4" t="s">
        <v>2</v>
      </c>
      <c r="E792" s="4" t="str">
        <f t="shared" si="24"/>
        <v>J</v>
      </c>
      <c r="F792" s="5">
        <v>9</v>
      </c>
      <c r="G792" s="5">
        <v>9</v>
      </c>
      <c r="H792" s="8">
        <v>31</v>
      </c>
      <c r="I792" s="13">
        <v>0.49999900000000003</v>
      </c>
      <c r="J792" s="22">
        <f t="shared" si="25"/>
        <v>6.06996861944</v>
      </c>
    </row>
    <row r="793" spans="1:10" x14ac:dyDescent="0.3">
      <c r="A793" s="4">
        <v>20151007</v>
      </c>
      <c r="B793" s="4">
        <v>2015</v>
      </c>
      <c r="C793" s="4" t="s">
        <v>25</v>
      </c>
      <c r="D793" s="4" t="s">
        <v>2</v>
      </c>
      <c r="E793" s="4" t="str">
        <f t="shared" si="24"/>
        <v>J</v>
      </c>
      <c r="F793" s="5">
        <v>10</v>
      </c>
      <c r="G793" s="5">
        <v>10</v>
      </c>
      <c r="H793" s="8">
        <v>31</v>
      </c>
      <c r="I793" s="13">
        <v>0.49999900000000003</v>
      </c>
      <c r="J793" s="22">
        <f t="shared" si="25"/>
        <v>6.06996861944</v>
      </c>
    </row>
    <row r="794" spans="1:10" x14ac:dyDescent="0.3">
      <c r="A794" s="4">
        <v>20151007</v>
      </c>
      <c r="B794" s="4">
        <v>2015</v>
      </c>
      <c r="C794" s="4" t="s">
        <v>25</v>
      </c>
      <c r="D794" s="4" t="s">
        <v>2</v>
      </c>
      <c r="E794" s="4" t="str">
        <f t="shared" si="24"/>
        <v>J</v>
      </c>
      <c r="F794" s="5">
        <v>11</v>
      </c>
      <c r="G794" s="5">
        <v>11</v>
      </c>
      <c r="H794" s="8">
        <v>31</v>
      </c>
      <c r="I794" s="13">
        <v>0.49999900000000003</v>
      </c>
      <c r="J794" s="22">
        <f t="shared" si="25"/>
        <v>6.06996861944</v>
      </c>
    </row>
    <row r="795" spans="1:10" x14ac:dyDescent="0.3">
      <c r="A795" s="4">
        <v>20151007</v>
      </c>
      <c r="B795" s="4">
        <v>2015</v>
      </c>
      <c r="C795" s="4" t="s">
        <v>25</v>
      </c>
      <c r="D795" s="4" t="s">
        <v>2</v>
      </c>
      <c r="E795" s="4" t="str">
        <f t="shared" si="24"/>
        <v>J</v>
      </c>
      <c r="F795" s="5">
        <v>9</v>
      </c>
      <c r="G795" s="5">
        <v>9</v>
      </c>
      <c r="H795" s="8">
        <v>32</v>
      </c>
      <c r="I795" s="13">
        <v>0.51612800000000003</v>
      </c>
      <c r="J795" s="22">
        <f t="shared" si="25"/>
        <v>6.2535256716799994</v>
      </c>
    </row>
    <row r="796" spans="1:10" x14ac:dyDescent="0.3">
      <c r="A796" s="4">
        <v>20151007</v>
      </c>
      <c r="B796" s="4">
        <v>2015</v>
      </c>
      <c r="C796" s="4" t="s">
        <v>25</v>
      </c>
      <c r="D796" s="4" t="s">
        <v>2</v>
      </c>
      <c r="E796" s="4" t="str">
        <f t="shared" si="24"/>
        <v>J</v>
      </c>
      <c r="F796" s="5">
        <v>8.5</v>
      </c>
      <c r="G796" s="5">
        <v>9</v>
      </c>
      <c r="H796" s="8">
        <v>32</v>
      </c>
      <c r="I796" s="13">
        <v>0.51612800000000003</v>
      </c>
      <c r="J796" s="22">
        <f t="shared" si="25"/>
        <v>6.2535256716799994</v>
      </c>
    </row>
    <row r="797" spans="1:10" x14ac:dyDescent="0.3">
      <c r="A797" s="4">
        <v>20151007</v>
      </c>
      <c r="B797" s="4">
        <v>2015</v>
      </c>
      <c r="C797" s="4" t="s">
        <v>25</v>
      </c>
      <c r="D797" s="4" t="s">
        <v>2</v>
      </c>
      <c r="E797" s="4" t="str">
        <f t="shared" si="24"/>
        <v>J</v>
      </c>
      <c r="F797" s="5">
        <v>9</v>
      </c>
      <c r="G797" s="5">
        <v>9</v>
      </c>
      <c r="H797" s="8">
        <v>32</v>
      </c>
      <c r="I797" s="13">
        <v>0.51612800000000003</v>
      </c>
      <c r="J797" s="22">
        <f t="shared" si="25"/>
        <v>6.2535256716799994</v>
      </c>
    </row>
    <row r="798" spans="1:10" x14ac:dyDescent="0.3">
      <c r="A798" s="4">
        <v>20151007</v>
      </c>
      <c r="B798" s="4">
        <v>2015</v>
      </c>
      <c r="C798" s="4" t="s">
        <v>25</v>
      </c>
      <c r="D798" s="4" t="s">
        <v>2</v>
      </c>
      <c r="E798" s="4" t="str">
        <f t="shared" si="24"/>
        <v>J</v>
      </c>
      <c r="F798" s="5">
        <v>9</v>
      </c>
      <c r="G798" s="5">
        <v>9</v>
      </c>
      <c r="H798" s="8">
        <v>32</v>
      </c>
      <c r="I798" s="13">
        <v>0.51612800000000003</v>
      </c>
      <c r="J798" s="22">
        <f t="shared" si="25"/>
        <v>6.2535256716799994</v>
      </c>
    </row>
    <row r="799" spans="1:10" x14ac:dyDescent="0.3">
      <c r="A799" s="4">
        <v>20151007</v>
      </c>
      <c r="B799" s="4">
        <v>2015</v>
      </c>
      <c r="C799" s="4" t="s">
        <v>25</v>
      </c>
      <c r="D799" s="4" t="s">
        <v>2</v>
      </c>
      <c r="E799" s="4" t="str">
        <f t="shared" si="24"/>
        <v>J</v>
      </c>
      <c r="F799" s="5">
        <v>10</v>
      </c>
      <c r="G799" s="5">
        <v>10</v>
      </c>
      <c r="H799" s="8">
        <v>32</v>
      </c>
      <c r="I799" s="13">
        <v>0.51612800000000003</v>
      </c>
      <c r="J799" s="22">
        <f t="shared" si="25"/>
        <v>6.2535256716799994</v>
      </c>
    </row>
    <row r="800" spans="1:10" x14ac:dyDescent="0.3">
      <c r="A800" s="4">
        <v>20151007</v>
      </c>
      <c r="B800" s="4">
        <v>2015</v>
      </c>
      <c r="C800" s="4" t="s">
        <v>25</v>
      </c>
      <c r="D800" s="4" t="s">
        <v>2</v>
      </c>
      <c r="E800" s="4" t="str">
        <f t="shared" si="24"/>
        <v>J</v>
      </c>
      <c r="F800" s="5">
        <v>9</v>
      </c>
      <c r="G800" s="5">
        <v>9</v>
      </c>
      <c r="H800" s="8">
        <v>33</v>
      </c>
      <c r="I800" s="13">
        <v>0.53225699999999998</v>
      </c>
      <c r="J800" s="22">
        <f t="shared" si="25"/>
        <v>6.4370827239199988</v>
      </c>
    </row>
    <row r="801" spans="1:10" x14ac:dyDescent="0.3">
      <c r="A801" s="4">
        <v>20151007</v>
      </c>
      <c r="B801" s="4">
        <v>2015</v>
      </c>
      <c r="C801" s="4" t="s">
        <v>25</v>
      </c>
      <c r="D801" s="4" t="s">
        <v>2</v>
      </c>
      <c r="E801" s="4" t="str">
        <f t="shared" si="24"/>
        <v>J</v>
      </c>
      <c r="F801" s="5">
        <v>9</v>
      </c>
      <c r="G801" s="5">
        <v>9</v>
      </c>
      <c r="H801" s="8">
        <v>33</v>
      </c>
      <c r="I801" s="13">
        <v>0.53225699999999998</v>
      </c>
      <c r="J801" s="22">
        <f t="shared" si="25"/>
        <v>6.4370827239199988</v>
      </c>
    </row>
    <row r="802" spans="1:10" x14ac:dyDescent="0.3">
      <c r="A802" s="4">
        <v>20151007</v>
      </c>
      <c r="B802" s="4">
        <v>2015</v>
      </c>
      <c r="C802" s="4" t="s">
        <v>25</v>
      </c>
      <c r="D802" s="4" t="s">
        <v>2</v>
      </c>
      <c r="E802" s="4" t="str">
        <f t="shared" si="24"/>
        <v>J</v>
      </c>
      <c r="F802" s="5">
        <v>9</v>
      </c>
      <c r="G802" s="5">
        <v>9</v>
      </c>
      <c r="H802" s="8">
        <v>33</v>
      </c>
      <c r="I802" s="13">
        <v>0.53225699999999998</v>
      </c>
      <c r="J802" s="22">
        <f t="shared" si="25"/>
        <v>6.4370827239199988</v>
      </c>
    </row>
    <row r="803" spans="1:10" x14ac:dyDescent="0.3">
      <c r="A803" s="4">
        <v>20151007</v>
      </c>
      <c r="B803" s="4">
        <v>2015</v>
      </c>
      <c r="C803" s="4" t="s">
        <v>25</v>
      </c>
      <c r="D803" s="4" t="s">
        <v>2</v>
      </c>
      <c r="E803" s="4" t="str">
        <f t="shared" si="24"/>
        <v>J</v>
      </c>
      <c r="F803" s="5">
        <v>9.5</v>
      </c>
      <c r="G803" s="5">
        <v>10</v>
      </c>
      <c r="H803" s="8">
        <v>33</v>
      </c>
      <c r="I803" s="13">
        <v>0.53225699999999998</v>
      </c>
      <c r="J803" s="22">
        <f t="shared" si="25"/>
        <v>6.4370827239199988</v>
      </c>
    </row>
    <row r="804" spans="1:10" x14ac:dyDescent="0.3">
      <c r="A804" s="4">
        <v>20151007</v>
      </c>
      <c r="B804" s="4">
        <v>2015</v>
      </c>
      <c r="C804" s="4" t="s">
        <v>25</v>
      </c>
      <c r="D804" s="4" t="s">
        <v>2</v>
      </c>
      <c r="E804" s="4" t="str">
        <f t="shared" si="24"/>
        <v>J</v>
      </c>
      <c r="F804" s="5">
        <v>9</v>
      </c>
      <c r="G804" s="5">
        <v>9</v>
      </c>
      <c r="H804" s="8">
        <v>34</v>
      </c>
      <c r="I804" s="13">
        <v>0.54838600000000004</v>
      </c>
      <c r="J804" s="22">
        <f t="shared" si="25"/>
        <v>6.62063977616</v>
      </c>
    </row>
    <row r="805" spans="1:10" x14ac:dyDescent="0.3">
      <c r="A805" s="4">
        <v>20151007</v>
      </c>
      <c r="B805" s="4">
        <v>2015</v>
      </c>
      <c r="C805" s="4" t="s">
        <v>25</v>
      </c>
      <c r="D805" s="4" t="s">
        <v>2</v>
      </c>
      <c r="E805" s="4" t="str">
        <f t="shared" si="24"/>
        <v>J</v>
      </c>
      <c r="F805" s="5">
        <v>10</v>
      </c>
      <c r="G805" s="5">
        <v>10</v>
      </c>
      <c r="H805" s="8">
        <v>34</v>
      </c>
      <c r="I805" s="13">
        <v>0.54838600000000004</v>
      </c>
      <c r="J805" s="22">
        <f t="shared" si="25"/>
        <v>6.62063977616</v>
      </c>
    </row>
    <row r="806" spans="1:10" x14ac:dyDescent="0.3">
      <c r="A806" s="4">
        <v>20151007</v>
      </c>
      <c r="B806" s="4">
        <v>2015</v>
      </c>
      <c r="C806" s="4" t="s">
        <v>25</v>
      </c>
      <c r="D806" s="4" t="s">
        <v>2</v>
      </c>
      <c r="E806" s="4" t="str">
        <f t="shared" si="24"/>
        <v>J</v>
      </c>
      <c r="F806" s="5">
        <v>9.5</v>
      </c>
      <c r="G806" s="5">
        <v>10</v>
      </c>
      <c r="H806" s="8">
        <v>34</v>
      </c>
      <c r="I806" s="13">
        <v>0.54838600000000004</v>
      </c>
      <c r="J806" s="22">
        <f t="shared" si="25"/>
        <v>6.62063977616</v>
      </c>
    </row>
    <row r="807" spans="1:10" x14ac:dyDescent="0.3">
      <c r="A807" s="4">
        <v>20151007</v>
      </c>
      <c r="B807" s="4">
        <v>2015</v>
      </c>
      <c r="C807" s="4" t="s">
        <v>25</v>
      </c>
      <c r="D807" s="4" t="s">
        <v>2</v>
      </c>
      <c r="E807" s="4" t="str">
        <f t="shared" si="24"/>
        <v>J</v>
      </c>
      <c r="F807" s="5">
        <v>10</v>
      </c>
      <c r="G807" s="5">
        <v>10</v>
      </c>
      <c r="H807" s="8">
        <v>34</v>
      </c>
      <c r="I807" s="13">
        <v>0.54838600000000004</v>
      </c>
      <c r="J807" s="22">
        <f t="shared" si="25"/>
        <v>6.62063977616</v>
      </c>
    </row>
    <row r="808" spans="1:10" x14ac:dyDescent="0.3">
      <c r="A808" s="4">
        <v>20151007</v>
      </c>
      <c r="B808" s="4">
        <v>2015</v>
      </c>
      <c r="C808" s="4" t="s">
        <v>25</v>
      </c>
      <c r="D808" s="4" t="s">
        <v>2</v>
      </c>
      <c r="E808" s="4" t="str">
        <f t="shared" si="24"/>
        <v>J</v>
      </c>
      <c r="F808" s="5">
        <v>10</v>
      </c>
      <c r="G808" s="5">
        <v>10</v>
      </c>
      <c r="H808" s="8">
        <v>35</v>
      </c>
      <c r="I808" s="13">
        <v>0.56451499999999999</v>
      </c>
      <c r="J808" s="22">
        <f t="shared" si="25"/>
        <v>6.8041968283999994</v>
      </c>
    </row>
    <row r="809" spans="1:10" x14ac:dyDescent="0.3">
      <c r="A809" s="4">
        <v>20151007</v>
      </c>
      <c r="B809" s="4">
        <v>2015</v>
      </c>
      <c r="C809" s="4" t="s">
        <v>25</v>
      </c>
      <c r="D809" s="4" t="s">
        <v>2</v>
      </c>
      <c r="E809" s="4" t="str">
        <f t="shared" si="24"/>
        <v>J</v>
      </c>
      <c r="F809" s="5">
        <v>10</v>
      </c>
      <c r="G809" s="5">
        <v>10</v>
      </c>
      <c r="H809" s="8">
        <v>35</v>
      </c>
      <c r="I809" s="13">
        <v>0.56451499999999999</v>
      </c>
      <c r="J809" s="22">
        <f t="shared" si="25"/>
        <v>6.8041968283999994</v>
      </c>
    </row>
    <row r="810" spans="1:10" x14ac:dyDescent="0.3">
      <c r="A810" s="4">
        <v>20151007</v>
      </c>
      <c r="B810" s="4">
        <v>2015</v>
      </c>
      <c r="C810" s="4" t="s">
        <v>25</v>
      </c>
      <c r="D810" s="4" t="s">
        <v>2</v>
      </c>
      <c r="E810" s="4" t="str">
        <f t="shared" si="24"/>
        <v>J</v>
      </c>
      <c r="F810" s="5">
        <v>11</v>
      </c>
      <c r="G810" s="5">
        <v>11</v>
      </c>
      <c r="H810" s="8">
        <v>35</v>
      </c>
      <c r="I810" s="13">
        <v>0.56451499999999999</v>
      </c>
      <c r="J810" s="22">
        <f t="shared" si="25"/>
        <v>6.8041968283999994</v>
      </c>
    </row>
    <row r="811" spans="1:10" x14ac:dyDescent="0.3">
      <c r="A811" s="4">
        <v>20151007</v>
      </c>
      <c r="B811" s="4">
        <v>2015</v>
      </c>
      <c r="C811" s="4" t="s">
        <v>25</v>
      </c>
      <c r="D811" s="4" t="s">
        <v>2</v>
      </c>
      <c r="E811" s="4" t="str">
        <f t="shared" si="24"/>
        <v>J</v>
      </c>
      <c r="F811" s="5">
        <v>10</v>
      </c>
      <c r="G811" s="5">
        <v>10</v>
      </c>
      <c r="H811" s="8">
        <v>36</v>
      </c>
      <c r="I811" s="13">
        <v>0.58064400000000005</v>
      </c>
      <c r="J811" s="22">
        <f t="shared" si="25"/>
        <v>6.9877538806399997</v>
      </c>
    </row>
    <row r="812" spans="1:10" x14ac:dyDescent="0.3">
      <c r="A812" s="4">
        <v>20151007</v>
      </c>
      <c r="B812" s="4">
        <v>2015</v>
      </c>
      <c r="C812" s="4" t="s">
        <v>25</v>
      </c>
      <c r="D812" s="4" t="s">
        <v>2</v>
      </c>
      <c r="E812" s="4" t="str">
        <f t="shared" si="24"/>
        <v>J</v>
      </c>
      <c r="F812" s="5">
        <v>10</v>
      </c>
      <c r="G812" s="5">
        <v>10</v>
      </c>
      <c r="H812" s="8">
        <v>36</v>
      </c>
      <c r="I812" s="13">
        <v>0.58064400000000005</v>
      </c>
      <c r="J812" s="22">
        <f t="shared" si="25"/>
        <v>6.9877538806399997</v>
      </c>
    </row>
    <row r="813" spans="1:10" x14ac:dyDescent="0.3">
      <c r="A813" s="4">
        <v>20151007</v>
      </c>
      <c r="B813" s="4">
        <v>2015</v>
      </c>
      <c r="C813" s="4" t="s">
        <v>25</v>
      </c>
      <c r="D813" s="4" t="s">
        <v>2</v>
      </c>
      <c r="E813" s="4" t="str">
        <f t="shared" si="24"/>
        <v>J</v>
      </c>
      <c r="F813" s="5">
        <v>10</v>
      </c>
      <c r="G813" s="5">
        <v>10</v>
      </c>
      <c r="H813" s="8">
        <v>36</v>
      </c>
      <c r="I813" s="13">
        <v>0.58064400000000005</v>
      </c>
      <c r="J813" s="22">
        <f t="shared" si="25"/>
        <v>6.9877538806399997</v>
      </c>
    </row>
    <row r="814" spans="1:10" x14ac:dyDescent="0.3">
      <c r="A814" s="4">
        <v>20151007</v>
      </c>
      <c r="B814" s="4">
        <v>2015</v>
      </c>
      <c r="C814" s="4" t="s">
        <v>25</v>
      </c>
      <c r="D814" s="4" t="s">
        <v>2</v>
      </c>
      <c r="E814" s="4" t="str">
        <f t="shared" si="24"/>
        <v>J</v>
      </c>
      <c r="F814" s="5">
        <v>10</v>
      </c>
      <c r="G814" s="5">
        <v>10</v>
      </c>
      <c r="H814" s="8">
        <v>36</v>
      </c>
      <c r="I814" s="13">
        <v>0.58064400000000005</v>
      </c>
      <c r="J814" s="22">
        <f t="shared" si="25"/>
        <v>6.9877538806399997</v>
      </c>
    </row>
    <row r="815" spans="1:10" x14ac:dyDescent="0.3">
      <c r="A815" s="4">
        <v>20151007</v>
      </c>
      <c r="B815" s="4">
        <v>2015</v>
      </c>
      <c r="C815" s="4" t="s">
        <v>25</v>
      </c>
      <c r="D815" s="4" t="s">
        <v>2</v>
      </c>
      <c r="E815" s="4" t="str">
        <f t="shared" si="24"/>
        <v>J</v>
      </c>
      <c r="F815" s="5">
        <v>10</v>
      </c>
      <c r="G815" s="5">
        <v>10</v>
      </c>
      <c r="H815" s="8">
        <v>36</v>
      </c>
      <c r="I815" s="13">
        <v>0.58064400000000005</v>
      </c>
      <c r="J815" s="22">
        <f t="shared" si="25"/>
        <v>6.9877538806399997</v>
      </c>
    </row>
    <row r="816" spans="1:10" x14ac:dyDescent="0.3">
      <c r="A816" s="4">
        <v>20151007</v>
      </c>
      <c r="B816" s="4">
        <v>2015</v>
      </c>
      <c r="C816" s="4" t="s">
        <v>25</v>
      </c>
      <c r="D816" s="4" t="s">
        <v>2</v>
      </c>
      <c r="E816" s="4" t="str">
        <f t="shared" si="24"/>
        <v>J</v>
      </c>
      <c r="F816" s="5">
        <v>10</v>
      </c>
      <c r="G816" s="5">
        <v>10</v>
      </c>
      <c r="H816" s="8">
        <v>36</v>
      </c>
      <c r="I816" s="13">
        <v>0.58064400000000005</v>
      </c>
      <c r="J816" s="22">
        <f t="shared" si="25"/>
        <v>6.9877538806399997</v>
      </c>
    </row>
    <row r="817" spans="1:10" x14ac:dyDescent="0.3">
      <c r="A817" s="4">
        <v>20151007</v>
      </c>
      <c r="B817" s="4">
        <v>2015</v>
      </c>
      <c r="C817" s="4" t="s">
        <v>25</v>
      </c>
      <c r="D817" s="4" t="s">
        <v>2</v>
      </c>
      <c r="E817" s="4" t="str">
        <f t="shared" si="24"/>
        <v>J</v>
      </c>
      <c r="F817" s="5">
        <v>10</v>
      </c>
      <c r="G817" s="5">
        <v>10</v>
      </c>
      <c r="H817" s="8">
        <v>36</v>
      </c>
      <c r="I817" s="13">
        <v>0.58064400000000005</v>
      </c>
      <c r="J817" s="22">
        <f t="shared" si="25"/>
        <v>6.9877538806399997</v>
      </c>
    </row>
    <row r="818" spans="1:10" x14ac:dyDescent="0.3">
      <c r="A818" s="4">
        <v>20151007</v>
      </c>
      <c r="B818" s="4">
        <v>2015</v>
      </c>
      <c r="C818" s="4" t="s">
        <v>25</v>
      </c>
      <c r="D818" s="4" t="s">
        <v>2</v>
      </c>
      <c r="E818" s="4" t="str">
        <f t="shared" si="24"/>
        <v>J</v>
      </c>
      <c r="F818" s="5">
        <v>11</v>
      </c>
      <c r="G818" s="5">
        <v>11</v>
      </c>
      <c r="H818" s="8">
        <v>36</v>
      </c>
      <c r="I818" s="13">
        <v>0.58064400000000005</v>
      </c>
      <c r="J818" s="22">
        <f t="shared" si="25"/>
        <v>6.9877538806399997</v>
      </c>
    </row>
    <row r="819" spans="1:10" x14ac:dyDescent="0.3">
      <c r="A819" s="4">
        <v>20151007</v>
      </c>
      <c r="B819" s="4">
        <v>2015</v>
      </c>
      <c r="C819" s="4" t="s">
        <v>25</v>
      </c>
      <c r="D819" s="4" t="s">
        <v>2</v>
      </c>
      <c r="E819" s="4" t="str">
        <f t="shared" si="24"/>
        <v>J</v>
      </c>
      <c r="F819" s="5">
        <v>11</v>
      </c>
      <c r="G819" s="5">
        <v>11</v>
      </c>
      <c r="H819" s="8">
        <v>36</v>
      </c>
      <c r="I819" s="13">
        <v>0.58064400000000005</v>
      </c>
      <c r="J819" s="22">
        <f t="shared" si="25"/>
        <v>6.9877538806399997</v>
      </c>
    </row>
    <row r="820" spans="1:10" x14ac:dyDescent="0.3">
      <c r="A820" s="4">
        <v>20151007</v>
      </c>
      <c r="B820" s="4">
        <v>2015</v>
      </c>
      <c r="C820" s="4" t="s">
        <v>25</v>
      </c>
      <c r="D820" s="4" t="s">
        <v>2</v>
      </c>
      <c r="E820" s="4" t="str">
        <f t="shared" si="24"/>
        <v>J</v>
      </c>
      <c r="F820" s="5">
        <v>11</v>
      </c>
      <c r="G820" s="5">
        <v>11</v>
      </c>
      <c r="H820" s="8">
        <v>36</v>
      </c>
      <c r="I820" s="13">
        <v>0.58064400000000005</v>
      </c>
      <c r="J820" s="22">
        <f t="shared" si="25"/>
        <v>6.9877538806399997</v>
      </c>
    </row>
    <row r="821" spans="1:10" x14ac:dyDescent="0.3">
      <c r="A821" s="4">
        <v>20151007</v>
      </c>
      <c r="B821" s="4">
        <v>2015</v>
      </c>
      <c r="C821" s="4" t="s">
        <v>25</v>
      </c>
      <c r="D821" s="4" t="s">
        <v>2</v>
      </c>
      <c r="E821" s="4" t="str">
        <f t="shared" si="24"/>
        <v>J</v>
      </c>
      <c r="F821" s="5">
        <v>10</v>
      </c>
      <c r="G821" s="5">
        <v>10</v>
      </c>
      <c r="H821" s="8">
        <v>37</v>
      </c>
      <c r="I821" s="13">
        <v>0.596773</v>
      </c>
      <c r="J821" s="22">
        <f t="shared" si="25"/>
        <v>7.1713109328799991</v>
      </c>
    </row>
    <row r="822" spans="1:10" x14ac:dyDescent="0.3">
      <c r="A822" s="4">
        <v>20151007</v>
      </c>
      <c r="B822" s="4">
        <v>2015</v>
      </c>
      <c r="C822" s="4" t="s">
        <v>25</v>
      </c>
      <c r="D822" s="4" t="s">
        <v>2</v>
      </c>
      <c r="E822" s="4" t="str">
        <f t="shared" si="24"/>
        <v>J</v>
      </c>
      <c r="F822" s="5">
        <v>10.5</v>
      </c>
      <c r="G822" s="5">
        <v>11</v>
      </c>
      <c r="H822" s="8">
        <v>37</v>
      </c>
      <c r="I822" s="13">
        <v>0.596773</v>
      </c>
      <c r="J822" s="22">
        <f t="shared" si="25"/>
        <v>7.1713109328799991</v>
      </c>
    </row>
    <row r="823" spans="1:10" x14ac:dyDescent="0.3">
      <c r="A823" s="4">
        <v>20151007</v>
      </c>
      <c r="B823" s="4">
        <v>2015</v>
      </c>
      <c r="C823" s="4" t="s">
        <v>25</v>
      </c>
      <c r="D823" s="4" t="s">
        <v>2</v>
      </c>
      <c r="E823" s="4" t="str">
        <f t="shared" si="24"/>
        <v>J</v>
      </c>
      <c r="F823" s="5">
        <v>10</v>
      </c>
      <c r="G823" s="5">
        <v>10</v>
      </c>
      <c r="H823" s="8">
        <v>38</v>
      </c>
      <c r="I823" s="13">
        <v>0.61290200000000006</v>
      </c>
      <c r="J823" s="22">
        <f t="shared" si="25"/>
        <v>7.3548679851199994</v>
      </c>
    </row>
    <row r="824" spans="1:10" x14ac:dyDescent="0.3">
      <c r="A824" s="4">
        <v>20151007</v>
      </c>
      <c r="B824" s="4">
        <v>2015</v>
      </c>
      <c r="C824" s="4" t="s">
        <v>25</v>
      </c>
      <c r="D824" s="4" t="s">
        <v>2</v>
      </c>
      <c r="E824" s="4" t="str">
        <f t="shared" si="24"/>
        <v>J</v>
      </c>
      <c r="F824" s="5">
        <v>11</v>
      </c>
      <c r="G824" s="5">
        <v>11</v>
      </c>
      <c r="H824" s="8">
        <v>38</v>
      </c>
      <c r="I824" s="13">
        <v>0.61290200000000006</v>
      </c>
      <c r="J824" s="22">
        <f t="shared" si="25"/>
        <v>7.3548679851199994</v>
      </c>
    </row>
    <row r="825" spans="1:10" x14ac:dyDescent="0.3">
      <c r="A825" s="4">
        <v>20151007</v>
      </c>
      <c r="B825" s="4">
        <v>2015</v>
      </c>
      <c r="C825" s="4" t="s">
        <v>25</v>
      </c>
      <c r="D825" s="4" t="s">
        <v>2</v>
      </c>
      <c r="E825" s="4" t="str">
        <f t="shared" si="24"/>
        <v>J</v>
      </c>
      <c r="F825" s="5">
        <v>11</v>
      </c>
      <c r="G825" s="5">
        <v>11</v>
      </c>
      <c r="H825" s="8">
        <v>38</v>
      </c>
      <c r="I825" s="13">
        <v>0.61290200000000006</v>
      </c>
      <c r="J825" s="22">
        <f t="shared" si="25"/>
        <v>7.3548679851199994</v>
      </c>
    </row>
    <row r="826" spans="1:10" x14ac:dyDescent="0.3">
      <c r="A826" s="4">
        <v>20151007</v>
      </c>
      <c r="B826" s="4">
        <v>2015</v>
      </c>
      <c r="C826" s="4" t="s">
        <v>25</v>
      </c>
      <c r="D826" s="4" t="s">
        <v>2</v>
      </c>
      <c r="E826" s="4" t="str">
        <f t="shared" si="24"/>
        <v>J</v>
      </c>
      <c r="F826" s="5">
        <v>11</v>
      </c>
      <c r="G826" s="5">
        <v>11</v>
      </c>
      <c r="H826" s="8">
        <v>38</v>
      </c>
      <c r="I826" s="13">
        <v>0.61290200000000006</v>
      </c>
      <c r="J826" s="22">
        <f t="shared" si="25"/>
        <v>7.3548679851199994</v>
      </c>
    </row>
    <row r="827" spans="1:10" x14ac:dyDescent="0.3">
      <c r="A827" s="4">
        <v>20151007</v>
      </c>
      <c r="B827" s="4">
        <v>2015</v>
      </c>
      <c r="C827" s="4" t="s">
        <v>25</v>
      </c>
      <c r="D827" s="4" t="s">
        <v>2</v>
      </c>
      <c r="E827" s="4" t="str">
        <f t="shared" si="24"/>
        <v>J</v>
      </c>
      <c r="F827" s="5">
        <v>11</v>
      </c>
      <c r="G827" s="5">
        <v>11</v>
      </c>
      <c r="H827" s="8">
        <v>38</v>
      </c>
      <c r="I827" s="13">
        <v>0.61290200000000006</v>
      </c>
      <c r="J827" s="22">
        <f t="shared" si="25"/>
        <v>7.3548679851199994</v>
      </c>
    </row>
    <row r="828" spans="1:10" x14ac:dyDescent="0.3">
      <c r="A828" s="4">
        <v>20151007</v>
      </c>
      <c r="B828" s="4">
        <v>2015</v>
      </c>
      <c r="C828" s="4" t="s">
        <v>25</v>
      </c>
      <c r="D828" s="4" t="s">
        <v>2</v>
      </c>
      <c r="E828" s="4" t="str">
        <f t="shared" si="24"/>
        <v>J</v>
      </c>
      <c r="F828" s="5">
        <v>10.5</v>
      </c>
      <c r="G828" s="5">
        <v>11</v>
      </c>
      <c r="H828" s="8">
        <v>38</v>
      </c>
      <c r="I828" s="13">
        <v>0.61290200000000006</v>
      </c>
      <c r="J828" s="22">
        <f t="shared" si="25"/>
        <v>7.3548679851199994</v>
      </c>
    </row>
    <row r="829" spans="1:10" x14ac:dyDescent="0.3">
      <c r="A829" s="4">
        <v>20151007</v>
      </c>
      <c r="B829" s="4">
        <v>2015</v>
      </c>
      <c r="C829" s="4" t="s">
        <v>25</v>
      </c>
      <c r="D829" s="4" t="s">
        <v>2</v>
      </c>
      <c r="E829" s="4" t="str">
        <f t="shared" si="24"/>
        <v>J</v>
      </c>
      <c r="F829" s="5">
        <v>10</v>
      </c>
      <c r="G829" s="5">
        <v>10</v>
      </c>
      <c r="H829" s="8">
        <v>40</v>
      </c>
      <c r="I829" s="13">
        <v>0.64516000000000007</v>
      </c>
      <c r="J829" s="22">
        <f t="shared" si="25"/>
        <v>7.7219820896</v>
      </c>
    </row>
    <row r="830" spans="1:10" x14ac:dyDescent="0.3">
      <c r="A830" s="4">
        <v>20151007</v>
      </c>
      <c r="B830" s="4">
        <v>2015</v>
      </c>
      <c r="C830" s="4" t="s">
        <v>25</v>
      </c>
      <c r="D830" s="4" t="s">
        <v>2</v>
      </c>
      <c r="E830" s="4" t="str">
        <f t="shared" si="24"/>
        <v>J</v>
      </c>
      <c r="F830" s="5">
        <v>11</v>
      </c>
      <c r="G830" s="5">
        <v>11</v>
      </c>
      <c r="H830" s="8">
        <v>40</v>
      </c>
      <c r="I830" s="13">
        <v>0.64516000000000007</v>
      </c>
      <c r="J830" s="22">
        <f t="shared" si="25"/>
        <v>7.7219820896</v>
      </c>
    </row>
    <row r="831" spans="1:10" x14ac:dyDescent="0.3">
      <c r="A831" s="4">
        <v>20151007</v>
      </c>
      <c r="B831" s="4">
        <v>2015</v>
      </c>
      <c r="C831" s="4" t="s">
        <v>25</v>
      </c>
      <c r="D831" s="4" t="s">
        <v>2</v>
      </c>
      <c r="E831" s="4" t="str">
        <f t="shared" si="24"/>
        <v>J</v>
      </c>
      <c r="F831" s="5">
        <v>11</v>
      </c>
      <c r="G831" s="5">
        <v>11</v>
      </c>
      <c r="H831" s="8">
        <v>40</v>
      </c>
      <c r="I831" s="13">
        <v>0.64516000000000007</v>
      </c>
      <c r="J831" s="22">
        <f t="shared" si="25"/>
        <v>7.7219820896</v>
      </c>
    </row>
    <row r="832" spans="1:10" x14ac:dyDescent="0.3">
      <c r="A832" s="4">
        <v>20151007</v>
      </c>
      <c r="B832" s="4">
        <v>2015</v>
      </c>
      <c r="C832" s="4" t="s">
        <v>25</v>
      </c>
      <c r="D832" s="4" t="s">
        <v>2</v>
      </c>
      <c r="E832" s="4" t="str">
        <f t="shared" si="24"/>
        <v>J</v>
      </c>
      <c r="F832" s="5">
        <v>11</v>
      </c>
      <c r="G832" s="5">
        <v>11</v>
      </c>
      <c r="H832" s="8">
        <v>40</v>
      </c>
      <c r="I832" s="13">
        <v>0.64516000000000007</v>
      </c>
      <c r="J832" s="22">
        <f t="shared" si="25"/>
        <v>7.7219820896</v>
      </c>
    </row>
    <row r="833" spans="1:10" x14ac:dyDescent="0.3">
      <c r="A833" s="4">
        <v>20151007</v>
      </c>
      <c r="B833" s="4">
        <v>2015</v>
      </c>
      <c r="C833" s="4" t="s">
        <v>25</v>
      </c>
      <c r="D833" s="4" t="s">
        <v>2</v>
      </c>
      <c r="E833" s="4" t="str">
        <f t="shared" si="24"/>
        <v>J</v>
      </c>
      <c r="F833" s="5">
        <v>11</v>
      </c>
      <c r="G833" s="5">
        <v>11</v>
      </c>
      <c r="H833" s="8">
        <v>40</v>
      </c>
      <c r="I833" s="13">
        <v>0.64516000000000007</v>
      </c>
      <c r="J833" s="22">
        <f t="shared" si="25"/>
        <v>7.7219820896</v>
      </c>
    </row>
    <row r="834" spans="1:10" x14ac:dyDescent="0.3">
      <c r="A834" s="4">
        <v>20151007</v>
      </c>
      <c r="B834" s="4">
        <v>2015</v>
      </c>
      <c r="C834" s="4" t="s">
        <v>25</v>
      </c>
      <c r="D834" s="4" t="s">
        <v>2</v>
      </c>
      <c r="E834" s="4" t="str">
        <f t="shared" ref="E834:E854" si="26">IF(C834="juvenile","J","A")</f>
        <v>J</v>
      </c>
      <c r="F834" s="5" t="s">
        <v>31</v>
      </c>
      <c r="G834" s="5">
        <v>13</v>
      </c>
      <c r="H834" s="8">
        <v>45</v>
      </c>
      <c r="I834" s="13">
        <v>0.72580500000000003</v>
      </c>
      <c r="J834" s="22">
        <f t="shared" ref="J834:J854" si="27">0.3797+11.38056*I834</f>
        <v>8.6397673507999997</v>
      </c>
    </row>
    <row r="835" spans="1:10" x14ac:dyDescent="0.3">
      <c r="A835" s="4">
        <v>20151007</v>
      </c>
      <c r="B835" s="4">
        <v>2015</v>
      </c>
      <c r="C835" s="4" t="s">
        <v>25</v>
      </c>
      <c r="D835" s="4" t="s">
        <v>3</v>
      </c>
      <c r="E835" s="4" t="str">
        <f t="shared" si="26"/>
        <v>J</v>
      </c>
      <c r="F835" s="5">
        <v>6</v>
      </c>
      <c r="G835" s="5">
        <v>6</v>
      </c>
      <c r="H835" s="8">
        <v>21</v>
      </c>
      <c r="I835" s="13">
        <v>0.33870900000000004</v>
      </c>
      <c r="J835" s="22">
        <f t="shared" si="27"/>
        <v>4.2343980970399997</v>
      </c>
    </row>
    <row r="836" spans="1:10" x14ac:dyDescent="0.3">
      <c r="A836" s="4">
        <v>20151007</v>
      </c>
      <c r="B836" s="4">
        <v>2015</v>
      </c>
      <c r="C836" s="4" t="s">
        <v>25</v>
      </c>
      <c r="D836" s="4" t="s">
        <v>3</v>
      </c>
      <c r="E836" s="4" t="str">
        <f t="shared" si="26"/>
        <v>J</v>
      </c>
      <c r="F836" s="5">
        <v>7</v>
      </c>
      <c r="G836" s="5">
        <v>7</v>
      </c>
      <c r="H836" s="8">
        <v>24</v>
      </c>
      <c r="I836" s="13">
        <v>0.387096</v>
      </c>
      <c r="J836" s="22">
        <f t="shared" si="27"/>
        <v>4.7850692537599997</v>
      </c>
    </row>
    <row r="837" spans="1:10" x14ac:dyDescent="0.3">
      <c r="A837" s="4">
        <v>20151007</v>
      </c>
      <c r="B837" s="4">
        <v>2015</v>
      </c>
      <c r="C837" s="4" t="s">
        <v>25</v>
      </c>
      <c r="D837" s="4" t="s">
        <v>3</v>
      </c>
      <c r="E837" s="4" t="str">
        <f t="shared" si="26"/>
        <v>J</v>
      </c>
      <c r="F837" s="5">
        <v>7</v>
      </c>
      <c r="G837" s="5">
        <v>7</v>
      </c>
      <c r="H837" s="8">
        <v>24</v>
      </c>
      <c r="I837" s="13">
        <v>0.387096</v>
      </c>
      <c r="J837" s="22">
        <f t="shared" si="27"/>
        <v>4.7850692537599997</v>
      </c>
    </row>
    <row r="838" spans="1:10" x14ac:dyDescent="0.3">
      <c r="A838" s="4">
        <v>20151007</v>
      </c>
      <c r="B838" s="4">
        <v>2015</v>
      </c>
      <c r="C838" s="4" t="s">
        <v>25</v>
      </c>
      <c r="D838" s="4" t="s">
        <v>3</v>
      </c>
      <c r="E838" s="4" t="str">
        <f t="shared" si="26"/>
        <v>J</v>
      </c>
      <c r="F838" s="5">
        <v>9</v>
      </c>
      <c r="G838" s="5">
        <v>9</v>
      </c>
      <c r="H838" s="8">
        <v>31</v>
      </c>
      <c r="I838" s="13">
        <v>0.49999900000000003</v>
      </c>
      <c r="J838" s="22">
        <f t="shared" si="27"/>
        <v>6.06996861944</v>
      </c>
    </row>
    <row r="839" spans="1:10" x14ac:dyDescent="0.3">
      <c r="A839" s="4">
        <v>20151007</v>
      </c>
      <c r="B839" s="4">
        <v>2015</v>
      </c>
      <c r="C839" s="4" t="s">
        <v>25</v>
      </c>
      <c r="D839" s="4" t="s">
        <v>3</v>
      </c>
      <c r="E839" s="4" t="str">
        <f t="shared" si="26"/>
        <v>J</v>
      </c>
      <c r="F839" s="5">
        <v>9</v>
      </c>
      <c r="G839" s="5">
        <v>9</v>
      </c>
      <c r="H839" s="8">
        <v>32</v>
      </c>
      <c r="I839" s="13">
        <v>0.51612800000000003</v>
      </c>
      <c r="J839" s="22">
        <f t="shared" si="27"/>
        <v>6.2535256716799994</v>
      </c>
    </row>
    <row r="840" spans="1:10" x14ac:dyDescent="0.3">
      <c r="A840" s="4">
        <v>20151007</v>
      </c>
      <c r="B840" s="4">
        <v>2015</v>
      </c>
      <c r="C840" s="4" t="s">
        <v>25</v>
      </c>
      <c r="D840" s="4" t="s">
        <v>3</v>
      </c>
      <c r="E840" s="4" t="str">
        <f t="shared" si="26"/>
        <v>J</v>
      </c>
      <c r="F840" s="5">
        <v>9</v>
      </c>
      <c r="G840" s="5">
        <v>9</v>
      </c>
      <c r="H840" s="8">
        <v>32</v>
      </c>
      <c r="I840" s="13">
        <v>0.51612800000000003</v>
      </c>
      <c r="J840" s="22">
        <f t="shared" si="27"/>
        <v>6.2535256716799994</v>
      </c>
    </row>
    <row r="841" spans="1:10" x14ac:dyDescent="0.3">
      <c r="A841" s="4">
        <v>20151007</v>
      </c>
      <c r="B841" s="4">
        <v>2015</v>
      </c>
      <c r="C841" s="4" t="s">
        <v>25</v>
      </c>
      <c r="D841" s="4" t="s">
        <v>3</v>
      </c>
      <c r="E841" s="4" t="str">
        <f t="shared" si="26"/>
        <v>J</v>
      </c>
      <c r="F841" s="5">
        <v>10</v>
      </c>
      <c r="G841" s="5">
        <v>10</v>
      </c>
      <c r="H841" s="8">
        <v>33</v>
      </c>
      <c r="I841" s="13">
        <v>0.53225699999999998</v>
      </c>
      <c r="J841" s="22">
        <f t="shared" si="27"/>
        <v>6.4370827239199988</v>
      </c>
    </row>
    <row r="842" spans="1:10" x14ac:dyDescent="0.3">
      <c r="A842" s="4">
        <v>20151007</v>
      </c>
      <c r="B842" s="4">
        <v>2015</v>
      </c>
      <c r="C842" s="4" t="s">
        <v>25</v>
      </c>
      <c r="D842" s="4" t="s">
        <v>3</v>
      </c>
      <c r="E842" s="4" t="str">
        <f t="shared" si="26"/>
        <v>J</v>
      </c>
      <c r="F842" s="5">
        <v>9.5</v>
      </c>
      <c r="G842" s="5">
        <v>10</v>
      </c>
      <c r="H842" s="8">
        <v>33</v>
      </c>
      <c r="I842" s="13">
        <v>0.53225699999999998</v>
      </c>
      <c r="J842" s="22">
        <f t="shared" si="27"/>
        <v>6.4370827239199988</v>
      </c>
    </row>
    <row r="843" spans="1:10" x14ac:dyDescent="0.3">
      <c r="A843" s="4">
        <v>20151007</v>
      </c>
      <c r="B843" s="4">
        <v>2015</v>
      </c>
      <c r="C843" s="4" t="s">
        <v>25</v>
      </c>
      <c r="D843" s="4" t="s">
        <v>3</v>
      </c>
      <c r="E843" s="4" t="str">
        <f t="shared" si="26"/>
        <v>J</v>
      </c>
      <c r="F843" s="5">
        <v>9</v>
      </c>
      <c r="G843" s="5">
        <v>9</v>
      </c>
      <c r="H843" s="8">
        <v>34</v>
      </c>
      <c r="I843" s="13">
        <v>0.54838600000000004</v>
      </c>
      <c r="J843" s="22">
        <f t="shared" si="27"/>
        <v>6.62063977616</v>
      </c>
    </row>
    <row r="844" spans="1:10" x14ac:dyDescent="0.3">
      <c r="A844" s="4">
        <v>20151007</v>
      </c>
      <c r="B844" s="4">
        <v>2015</v>
      </c>
      <c r="C844" s="4" t="s">
        <v>25</v>
      </c>
      <c r="D844" s="4" t="s">
        <v>3</v>
      </c>
      <c r="E844" s="4" t="str">
        <f t="shared" si="26"/>
        <v>J</v>
      </c>
      <c r="F844" s="5">
        <v>10</v>
      </c>
      <c r="G844" s="5">
        <v>10</v>
      </c>
      <c r="H844" s="8">
        <v>34</v>
      </c>
      <c r="I844" s="13">
        <v>0.54838600000000004</v>
      </c>
      <c r="J844" s="22">
        <f t="shared" si="27"/>
        <v>6.62063977616</v>
      </c>
    </row>
    <row r="845" spans="1:10" x14ac:dyDescent="0.3">
      <c r="A845" s="4">
        <v>20151007</v>
      </c>
      <c r="B845" s="4">
        <v>2015</v>
      </c>
      <c r="C845" s="4" t="s">
        <v>25</v>
      </c>
      <c r="D845" s="4" t="s">
        <v>3</v>
      </c>
      <c r="E845" s="4" t="str">
        <f t="shared" si="26"/>
        <v>J</v>
      </c>
      <c r="F845" s="5">
        <v>11</v>
      </c>
      <c r="G845" s="5">
        <v>11</v>
      </c>
      <c r="H845" s="8">
        <v>34</v>
      </c>
      <c r="I845" s="13">
        <v>0.54838600000000004</v>
      </c>
      <c r="J845" s="22">
        <f t="shared" si="27"/>
        <v>6.62063977616</v>
      </c>
    </row>
    <row r="846" spans="1:10" x14ac:dyDescent="0.3">
      <c r="A846" s="4">
        <v>20151007</v>
      </c>
      <c r="B846" s="4">
        <v>2015</v>
      </c>
      <c r="C846" s="4" t="s">
        <v>25</v>
      </c>
      <c r="D846" s="4" t="s">
        <v>3</v>
      </c>
      <c r="E846" s="4" t="str">
        <f t="shared" si="26"/>
        <v>J</v>
      </c>
      <c r="F846" s="5">
        <v>6</v>
      </c>
      <c r="G846" s="5">
        <v>6</v>
      </c>
      <c r="H846" s="8">
        <v>35</v>
      </c>
      <c r="I846" s="13">
        <v>0.56451499999999999</v>
      </c>
      <c r="J846" s="22">
        <f t="shared" si="27"/>
        <v>6.8041968283999994</v>
      </c>
    </row>
    <row r="847" spans="1:10" x14ac:dyDescent="0.3">
      <c r="A847" s="4">
        <v>20151007</v>
      </c>
      <c r="B847" s="4">
        <v>2015</v>
      </c>
      <c r="C847" s="4" t="s">
        <v>25</v>
      </c>
      <c r="D847" s="4" t="s">
        <v>3</v>
      </c>
      <c r="E847" s="4" t="str">
        <f t="shared" si="26"/>
        <v>J</v>
      </c>
      <c r="F847" s="5">
        <v>9</v>
      </c>
      <c r="G847" s="5">
        <v>9</v>
      </c>
      <c r="H847" s="8">
        <v>35</v>
      </c>
      <c r="I847" s="13">
        <v>0.56451499999999999</v>
      </c>
      <c r="J847" s="22">
        <f t="shared" si="27"/>
        <v>6.8041968283999994</v>
      </c>
    </row>
    <row r="848" spans="1:10" x14ac:dyDescent="0.3">
      <c r="A848" s="4">
        <v>20151007</v>
      </c>
      <c r="B848" s="4">
        <v>2015</v>
      </c>
      <c r="C848" s="4" t="s">
        <v>25</v>
      </c>
      <c r="D848" s="4" t="s">
        <v>3</v>
      </c>
      <c r="E848" s="4" t="str">
        <f t="shared" si="26"/>
        <v>J</v>
      </c>
      <c r="F848" s="5">
        <v>10</v>
      </c>
      <c r="G848" s="5">
        <v>10</v>
      </c>
      <c r="H848" s="8">
        <v>35</v>
      </c>
      <c r="I848" s="13">
        <v>0.56451499999999999</v>
      </c>
      <c r="J848" s="22">
        <f t="shared" si="27"/>
        <v>6.8041968283999994</v>
      </c>
    </row>
    <row r="849" spans="1:10" x14ac:dyDescent="0.3">
      <c r="A849" s="4">
        <v>20151007</v>
      </c>
      <c r="B849" s="4">
        <v>2015</v>
      </c>
      <c r="C849" s="4" t="s">
        <v>25</v>
      </c>
      <c r="D849" s="4" t="s">
        <v>3</v>
      </c>
      <c r="E849" s="4" t="str">
        <f t="shared" si="26"/>
        <v>J</v>
      </c>
      <c r="F849" s="5">
        <v>11</v>
      </c>
      <c r="G849" s="5">
        <v>11</v>
      </c>
      <c r="H849" s="8">
        <v>35</v>
      </c>
      <c r="I849" s="13">
        <v>0.56451499999999999</v>
      </c>
      <c r="J849" s="22">
        <f t="shared" si="27"/>
        <v>6.8041968283999994</v>
      </c>
    </row>
    <row r="850" spans="1:10" x14ac:dyDescent="0.3">
      <c r="A850" s="4">
        <v>20151007</v>
      </c>
      <c r="B850" s="4">
        <v>2015</v>
      </c>
      <c r="C850" s="4" t="s">
        <v>25</v>
      </c>
      <c r="D850" s="4" t="s">
        <v>3</v>
      </c>
      <c r="E850" s="4" t="str">
        <f t="shared" si="26"/>
        <v>J</v>
      </c>
      <c r="F850" s="5">
        <v>10</v>
      </c>
      <c r="G850" s="5">
        <v>10</v>
      </c>
      <c r="H850" s="8">
        <v>36</v>
      </c>
      <c r="I850" s="13">
        <v>0.58064400000000005</v>
      </c>
      <c r="J850" s="22">
        <f t="shared" si="27"/>
        <v>6.9877538806399997</v>
      </c>
    </row>
    <row r="851" spans="1:10" x14ac:dyDescent="0.3">
      <c r="A851" s="4">
        <v>20151007</v>
      </c>
      <c r="B851" s="4">
        <v>2015</v>
      </c>
      <c r="C851" s="4" t="s">
        <v>25</v>
      </c>
      <c r="D851" s="4" t="s">
        <v>3</v>
      </c>
      <c r="E851" s="4" t="str">
        <f t="shared" si="26"/>
        <v>J</v>
      </c>
      <c r="F851" s="5">
        <v>10</v>
      </c>
      <c r="G851" s="5">
        <v>10</v>
      </c>
      <c r="H851" s="8">
        <v>37</v>
      </c>
      <c r="I851" s="13">
        <v>0.596773</v>
      </c>
      <c r="J851" s="22">
        <f t="shared" si="27"/>
        <v>7.1713109328799991</v>
      </c>
    </row>
    <row r="852" spans="1:10" x14ac:dyDescent="0.3">
      <c r="A852" s="4">
        <v>20151007</v>
      </c>
      <c r="B852" s="4">
        <v>2015</v>
      </c>
      <c r="C852" s="4" t="s">
        <v>25</v>
      </c>
      <c r="D852" s="4" t="s">
        <v>3</v>
      </c>
      <c r="E852" s="4" t="str">
        <f t="shared" si="26"/>
        <v>J</v>
      </c>
      <c r="F852" s="5">
        <v>11</v>
      </c>
      <c r="G852" s="5">
        <v>11</v>
      </c>
      <c r="H852" s="8">
        <v>37</v>
      </c>
      <c r="I852" s="13">
        <v>0.596773</v>
      </c>
      <c r="J852" s="22">
        <f t="shared" si="27"/>
        <v>7.1713109328799991</v>
      </c>
    </row>
    <row r="853" spans="1:10" x14ac:dyDescent="0.3">
      <c r="A853" s="4">
        <v>20151007</v>
      </c>
      <c r="B853" s="4">
        <v>2015</v>
      </c>
      <c r="C853" s="4" t="s">
        <v>25</v>
      </c>
      <c r="D853" s="4" t="s">
        <v>3</v>
      </c>
      <c r="E853" s="4" t="str">
        <f t="shared" si="26"/>
        <v>J</v>
      </c>
      <c r="F853" s="5">
        <v>11</v>
      </c>
      <c r="G853" s="5">
        <v>11</v>
      </c>
      <c r="H853" s="8">
        <v>42</v>
      </c>
      <c r="I853" s="13">
        <v>0.67741800000000008</v>
      </c>
      <c r="J853" s="22">
        <f t="shared" si="27"/>
        <v>8.0890961940799997</v>
      </c>
    </row>
    <row r="854" spans="1:10" x14ac:dyDescent="0.3">
      <c r="A854" s="4">
        <v>20151210</v>
      </c>
      <c r="B854" s="4">
        <v>2015</v>
      </c>
      <c r="C854" s="4" t="s">
        <v>25</v>
      </c>
      <c r="D854" s="4" t="s">
        <v>2</v>
      </c>
      <c r="E854" s="4" t="str">
        <f t="shared" si="26"/>
        <v>J</v>
      </c>
      <c r="F854" s="5">
        <v>8</v>
      </c>
      <c r="G854" s="5">
        <v>8</v>
      </c>
      <c r="H854" s="8">
        <v>27</v>
      </c>
      <c r="I854" s="13">
        <v>0.43548300000000001</v>
      </c>
      <c r="J854" s="22">
        <f t="shared" si="27"/>
        <v>5.3357404104799997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1"/>
  <sheetViews>
    <sheetView workbookViewId="0">
      <selection activeCell="N6" sqref="N6"/>
    </sheetView>
  </sheetViews>
  <sheetFormatPr defaultRowHeight="14.4" x14ac:dyDescent="0.3"/>
  <sheetData>
    <row r="1" spans="1:15" x14ac:dyDescent="0.3">
      <c r="A1" s="3" t="s">
        <v>1</v>
      </c>
      <c r="B1" s="3" t="s">
        <v>74</v>
      </c>
      <c r="C1" s="3" t="s">
        <v>4</v>
      </c>
      <c r="D1" s="3" t="s">
        <v>4</v>
      </c>
      <c r="E1" s="3" t="s">
        <v>81</v>
      </c>
      <c r="F1" s="7" t="s">
        <v>19</v>
      </c>
      <c r="G1" s="7" t="s">
        <v>19</v>
      </c>
      <c r="H1" s="15" t="s">
        <v>38</v>
      </c>
      <c r="I1" s="3" t="s">
        <v>38</v>
      </c>
      <c r="J1" s="25" t="s">
        <v>80</v>
      </c>
    </row>
    <row r="2" spans="1:15" x14ac:dyDescent="0.3">
      <c r="A2" s="4">
        <v>20160929</v>
      </c>
      <c r="B2" s="4">
        <v>2016</v>
      </c>
      <c r="C2" s="4" t="s">
        <v>2</v>
      </c>
      <c r="D2" s="4" t="s">
        <v>2</v>
      </c>
      <c r="E2" s="4" t="s">
        <v>99</v>
      </c>
      <c r="F2" s="5">
        <v>11</v>
      </c>
      <c r="G2" s="5">
        <v>11</v>
      </c>
      <c r="H2" s="8">
        <v>33</v>
      </c>
      <c r="I2" s="13">
        <v>0.53225699999999998</v>
      </c>
      <c r="J2" s="22">
        <f t="shared" ref="J2:J65" si="0">0.3797+11.38056*I2</f>
        <v>6.4370827239199988</v>
      </c>
    </row>
    <row r="3" spans="1:15" x14ac:dyDescent="0.3">
      <c r="A3" s="4">
        <v>20160929</v>
      </c>
      <c r="B3" s="4">
        <v>2016</v>
      </c>
      <c r="C3" s="4" t="s">
        <v>2</v>
      </c>
      <c r="D3" s="4" t="s">
        <v>2</v>
      </c>
      <c r="E3" s="4" t="s">
        <v>99</v>
      </c>
      <c r="F3" s="5">
        <v>10</v>
      </c>
      <c r="G3" s="5">
        <v>10</v>
      </c>
      <c r="H3" s="8">
        <v>34</v>
      </c>
      <c r="I3" s="13">
        <v>0.54838600000000004</v>
      </c>
      <c r="J3" s="22">
        <f t="shared" si="0"/>
        <v>6.62063977616</v>
      </c>
      <c r="L3" s="37">
        <v>2016</v>
      </c>
      <c r="M3" s="38" t="s">
        <v>82</v>
      </c>
      <c r="N3" s="38" t="s">
        <v>83</v>
      </c>
      <c r="O3" s="39" t="s">
        <v>86</v>
      </c>
    </row>
    <row r="4" spans="1:15" x14ac:dyDescent="0.3">
      <c r="A4" s="4">
        <v>20160813</v>
      </c>
      <c r="B4" s="4">
        <v>2016</v>
      </c>
      <c r="C4" s="4" t="s">
        <v>2</v>
      </c>
      <c r="D4" s="4" t="s">
        <v>2</v>
      </c>
      <c r="E4" s="4" t="s">
        <v>99</v>
      </c>
      <c r="F4" s="5">
        <v>11</v>
      </c>
      <c r="G4" s="5">
        <v>11</v>
      </c>
      <c r="H4" s="8">
        <v>35</v>
      </c>
      <c r="I4" s="13">
        <v>0.56451499999999999</v>
      </c>
      <c r="J4" s="22">
        <f t="shared" si="0"/>
        <v>6.8041968283999994</v>
      </c>
      <c r="L4" s="30" t="s">
        <v>85</v>
      </c>
      <c r="M4" s="36">
        <f>AVERAGE(J1243:J1501)</f>
        <v>5.1890365115854831</v>
      </c>
      <c r="N4" s="36">
        <f>AVERAGE(J2:J1242)</f>
        <v>10.321658761775918</v>
      </c>
      <c r="O4" s="35">
        <f>AVERAGE(J2:J1501)</f>
        <v>9.4354259865763623</v>
      </c>
    </row>
    <row r="5" spans="1:15" x14ac:dyDescent="0.3">
      <c r="A5" s="4">
        <v>20160813</v>
      </c>
      <c r="B5" s="4">
        <v>2016</v>
      </c>
      <c r="C5" s="4" t="s">
        <v>2</v>
      </c>
      <c r="D5" s="4" t="s">
        <v>2</v>
      </c>
      <c r="E5" s="4" t="s">
        <v>99</v>
      </c>
      <c r="F5" s="5">
        <v>11</v>
      </c>
      <c r="G5" s="5">
        <v>11</v>
      </c>
      <c r="H5" s="8">
        <v>35</v>
      </c>
      <c r="I5" s="13">
        <v>0.56451499999999999</v>
      </c>
      <c r="J5" s="22">
        <f t="shared" si="0"/>
        <v>6.8041968283999994</v>
      </c>
      <c r="L5" t="s">
        <v>162</v>
      </c>
      <c r="M5">
        <f>COUNT(J1243:J1501)</f>
        <v>259</v>
      </c>
      <c r="N5">
        <f>COUNT(J2:J1242)</f>
        <v>1241</v>
      </c>
    </row>
    <row r="6" spans="1:15" x14ac:dyDescent="0.3">
      <c r="A6" s="4">
        <v>20160929</v>
      </c>
      <c r="B6" s="4">
        <v>2016</v>
      </c>
      <c r="C6" s="4" t="s">
        <v>2</v>
      </c>
      <c r="D6" s="4" t="s">
        <v>2</v>
      </c>
      <c r="E6" s="4" t="s">
        <v>99</v>
      </c>
      <c r="F6" s="5">
        <v>11</v>
      </c>
      <c r="G6" s="5">
        <v>11</v>
      </c>
      <c r="H6" s="8">
        <v>35</v>
      </c>
      <c r="I6" s="13">
        <v>0.56451499999999999</v>
      </c>
      <c r="J6" s="22">
        <f t="shared" si="0"/>
        <v>6.8041968283999994</v>
      </c>
      <c r="L6" s="30" t="s">
        <v>87</v>
      </c>
      <c r="M6" s="36">
        <f>STDEV(J1243:J1501)/SQRT(COUNT(J1243:J1501))</f>
        <v>6.7085563613340435E-2</v>
      </c>
      <c r="N6" s="36">
        <f>STDEV(J2:J1242)/SQRT(COUNT(J2:J1242))</f>
        <v>4.8149502931851058E-2</v>
      </c>
      <c r="O6" s="35">
        <f>STDEV(J2:J1501)/SQRT(COUNT(J2:J1501))</f>
        <v>6.5045689658851408E-2</v>
      </c>
    </row>
    <row r="7" spans="1:15" x14ac:dyDescent="0.3">
      <c r="A7" s="4">
        <v>20160929</v>
      </c>
      <c r="B7" s="4">
        <v>2016</v>
      </c>
      <c r="C7" s="4" t="s">
        <v>2</v>
      </c>
      <c r="D7" s="4" t="s">
        <v>2</v>
      </c>
      <c r="E7" s="4" t="s">
        <v>99</v>
      </c>
      <c r="F7" s="5">
        <v>11</v>
      </c>
      <c r="G7" s="5">
        <v>11</v>
      </c>
      <c r="H7" s="8">
        <v>35</v>
      </c>
      <c r="I7" s="13">
        <v>0.56451499999999999</v>
      </c>
      <c r="J7" s="22">
        <f t="shared" si="0"/>
        <v>6.8041968283999994</v>
      </c>
      <c r="L7" s="32" t="s">
        <v>77</v>
      </c>
      <c r="M7" s="33">
        <f>STDEV(J1243:J1501)</f>
        <v>1.0796399709800311</v>
      </c>
      <c r="N7" s="33">
        <f>STDEV(J2:J1242)</f>
        <v>1.6962024994195586</v>
      </c>
      <c r="O7" s="34"/>
    </row>
    <row r="8" spans="1:15" x14ac:dyDescent="0.3">
      <c r="A8" s="4">
        <v>20160929</v>
      </c>
      <c r="B8" s="4">
        <v>2016</v>
      </c>
      <c r="C8" s="4" t="s">
        <v>2</v>
      </c>
      <c r="D8" s="4" t="s">
        <v>2</v>
      </c>
      <c r="E8" s="4" t="s">
        <v>99</v>
      </c>
      <c r="F8" s="5">
        <v>10.5</v>
      </c>
      <c r="G8" s="5">
        <v>11</v>
      </c>
      <c r="H8" s="8">
        <v>35</v>
      </c>
      <c r="I8" s="13">
        <v>0.56451499999999999</v>
      </c>
      <c r="J8" s="22">
        <f t="shared" si="0"/>
        <v>6.8041968283999994</v>
      </c>
    </row>
    <row r="9" spans="1:15" x14ac:dyDescent="0.3">
      <c r="A9" s="4">
        <v>20160929</v>
      </c>
      <c r="B9" s="4">
        <v>2016</v>
      </c>
      <c r="C9" s="4" t="s">
        <v>2</v>
      </c>
      <c r="D9" s="4" t="s">
        <v>2</v>
      </c>
      <c r="E9" s="4" t="s">
        <v>99</v>
      </c>
      <c r="F9" s="5">
        <v>11</v>
      </c>
      <c r="G9" s="5">
        <v>11</v>
      </c>
      <c r="H9" s="8">
        <v>35</v>
      </c>
      <c r="I9" s="13">
        <v>0.56451499999999999</v>
      </c>
      <c r="J9" s="22">
        <f t="shared" si="0"/>
        <v>6.8041968283999994</v>
      </c>
    </row>
    <row r="10" spans="1:15" x14ac:dyDescent="0.3">
      <c r="A10" s="4">
        <v>20160929</v>
      </c>
      <c r="B10" s="4">
        <v>2016</v>
      </c>
      <c r="C10" s="4" t="s">
        <v>2</v>
      </c>
      <c r="D10" s="4" t="s">
        <v>2</v>
      </c>
      <c r="E10" s="4" t="s">
        <v>99</v>
      </c>
      <c r="F10" s="5">
        <v>10.5</v>
      </c>
      <c r="G10" s="5">
        <v>11</v>
      </c>
      <c r="H10" s="8">
        <v>35</v>
      </c>
      <c r="I10" s="13">
        <v>0.56451499999999999</v>
      </c>
      <c r="J10" s="22">
        <f t="shared" si="0"/>
        <v>6.8041968283999994</v>
      </c>
    </row>
    <row r="11" spans="1:15" x14ac:dyDescent="0.3">
      <c r="A11" s="4">
        <v>20160929</v>
      </c>
      <c r="B11" s="4">
        <v>2016</v>
      </c>
      <c r="C11" s="4" t="s">
        <v>2</v>
      </c>
      <c r="D11" s="4" t="s">
        <v>2</v>
      </c>
      <c r="E11" s="4" t="s">
        <v>99</v>
      </c>
      <c r="F11" s="5">
        <v>11</v>
      </c>
      <c r="G11" s="5">
        <v>11</v>
      </c>
      <c r="H11" s="8">
        <v>35</v>
      </c>
      <c r="I11" s="13">
        <v>0.56451499999999999</v>
      </c>
      <c r="J11" s="22">
        <f t="shared" si="0"/>
        <v>6.8041968283999994</v>
      </c>
    </row>
    <row r="12" spans="1:15" x14ac:dyDescent="0.3">
      <c r="A12" s="4">
        <v>20160813</v>
      </c>
      <c r="B12" s="4">
        <v>2016</v>
      </c>
      <c r="C12" s="4" t="s">
        <v>2</v>
      </c>
      <c r="D12" s="4" t="s">
        <v>2</v>
      </c>
      <c r="E12" s="4" t="s">
        <v>99</v>
      </c>
      <c r="F12" s="5">
        <v>10.5</v>
      </c>
      <c r="G12" s="5">
        <v>11</v>
      </c>
      <c r="H12" s="8">
        <v>36</v>
      </c>
      <c r="I12" s="13">
        <v>0.58064400000000005</v>
      </c>
      <c r="J12" s="22">
        <f t="shared" si="0"/>
        <v>6.9877538806399997</v>
      </c>
    </row>
    <row r="13" spans="1:15" x14ac:dyDescent="0.3">
      <c r="A13" s="4">
        <v>20160929</v>
      </c>
      <c r="B13" s="4">
        <v>2016</v>
      </c>
      <c r="C13" s="4" t="s">
        <v>2</v>
      </c>
      <c r="D13" s="4" t="s">
        <v>2</v>
      </c>
      <c r="E13" s="4" t="s">
        <v>99</v>
      </c>
      <c r="F13" s="5">
        <v>11</v>
      </c>
      <c r="G13" s="5">
        <v>11</v>
      </c>
      <c r="H13" s="8">
        <v>36</v>
      </c>
      <c r="I13" s="13">
        <v>0.58064400000000005</v>
      </c>
      <c r="J13" s="22">
        <f t="shared" si="0"/>
        <v>6.9877538806399997</v>
      </c>
    </row>
    <row r="14" spans="1:15" x14ac:dyDescent="0.3">
      <c r="A14" s="4">
        <v>20160929</v>
      </c>
      <c r="B14" s="4">
        <v>2016</v>
      </c>
      <c r="C14" s="4" t="s">
        <v>2</v>
      </c>
      <c r="D14" s="4" t="s">
        <v>2</v>
      </c>
      <c r="E14" s="4" t="s">
        <v>99</v>
      </c>
      <c r="F14" s="5">
        <v>11</v>
      </c>
      <c r="G14" s="5">
        <v>11</v>
      </c>
      <c r="H14" s="8">
        <v>36</v>
      </c>
      <c r="I14" s="13">
        <v>0.58064400000000005</v>
      </c>
      <c r="J14" s="22">
        <f t="shared" si="0"/>
        <v>6.9877538806399997</v>
      </c>
    </row>
    <row r="15" spans="1:15" x14ac:dyDescent="0.3">
      <c r="A15" s="4">
        <v>20160929</v>
      </c>
      <c r="B15" s="4">
        <v>2016</v>
      </c>
      <c r="C15" s="4" t="s">
        <v>2</v>
      </c>
      <c r="D15" s="4" t="s">
        <v>2</v>
      </c>
      <c r="E15" s="4" t="s">
        <v>99</v>
      </c>
      <c r="F15" s="5" t="s">
        <v>8</v>
      </c>
      <c r="G15" s="5">
        <v>11</v>
      </c>
      <c r="H15" s="8">
        <v>36</v>
      </c>
      <c r="I15" s="13">
        <v>0.58064400000000005</v>
      </c>
      <c r="J15" s="22">
        <f t="shared" si="0"/>
        <v>6.9877538806399997</v>
      </c>
    </row>
    <row r="16" spans="1:15" x14ac:dyDescent="0.3">
      <c r="A16" s="4">
        <v>20160929</v>
      </c>
      <c r="B16" s="4">
        <v>2016</v>
      </c>
      <c r="C16" s="4" t="s">
        <v>2</v>
      </c>
      <c r="D16" s="4" t="s">
        <v>2</v>
      </c>
      <c r="E16" s="4" t="s">
        <v>99</v>
      </c>
      <c r="F16" s="5">
        <v>11</v>
      </c>
      <c r="G16" s="5">
        <v>11</v>
      </c>
      <c r="H16" s="8">
        <v>36</v>
      </c>
      <c r="I16" s="13">
        <v>0.58064400000000005</v>
      </c>
      <c r="J16" s="22">
        <f t="shared" si="0"/>
        <v>6.9877538806399997</v>
      </c>
    </row>
    <row r="17" spans="1:10" x14ac:dyDescent="0.3">
      <c r="A17" s="4">
        <v>20160929</v>
      </c>
      <c r="B17" s="4">
        <v>2016</v>
      </c>
      <c r="C17" s="4" t="s">
        <v>2</v>
      </c>
      <c r="D17" s="4" t="s">
        <v>2</v>
      </c>
      <c r="E17" s="4" t="s">
        <v>99</v>
      </c>
      <c r="F17" s="5">
        <v>11.5</v>
      </c>
      <c r="G17" s="5">
        <v>12</v>
      </c>
      <c r="H17" s="8">
        <v>36</v>
      </c>
      <c r="I17" s="13">
        <v>0.58064400000000005</v>
      </c>
      <c r="J17" s="22">
        <f t="shared" si="0"/>
        <v>6.9877538806399997</v>
      </c>
    </row>
    <row r="18" spans="1:10" x14ac:dyDescent="0.3">
      <c r="A18" s="4">
        <v>20160226</v>
      </c>
      <c r="B18" s="4">
        <v>2016</v>
      </c>
      <c r="C18" s="4" t="s">
        <v>2</v>
      </c>
      <c r="D18" s="4" t="s">
        <v>2</v>
      </c>
      <c r="E18" s="4" t="s">
        <v>99</v>
      </c>
      <c r="F18" s="5" t="s">
        <v>36</v>
      </c>
      <c r="G18" s="5">
        <v>12</v>
      </c>
      <c r="H18" s="8">
        <v>37</v>
      </c>
      <c r="I18" s="13">
        <v>0.596773</v>
      </c>
      <c r="J18" s="22">
        <f t="shared" si="0"/>
        <v>7.1713109328799991</v>
      </c>
    </row>
    <row r="19" spans="1:10" x14ac:dyDescent="0.3">
      <c r="A19" s="4">
        <v>20160813</v>
      </c>
      <c r="B19" s="4">
        <v>2016</v>
      </c>
      <c r="C19" s="4" t="s">
        <v>2</v>
      </c>
      <c r="D19" s="4" t="s">
        <v>2</v>
      </c>
      <c r="E19" s="4" t="s">
        <v>99</v>
      </c>
      <c r="F19" s="5">
        <v>11</v>
      </c>
      <c r="G19" s="5">
        <v>11</v>
      </c>
      <c r="H19" s="8">
        <v>37</v>
      </c>
      <c r="I19" s="13">
        <v>0.596773</v>
      </c>
      <c r="J19" s="22">
        <f t="shared" si="0"/>
        <v>7.1713109328799991</v>
      </c>
    </row>
    <row r="20" spans="1:10" x14ac:dyDescent="0.3">
      <c r="A20" s="4">
        <v>20160813</v>
      </c>
      <c r="B20" s="4">
        <v>2016</v>
      </c>
      <c r="C20" s="4" t="s">
        <v>2</v>
      </c>
      <c r="D20" s="4" t="s">
        <v>2</v>
      </c>
      <c r="E20" s="4" t="s">
        <v>99</v>
      </c>
      <c r="F20" s="5">
        <v>11</v>
      </c>
      <c r="G20" s="5">
        <v>11</v>
      </c>
      <c r="H20" s="8">
        <v>37</v>
      </c>
      <c r="I20" s="13">
        <v>0.596773</v>
      </c>
      <c r="J20" s="22">
        <f t="shared" si="0"/>
        <v>7.1713109328799991</v>
      </c>
    </row>
    <row r="21" spans="1:10" x14ac:dyDescent="0.3">
      <c r="A21" s="4">
        <v>20160813</v>
      </c>
      <c r="B21" s="4">
        <v>2016</v>
      </c>
      <c r="C21" s="4" t="s">
        <v>2</v>
      </c>
      <c r="D21" s="4" t="s">
        <v>2</v>
      </c>
      <c r="E21" s="4" t="s">
        <v>99</v>
      </c>
      <c r="F21" s="5">
        <v>11</v>
      </c>
      <c r="G21" s="5">
        <v>11</v>
      </c>
      <c r="H21" s="8">
        <v>37</v>
      </c>
      <c r="I21" s="13">
        <v>0.596773</v>
      </c>
      <c r="J21" s="22">
        <f t="shared" si="0"/>
        <v>7.1713109328799991</v>
      </c>
    </row>
    <row r="22" spans="1:10" x14ac:dyDescent="0.3">
      <c r="A22" s="4">
        <v>20160929</v>
      </c>
      <c r="B22" s="4">
        <v>2016</v>
      </c>
      <c r="C22" s="4" t="s">
        <v>2</v>
      </c>
      <c r="D22" s="4" t="s">
        <v>2</v>
      </c>
      <c r="E22" s="4" t="s">
        <v>99</v>
      </c>
      <c r="F22" s="5">
        <v>10.5</v>
      </c>
      <c r="G22" s="5">
        <v>11</v>
      </c>
      <c r="H22" s="8">
        <v>37</v>
      </c>
      <c r="I22" s="13">
        <v>0.596773</v>
      </c>
      <c r="J22" s="22">
        <f t="shared" si="0"/>
        <v>7.1713109328799991</v>
      </c>
    </row>
    <row r="23" spans="1:10" x14ac:dyDescent="0.3">
      <c r="A23" s="4">
        <v>20160929</v>
      </c>
      <c r="B23" s="4">
        <v>2016</v>
      </c>
      <c r="C23" s="4" t="s">
        <v>2</v>
      </c>
      <c r="D23" s="4" t="s">
        <v>2</v>
      </c>
      <c r="E23" s="4" t="s">
        <v>99</v>
      </c>
      <c r="F23" s="5">
        <v>11</v>
      </c>
      <c r="G23" s="5">
        <v>11</v>
      </c>
      <c r="H23" s="8">
        <v>37</v>
      </c>
      <c r="I23" s="13">
        <v>0.596773</v>
      </c>
      <c r="J23" s="22">
        <f t="shared" si="0"/>
        <v>7.1713109328799991</v>
      </c>
    </row>
    <row r="24" spans="1:10" x14ac:dyDescent="0.3">
      <c r="A24" s="4">
        <v>20160929</v>
      </c>
      <c r="B24" s="4">
        <v>2016</v>
      </c>
      <c r="C24" s="4" t="s">
        <v>2</v>
      </c>
      <c r="D24" s="4" t="s">
        <v>2</v>
      </c>
      <c r="E24" s="4" t="s">
        <v>99</v>
      </c>
      <c r="F24" s="5">
        <v>11</v>
      </c>
      <c r="G24" s="5">
        <v>11</v>
      </c>
      <c r="H24" s="8">
        <v>37</v>
      </c>
      <c r="I24" s="13">
        <v>0.596773</v>
      </c>
      <c r="J24" s="22">
        <f t="shared" si="0"/>
        <v>7.1713109328799991</v>
      </c>
    </row>
    <row r="25" spans="1:10" x14ac:dyDescent="0.3">
      <c r="A25" s="4">
        <v>20160929</v>
      </c>
      <c r="B25" s="4">
        <v>2016</v>
      </c>
      <c r="C25" s="4" t="s">
        <v>2</v>
      </c>
      <c r="D25" s="4" t="s">
        <v>2</v>
      </c>
      <c r="E25" s="4" t="s">
        <v>99</v>
      </c>
      <c r="F25" s="5">
        <v>11</v>
      </c>
      <c r="G25" s="5">
        <v>11</v>
      </c>
      <c r="H25" s="8">
        <v>37</v>
      </c>
      <c r="I25" s="13">
        <v>0.596773</v>
      </c>
      <c r="J25" s="22">
        <f t="shared" si="0"/>
        <v>7.1713109328799991</v>
      </c>
    </row>
    <row r="26" spans="1:10" x14ac:dyDescent="0.3">
      <c r="A26" s="4">
        <v>20160929</v>
      </c>
      <c r="B26" s="4">
        <v>2016</v>
      </c>
      <c r="C26" s="4" t="s">
        <v>2</v>
      </c>
      <c r="D26" s="4" t="s">
        <v>2</v>
      </c>
      <c r="E26" s="4" t="s">
        <v>99</v>
      </c>
      <c r="F26" s="5">
        <v>11</v>
      </c>
      <c r="G26" s="5">
        <v>11</v>
      </c>
      <c r="H26" s="8">
        <v>37</v>
      </c>
      <c r="I26" s="13">
        <v>0.596773</v>
      </c>
      <c r="J26" s="22">
        <f t="shared" si="0"/>
        <v>7.1713109328799991</v>
      </c>
    </row>
    <row r="27" spans="1:10" x14ac:dyDescent="0.3">
      <c r="A27" s="4">
        <v>20160929</v>
      </c>
      <c r="B27" s="4">
        <v>2016</v>
      </c>
      <c r="C27" s="4" t="s">
        <v>2</v>
      </c>
      <c r="D27" s="4" t="s">
        <v>2</v>
      </c>
      <c r="E27" s="4" t="s">
        <v>99</v>
      </c>
      <c r="F27" s="5">
        <v>11</v>
      </c>
      <c r="G27" s="5">
        <v>11</v>
      </c>
      <c r="H27" s="8">
        <v>37</v>
      </c>
      <c r="I27" s="13">
        <v>0.596773</v>
      </c>
      <c r="J27" s="22">
        <f t="shared" si="0"/>
        <v>7.1713109328799991</v>
      </c>
    </row>
    <row r="28" spans="1:10" x14ac:dyDescent="0.3">
      <c r="A28" s="4">
        <v>20160929</v>
      </c>
      <c r="B28" s="4">
        <v>2016</v>
      </c>
      <c r="C28" s="4" t="s">
        <v>2</v>
      </c>
      <c r="D28" s="4" t="s">
        <v>2</v>
      </c>
      <c r="E28" s="4" t="s">
        <v>99</v>
      </c>
      <c r="F28" s="5">
        <v>11</v>
      </c>
      <c r="G28" s="5">
        <v>11</v>
      </c>
      <c r="H28" s="8">
        <v>37</v>
      </c>
      <c r="I28" s="13">
        <v>0.596773</v>
      </c>
      <c r="J28" s="22">
        <f t="shared" si="0"/>
        <v>7.1713109328799991</v>
      </c>
    </row>
    <row r="29" spans="1:10" x14ac:dyDescent="0.3">
      <c r="A29" s="4">
        <v>20160929</v>
      </c>
      <c r="B29" s="4">
        <v>2016</v>
      </c>
      <c r="C29" s="4" t="s">
        <v>2</v>
      </c>
      <c r="D29" s="4" t="s">
        <v>2</v>
      </c>
      <c r="E29" s="4" t="s">
        <v>99</v>
      </c>
      <c r="F29" s="5">
        <v>11</v>
      </c>
      <c r="G29" s="5">
        <v>11</v>
      </c>
      <c r="H29" s="8">
        <v>37</v>
      </c>
      <c r="I29" s="13">
        <v>0.596773</v>
      </c>
      <c r="J29" s="22">
        <f t="shared" si="0"/>
        <v>7.1713109328799991</v>
      </c>
    </row>
    <row r="30" spans="1:10" x14ac:dyDescent="0.3">
      <c r="A30" s="4">
        <v>20160929</v>
      </c>
      <c r="B30" s="4">
        <v>2016</v>
      </c>
      <c r="C30" s="4" t="s">
        <v>2</v>
      </c>
      <c r="D30" s="4" t="s">
        <v>2</v>
      </c>
      <c r="E30" s="4" t="s">
        <v>99</v>
      </c>
      <c r="F30" s="5">
        <v>11</v>
      </c>
      <c r="G30" s="5">
        <v>11</v>
      </c>
      <c r="H30" s="8">
        <v>37</v>
      </c>
      <c r="I30" s="13">
        <v>0.596773</v>
      </c>
      <c r="J30" s="22">
        <f t="shared" si="0"/>
        <v>7.1713109328799991</v>
      </c>
    </row>
    <row r="31" spans="1:10" x14ac:dyDescent="0.3">
      <c r="A31" s="4">
        <v>20160929</v>
      </c>
      <c r="B31" s="4">
        <v>2016</v>
      </c>
      <c r="C31" s="4" t="s">
        <v>2</v>
      </c>
      <c r="D31" s="4" t="s">
        <v>2</v>
      </c>
      <c r="E31" s="4" t="s">
        <v>99</v>
      </c>
      <c r="F31" s="5">
        <v>11.5</v>
      </c>
      <c r="G31" s="5">
        <v>12</v>
      </c>
      <c r="H31" s="8">
        <v>37</v>
      </c>
      <c r="I31" s="13">
        <v>0.596773</v>
      </c>
      <c r="J31" s="22">
        <f t="shared" si="0"/>
        <v>7.1713109328799991</v>
      </c>
    </row>
    <row r="32" spans="1:10" x14ac:dyDescent="0.3">
      <c r="A32" s="4">
        <v>20160226</v>
      </c>
      <c r="B32" s="4">
        <v>2016</v>
      </c>
      <c r="C32" s="4" t="s">
        <v>2</v>
      </c>
      <c r="D32" s="4" t="s">
        <v>2</v>
      </c>
      <c r="E32" s="4" t="s">
        <v>99</v>
      </c>
      <c r="F32" s="5">
        <v>11</v>
      </c>
      <c r="G32" s="5">
        <v>11</v>
      </c>
      <c r="H32" s="8">
        <v>38</v>
      </c>
      <c r="I32" s="13">
        <v>0.61290200000000006</v>
      </c>
      <c r="J32" s="22">
        <f t="shared" si="0"/>
        <v>7.3548679851199994</v>
      </c>
    </row>
    <row r="33" spans="1:10" x14ac:dyDescent="0.3">
      <c r="A33" s="4">
        <v>20160226</v>
      </c>
      <c r="B33" s="4">
        <v>2016</v>
      </c>
      <c r="C33" s="4" t="s">
        <v>2</v>
      </c>
      <c r="D33" s="4" t="s">
        <v>2</v>
      </c>
      <c r="E33" s="4" t="s">
        <v>99</v>
      </c>
      <c r="F33" s="5">
        <v>12</v>
      </c>
      <c r="G33" s="5">
        <v>12</v>
      </c>
      <c r="H33" s="8">
        <v>38</v>
      </c>
      <c r="I33" s="13">
        <v>0.61290200000000006</v>
      </c>
      <c r="J33" s="22">
        <f t="shared" si="0"/>
        <v>7.3548679851199994</v>
      </c>
    </row>
    <row r="34" spans="1:10" x14ac:dyDescent="0.3">
      <c r="A34" s="4">
        <v>20160813</v>
      </c>
      <c r="B34" s="4">
        <v>2016</v>
      </c>
      <c r="C34" s="4" t="s">
        <v>2</v>
      </c>
      <c r="D34" s="4" t="s">
        <v>2</v>
      </c>
      <c r="E34" s="4" t="s">
        <v>99</v>
      </c>
      <c r="F34" s="5">
        <v>11</v>
      </c>
      <c r="G34" s="5">
        <v>11</v>
      </c>
      <c r="H34" s="8">
        <v>38</v>
      </c>
      <c r="I34" s="13">
        <v>0.61290200000000006</v>
      </c>
      <c r="J34" s="22">
        <f t="shared" si="0"/>
        <v>7.3548679851199994</v>
      </c>
    </row>
    <row r="35" spans="1:10" x14ac:dyDescent="0.3">
      <c r="A35" s="4">
        <v>20160813</v>
      </c>
      <c r="B35" s="4">
        <v>2016</v>
      </c>
      <c r="C35" s="4" t="s">
        <v>2</v>
      </c>
      <c r="D35" s="4" t="s">
        <v>2</v>
      </c>
      <c r="E35" s="4" t="s">
        <v>99</v>
      </c>
      <c r="F35" s="5">
        <v>11</v>
      </c>
      <c r="G35" s="5">
        <v>11</v>
      </c>
      <c r="H35" s="8">
        <v>38</v>
      </c>
      <c r="I35" s="13">
        <v>0.61290200000000006</v>
      </c>
      <c r="J35" s="22">
        <f t="shared" si="0"/>
        <v>7.3548679851199994</v>
      </c>
    </row>
    <row r="36" spans="1:10" x14ac:dyDescent="0.3">
      <c r="A36" s="4">
        <v>20160813</v>
      </c>
      <c r="B36" s="4">
        <v>2016</v>
      </c>
      <c r="C36" s="4" t="s">
        <v>2</v>
      </c>
      <c r="D36" s="4" t="s">
        <v>2</v>
      </c>
      <c r="E36" s="4" t="s">
        <v>99</v>
      </c>
      <c r="F36" s="5">
        <v>11</v>
      </c>
      <c r="G36" s="5">
        <v>11</v>
      </c>
      <c r="H36" s="8">
        <v>38</v>
      </c>
      <c r="I36" s="13">
        <v>0.61290200000000006</v>
      </c>
      <c r="J36" s="22">
        <f t="shared" si="0"/>
        <v>7.3548679851199994</v>
      </c>
    </row>
    <row r="37" spans="1:10" x14ac:dyDescent="0.3">
      <c r="A37" s="4">
        <v>20160813</v>
      </c>
      <c r="B37" s="4">
        <v>2016</v>
      </c>
      <c r="C37" s="4" t="s">
        <v>2</v>
      </c>
      <c r="D37" s="4" t="s">
        <v>2</v>
      </c>
      <c r="E37" s="4" t="s">
        <v>99</v>
      </c>
      <c r="F37" s="5">
        <v>11</v>
      </c>
      <c r="G37" s="5">
        <v>11</v>
      </c>
      <c r="H37" s="8">
        <v>38</v>
      </c>
      <c r="I37" s="13">
        <v>0.61290200000000006</v>
      </c>
      <c r="J37" s="22">
        <f t="shared" si="0"/>
        <v>7.3548679851199994</v>
      </c>
    </row>
    <row r="38" spans="1:10" x14ac:dyDescent="0.3">
      <c r="A38" s="4">
        <v>20160813</v>
      </c>
      <c r="B38" s="4">
        <v>2016</v>
      </c>
      <c r="C38" s="4" t="s">
        <v>2</v>
      </c>
      <c r="D38" s="4" t="s">
        <v>2</v>
      </c>
      <c r="E38" s="4" t="s">
        <v>99</v>
      </c>
      <c r="F38" s="5">
        <v>11</v>
      </c>
      <c r="G38" s="5">
        <v>11</v>
      </c>
      <c r="H38" s="8">
        <v>38</v>
      </c>
      <c r="I38" s="13">
        <v>0.61290200000000006</v>
      </c>
      <c r="J38" s="22">
        <f t="shared" si="0"/>
        <v>7.3548679851199994</v>
      </c>
    </row>
    <row r="39" spans="1:10" x14ac:dyDescent="0.3">
      <c r="A39" s="4">
        <v>20160929</v>
      </c>
      <c r="B39" s="4">
        <v>2016</v>
      </c>
      <c r="C39" s="4" t="s">
        <v>2</v>
      </c>
      <c r="D39" s="4" t="s">
        <v>2</v>
      </c>
      <c r="E39" s="4" t="s">
        <v>99</v>
      </c>
      <c r="F39" s="5">
        <v>11</v>
      </c>
      <c r="G39" s="5">
        <v>11</v>
      </c>
      <c r="H39" s="8">
        <v>38</v>
      </c>
      <c r="I39" s="13">
        <v>0.61290200000000006</v>
      </c>
      <c r="J39" s="22">
        <f t="shared" si="0"/>
        <v>7.3548679851199994</v>
      </c>
    </row>
    <row r="40" spans="1:10" x14ac:dyDescent="0.3">
      <c r="A40" s="4">
        <v>20160929</v>
      </c>
      <c r="B40" s="4">
        <v>2016</v>
      </c>
      <c r="C40" s="4" t="s">
        <v>2</v>
      </c>
      <c r="D40" s="4" t="s">
        <v>2</v>
      </c>
      <c r="E40" s="4" t="s">
        <v>99</v>
      </c>
      <c r="F40" s="5">
        <v>10.5</v>
      </c>
      <c r="G40" s="5">
        <v>11</v>
      </c>
      <c r="H40" s="8">
        <v>38</v>
      </c>
      <c r="I40" s="13">
        <v>0.61290200000000006</v>
      </c>
      <c r="J40" s="22">
        <f t="shared" si="0"/>
        <v>7.3548679851199994</v>
      </c>
    </row>
    <row r="41" spans="1:10" x14ac:dyDescent="0.3">
      <c r="A41" s="4">
        <v>20160929</v>
      </c>
      <c r="B41" s="4">
        <v>2016</v>
      </c>
      <c r="C41" s="4" t="s">
        <v>2</v>
      </c>
      <c r="D41" s="4" t="s">
        <v>2</v>
      </c>
      <c r="E41" s="4" t="s">
        <v>99</v>
      </c>
      <c r="F41" s="5">
        <v>11</v>
      </c>
      <c r="G41" s="5">
        <v>11</v>
      </c>
      <c r="H41" s="8">
        <v>38</v>
      </c>
      <c r="I41" s="13">
        <v>0.61290200000000006</v>
      </c>
      <c r="J41" s="22">
        <f t="shared" si="0"/>
        <v>7.3548679851199994</v>
      </c>
    </row>
    <row r="42" spans="1:10" x14ac:dyDescent="0.3">
      <c r="A42" s="4">
        <v>20160929</v>
      </c>
      <c r="B42" s="4">
        <v>2016</v>
      </c>
      <c r="C42" s="4" t="s">
        <v>2</v>
      </c>
      <c r="D42" s="4" t="s">
        <v>2</v>
      </c>
      <c r="E42" s="4" t="s">
        <v>99</v>
      </c>
      <c r="F42" s="5" t="s">
        <v>50</v>
      </c>
      <c r="G42" s="5">
        <v>11</v>
      </c>
      <c r="H42" s="8">
        <v>38</v>
      </c>
      <c r="I42" s="13">
        <v>0.61290200000000006</v>
      </c>
      <c r="J42" s="22">
        <f t="shared" si="0"/>
        <v>7.3548679851199994</v>
      </c>
    </row>
    <row r="43" spans="1:10" x14ac:dyDescent="0.3">
      <c r="A43" s="4">
        <v>20160929</v>
      </c>
      <c r="B43" s="4">
        <v>2016</v>
      </c>
      <c r="C43" s="4" t="s">
        <v>2</v>
      </c>
      <c r="D43" s="4" t="s">
        <v>2</v>
      </c>
      <c r="E43" s="4" t="s">
        <v>99</v>
      </c>
      <c r="F43" s="5">
        <v>11</v>
      </c>
      <c r="G43" s="5">
        <v>11</v>
      </c>
      <c r="H43" s="8">
        <v>38</v>
      </c>
      <c r="I43" s="13">
        <v>0.61290200000000006</v>
      </c>
      <c r="J43" s="22">
        <f t="shared" si="0"/>
        <v>7.3548679851199994</v>
      </c>
    </row>
    <row r="44" spans="1:10" x14ac:dyDescent="0.3">
      <c r="A44" s="4">
        <v>20160929</v>
      </c>
      <c r="B44" s="4">
        <v>2016</v>
      </c>
      <c r="C44" s="4" t="s">
        <v>2</v>
      </c>
      <c r="D44" s="4" t="s">
        <v>2</v>
      </c>
      <c r="E44" s="4" t="s">
        <v>99</v>
      </c>
      <c r="F44" s="5">
        <v>11</v>
      </c>
      <c r="G44" s="5">
        <v>11</v>
      </c>
      <c r="H44" s="8">
        <v>38</v>
      </c>
      <c r="I44" s="13">
        <v>0.61290200000000006</v>
      </c>
      <c r="J44" s="22">
        <f t="shared" si="0"/>
        <v>7.3548679851199994</v>
      </c>
    </row>
    <row r="45" spans="1:10" x14ac:dyDescent="0.3">
      <c r="A45" s="4">
        <v>20160929</v>
      </c>
      <c r="B45" s="4">
        <v>2016</v>
      </c>
      <c r="C45" s="4" t="s">
        <v>2</v>
      </c>
      <c r="D45" s="4" t="s">
        <v>2</v>
      </c>
      <c r="E45" s="4" t="s">
        <v>99</v>
      </c>
      <c r="F45" s="5">
        <v>11</v>
      </c>
      <c r="G45" s="5">
        <v>11</v>
      </c>
      <c r="H45" s="8">
        <v>38</v>
      </c>
      <c r="I45" s="13">
        <v>0.61290200000000006</v>
      </c>
      <c r="J45" s="22">
        <f t="shared" si="0"/>
        <v>7.3548679851199994</v>
      </c>
    </row>
    <row r="46" spans="1:10" x14ac:dyDescent="0.3">
      <c r="A46" s="4">
        <v>20160929</v>
      </c>
      <c r="B46" s="4">
        <v>2016</v>
      </c>
      <c r="C46" s="4" t="s">
        <v>2</v>
      </c>
      <c r="D46" s="4" t="s">
        <v>2</v>
      </c>
      <c r="E46" s="4" t="s">
        <v>99</v>
      </c>
      <c r="F46" s="5">
        <v>11</v>
      </c>
      <c r="G46" s="5">
        <v>11</v>
      </c>
      <c r="H46" s="8">
        <v>38</v>
      </c>
      <c r="I46" s="13">
        <v>0.61290200000000006</v>
      </c>
      <c r="J46" s="22">
        <f t="shared" si="0"/>
        <v>7.3548679851199994</v>
      </c>
    </row>
    <row r="47" spans="1:10" x14ac:dyDescent="0.3">
      <c r="A47" s="4">
        <v>20160929</v>
      </c>
      <c r="B47" s="4">
        <v>2016</v>
      </c>
      <c r="C47" s="4" t="s">
        <v>2</v>
      </c>
      <c r="D47" s="4" t="s">
        <v>2</v>
      </c>
      <c r="E47" s="4" t="s">
        <v>99</v>
      </c>
      <c r="F47" s="5">
        <v>11</v>
      </c>
      <c r="G47" s="5">
        <v>11</v>
      </c>
      <c r="H47" s="8">
        <v>38</v>
      </c>
      <c r="I47" s="13">
        <v>0.61290200000000006</v>
      </c>
      <c r="J47" s="22">
        <f t="shared" si="0"/>
        <v>7.3548679851199994</v>
      </c>
    </row>
    <row r="48" spans="1:10" x14ac:dyDescent="0.3">
      <c r="A48" s="4">
        <v>20160929</v>
      </c>
      <c r="B48" s="4">
        <v>2016</v>
      </c>
      <c r="C48" s="4" t="s">
        <v>2</v>
      </c>
      <c r="D48" s="4" t="s">
        <v>2</v>
      </c>
      <c r="E48" s="4" t="s">
        <v>99</v>
      </c>
      <c r="F48" s="5">
        <v>11</v>
      </c>
      <c r="G48" s="5">
        <v>11</v>
      </c>
      <c r="H48" s="8">
        <v>38</v>
      </c>
      <c r="I48" s="13">
        <v>0.61290200000000006</v>
      </c>
      <c r="J48" s="22">
        <f t="shared" si="0"/>
        <v>7.3548679851199994</v>
      </c>
    </row>
    <row r="49" spans="1:10" x14ac:dyDescent="0.3">
      <c r="A49" s="4">
        <v>20160929</v>
      </c>
      <c r="B49" s="4">
        <v>2016</v>
      </c>
      <c r="C49" s="4" t="s">
        <v>2</v>
      </c>
      <c r="D49" s="4" t="s">
        <v>2</v>
      </c>
      <c r="E49" s="4" t="s">
        <v>99</v>
      </c>
      <c r="F49" s="5">
        <v>11</v>
      </c>
      <c r="G49" s="5">
        <v>11</v>
      </c>
      <c r="H49" s="8">
        <v>38</v>
      </c>
      <c r="I49" s="13">
        <v>0.61290200000000006</v>
      </c>
      <c r="J49" s="22">
        <f t="shared" si="0"/>
        <v>7.3548679851199994</v>
      </c>
    </row>
    <row r="50" spans="1:10" x14ac:dyDescent="0.3">
      <c r="A50" s="4">
        <v>20160929</v>
      </c>
      <c r="B50" s="4">
        <v>2016</v>
      </c>
      <c r="C50" s="4" t="s">
        <v>2</v>
      </c>
      <c r="D50" s="4" t="s">
        <v>2</v>
      </c>
      <c r="E50" s="4" t="s">
        <v>99</v>
      </c>
      <c r="F50" s="5">
        <v>12</v>
      </c>
      <c r="G50" s="5">
        <v>12</v>
      </c>
      <c r="H50" s="8">
        <v>38</v>
      </c>
      <c r="I50" s="13">
        <v>0.61290200000000006</v>
      </c>
      <c r="J50" s="22">
        <f t="shared" si="0"/>
        <v>7.3548679851199994</v>
      </c>
    </row>
    <row r="51" spans="1:10" x14ac:dyDescent="0.3">
      <c r="A51" s="4">
        <v>20160929</v>
      </c>
      <c r="B51" s="4">
        <v>2016</v>
      </c>
      <c r="C51" s="4" t="s">
        <v>2</v>
      </c>
      <c r="D51" s="4" t="s">
        <v>2</v>
      </c>
      <c r="E51" s="4" t="s">
        <v>99</v>
      </c>
      <c r="F51" s="5">
        <v>11.5</v>
      </c>
      <c r="G51" s="5">
        <v>12</v>
      </c>
      <c r="H51" s="8">
        <v>38</v>
      </c>
      <c r="I51" s="13">
        <v>0.61290200000000006</v>
      </c>
      <c r="J51" s="22">
        <f t="shared" si="0"/>
        <v>7.3548679851199994</v>
      </c>
    </row>
    <row r="52" spans="1:10" x14ac:dyDescent="0.3">
      <c r="A52" s="4">
        <v>20160929</v>
      </c>
      <c r="B52" s="4">
        <v>2016</v>
      </c>
      <c r="C52" s="4" t="s">
        <v>2</v>
      </c>
      <c r="D52" s="4" t="s">
        <v>2</v>
      </c>
      <c r="E52" s="4" t="s">
        <v>99</v>
      </c>
      <c r="F52" s="5">
        <v>12</v>
      </c>
      <c r="G52" s="5">
        <v>12</v>
      </c>
      <c r="H52" s="8">
        <v>38</v>
      </c>
      <c r="I52" s="13">
        <v>0.61290200000000006</v>
      </c>
      <c r="J52" s="22">
        <f t="shared" si="0"/>
        <v>7.3548679851199994</v>
      </c>
    </row>
    <row r="53" spans="1:10" x14ac:dyDescent="0.3">
      <c r="A53" s="4">
        <v>20160226</v>
      </c>
      <c r="B53" s="4">
        <v>2016</v>
      </c>
      <c r="C53" s="4" t="s">
        <v>2</v>
      </c>
      <c r="D53" s="4" t="s">
        <v>2</v>
      </c>
      <c r="E53" s="4" t="s">
        <v>99</v>
      </c>
      <c r="F53" s="5">
        <v>11</v>
      </c>
      <c r="G53" s="5">
        <v>11</v>
      </c>
      <c r="H53" s="8">
        <v>39</v>
      </c>
      <c r="I53" s="13">
        <v>0.62903100000000001</v>
      </c>
      <c r="J53" s="22">
        <f t="shared" si="0"/>
        <v>7.5384250373599988</v>
      </c>
    </row>
    <row r="54" spans="1:10" x14ac:dyDescent="0.3">
      <c r="A54" s="4">
        <v>20160226</v>
      </c>
      <c r="B54" s="4">
        <v>2016</v>
      </c>
      <c r="C54" s="4" t="s">
        <v>2</v>
      </c>
      <c r="D54" s="4" t="s">
        <v>2</v>
      </c>
      <c r="E54" s="4" t="s">
        <v>99</v>
      </c>
      <c r="F54" s="5">
        <v>11</v>
      </c>
      <c r="G54" s="5">
        <v>11</v>
      </c>
      <c r="H54" s="8">
        <v>39</v>
      </c>
      <c r="I54" s="13">
        <v>0.62903100000000001</v>
      </c>
      <c r="J54" s="22">
        <f t="shared" si="0"/>
        <v>7.5384250373599988</v>
      </c>
    </row>
    <row r="55" spans="1:10" x14ac:dyDescent="0.3">
      <c r="A55" s="4">
        <v>20160226</v>
      </c>
      <c r="B55" s="4">
        <v>2016</v>
      </c>
      <c r="C55" s="4" t="s">
        <v>2</v>
      </c>
      <c r="D55" s="4" t="s">
        <v>2</v>
      </c>
      <c r="E55" s="4" t="s">
        <v>99</v>
      </c>
      <c r="F55" s="5">
        <v>11</v>
      </c>
      <c r="G55" s="5">
        <v>11</v>
      </c>
      <c r="H55" s="8">
        <v>39</v>
      </c>
      <c r="I55" s="13">
        <v>0.62903100000000001</v>
      </c>
      <c r="J55" s="22">
        <f t="shared" si="0"/>
        <v>7.5384250373599988</v>
      </c>
    </row>
    <row r="56" spans="1:10" x14ac:dyDescent="0.3">
      <c r="A56" s="4">
        <v>20160226</v>
      </c>
      <c r="B56" s="4">
        <v>2016</v>
      </c>
      <c r="C56" s="4" t="s">
        <v>2</v>
      </c>
      <c r="D56" s="4" t="s">
        <v>2</v>
      </c>
      <c r="E56" s="4" t="s">
        <v>99</v>
      </c>
      <c r="F56" s="5">
        <v>12</v>
      </c>
      <c r="G56" s="5">
        <v>12</v>
      </c>
      <c r="H56" s="8">
        <v>39</v>
      </c>
      <c r="I56" s="13">
        <v>0.62903100000000001</v>
      </c>
      <c r="J56" s="22">
        <f t="shared" si="0"/>
        <v>7.5384250373599988</v>
      </c>
    </row>
    <row r="57" spans="1:10" x14ac:dyDescent="0.3">
      <c r="A57" s="4">
        <v>20160226</v>
      </c>
      <c r="B57" s="4">
        <v>2016</v>
      </c>
      <c r="C57" s="4" t="s">
        <v>2</v>
      </c>
      <c r="D57" s="4" t="s">
        <v>2</v>
      </c>
      <c r="E57" s="4" t="s">
        <v>99</v>
      </c>
      <c r="F57" s="5">
        <v>12</v>
      </c>
      <c r="G57" s="5">
        <v>12</v>
      </c>
      <c r="H57" s="8">
        <v>39</v>
      </c>
      <c r="I57" s="13">
        <v>0.62903100000000001</v>
      </c>
      <c r="J57" s="22">
        <f t="shared" si="0"/>
        <v>7.5384250373599988</v>
      </c>
    </row>
    <row r="58" spans="1:10" x14ac:dyDescent="0.3">
      <c r="A58" s="4">
        <v>20160429</v>
      </c>
      <c r="B58" s="4">
        <v>2016</v>
      </c>
      <c r="C58" s="4" t="s">
        <v>2</v>
      </c>
      <c r="D58" s="4" t="s">
        <v>2</v>
      </c>
      <c r="E58" s="4" t="s">
        <v>99</v>
      </c>
      <c r="F58" s="5">
        <v>11</v>
      </c>
      <c r="G58" s="5">
        <v>11</v>
      </c>
      <c r="H58" s="8">
        <v>39</v>
      </c>
      <c r="I58" s="13">
        <v>0.62903100000000001</v>
      </c>
      <c r="J58" s="22">
        <f t="shared" si="0"/>
        <v>7.5384250373599988</v>
      </c>
    </row>
    <row r="59" spans="1:10" x14ac:dyDescent="0.3">
      <c r="A59" s="4">
        <v>20160813</v>
      </c>
      <c r="B59" s="4">
        <v>2016</v>
      </c>
      <c r="C59" s="4" t="s">
        <v>2</v>
      </c>
      <c r="D59" s="4" t="s">
        <v>2</v>
      </c>
      <c r="E59" s="4" t="s">
        <v>99</v>
      </c>
      <c r="F59" s="5">
        <v>11</v>
      </c>
      <c r="G59" s="5">
        <v>11</v>
      </c>
      <c r="H59" s="8">
        <v>39</v>
      </c>
      <c r="I59" s="13">
        <v>0.62903100000000001</v>
      </c>
      <c r="J59" s="22">
        <f t="shared" si="0"/>
        <v>7.5384250373599988</v>
      </c>
    </row>
    <row r="60" spans="1:10" x14ac:dyDescent="0.3">
      <c r="A60" s="4">
        <v>20160813</v>
      </c>
      <c r="B60" s="4">
        <v>2016</v>
      </c>
      <c r="C60" s="4" t="s">
        <v>2</v>
      </c>
      <c r="D60" s="4" t="s">
        <v>2</v>
      </c>
      <c r="E60" s="4" t="s">
        <v>99</v>
      </c>
      <c r="F60" s="5">
        <v>11</v>
      </c>
      <c r="G60" s="5">
        <v>11</v>
      </c>
      <c r="H60" s="8">
        <v>39</v>
      </c>
      <c r="I60" s="13">
        <v>0.62903100000000001</v>
      </c>
      <c r="J60" s="22">
        <f t="shared" si="0"/>
        <v>7.5384250373599988</v>
      </c>
    </row>
    <row r="61" spans="1:10" x14ac:dyDescent="0.3">
      <c r="A61" s="4">
        <v>20160813</v>
      </c>
      <c r="B61" s="4">
        <v>2016</v>
      </c>
      <c r="C61" s="4" t="s">
        <v>2</v>
      </c>
      <c r="D61" s="4" t="s">
        <v>2</v>
      </c>
      <c r="E61" s="4" t="s">
        <v>99</v>
      </c>
      <c r="F61" s="5">
        <v>11</v>
      </c>
      <c r="G61" s="5">
        <v>11</v>
      </c>
      <c r="H61" s="8">
        <v>39</v>
      </c>
      <c r="I61" s="13">
        <v>0.62903100000000001</v>
      </c>
      <c r="J61" s="22">
        <f t="shared" si="0"/>
        <v>7.5384250373599988</v>
      </c>
    </row>
    <row r="62" spans="1:10" x14ac:dyDescent="0.3">
      <c r="A62" s="4">
        <v>20160813</v>
      </c>
      <c r="B62" s="4">
        <v>2016</v>
      </c>
      <c r="C62" s="4" t="s">
        <v>2</v>
      </c>
      <c r="D62" s="4" t="s">
        <v>2</v>
      </c>
      <c r="E62" s="4" t="s">
        <v>99</v>
      </c>
      <c r="F62" s="5">
        <v>11</v>
      </c>
      <c r="G62" s="5">
        <v>11</v>
      </c>
      <c r="H62" s="8">
        <v>39</v>
      </c>
      <c r="I62" s="13">
        <v>0.62903100000000001</v>
      </c>
      <c r="J62" s="22">
        <f t="shared" si="0"/>
        <v>7.5384250373599988</v>
      </c>
    </row>
    <row r="63" spans="1:10" x14ac:dyDescent="0.3">
      <c r="A63" s="4">
        <v>20160813</v>
      </c>
      <c r="B63" s="4">
        <v>2016</v>
      </c>
      <c r="C63" s="4" t="s">
        <v>2</v>
      </c>
      <c r="D63" s="4" t="s">
        <v>2</v>
      </c>
      <c r="E63" s="4" t="s">
        <v>99</v>
      </c>
      <c r="F63" s="5">
        <v>12</v>
      </c>
      <c r="G63" s="5">
        <v>12</v>
      </c>
      <c r="H63" s="8">
        <v>39</v>
      </c>
      <c r="I63" s="13">
        <v>0.62903100000000001</v>
      </c>
      <c r="J63" s="22">
        <f t="shared" si="0"/>
        <v>7.5384250373599988</v>
      </c>
    </row>
    <row r="64" spans="1:10" x14ac:dyDescent="0.3">
      <c r="A64" s="4">
        <v>20160929</v>
      </c>
      <c r="B64" s="4">
        <v>2016</v>
      </c>
      <c r="C64" s="4" t="s">
        <v>2</v>
      </c>
      <c r="D64" s="4" t="s">
        <v>2</v>
      </c>
      <c r="E64" s="4" t="s">
        <v>99</v>
      </c>
      <c r="F64" s="5">
        <v>11</v>
      </c>
      <c r="G64" s="5">
        <v>11</v>
      </c>
      <c r="H64" s="8">
        <v>39</v>
      </c>
      <c r="I64" s="13">
        <v>0.62903100000000001</v>
      </c>
      <c r="J64" s="22">
        <f t="shared" si="0"/>
        <v>7.5384250373599988</v>
      </c>
    </row>
    <row r="65" spans="1:10" x14ac:dyDescent="0.3">
      <c r="A65" s="4">
        <v>20160929</v>
      </c>
      <c r="B65" s="4">
        <v>2016</v>
      </c>
      <c r="C65" s="4" t="s">
        <v>2</v>
      </c>
      <c r="D65" s="4" t="s">
        <v>2</v>
      </c>
      <c r="E65" s="4" t="s">
        <v>99</v>
      </c>
      <c r="F65" s="5">
        <v>10.5</v>
      </c>
      <c r="G65" s="5">
        <v>11</v>
      </c>
      <c r="H65" s="8">
        <v>39</v>
      </c>
      <c r="I65" s="13">
        <v>0.62903100000000001</v>
      </c>
      <c r="J65" s="22">
        <f t="shared" si="0"/>
        <v>7.5384250373599988</v>
      </c>
    </row>
    <row r="66" spans="1:10" x14ac:dyDescent="0.3">
      <c r="A66" s="4">
        <v>20160929</v>
      </c>
      <c r="B66" s="4">
        <v>2016</v>
      </c>
      <c r="C66" s="4" t="s">
        <v>2</v>
      </c>
      <c r="D66" s="4" t="s">
        <v>2</v>
      </c>
      <c r="E66" s="4" t="s">
        <v>99</v>
      </c>
      <c r="F66" s="5">
        <v>11</v>
      </c>
      <c r="G66" s="5">
        <v>11</v>
      </c>
      <c r="H66" s="8">
        <v>39</v>
      </c>
      <c r="I66" s="13">
        <v>0.62903100000000001</v>
      </c>
      <c r="J66" s="22">
        <f t="shared" ref="J66:J129" si="1">0.3797+11.38056*I66</f>
        <v>7.5384250373599988</v>
      </c>
    </row>
    <row r="67" spans="1:10" x14ac:dyDescent="0.3">
      <c r="A67" s="4">
        <v>20160929</v>
      </c>
      <c r="B67" s="4">
        <v>2016</v>
      </c>
      <c r="C67" s="4" t="s">
        <v>2</v>
      </c>
      <c r="D67" s="4" t="s">
        <v>2</v>
      </c>
      <c r="E67" s="4" t="s">
        <v>99</v>
      </c>
      <c r="F67" s="5" t="s">
        <v>50</v>
      </c>
      <c r="G67" s="5">
        <v>11</v>
      </c>
      <c r="H67" s="8">
        <v>39</v>
      </c>
      <c r="I67" s="13">
        <v>0.62903100000000001</v>
      </c>
      <c r="J67" s="22">
        <f t="shared" si="1"/>
        <v>7.5384250373599988</v>
      </c>
    </row>
    <row r="68" spans="1:10" x14ac:dyDescent="0.3">
      <c r="A68" s="4">
        <v>20160929</v>
      </c>
      <c r="B68" s="4">
        <v>2016</v>
      </c>
      <c r="C68" s="4" t="s">
        <v>2</v>
      </c>
      <c r="D68" s="4" t="s">
        <v>2</v>
      </c>
      <c r="E68" s="4" t="s">
        <v>99</v>
      </c>
      <c r="F68" s="5">
        <v>11</v>
      </c>
      <c r="G68" s="5">
        <v>11</v>
      </c>
      <c r="H68" s="8">
        <v>39</v>
      </c>
      <c r="I68" s="13">
        <v>0.62903100000000001</v>
      </c>
      <c r="J68" s="22">
        <f t="shared" si="1"/>
        <v>7.5384250373599988</v>
      </c>
    </row>
    <row r="69" spans="1:10" x14ac:dyDescent="0.3">
      <c r="A69" s="4">
        <v>20160929</v>
      </c>
      <c r="B69" s="4">
        <v>2016</v>
      </c>
      <c r="C69" s="4" t="s">
        <v>2</v>
      </c>
      <c r="D69" s="4" t="s">
        <v>2</v>
      </c>
      <c r="E69" s="4" t="s">
        <v>99</v>
      </c>
      <c r="F69" s="5">
        <v>11</v>
      </c>
      <c r="G69" s="5">
        <v>11</v>
      </c>
      <c r="H69" s="8">
        <v>39</v>
      </c>
      <c r="I69" s="13">
        <v>0.62903100000000001</v>
      </c>
      <c r="J69" s="22">
        <f t="shared" si="1"/>
        <v>7.5384250373599988</v>
      </c>
    </row>
    <row r="70" spans="1:10" x14ac:dyDescent="0.3">
      <c r="A70" s="4">
        <v>20160929</v>
      </c>
      <c r="B70" s="4">
        <v>2016</v>
      </c>
      <c r="C70" s="4" t="s">
        <v>2</v>
      </c>
      <c r="D70" s="4" t="s">
        <v>2</v>
      </c>
      <c r="E70" s="4" t="s">
        <v>99</v>
      </c>
      <c r="F70" s="5">
        <v>11.5</v>
      </c>
      <c r="G70" s="5">
        <v>12</v>
      </c>
      <c r="H70" s="8">
        <v>39</v>
      </c>
      <c r="I70" s="13">
        <v>0.62903100000000001</v>
      </c>
      <c r="J70" s="22">
        <f t="shared" si="1"/>
        <v>7.5384250373599988</v>
      </c>
    </row>
    <row r="71" spans="1:10" x14ac:dyDescent="0.3">
      <c r="A71" s="4">
        <v>20160929</v>
      </c>
      <c r="B71" s="4">
        <v>2016</v>
      </c>
      <c r="C71" s="4" t="s">
        <v>2</v>
      </c>
      <c r="D71" s="4" t="s">
        <v>2</v>
      </c>
      <c r="E71" s="4" t="s">
        <v>99</v>
      </c>
      <c r="F71" s="5">
        <v>12</v>
      </c>
      <c r="G71" s="5">
        <v>12</v>
      </c>
      <c r="H71" s="8">
        <v>39</v>
      </c>
      <c r="I71" s="13">
        <v>0.62903100000000001</v>
      </c>
      <c r="J71" s="22">
        <f t="shared" si="1"/>
        <v>7.5384250373599988</v>
      </c>
    </row>
    <row r="72" spans="1:10" x14ac:dyDescent="0.3">
      <c r="A72" s="4">
        <v>20160929</v>
      </c>
      <c r="B72" s="4">
        <v>2016</v>
      </c>
      <c r="C72" s="4" t="s">
        <v>2</v>
      </c>
      <c r="D72" s="4" t="s">
        <v>2</v>
      </c>
      <c r="E72" s="4" t="s">
        <v>99</v>
      </c>
      <c r="F72" s="5">
        <v>11.5</v>
      </c>
      <c r="G72" s="5">
        <v>12</v>
      </c>
      <c r="H72" s="8">
        <v>39</v>
      </c>
      <c r="I72" s="13">
        <v>0.62903100000000001</v>
      </c>
      <c r="J72" s="22">
        <f t="shared" si="1"/>
        <v>7.5384250373599988</v>
      </c>
    </row>
    <row r="73" spans="1:10" x14ac:dyDescent="0.3">
      <c r="A73" s="4">
        <v>20160929</v>
      </c>
      <c r="B73" s="4">
        <v>2016</v>
      </c>
      <c r="C73" s="4" t="s">
        <v>2</v>
      </c>
      <c r="D73" s="4" t="s">
        <v>2</v>
      </c>
      <c r="E73" s="4" t="s">
        <v>99</v>
      </c>
      <c r="F73" s="5">
        <v>12</v>
      </c>
      <c r="G73" s="5">
        <v>12</v>
      </c>
      <c r="H73" s="8">
        <v>39</v>
      </c>
      <c r="I73" s="13">
        <v>0.62903100000000001</v>
      </c>
      <c r="J73" s="22">
        <f t="shared" si="1"/>
        <v>7.5384250373599988</v>
      </c>
    </row>
    <row r="74" spans="1:10" x14ac:dyDescent="0.3">
      <c r="A74" s="4">
        <v>20160929</v>
      </c>
      <c r="B74" s="4">
        <v>2016</v>
      </c>
      <c r="C74" s="4" t="s">
        <v>2</v>
      </c>
      <c r="D74" s="4" t="s">
        <v>2</v>
      </c>
      <c r="E74" s="4" t="s">
        <v>99</v>
      </c>
      <c r="F74" s="5">
        <v>11.5</v>
      </c>
      <c r="G74" s="5">
        <v>12</v>
      </c>
      <c r="H74" s="8">
        <v>39</v>
      </c>
      <c r="I74" s="13">
        <v>0.62903100000000001</v>
      </c>
      <c r="J74" s="22">
        <f t="shared" si="1"/>
        <v>7.5384250373599988</v>
      </c>
    </row>
    <row r="75" spans="1:10" x14ac:dyDescent="0.3">
      <c r="A75" s="4">
        <v>20160226</v>
      </c>
      <c r="B75" s="4">
        <v>2016</v>
      </c>
      <c r="C75" s="4" t="s">
        <v>2</v>
      </c>
      <c r="D75" s="4" t="s">
        <v>2</v>
      </c>
      <c r="E75" s="4" t="s">
        <v>99</v>
      </c>
      <c r="F75" s="5">
        <v>11</v>
      </c>
      <c r="G75" s="5">
        <v>11</v>
      </c>
      <c r="H75" s="8">
        <v>40</v>
      </c>
      <c r="I75" s="13">
        <v>0.64516000000000007</v>
      </c>
      <c r="J75" s="22">
        <f t="shared" si="1"/>
        <v>7.7219820896</v>
      </c>
    </row>
    <row r="76" spans="1:10" x14ac:dyDescent="0.3">
      <c r="A76" s="4">
        <v>20160226</v>
      </c>
      <c r="B76" s="4">
        <v>2016</v>
      </c>
      <c r="C76" s="4" t="s">
        <v>2</v>
      </c>
      <c r="D76" s="4" t="s">
        <v>2</v>
      </c>
      <c r="E76" s="4" t="s">
        <v>99</v>
      </c>
      <c r="F76" s="5">
        <v>11</v>
      </c>
      <c r="G76" s="5">
        <v>11</v>
      </c>
      <c r="H76" s="8">
        <v>40</v>
      </c>
      <c r="I76" s="13">
        <v>0.64516000000000007</v>
      </c>
      <c r="J76" s="22">
        <f t="shared" si="1"/>
        <v>7.7219820896</v>
      </c>
    </row>
    <row r="77" spans="1:10" x14ac:dyDescent="0.3">
      <c r="A77" s="4">
        <v>20160226</v>
      </c>
      <c r="B77" s="4">
        <v>2016</v>
      </c>
      <c r="C77" s="4" t="s">
        <v>2</v>
      </c>
      <c r="D77" s="4" t="s">
        <v>2</v>
      </c>
      <c r="E77" s="4" t="s">
        <v>99</v>
      </c>
      <c r="F77" s="5">
        <v>11</v>
      </c>
      <c r="G77" s="5">
        <v>11</v>
      </c>
      <c r="H77" s="8">
        <v>40</v>
      </c>
      <c r="I77" s="13">
        <v>0.64516000000000007</v>
      </c>
      <c r="J77" s="22">
        <f t="shared" si="1"/>
        <v>7.7219820896</v>
      </c>
    </row>
    <row r="78" spans="1:10" x14ac:dyDescent="0.3">
      <c r="A78" s="4">
        <v>20160226</v>
      </c>
      <c r="B78" s="4">
        <v>2016</v>
      </c>
      <c r="C78" s="4" t="s">
        <v>2</v>
      </c>
      <c r="D78" s="4" t="s">
        <v>2</v>
      </c>
      <c r="E78" s="4" t="s">
        <v>99</v>
      </c>
      <c r="F78" s="5">
        <v>11.5</v>
      </c>
      <c r="G78" s="5">
        <v>12</v>
      </c>
      <c r="H78" s="8">
        <v>40</v>
      </c>
      <c r="I78" s="13">
        <v>0.64516000000000007</v>
      </c>
      <c r="J78" s="22">
        <f t="shared" si="1"/>
        <v>7.7219820896</v>
      </c>
    </row>
    <row r="79" spans="1:10" x14ac:dyDescent="0.3">
      <c r="A79" s="4">
        <v>20160429</v>
      </c>
      <c r="B79" s="4">
        <v>2016</v>
      </c>
      <c r="C79" s="4" t="s">
        <v>2</v>
      </c>
      <c r="D79" s="4" t="s">
        <v>2</v>
      </c>
      <c r="E79" s="4" t="s">
        <v>99</v>
      </c>
      <c r="F79" s="5">
        <v>11</v>
      </c>
      <c r="G79" s="5">
        <v>11</v>
      </c>
      <c r="H79" s="8">
        <v>40</v>
      </c>
      <c r="I79" s="13">
        <v>0.64516000000000007</v>
      </c>
      <c r="J79" s="22">
        <f t="shared" si="1"/>
        <v>7.7219820896</v>
      </c>
    </row>
    <row r="80" spans="1:10" x14ac:dyDescent="0.3">
      <c r="A80" s="4">
        <v>20160429</v>
      </c>
      <c r="B80" s="4">
        <v>2016</v>
      </c>
      <c r="C80" s="4" t="s">
        <v>2</v>
      </c>
      <c r="D80" s="4" t="s">
        <v>2</v>
      </c>
      <c r="E80" s="4" t="s">
        <v>99</v>
      </c>
      <c r="F80" s="5">
        <v>11.5</v>
      </c>
      <c r="G80" s="5">
        <v>12</v>
      </c>
      <c r="H80" s="8">
        <v>40</v>
      </c>
      <c r="I80" s="13">
        <v>0.64516000000000007</v>
      </c>
      <c r="J80" s="22">
        <f t="shared" si="1"/>
        <v>7.7219820896</v>
      </c>
    </row>
    <row r="81" spans="1:10" x14ac:dyDescent="0.3">
      <c r="A81" s="4">
        <v>20160712</v>
      </c>
      <c r="B81" s="4">
        <v>2016</v>
      </c>
      <c r="C81" s="4" t="s">
        <v>2</v>
      </c>
      <c r="D81" s="4" t="s">
        <v>2</v>
      </c>
      <c r="E81" s="4" t="s">
        <v>99</v>
      </c>
      <c r="F81" s="5">
        <v>11</v>
      </c>
      <c r="G81" s="5">
        <v>11</v>
      </c>
      <c r="H81" s="8">
        <v>40</v>
      </c>
      <c r="I81" s="13">
        <v>0.64516000000000007</v>
      </c>
      <c r="J81" s="22">
        <f t="shared" si="1"/>
        <v>7.7219820896</v>
      </c>
    </row>
    <row r="82" spans="1:10" x14ac:dyDescent="0.3">
      <c r="A82" s="4">
        <v>20160813</v>
      </c>
      <c r="B82" s="4">
        <v>2016</v>
      </c>
      <c r="C82" s="4" t="s">
        <v>2</v>
      </c>
      <c r="D82" s="4" t="s">
        <v>2</v>
      </c>
      <c r="E82" s="4" t="s">
        <v>99</v>
      </c>
      <c r="F82" s="5">
        <v>10.5</v>
      </c>
      <c r="G82" s="5">
        <v>11</v>
      </c>
      <c r="H82" s="8">
        <v>40</v>
      </c>
      <c r="I82" s="13">
        <v>0.64516000000000007</v>
      </c>
      <c r="J82" s="22">
        <f t="shared" si="1"/>
        <v>7.7219820896</v>
      </c>
    </row>
    <row r="83" spans="1:10" x14ac:dyDescent="0.3">
      <c r="A83" s="4">
        <v>20160813</v>
      </c>
      <c r="B83" s="4">
        <v>2016</v>
      </c>
      <c r="C83" s="4" t="s">
        <v>2</v>
      </c>
      <c r="D83" s="4" t="s">
        <v>2</v>
      </c>
      <c r="E83" s="4" t="s">
        <v>99</v>
      </c>
      <c r="F83" s="5">
        <v>11</v>
      </c>
      <c r="G83" s="5">
        <v>11</v>
      </c>
      <c r="H83" s="8">
        <v>40</v>
      </c>
      <c r="I83" s="13">
        <v>0.64516000000000007</v>
      </c>
      <c r="J83" s="22">
        <f t="shared" si="1"/>
        <v>7.7219820896</v>
      </c>
    </row>
    <row r="84" spans="1:10" x14ac:dyDescent="0.3">
      <c r="A84" s="4">
        <v>20160813</v>
      </c>
      <c r="B84" s="4">
        <v>2016</v>
      </c>
      <c r="C84" s="4" t="s">
        <v>2</v>
      </c>
      <c r="D84" s="4" t="s">
        <v>2</v>
      </c>
      <c r="E84" s="4" t="s">
        <v>99</v>
      </c>
      <c r="F84" s="5">
        <v>10.5</v>
      </c>
      <c r="G84" s="5">
        <v>11</v>
      </c>
      <c r="H84" s="8">
        <v>40</v>
      </c>
      <c r="I84" s="13">
        <v>0.64516000000000007</v>
      </c>
      <c r="J84" s="22">
        <f t="shared" si="1"/>
        <v>7.7219820896</v>
      </c>
    </row>
    <row r="85" spans="1:10" x14ac:dyDescent="0.3">
      <c r="A85" s="4">
        <v>20160813</v>
      </c>
      <c r="B85" s="4">
        <v>2016</v>
      </c>
      <c r="C85" s="4" t="s">
        <v>2</v>
      </c>
      <c r="D85" s="4" t="s">
        <v>2</v>
      </c>
      <c r="E85" s="4" t="s">
        <v>99</v>
      </c>
      <c r="F85" s="5">
        <v>11</v>
      </c>
      <c r="G85" s="5">
        <v>11</v>
      </c>
      <c r="H85" s="8">
        <v>40</v>
      </c>
      <c r="I85" s="13">
        <v>0.64516000000000007</v>
      </c>
      <c r="J85" s="22">
        <f t="shared" si="1"/>
        <v>7.7219820896</v>
      </c>
    </row>
    <row r="86" spans="1:10" x14ac:dyDescent="0.3">
      <c r="A86" s="4">
        <v>20160813</v>
      </c>
      <c r="B86" s="4">
        <v>2016</v>
      </c>
      <c r="C86" s="4" t="s">
        <v>2</v>
      </c>
      <c r="D86" s="4" t="s">
        <v>2</v>
      </c>
      <c r="E86" s="4" t="s">
        <v>99</v>
      </c>
      <c r="F86" s="5">
        <v>12</v>
      </c>
      <c r="G86" s="5">
        <v>12</v>
      </c>
      <c r="H86" s="8">
        <v>40</v>
      </c>
      <c r="I86" s="13">
        <v>0.64516000000000007</v>
      </c>
      <c r="J86" s="22">
        <f t="shared" si="1"/>
        <v>7.7219820896</v>
      </c>
    </row>
    <row r="87" spans="1:10" x14ac:dyDescent="0.3">
      <c r="A87" s="4">
        <v>20160929</v>
      </c>
      <c r="B87" s="4">
        <v>2016</v>
      </c>
      <c r="C87" s="4" t="s">
        <v>2</v>
      </c>
      <c r="D87" s="4" t="s">
        <v>2</v>
      </c>
      <c r="E87" s="4" t="s">
        <v>99</v>
      </c>
      <c r="F87" s="5">
        <v>11</v>
      </c>
      <c r="G87" s="5">
        <v>11</v>
      </c>
      <c r="H87" s="8">
        <v>40</v>
      </c>
      <c r="I87" s="13">
        <v>0.64516000000000007</v>
      </c>
      <c r="J87" s="22">
        <f t="shared" si="1"/>
        <v>7.7219820896</v>
      </c>
    </row>
    <row r="88" spans="1:10" x14ac:dyDescent="0.3">
      <c r="A88" s="4">
        <v>20160929</v>
      </c>
      <c r="B88" s="4">
        <v>2016</v>
      </c>
      <c r="C88" s="4" t="s">
        <v>2</v>
      </c>
      <c r="D88" s="4" t="s">
        <v>2</v>
      </c>
      <c r="E88" s="4" t="s">
        <v>99</v>
      </c>
      <c r="F88" s="5">
        <v>11</v>
      </c>
      <c r="G88" s="5">
        <v>11</v>
      </c>
      <c r="H88" s="8">
        <v>40</v>
      </c>
      <c r="I88" s="13">
        <v>0.64516000000000007</v>
      </c>
      <c r="J88" s="22">
        <f t="shared" si="1"/>
        <v>7.7219820896</v>
      </c>
    </row>
    <row r="89" spans="1:10" x14ac:dyDescent="0.3">
      <c r="A89" s="4">
        <v>20160929</v>
      </c>
      <c r="B89" s="4">
        <v>2016</v>
      </c>
      <c r="C89" s="4" t="s">
        <v>2</v>
      </c>
      <c r="D89" s="4" t="s">
        <v>2</v>
      </c>
      <c r="E89" s="4" t="s">
        <v>99</v>
      </c>
      <c r="F89" s="5">
        <v>11</v>
      </c>
      <c r="G89" s="5">
        <v>11</v>
      </c>
      <c r="H89" s="8">
        <v>40</v>
      </c>
      <c r="I89" s="13">
        <v>0.64516000000000007</v>
      </c>
      <c r="J89" s="22">
        <f t="shared" si="1"/>
        <v>7.7219820896</v>
      </c>
    </row>
    <row r="90" spans="1:10" x14ac:dyDescent="0.3">
      <c r="A90" s="4">
        <v>20160929</v>
      </c>
      <c r="B90" s="4">
        <v>2016</v>
      </c>
      <c r="C90" s="4" t="s">
        <v>2</v>
      </c>
      <c r="D90" s="4" t="s">
        <v>2</v>
      </c>
      <c r="E90" s="4" t="s">
        <v>99</v>
      </c>
      <c r="F90" s="5">
        <v>11</v>
      </c>
      <c r="G90" s="5">
        <v>11</v>
      </c>
      <c r="H90" s="8">
        <v>40</v>
      </c>
      <c r="I90" s="13">
        <v>0.64516000000000007</v>
      </c>
      <c r="J90" s="22">
        <f t="shared" si="1"/>
        <v>7.7219820896</v>
      </c>
    </row>
    <row r="91" spans="1:10" x14ac:dyDescent="0.3">
      <c r="A91" s="4">
        <v>20160929</v>
      </c>
      <c r="B91" s="4">
        <v>2016</v>
      </c>
      <c r="C91" s="4" t="s">
        <v>2</v>
      </c>
      <c r="D91" s="4" t="s">
        <v>2</v>
      </c>
      <c r="E91" s="4" t="s">
        <v>99</v>
      </c>
      <c r="F91" s="5">
        <v>11</v>
      </c>
      <c r="G91" s="5">
        <v>11</v>
      </c>
      <c r="H91" s="8">
        <v>40</v>
      </c>
      <c r="I91" s="13">
        <v>0.64516000000000007</v>
      </c>
      <c r="J91" s="22">
        <f t="shared" si="1"/>
        <v>7.7219820896</v>
      </c>
    </row>
    <row r="92" spans="1:10" x14ac:dyDescent="0.3">
      <c r="A92" s="4">
        <v>20160929</v>
      </c>
      <c r="B92" s="4">
        <v>2016</v>
      </c>
      <c r="C92" s="4" t="s">
        <v>2</v>
      </c>
      <c r="D92" s="4" t="s">
        <v>2</v>
      </c>
      <c r="E92" s="4" t="s">
        <v>99</v>
      </c>
      <c r="F92" s="5">
        <v>11</v>
      </c>
      <c r="G92" s="5">
        <v>11</v>
      </c>
      <c r="H92" s="8">
        <v>40</v>
      </c>
      <c r="I92" s="13">
        <v>0.64516000000000007</v>
      </c>
      <c r="J92" s="22">
        <f t="shared" si="1"/>
        <v>7.7219820896</v>
      </c>
    </row>
    <row r="93" spans="1:10" x14ac:dyDescent="0.3">
      <c r="A93" s="4">
        <v>20160929</v>
      </c>
      <c r="B93" s="4">
        <v>2016</v>
      </c>
      <c r="C93" s="4" t="s">
        <v>2</v>
      </c>
      <c r="D93" s="4" t="s">
        <v>2</v>
      </c>
      <c r="E93" s="4" t="s">
        <v>99</v>
      </c>
      <c r="F93" s="5">
        <v>12</v>
      </c>
      <c r="G93" s="5">
        <v>12</v>
      </c>
      <c r="H93" s="8">
        <v>40</v>
      </c>
      <c r="I93" s="13">
        <v>0.64516000000000007</v>
      </c>
      <c r="J93" s="22">
        <f t="shared" si="1"/>
        <v>7.7219820896</v>
      </c>
    </row>
    <row r="94" spans="1:10" x14ac:dyDescent="0.3">
      <c r="A94" s="4">
        <v>20160929</v>
      </c>
      <c r="B94" s="4">
        <v>2016</v>
      </c>
      <c r="C94" s="4" t="s">
        <v>2</v>
      </c>
      <c r="D94" s="4" t="s">
        <v>2</v>
      </c>
      <c r="E94" s="4" t="s">
        <v>99</v>
      </c>
      <c r="F94" s="5">
        <v>12</v>
      </c>
      <c r="G94" s="5">
        <v>12</v>
      </c>
      <c r="H94" s="8">
        <v>40</v>
      </c>
      <c r="I94" s="13">
        <v>0.64516000000000007</v>
      </c>
      <c r="J94" s="22">
        <f t="shared" si="1"/>
        <v>7.7219820896</v>
      </c>
    </row>
    <row r="95" spans="1:10" x14ac:dyDescent="0.3">
      <c r="A95" s="4">
        <v>20160929</v>
      </c>
      <c r="B95" s="4">
        <v>2016</v>
      </c>
      <c r="C95" s="4" t="s">
        <v>2</v>
      </c>
      <c r="D95" s="4" t="s">
        <v>2</v>
      </c>
      <c r="E95" s="4" t="s">
        <v>99</v>
      </c>
      <c r="F95" s="5">
        <v>12</v>
      </c>
      <c r="G95" s="5">
        <v>12</v>
      </c>
      <c r="H95" s="8">
        <v>40</v>
      </c>
      <c r="I95" s="13">
        <v>0.64516000000000007</v>
      </c>
      <c r="J95" s="22">
        <f t="shared" si="1"/>
        <v>7.7219820896</v>
      </c>
    </row>
    <row r="96" spans="1:10" x14ac:dyDescent="0.3">
      <c r="A96" s="4">
        <v>20160929</v>
      </c>
      <c r="B96" s="4">
        <v>2016</v>
      </c>
      <c r="C96" s="4" t="s">
        <v>2</v>
      </c>
      <c r="D96" s="4" t="s">
        <v>2</v>
      </c>
      <c r="E96" s="4" t="s">
        <v>99</v>
      </c>
      <c r="F96" s="5">
        <v>12</v>
      </c>
      <c r="G96" s="5">
        <v>12</v>
      </c>
      <c r="H96" s="8">
        <v>40</v>
      </c>
      <c r="I96" s="13">
        <v>0.64516000000000007</v>
      </c>
      <c r="J96" s="22">
        <f t="shared" si="1"/>
        <v>7.7219820896</v>
      </c>
    </row>
    <row r="97" spans="1:10" x14ac:dyDescent="0.3">
      <c r="A97" s="4">
        <v>20160929</v>
      </c>
      <c r="B97" s="4">
        <v>2016</v>
      </c>
      <c r="C97" s="4" t="s">
        <v>2</v>
      </c>
      <c r="D97" s="4" t="s">
        <v>2</v>
      </c>
      <c r="E97" s="4" t="s">
        <v>99</v>
      </c>
      <c r="F97" s="5">
        <v>12</v>
      </c>
      <c r="G97" s="5">
        <v>12</v>
      </c>
      <c r="H97" s="8">
        <v>40</v>
      </c>
      <c r="I97" s="13">
        <v>0.64516000000000007</v>
      </c>
      <c r="J97" s="22">
        <f t="shared" si="1"/>
        <v>7.7219820896</v>
      </c>
    </row>
    <row r="98" spans="1:10" x14ac:dyDescent="0.3">
      <c r="A98" s="4">
        <v>20160929</v>
      </c>
      <c r="B98" s="4">
        <v>2016</v>
      </c>
      <c r="C98" s="4" t="s">
        <v>2</v>
      </c>
      <c r="D98" s="4" t="s">
        <v>2</v>
      </c>
      <c r="E98" s="4" t="s">
        <v>99</v>
      </c>
      <c r="F98" s="5">
        <v>12</v>
      </c>
      <c r="G98" s="5">
        <v>12</v>
      </c>
      <c r="H98" s="8">
        <v>40</v>
      </c>
      <c r="I98" s="13">
        <v>0.64516000000000007</v>
      </c>
      <c r="J98" s="22">
        <f t="shared" si="1"/>
        <v>7.7219820896</v>
      </c>
    </row>
    <row r="99" spans="1:10" x14ac:dyDescent="0.3">
      <c r="A99" s="4">
        <v>20160929</v>
      </c>
      <c r="B99" s="4">
        <v>2016</v>
      </c>
      <c r="C99" s="4" t="s">
        <v>2</v>
      </c>
      <c r="D99" s="4" t="s">
        <v>2</v>
      </c>
      <c r="E99" s="4" t="s">
        <v>99</v>
      </c>
      <c r="F99" s="5">
        <v>12</v>
      </c>
      <c r="G99" s="5">
        <v>12</v>
      </c>
      <c r="H99" s="8">
        <v>40</v>
      </c>
      <c r="I99" s="13">
        <v>0.64516000000000007</v>
      </c>
      <c r="J99" s="22">
        <f t="shared" si="1"/>
        <v>7.7219820896</v>
      </c>
    </row>
    <row r="100" spans="1:10" x14ac:dyDescent="0.3">
      <c r="A100" s="4">
        <v>20160929</v>
      </c>
      <c r="B100" s="4">
        <v>2016</v>
      </c>
      <c r="C100" s="4" t="s">
        <v>2</v>
      </c>
      <c r="D100" s="4" t="s">
        <v>2</v>
      </c>
      <c r="E100" s="4" t="s">
        <v>99</v>
      </c>
      <c r="F100" s="5">
        <v>13</v>
      </c>
      <c r="G100" s="5">
        <v>13</v>
      </c>
      <c r="H100" s="8">
        <v>40</v>
      </c>
      <c r="I100" s="13">
        <v>0.64516000000000007</v>
      </c>
      <c r="J100" s="22">
        <f t="shared" si="1"/>
        <v>7.7219820896</v>
      </c>
    </row>
    <row r="101" spans="1:10" x14ac:dyDescent="0.3">
      <c r="A101" s="4">
        <v>20160929</v>
      </c>
      <c r="B101" s="4">
        <v>2016</v>
      </c>
      <c r="C101" s="4" t="s">
        <v>2</v>
      </c>
      <c r="D101" s="4" t="s">
        <v>2</v>
      </c>
      <c r="E101" s="4" t="s">
        <v>99</v>
      </c>
      <c r="F101" s="5"/>
      <c r="G101" s="5"/>
      <c r="H101" s="8">
        <v>40</v>
      </c>
      <c r="I101" s="13">
        <v>0.64516000000000007</v>
      </c>
      <c r="J101" s="22">
        <f t="shared" si="1"/>
        <v>7.7219820896</v>
      </c>
    </row>
    <row r="102" spans="1:10" x14ac:dyDescent="0.3">
      <c r="A102" s="4">
        <v>20160226</v>
      </c>
      <c r="B102" s="4">
        <v>2016</v>
      </c>
      <c r="C102" s="4" t="s">
        <v>2</v>
      </c>
      <c r="D102" s="4" t="s">
        <v>2</v>
      </c>
      <c r="E102" s="4" t="s">
        <v>99</v>
      </c>
      <c r="F102" s="5">
        <v>11</v>
      </c>
      <c r="G102" s="5">
        <v>11</v>
      </c>
      <c r="H102" s="8">
        <v>41</v>
      </c>
      <c r="I102" s="13">
        <v>0.66128900000000002</v>
      </c>
      <c r="J102" s="22">
        <f t="shared" si="1"/>
        <v>7.9055391418399994</v>
      </c>
    </row>
    <row r="103" spans="1:10" x14ac:dyDescent="0.3">
      <c r="A103" s="4">
        <v>20160226</v>
      </c>
      <c r="B103" s="4">
        <v>2016</v>
      </c>
      <c r="C103" s="4" t="s">
        <v>2</v>
      </c>
      <c r="D103" s="4" t="s">
        <v>2</v>
      </c>
      <c r="E103" s="4" t="s">
        <v>99</v>
      </c>
      <c r="F103" s="5">
        <v>12</v>
      </c>
      <c r="G103" s="5">
        <v>12</v>
      </c>
      <c r="H103" s="8">
        <v>41</v>
      </c>
      <c r="I103" s="13">
        <v>0.66128900000000002</v>
      </c>
      <c r="J103" s="22">
        <f t="shared" si="1"/>
        <v>7.9055391418399994</v>
      </c>
    </row>
    <row r="104" spans="1:10" x14ac:dyDescent="0.3">
      <c r="A104" s="4">
        <v>20160226</v>
      </c>
      <c r="B104" s="4">
        <v>2016</v>
      </c>
      <c r="C104" s="4" t="s">
        <v>2</v>
      </c>
      <c r="D104" s="4" t="s">
        <v>2</v>
      </c>
      <c r="E104" s="4" t="s">
        <v>99</v>
      </c>
      <c r="F104" s="5">
        <v>11.5</v>
      </c>
      <c r="G104" s="5">
        <v>12</v>
      </c>
      <c r="H104" s="8">
        <v>41</v>
      </c>
      <c r="I104" s="13">
        <v>0.66128900000000002</v>
      </c>
      <c r="J104" s="22">
        <f t="shared" si="1"/>
        <v>7.9055391418399994</v>
      </c>
    </row>
    <row r="105" spans="1:10" x14ac:dyDescent="0.3">
      <c r="A105" s="4">
        <v>20160226</v>
      </c>
      <c r="B105" s="4">
        <v>2016</v>
      </c>
      <c r="C105" s="4" t="s">
        <v>2</v>
      </c>
      <c r="D105" s="4" t="s">
        <v>2</v>
      </c>
      <c r="E105" s="4" t="s">
        <v>99</v>
      </c>
      <c r="F105" s="5">
        <v>12</v>
      </c>
      <c r="G105" s="5">
        <v>12</v>
      </c>
      <c r="H105" s="8">
        <v>41</v>
      </c>
      <c r="I105" s="13">
        <v>0.66128900000000002</v>
      </c>
      <c r="J105" s="22">
        <f t="shared" si="1"/>
        <v>7.9055391418399994</v>
      </c>
    </row>
    <row r="106" spans="1:10" x14ac:dyDescent="0.3">
      <c r="A106" s="4">
        <v>20160813</v>
      </c>
      <c r="B106" s="4">
        <v>2016</v>
      </c>
      <c r="C106" s="4" t="s">
        <v>2</v>
      </c>
      <c r="D106" s="4" t="s">
        <v>2</v>
      </c>
      <c r="E106" s="4" t="s">
        <v>99</v>
      </c>
      <c r="F106" s="5">
        <v>11</v>
      </c>
      <c r="G106" s="5">
        <v>11</v>
      </c>
      <c r="H106" s="8">
        <v>41</v>
      </c>
      <c r="I106" s="13">
        <v>0.66128900000000002</v>
      </c>
      <c r="J106" s="22">
        <f t="shared" si="1"/>
        <v>7.9055391418399994</v>
      </c>
    </row>
    <row r="107" spans="1:10" x14ac:dyDescent="0.3">
      <c r="A107" s="4">
        <v>20160813</v>
      </c>
      <c r="B107" s="4">
        <v>2016</v>
      </c>
      <c r="C107" s="4" t="s">
        <v>2</v>
      </c>
      <c r="D107" s="4" t="s">
        <v>2</v>
      </c>
      <c r="E107" s="4" t="s">
        <v>99</v>
      </c>
      <c r="F107" s="5">
        <v>12</v>
      </c>
      <c r="G107" s="5">
        <v>12</v>
      </c>
      <c r="H107" s="8">
        <v>41</v>
      </c>
      <c r="I107" s="13">
        <v>0.66128900000000002</v>
      </c>
      <c r="J107" s="22">
        <f t="shared" si="1"/>
        <v>7.9055391418399994</v>
      </c>
    </row>
    <row r="108" spans="1:10" x14ac:dyDescent="0.3">
      <c r="A108" s="4">
        <v>20160813</v>
      </c>
      <c r="B108" s="4">
        <v>2016</v>
      </c>
      <c r="C108" s="4" t="s">
        <v>2</v>
      </c>
      <c r="D108" s="4" t="s">
        <v>2</v>
      </c>
      <c r="E108" s="4" t="s">
        <v>99</v>
      </c>
      <c r="F108" s="5">
        <v>12</v>
      </c>
      <c r="G108" s="5">
        <v>12</v>
      </c>
      <c r="H108" s="8">
        <v>41</v>
      </c>
      <c r="I108" s="13">
        <v>0.66128900000000002</v>
      </c>
      <c r="J108" s="22">
        <f t="shared" si="1"/>
        <v>7.9055391418399994</v>
      </c>
    </row>
    <row r="109" spans="1:10" x14ac:dyDescent="0.3">
      <c r="A109" s="4">
        <v>20160813</v>
      </c>
      <c r="B109" s="4">
        <v>2016</v>
      </c>
      <c r="C109" s="4" t="s">
        <v>2</v>
      </c>
      <c r="D109" s="4" t="s">
        <v>2</v>
      </c>
      <c r="E109" s="4" t="s">
        <v>99</v>
      </c>
      <c r="F109" s="5">
        <v>12</v>
      </c>
      <c r="G109" s="5">
        <v>12</v>
      </c>
      <c r="H109" s="8">
        <v>41</v>
      </c>
      <c r="I109" s="13">
        <v>0.66128900000000002</v>
      </c>
      <c r="J109" s="22">
        <f t="shared" si="1"/>
        <v>7.9055391418399994</v>
      </c>
    </row>
    <row r="110" spans="1:10" x14ac:dyDescent="0.3">
      <c r="A110" s="4">
        <v>20160929</v>
      </c>
      <c r="B110" s="4">
        <v>2016</v>
      </c>
      <c r="C110" s="4" t="s">
        <v>2</v>
      </c>
      <c r="D110" s="4" t="s">
        <v>2</v>
      </c>
      <c r="E110" s="4" t="s">
        <v>99</v>
      </c>
      <c r="F110" s="5">
        <v>8</v>
      </c>
      <c r="G110" s="5">
        <v>8</v>
      </c>
      <c r="H110" s="8">
        <v>41</v>
      </c>
      <c r="I110" s="13">
        <v>0.66128900000000002</v>
      </c>
      <c r="J110" s="22">
        <f t="shared" si="1"/>
        <v>7.9055391418399994</v>
      </c>
    </row>
    <row r="111" spans="1:10" x14ac:dyDescent="0.3">
      <c r="A111" s="4">
        <v>20160929</v>
      </c>
      <c r="B111" s="4">
        <v>2016</v>
      </c>
      <c r="C111" s="4" t="s">
        <v>2</v>
      </c>
      <c r="D111" s="4" t="s">
        <v>2</v>
      </c>
      <c r="E111" s="4" t="s">
        <v>99</v>
      </c>
      <c r="F111" s="5">
        <v>11</v>
      </c>
      <c r="G111" s="5">
        <v>11</v>
      </c>
      <c r="H111" s="8">
        <v>41</v>
      </c>
      <c r="I111" s="13">
        <v>0.66128900000000002</v>
      </c>
      <c r="J111" s="22">
        <f t="shared" si="1"/>
        <v>7.9055391418399994</v>
      </c>
    </row>
    <row r="112" spans="1:10" x14ac:dyDescent="0.3">
      <c r="A112" s="4">
        <v>20160929</v>
      </c>
      <c r="B112" s="4">
        <v>2016</v>
      </c>
      <c r="C112" s="4" t="s">
        <v>2</v>
      </c>
      <c r="D112" s="4" t="s">
        <v>2</v>
      </c>
      <c r="E112" s="4" t="s">
        <v>99</v>
      </c>
      <c r="F112" s="5">
        <v>12</v>
      </c>
      <c r="G112" s="5">
        <v>12</v>
      </c>
      <c r="H112" s="8">
        <v>41</v>
      </c>
      <c r="I112" s="13">
        <v>0.66128900000000002</v>
      </c>
      <c r="J112" s="22">
        <f t="shared" si="1"/>
        <v>7.9055391418399994</v>
      </c>
    </row>
    <row r="113" spans="1:10" x14ac:dyDescent="0.3">
      <c r="A113" s="4">
        <v>20160929</v>
      </c>
      <c r="B113" s="4">
        <v>2016</v>
      </c>
      <c r="C113" s="4" t="s">
        <v>2</v>
      </c>
      <c r="D113" s="4" t="s">
        <v>2</v>
      </c>
      <c r="E113" s="4" t="s">
        <v>99</v>
      </c>
      <c r="F113" s="5">
        <v>11.5</v>
      </c>
      <c r="G113" s="5">
        <v>12</v>
      </c>
      <c r="H113" s="8">
        <v>41</v>
      </c>
      <c r="I113" s="13">
        <v>0.66128900000000002</v>
      </c>
      <c r="J113" s="22">
        <f t="shared" si="1"/>
        <v>7.9055391418399994</v>
      </c>
    </row>
    <row r="114" spans="1:10" x14ac:dyDescent="0.3">
      <c r="A114" s="4">
        <v>20160929</v>
      </c>
      <c r="B114" s="4">
        <v>2016</v>
      </c>
      <c r="C114" s="4" t="s">
        <v>2</v>
      </c>
      <c r="D114" s="4" t="s">
        <v>2</v>
      </c>
      <c r="E114" s="4" t="s">
        <v>99</v>
      </c>
      <c r="F114" s="5">
        <v>12</v>
      </c>
      <c r="G114" s="5">
        <v>12</v>
      </c>
      <c r="H114" s="8">
        <v>41</v>
      </c>
      <c r="I114" s="13">
        <v>0.66128900000000002</v>
      </c>
      <c r="J114" s="22">
        <f t="shared" si="1"/>
        <v>7.9055391418399994</v>
      </c>
    </row>
    <row r="115" spans="1:10" x14ac:dyDescent="0.3">
      <c r="A115" s="4">
        <v>20160929</v>
      </c>
      <c r="B115" s="4">
        <v>2016</v>
      </c>
      <c r="C115" s="4" t="s">
        <v>2</v>
      </c>
      <c r="D115" s="4" t="s">
        <v>2</v>
      </c>
      <c r="E115" s="4" t="s">
        <v>99</v>
      </c>
      <c r="F115" s="5">
        <v>12</v>
      </c>
      <c r="G115" s="5">
        <v>12</v>
      </c>
      <c r="H115" s="8">
        <v>41</v>
      </c>
      <c r="I115" s="13">
        <v>0.66128900000000002</v>
      </c>
      <c r="J115" s="22">
        <f t="shared" si="1"/>
        <v>7.9055391418399994</v>
      </c>
    </row>
    <row r="116" spans="1:10" x14ac:dyDescent="0.3">
      <c r="A116" s="4">
        <v>20160929</v>
      </c>
      <c r="B116" s="4">
        <v>2016</v>
      </c>
      <c r="C116" s="4" t="s">
        <v>2</v>
      </c>
      <c r="D116" s="4" t="s">
        <v>2</v>
      </c>
      <c r="E116" s="4" t="s">
        <v>99</v>
      </c>
      <c r="F116" s="5">
        <v>12</v>
      </c>
      <c r="G116" s="5">
        <v>12</v>
      </c>
      <c r="H116" s="8">
        <v>41</v>
      </c>
      <c r="I116" s="13">
        <v>0.66128900000000002</v>
      </c>
      <c r="J116" s="22">
        <f t="shared" si="1"/>
        <v>7.9055391418399994</v>
      </c>
    </row>
    <row r="117" spans="1:10" x14ac:dyDescent="0.3">
      <c r="A117" s="4">
        <v>20160929</v>
      </c>
      <c r="B117" s="4">
        <v>2016</v>
      </c>
      <c r="C117" s="4" t="s">
        <v>2</v>
      </c>
      <c r="D117" s="4" t="s">
        <v>2</v>
      </c>
      <c r="E117" s="4" t="s">
        <v>99</v>
      </c>
      <c r="F117" s="5">
        <v>12</v>
      </c>
      <c r="G117" s="5">
        <v>12</v>
      </c>
      <c r="H117" s="8">
        <v>41</v>
      </c>
      <c r="I117" s="13">
        <v>0.66128900000000002</v>
      </c>
      <c r="J117" s="22">
        <f t="shared" si="1"/>
        <v>7.9055391418399994</v>
      </c>
    </row>
    <row r="118" spans="1:10" x14ac:dyDescent="0.3">
      <c r="A118" s="4">
        <v>20160929</v>
      </c>
      <c r="B118" s="4">
        <v>2016</v>
      </c>
      <c r="C118" s="4" t="s">
        <v>2</v>
      </c>
      <c r="D118" s="4" t="s">
        <v>2</v>
      </c>
      <c r="E118" s="4" t="s">
        <v>99</v>
      </c>
      <c r="F118" s="5">
        <v>12</v>
      </c>
      <c r="G118" s="5">
        <v>12</v>
      </c>
      <c r="H118" s="8">
        <v>41</v>
      </c>
      <c r="I118" s="13">
        <v>0.66128900000000002</v>
      </c>
      <c r="J118" s="22">
        <f t="shared" si="1"/>
        <v>7.9055391418399994</v>
      </c>
    </row>
    <row r="119" spans="1:10" x14ac:dyDescent="0.3">
      <c r="A119" s="4">
        <v>20160929</v>
      </c>
      <c r="B119" s="4">
        <v>2016</v>
      </c>
      <c r="C119" s="4" t="s">
        <v>2</v>
      </c>
      <c r="D119" s="4" t="s">
        <v>2</v>
      </c>
      <c r="E119" s="4" t="s">
        <v>99</v>
      </c>
      <c r="F119" s="5">
        <v>12</v>
      </c>
      <c r="G119" s="5">
        <v>12</v>
      </c>
      <c r="H119" s="8">
        <v>41</v>
      </c>
      <c r="I119" s="13">
        <v>0.66128900000000002</v>
      </c>
      <c r="J119" s="22">
        <f t="shared" si="1"/>
        <v>7.9055391418399994</v>
      </c>
    </row>
    <row r="120" spans="1:10" x14ac:dyDescent="0.3">
      <c r="A120" s="4">
        <v>20160929</v>
      </c>
      <c r="B120" s="4">
        <v>2016</v>
      </c>
      <c r="C120" s="4" t="s">
        <v>2</v>
      </c>
      <c r="D120" s="4" t="s">
        <v>2</v>
      </c>
      <c r="E120" s="4" t="s">
        <v>99</v>
      </c>
      <c r="F120" s="5">
        <v>12</v>
      </c>
      <c r="G120" s="5">
        <v>12</v>
      </c>
      <c r="H120" s="8">
        <v>41</v>
      </c>
      <c r="I120" s="13">
        <v>0.66128900000000002</v>
      </c>
      <c r="J120" s="22">
        <f t="shared" si="1"/>
        <v>7.9055391418399994</v>
      </c>
    </row>
    <row r="121" spans="1:10" x14ac:dyDescent="0.3">
      <c r="A121" s="4">
        <v>20160929</v>
      </c>
      <c r="B121" s="4">
        <v>2016</v>
      </c>
      <c r="C121" s="4" t="s">
        <v>2</v>
      </c>
      <c r="D121" s="4" t="s">
        <v>2</v>
      </c>
      <c r="E121" s="4" t="s">
        <v>99</v>
      </c>
      <c r="F121" s="5">
        <v>12</v>
      </c>
      <c r="G121" s="5">
        <v>12</v>
      </c>
      <c r="H121" s="8">
        <v>41</v>
      </c>
      <c r="I121" s="13">
        <v>0.66128900000000002</v>
      </c>
      <c r="J121" s="22">
        <f t="shared" si="1"/>
        <v>7.9055391418399994</v>
      </c>
    </row>
    <row r="122" spans="1:10" x14ac:dyDescent="0.3">
      <c r="A122" s="4">
        <v>20160929</v>
      </c>
      <c r="B122" s="4">
        <v>2016</v>
      </c>
      <c r="C122" s="4" t="s">
        <v>2</v>
      </c>
      <c r="D122" s="4" t="s">
        <v>2</v>
      </c>
      <c r="E122" s="4" t="s">
        <v>99</v>
      </c>
      <c r="F122" s="5">
        <v>11.5</v>
      </c>
      <c r="G122" s="5">
        <v>12</v>
      </c>
      <c r="H122" s="8">
        <v>41</v>
      </c>
      <c r="I122" s="13">
        <v>0.66128900000000002</v>
      </c>
      <c r="J122" s="22">
        <f t="shared" si="1"/>
        <v>7.9055391418399994</v>
      </c>
    </row>
    <row r="123" spans="1:10" x14ac:dyDescent="0.3">
      <c r="A123" s="4">
        <v>20160929</v>
      </c>
      <c r="B123" s="4">
        <v>2016</v>
      </c>
      <c r="C123" s="4" t="s">
        <v>2</v>
      </c>
      <c r="D123" s="4" t="s">
        <v>2</v>
      </c>
      <c r="E123" s="4" t="s">
        <v>99</v>
      </c>
      <c r="F123" s="5">
        <v>13</v>
      </c>
      <c r="G123" s="5">
        <v>13</v>
      </c>
      <c r="H123" s="8">
        <v>41</v>
      </c>
      <c r="I123" s="13">
        <v>0.66128900000000002</v>
      </c>
      <c r="J123" s="22">
        <f t="shared" si="1"/>
        <v>7.9055391418399994</v>
      </c>
    </row>
    <row r="124" spans="1:10" x14ac:dyDescent="0.3">
      <c r="A124" s="4">
        <v>20160929</v>
      </c>
      <c r="B124" s="4">
        <v>2016</v>
      </c>
      <c r="C124" s="4" t="s">
        <v>2</v>
      </c>
      <c r="D124" s="4" t="s">
        <v>2</v>
      </c>
      <c r="E124" s="4" t="s">
        <v>99</v>
      </c>
      <c r="F124" s="5">
        <v>13</v>
      </c>
      <c r="G124" s="5">
        <v>13</v>
      </c>
      <c r="H124" s="8">
        <v>41</v>
      </c>
      <c r="I124" s="13">
        <v>0.66128900000000002</v>
      </c>
      <c r="J124" s="22">
        <f t="shared" si="1"/>
        <v>7.9055391418399994</v>
      </c>
    </row>
    <row r="125" spans="1:10" x14ac:dyDescent="0.3">
      <c r="A125" s="4">
        <v>20160929</v>
      </c>
      <c r="B125" s="4">
        <v>2016</v>
      </c>
      <c r="C125" s="4" t="s">
        <v>2</v>
      </c>
      <c r="D125" s="4" t="s">
        <v>2</v>
      </c>
      <c r="E125" s="4" t="s">
        <v>99</v>
      </c>
      <c r="F125" s="5">
        <v>12.5</v>
      </c>
      <c r="G125" s="5">
        <v>13</v>
      </c>
      <c r="H125" s="8">
        <v>41</v>
      </c>
      <c r="I125" s="13">
        <v>0.66128900000000002</v>
      </c>
      <c r="J125" s="22">
        <f t="shared" si="1"/>
        <v>7.9055391418399994</v>
      </c>
    </row>
    <row r="126" spans="1:10" x14ac:dyDescent="0.3">
      <c r="A126" s="4">
        <v>20160226</v>
      </c>
      <c r="B126" s="4">
        <v>2016</v>
      </c>
      <c r="C126" s="4" t="s">
        <v>2</v>
      </c>
      <c r="D126" s="4" t="s">
        <v>2</v>
      </c>
      <c r="E126" s="4" t="s">
        <v>99</v>
      </c>
      <c r="F126" s="5">
        <v>11</v>
      </c>
      <c r="G126" s="5">
        <v>11</v>
      </c>
      <c r="H126" s="8">
        <v>42</v>
      </c>
      <c r="I126" s="13">
        <v>0.67741800000000008</v>
      </c>
      <c r="J126" s="22">
        <f t="shared" si="1"/>
        <v>8.0890961940799997</v>
      </c>
    </row>
    <row r="127" spans="1:10" x14ac:dyDescent="0.3">
      <c r="A127" s="4">
        <v>20160226</v>
      </c>
      <c r="B127" s="4">
        <v>2016</v>
      </c>
      <c r="C127" s="4" t="s">
        <v>2</v>
      </c>
      <c r="D127" s="4" t="s">
        <v>2</v>
      </c>
      <c r="E127" s="4" t="s">
        <v>99</v>
      </c>
      <c r="F127" s="5">
        <v>11.5</v>
      </c>
      <c r="G127" s="5">
        <v>12</v>
      </c>
      <c r="H127" s="8">
        <v>42</v>
      </c>
      <c r="I127" s="13">
        <v>0.67741800000000008</v>
      </c>
      <c r="J127" s="22">
        <f t="shared" si="1"/>
        <v>8.0890961940799997</v>
      </c>
    </row>
    <row r="128" spans="1:10" x14ac:dyDescent="0.3">
      <c r="A128" s="4">
        <v>20160226</v>
      </c>
      <c r="B128" s="4">
        <v>2016</v>
      </c>
      <c r="C128" s="4" t="s">
        <v>2</v>
      </c>
      <c r="D128" s="4" t="s">
        <v>2</v>
      </c>
      <c r="E128" s="4" t="s">
        <v>99</v>
      </c>
      <c r="F128" s="5">
        <v>11.5</v>
      </c>
      <c r="G128" s="5">
        <v>12</v>
      </c>
      <c r="H128" s="8">
        <v>42</v>
      </c>
      <c r="I128" s="13">
        <v>0.67741800000000008</v>
      </c>
      <c r="J128" s="22">
        <f t="shared" si="1"/>
        <v>8.0890961940799997</v>
      </c>
    </row>
    <row r="129" spans="1:10" x14ac:dyDescent="0.3">
      <c r="A129" s="4">
        <v>20160226</v>
      </c>
      <c r="B129" s="4">
        <v>2016</v>
      </c>
      <c r="C129" s="4" t="s">
        <v>2</v>
      </c>
      <c r="D129" s="4" t="s">
        <v>2</v>
      </c>
      <c r="E129" s="4" t="s">
        <v>99</v>
      </c>
      <c r="F129" s="5">
        <v>12</v>
      </c>
      <c r="G129" s="5">
        <v>12</v>
      </c>
      <c r="H129" s="8">
        <v>42</v>
      </c>
      <c r="I129" s="13">
        <v>0.67741800000000008</v>
      </c>
      <c r="J129" s="22">
        <f t="shared" si="1"/>
        <v>8.0890961940799997</v>
      </c>
    </row>
    <row r="130" spans="1:10" x14ac:dyDescent="0.3">
      <c r="A130" s="4">
        <v>20160429</v>
      </c>
      <c r="B130" s="4">
        <v>2016</v>
      </c>
      <c r="C130" s="4" t="s">
        <v>2</v>
      </c>
      <c r="D130" s="4" t="s">
        <v>2</v>
      </c>
      <c r="E130" s="4" t="s">
        <v>99</v>
      </c>
      <c r="F130" s="5">
        <v>13.5</v>
      </c>
      <c r="G130" s="5">
        <v>14</v>
      </c>
      <c r="H130" s="8">
        <v>42</v>
      </c>
      <c r="I130" s="13">
        <v>0.67741800000000008</v>
      </c>
      <c r="J130" s="22">
        <f t="shared" ref="J130:J193" si="2">0.3797+11.38056*I130</f>
        <v>8.0890961940799997</v>
      </c>
    </row>
    <row r="131" spans="1:10" x14ac:dyDescent="0.3">
      <c r="A131" s="4">
        <v>20160626</v>
      </c>
      <c r="B131" s="4">
        <v>2016</v>
      </c>
      <c r="C131" s="4" t="s">
        <v>2</v>
      </c>
      <c r="D131" s="4" t="s">
        <v>2</v>
      </c>
      <c r="E131" s="4" t="s">
        <v>99</v>
      </c>
      <c r="F131" s="5">
        <v>12</v>
      </c>
      <c r="G131" s="5">
        <v>12</v>
      </c>
      <c r="H131" s="8">
        <v>42</v>
      </c>
      <c r="I131" s="13">
        <v>0.67741800000000008</v>
      </c>
      <c r="J131" s="22">
        <f t="shared" si="2"/>
        <v>8.0890961940799997</v>
      </c>
    </row>
    <row r="132" spans="1:10" x14ac:dyDescent="0.3">
      <c r="A132" s="4">
        <v>20160813</v>
      </c>
      <c r="B132" s="4">
        <v>2016</v>
      </c>
      <c r="C132" s="4" t="s">
        <v>2</v>
      </c>
      <c r="D132" s="4" t="s">
        <v>2</v>
      </c>
      <c r="E132" s="4" t="s">
        <v>99</v>
      </c>
      <c r="F132" s="5">
        <v>11</v>
      </c>
      <c r="G132" s="5">
        <v>11</v>
      </c>
      <c r="H132" s="8">
        <v>42</v>
      </c>
      <c r="I132" s="13">
        <v>0.67741800000000008</v>
      </c>
      <c r="J132" s="22">
        <f t="shared" si="2"/>
        <v>8.0890961940799997</v>
      </c>
    </row>
    <row r="133" spans="1:10" x14ac:dyDescent="0.3">
      <c r="A133" s="4">
        <v>20160813</v>
      </c>
      <c r="B133" s="4">
        <v>2016</v>
      </c>
      <c r="C133" s="4" t="s">
        <v>2</v>
      </c>
      <c r="D133" s="4" t="s">
        <v>2</v>
      </c>
      <c r="E133" s="4" t="s">
        <v>99</v>
      </c>
      <c r="F133" s="5">
        <v>11</v>
      </c>
      <c r="G133" s="5">
        <v>11</v>
      </c>
      <c r="H133" s="8">
        <v>42</v>
      </c>
      <c r="I133" s="13">
        <v>0.67741800000000008</v>
      </c>
      <c r="J133" s="22">
        <f t="shared" si="2"/>
        <v>8.0890961940799997</v>
      </c>
    </row>
    <row r="134" spans="1:10" x14ac:dyDescent="0.3">
      <c r="A134" s="4">
        <v>20160813</v>
      </c>
      <c r="B134" s="4">
        <v>2016</v>
      </c>
      <c r="C134" s="4" t="s">
        <v>2</v>
      </c>
      <c r="D134" s="4" t="s">
        <v>2</v>
      </c>
      <c r="E134" s="4" t="s">
        <v>99</v>
      </c>
      <c r="F134" s="5">
        <v>12</v>
      </c>
      <c r="G134" s="5">
        <v>12</v>
      </c>
      <c r="H134" s="8">
        <v>42</v>
      </c>
      <c r="I134" s="13">
        <v>0.67741800000000008</v>
      </c>
      <c r="J134" s="22">
        <f t="shared" si="2"/>
        <v>8.0890961940799997</v>
      </c>
    </row>
    <row r="135" spans="1:10" x14ac:dyDescent="0.3">
      <c r="A135" s="4">
        <v>20160813</v>
      </c>
      <c r="B135" s="4">
        <v>2016</v>
      </c>
      <c r="C135" s="4" t="s">
        <v>2</v>
      </c>
      <c r="D135" s="4" t="s">
        <v>2</v>
      </c>
      <c r="E135" s="4" t="s">
        <v>99</v>
      </c>
      <c r="F135" s="5">
        <v>12</v>
      </c>
      <c r="G135" s="5">
        <v>12</v>
      </c>
      <c r="H135" s="8">
        <v>42</v>
      </c>
      <c r="I135" s="13">
        <v>0.67741800000000008</v>
      </c>
      <c r="J135" s="22">
        <f t="shared" si="2"/>
        <v>8.0890961940799997</v>
      </c>
    </row>
    <row r="136" spans="1:10" x14ac:dyDescent="0.3">
      <c r="A136" s="4">
        <v>20160813</v>
      </c>
      <c r="B136" s="4">
        <v>2016</v>
      </c>
      <c r="C136" s="4" t="s">
        <v>2</v>
      </c>
      <c r="D136" s="4" t="s">
        <v>2</v>
      </c>
      <c r="E136" s="4" t="s">
        <v>99</v>
      </c>
      <c r="F136" s="5">
        <v>12</v>
      </c>
      <c r="G136" s="5">
        <v>12</v>
      </c>
      <c r="H136" s="8">
        <v>42</v>
      </c>
      <c r="I136" s="13">
        <v>0.67741800000000008</v>
      </c>
      <c r="J136" s="22">
        <f t="shared" si="2"/>
        <v>8.0890961940799997</v>
      </c>
    </row>
    <row r="137" spans="1:10" x14ac:dyDescent="0.3">
      <c r="A137" s="4">
        <v>20160813</v>
      </c>
      <c r="B137" s="4">
        <v>2016</v>
      </c>
      <c r="C137" s="4" t="s">
        <v>2</v>
      </c>
      <c r="D137" s="4" t="s">
        <v>2</v>
      </c>
      <c r="E137" s="4" t="s">
        <v>99</v>
      </c>
      <c r="F137" s="5">
        <v>13</v>
      </c>
      <c r="G137" s="5">
        <v>13</v>
      </c>
      <c r="H137" s="8">
        <v>42</v>
      </c>
      <c r="I137" s="13">
        <v>0.67741800000000008</v>
      </c>
      <c r="J137" s="22">
        <f t="shared" si="2"/>
        <v>8.0890961940799997</v>
      </c>
    </row>
    <row r="138" spans="1:10" x14ac:dyDescent="0.3">
      <c r="A138" s="4">
        <v>20160929</v>
      </c>
      <c r="B138" s="4">
        <v>2016</v>
      </c>
      <c r="C138" s="4" t="s">
        <v>2</v>
      </c>
      <c r="D138" s="4" t="s">
        <v>2</v>
      </c>
      <c r="E138" s="4" t="s">
        <v>99</v>
      </c>
      <c r="F138" s="5">
        <v>12</v>
      </c>
      <c r="G138" s="5">
        <v>12</v>
      </c>
      <c r="H138" s="8">
        <v>42</v>
      </c>
      <c r="I138" s="13">
        <v>0.67741800000000008</v>
      </c>
      <c r="J138" s="22">
        <f t="shared" si="2"/>
        <v>8.0890961940799997</v>
      </c>
    </row>
    <row r="139" spans="1:10" x14ac:dyDescent="0.3">
      <c r="A139" s="4">
        <v>20160929</v>
      </c>
      <c r="B139" s="4">
        <v>2016</v>
      </c>
      <c r="C139" s="4" t="s">
        <v>2</v>
      </c>
      <c r="D139" s="4" t="s">
        <v>2</v>
      </c>
      <c r="E139" s="4" t="s">
        <v>99</v>
      </c>
      <c r="F139" s="5">
        <v>12</v>
      </c>
      <c r="G139" s="5">
        <v>12</v>
      </c>
      <c r="H139" s="8">
        <v>42</v>
      </c>
      <c r="I139" s="13">
        <v>0.67741800000000008</v>
      </c>
      <c r="J139" s="22">
        <f t="shared" si="2"/>
        <v>8.0890961940799997</v>
      </c>
    </row>
    <row r="140" spans="1:10" x14ac:dyDescent="0.3">
      <c r="A140" s="4">
        <v>20160929</v>
      </c>
      <c r="B140" s="4">
        <v>2016</v>
      </c>
      <c r="C140" s="4" t="s">
        <v>2</v>
      </c>
      <c r="D140" s="4" t="s">
        <v>2</v>
      </c>
      <c r="E140" s="4" t="s">
        <v>99</v>
      </c>
      <c r="F140" s="5">
        <v>12</v>
      </c>
      <c r="G140" s="5">
        <v>12</v>
      </c>
      <c r="H140" s="8">
        <v>42</v>
      </c>
      <c r="I140" s="13">
        <v>0.67741800000000008</v>
      </c>
      <c r="J140" s="22">
        <f t="shared" si="2"/>
        <v>8.0890961940799997</v>
      </c>
    </row>
    <row r="141" spans="1:10" x14ac:dyDescent="0.3">
      <c r="A141" s="4">
        <v>20160929</v>
      </c>
      <c r="B141" s="4">
        <v>2016</v>
      </c>
      <c r="C141" s="4" t="s">
        <v>2</v>
      </c>
      <c r="D141" s="4" t="s">
        <v>2</v>
      </c>
      <c r="E141" s="4" t="s">
        <v>99</v>
      </c>
      <c r="F141" s="5">
        <v>12</v>
      </c>
      <c r="G141" s="5">
        <v>12</v>
      </c>
      <c r="H141" s="8">
        <v>42</v>
      </c>
      <c r="I141" s="13">
        <v>0.67741800000000008</v>
      </c>
      <c r="J141" s="22">
        <f t="shared" si="2"/>
        <v>8.0890961940799997</v>
      </c>
    </row>
    <row r="142" spans="1:10" x14ac:dyDescent="0.3">
      <c r="A142" s="4">
        <v>20160929</v>
      </c>
      <c r="B142" s="4">
        <v>2016</v>
      </c>
      <c r="C142" s="4" t="s">
        <v>2</v>
      </c>
      <c r="D142" s="4" t="s">
        <v>2</v>
      </c>
      <c r="E142" s="4" t="s">
        <v>99</v>
      </c>
      <c r="F142" s="5">
        <v>12</v>
      </c>
      <c r="G142" s="5">
        <v>12</v>
      </c>
      <c r="H142" s="8">
        <v>42</v>
      </c>
      <c r="I142" s="13">
        <v>0.67741800000000008</v>
      </c>
      <c r="J142" s="22">
        <f t="shared" si="2"/>
        <v>8.0890961940799997</v>
      </c>
    </row>
    <row r="143" spans="1:10" x14ac:dyDescent="0.3">
      <c r="A143" s="4">
        <v>20160929</v>
      </c>
      <c r="B143" s="4">
        <v>2016</v>
      </c>
      <c r="C143" s="4" t="s">
        <v>2</v>
      </c>
      <c r="D143" s="4" t="s">
        <v>2</v>
      </c>
      <c r="E143" s="4" t="s">
        <v>99</v>
      </c>
      <c r="F143" s="5">
        <v>11.5</v>
      </c>
      <c r="G143" s="5">
        <v>12</v>
      </c>
      <c r="H143" s="8">
        <v>42</v>
      </c>
      <c r="I143" s="13">
        <v>0.67741800000000008</v>
      </c>
      <c r="J143" s="22">
        <f t="shared" si="2"/>
        <v>8.0890961940799997</v>
      </c>
    </row>
    <row r="144" spans="1:10" x14ac:dyDescent="0.3">
      <c r="A144" s="4">
        <v>20160929</v>
      </c>
      <c r="B144" s="4">
        <v>2016</v>
      </c>
      <c r="C144" s="4" t="s">
        <v>2</v>
      </c>
      <c r="D144" s="4" t="s">
        <v>2</v>
      </c>
      <c r="E144" s="4" t="s">
        <v>99</v>
      </c>
      <c r="F144" s="5">
        <v>12</v>
      </c>
      <c r="G144" s="5">
        <v>12</v>
      </c>
      <c r="H144" s="8">
        <v>42</v>
      </c>
      <c r="I144" s="13">
        <v>0.67741800000000008</v>
      </c>
      <c r="J144" s="22">
        <f t="shared" si="2"/>
        <v>8.0890961940799997</v>
      </c>
    </row>
    <row r="145" spans="1:10" x14ac:dyDescent="0.3">
      <c r="A145" s="4">
        <v>20160929</v>
      </c>
      <c r="B145" s="4">
        <v>2016</v>
      </c>
      <c r="C145" s="4" t="s">
        <v>2</v>
      </c>
      <c r="D145" s="4" t="s">
        <v>2</v>
      </c>
      <c r="E145" s="4" t="s">
        <v>99</v>
      </c>
      <c r="F145" s="5">
        <v>12</v>
      </c>
      <c r="G145" s="5">
        <v>12</v>
      </c>
      <c r="H145" s="8">
        <v>42</v>
      </c>
      <c r="I145" s="13">
        <v>0.67741800000000008</v>
      </c>
      <c r="J145" s="22">
        <f t="shared" si="2"/>
        <v>8.0890961940799997</v>
      </c>
    </row>
    <row r="146" spans="1:10" x14ac:dyDescent="0.3">
      <c r="A146" s="4">
        <v>20160929</v>
      </c>
      <c r="B146" s="4">
        <v>2016</v>
      </c>
      <c r="C146" s="4" t="s">
        <v>2</v>
      </c>
      <c r="D146" s="4" t="s">
        <v>2</v>
      </c>
      <c r="E146" s="4" t="s">
        <v>99</v>
      </c>
      <c r="F146" s="5">
        <v>12</v>
      </c>
      <c r="G146" s="5">
        <v>12</v>
      </c>
      <c r="H146" s="8">
        <v>42</v>
      </c>
      <c r="I146" s="13">
        <v>0.67741800000000008</v>
      </c>
      <c r="J146" s="22">
        <f t="shared" si="2"/>
        <v>8.0890961940799997</v>
      </c>
    </row>
    <row r="147" spans="1:10" x14ac:dyDescent="0.3">
      <c r="A147" s="4">
        <v>20160929</v>
      </c>
      <c r="B147" s="4">
        <v>2016</v>
      </c>
      <c r="C147" s="4" t="s">
        <v>2</v>
      </c>
      <c r="D147" s="4" t="s">
        <v>2</v>
      </c>
      <c r="E147" s="4" t="s">
        <v>99</v>
      </c>
      <c r="F147" s="5">
        <v>12</v>
      </c>
      <c r="G147" s="5">
        <v>12</v>
      </c>
      <c r="H147" s="8">
        <v>42</v>
      </c>
      <c r="I147" s="13">
        <v>0.67741800000000008</v>
      </c>
      <c r="J147" s="22">
        <f t="shared" si="2"/>
        <v>8.0890961940799997</v>
      </c>
    </row>
    <row r="148" spans="1:10" x14ac:dyDescent="0.3">
      <c r="A148" s="4">
        <v>20160929</v>
      </c>
      <c r="B148" s="4">
        <v>2016</v>
      </c>
      <c r="C148" s="4" t="s">
        <v>2</v>
      </c>
      <c r="D148" s="4" t="s">
        <v>2</v>
      </c>
      <c r="E148" s="4" t="s">
        <v>99</v>
      </c>
      <c r="F148" s="5">
        <v>12</v>
      </c>
      <c r="G148" s="5">
        <v>12</v>
      </c>
      <c r="H148" s="8">
        <v>42</v>
      </c>
      <c r="I148" s="13">
        <v>0.67741800000000008</v>
      </c>
      <c r="J148" s="22">
        <f t="shared" si="2"/>
        <v>8.0890961940799997</v>
      </c>
    </row>
    <row r="149" spans="1:10" x14ac:dyDescent="0.3">
      <c r="A149" s="4">
        <v>20160929</v>
      </c>
      <c r="B149" s="4">
        <v>2016</v>
      </c>
      <c r="C149" s="4" t="s">
        <v>2</v>
      </c>
      <c r="D149" s="4" t="s">
        <v>2</v>
      </c>
      <c r="E149" s="4" t="s">
        <v>99</v>
      </c>
      <c r="F149" s="5">
        <v>12.5</v>
      </c>
      <c r="G149" s="5">
        <v>13</v>
      </c>
      <c r="H149" s="8">
        <v>42</v>
      </c>
      <c r="I149" s="13">
        <v>0.67741800000000008</v>
      </c>
      <c r="J149" s="22">
        <f t="shared" si="2"/>
        <v>8.0890961940799997</v>
      </c>
    </row>
    <row r="150" spans="1:10" x14ac:dyDescent="0.3">
      <c r="A150" s="4">
        <v>20160929</v>
      </c>
      <c r="B150" s="4">
        <v>2016</v>
      </c>
      <c r="C150" s="4" t="s">
        <v>2</v>
      </c>
      <c r="D150" s="4" t="s">
        <v>2</v>
      </c>
      <c r="E150" s="4" t="s">
        <v>99</v>
      </c>
      <c r="F150" s="5">
        <v>13</v>
      </c>
      <c r="G150" s="5">
        <v>13</v>
      </c>
      <c r="H150" s="8">
        <v>42</v>
      </c>
      <c r="I150" s="13">
        <v>0.67741800000000008</v>
      </c>
      <c r="J150" s="22">
        <f t="shared" si="2"/>
        <v>8.0890961940799997</v>
      </c>
    </row>
    <row r="151" spans="1:10" x14ac:dyDescent="0.3">
      <c r="A151" s="4">
        <v>20160929</v>
      </c>
      <c r="B151" s="4">
        <v>2016</v>
      </c>
      <c r="C151" s="4" t="s">
        <v>2</v>
      </c>
      <c r="D151" s="4" t="s">
        <v>2</v>
      </c>
      <c r="E151" s="4" t="s">
        <v>99</v>
      </c>
      <c r="F151" s="5">
        <v>13</v>
      </c>
      <c r="G151" s="5">
        <v>13</v>
      </c>
      <c r="H151" s="8">
        <v>42</v>
      </c>
      <c r="I151" s="13">
        <v>0.67741800000000008</v>
      </c>
      <c r="J151" s="22">
        <f t="shared" si="2"/>
        <v>8.0890961940799997</v>
      </c>
    </row>
    <row r="152" spans="1:10" x14ac:dyDescent="0.3">
      <c r="A152" s="4">
        <v>20160929</v>
      </c>
      <c r="B152" s="4">
        <v>2016</v>
      </c>
      <c r="C152" s="4" t="s">
        <v>2</v>
      </c>
      <c r="D152" s="4" t="s">
        <v>2</v>
      </c>
      <c r="E152" s="4" t="s">
        <v>99</v>
      </c>
      <c r="F152" s="5">
        <v>12.5</v>
      </c>
      <c r="G152" s="5">
        <v>13</v>
      </c>
      <c r="H152" s="8">
        <v>42</v>
      </c>
      <c r="I152" s="13">
        <v>0.67741800000000008</v>
      </c>
      <c r="J152" s="22">
        <f t="shared" si="2"/>
        <v>8.0890961940799997</v>
      </c>
    </row>
    <row r="153" spans="1:10" x14ac:dyDescent="0.3">
      <c r="A153" s="4">
        <v>20160929</v>
      </c>
      <c r="B153" s="4">
        <v>2016</v>
      </c>
      <c r="C153" s="4" t="s">
        <v>2</v>
      </c>
      <c r="D153" s="4" t="s">
        <v>2</v>
      </c>
      <c r="E153" s="4" t="s">
        <v>99</v>
      </c>
      <c r="F153" s="5" t="s">
        <v>28</v>
      </c>
      <c r="G153" s="5">
        <v>13</v>
      </c>
      <c r="H153" s="8">
        <v>42</v>
      </c>
      <c r="I153" s="13">
        <v>0.67741800000000008</v>
      </c>
      <c r="J153" s="22">
        <f t="shared" si="2"/>
        <v>8.0890961940799997</v>
      </c>
    </row>
    <row r="154" spans="1:10" x14ac:dyDescent="0.3">
      <c r="A154" s="4">
        <v>20160226</v>
      </c>
      <c r="B154" s="4">
        <v>2016</v>
      </c>
      <c r="C154" s="4" t="s">
        <v>2</v>
      </c>
      <c r="D154" s="4" t="s">
        <v>2</v>
      </c>
      <c r="E154" s="4" t="s">
        <v>99</v>
      </c>
      <c r="F154" s="5">
        <v>12</v>
      </c>
      <c r="G154" s="5">
        <v>12</v>
      </c>
      <c r="H154" s="8">
        <v>43</v>
      </c>
      <c r="I154" s="13">
        <v>0.69354700000000002</v>
      </c>
      <c r="J154" s="22">
        <f t="shared" si="2"/>
        <v>8.2726532463199991</v>
      </c>
    </row>
    <row r="155" spans="1:10" x14ac:dyDescent="0.3">
      <c r="A155" s="4">
        <v>20160226</v>
      </c>
      <c r="B155" s="4">
        <v>2016</v>
      </c>
      <c r="C155" s="4" t="s">
        <v>2</v>
      </c>
      <c r="D155" s="4" t="s">
        <v>2</v>
      </c>
      <c r="E155" s="4" t="s">
        <v>99</v>
      </c>
      <c r="F155" s="5">
        <v>12.5</v>
      </c>
      <c r="G155" s="5">
        <v>13</v>
      </c>
      <c r="H155" s="8">
        <v>43</v>
      </c>
      <c r="I155" s="13">
        <v>0.69354700000000002</v>
      </c>
      <c r="J155" s="22">
        <f t="shared" si="2"/>
        <v>8.2726532463199991</v>
      </c>
    </row>
    <row r="156" spans="1:10" x14ac:dyDescent="0.3">
      <c r="A156" s="4">
        <v>20160226</v>
      </c>
      <c r="B156" s="4">
        <v>2016</v>
      </c>
      <c r="C156" s="4" t="s">
        <v>2</v>
      </c>
      <c r="D156" s="4" t="s">
        <v>2</v>
      </c>
      <c r="E156" s="4" t="s">
        <v>99</v>
      </c>
      <c r="F156" s="5">
        <v>13</v>
      </c>
      <c r="G156" s="5">
        <v>13</v>
      </c>
      <c r="H156" s="8">
        <v>43</v>
      </c>
      <c r="I156" s="13">
        <v>0.69354700000000002</v>
      </c>
      <c r="J156" s="22">
        <f t="shared" si="2"/>
        <v>8.2726532463199991</v>
      </c>
    </row>
    <row r="157" spans="1:10" x14ac:dyDescent="0.3">
      <c r="A157" s="4">
        <v>20160429</v>
      </c>
      <c r="B157" s="4">
        <v>2016</v>
      </c>
      <c r="C157" s="4" t="s">
        <v>2</v>
      </c>
      <c r="D157" s="4" t="s">
        <v>2</v>
      </c>
      <c r="E157" s="4" t="s">
        <v>99</v>
      </c>
      <c r="F157" s="5">
        <v>13</v>
      </c>
      <c r="G157" s="5">
        <v>13</v>
      </c>
      <c r="H157" s="8">
        <v>43</v>
      </c>
      <c r="I157" s="13">
        <v>0.69354700000000002</v>
      </c>
      <c r="J157" s="22">
        <f t="shared" si="2"/>
        <v>8.2726532463199991</v>
      </c>
    </row>
    <row r="158" spans="1:10" x14ac:dyDescent="0.3">
      <c r="A158" s="4">
        <v>20160813</v>
      </c>
      <c r="B158" s="4">
        <v>2016</v>
      </c>
      <c r="C158" s="4" t="s">
        <v>2</v>
      </c>
      <c r="D158" s="4" t="s">
        <v>2</v>
      </c>
      <c r="E158" s="4" t="s">
        <v>99</v>
      </c>
      <c r="F158" s="5">
        <v>12</v>
      </c>
      <c r="G158" s="5">
        <v>12</v>
      </c>
      <c r="H158" s="8">
        <v>43</v>
      </c>
      <c r="I158" s="13">
        <v>0.69354700000000002</v>
      </c>
      <c r="J158" s="22">
        <f t="shared" si="2"/>
        <v>8.2726532463199991</v>
      </c>
    </row>
    <row r="159" spans="1:10" x14ac:dyDescent="0.3">
      <c r="A159" s="4">
        <v>20160813</v>
      </c>
      <c r="B159" s="4">
        <v>2016</v>
      </c>
      <c r="C159" s="4" t="s">
        <v>2</v>
      </c>
      <c r="D159" s="4" t="s">
        <v>2</v>
      </c>
      <c r="E159" s="4" t="s">
        <v>99</v>
      </c>
      <c r="F159" s="5">
        <v>12</v>
      </c>
      <c r="G159" s="5">
        <v>12</v>
      </c>
      <c r="H159" s="8">
        <v>43</v>
      </c>
      <c r="I159" s="13">
        <v>0.69354700000000002</v>
      </c>
      <c r="J159" s="22">
        <f t="shared" si="2"/>
        <v>8.2726532463199991</v>
      </c>
    </row>
    <row r="160" spans="1:10" x14ac:dyDescent="0.3">
      <c r="A160" s="4">
        <v>20160813</v>
      </c>
      <c r="B160" s="4">
        <v>2016</v>
      </c>
      <c r="C160" s="4" t="s">
        <v>2</v>
      </c>
      <c r="D160" s="4" t="s">
        <v>2</v>
      </c>
      <c r="E160" s="4" t="s">
        <v>99</v>
      </c>
      <c r="F160" s="5">
        <v>12</v>
      </c>
      <c r="G160" s="5">
        <v>12</v>
      </c>
      <c r="H160" s="8">
        <v>43</v>
      </c>
      <c r="I160" s="13">
        <v>0.69354700000000002</v>
      </c>
      <c r="J160" s="22">
        <f t="shared" si="2"/>
        <v>8.2726532463199991</v>
      </c>
    </row>
    <row r="161" spans="1:10" x14ac:dyDescent="0.3">
      <c r="A161" s="4">
        <v>20160813</v>
      </c>
      <c r="B161" s="4">
        <v>2016</v>
      </c>
      <c r="C161" s="4" t="s">
        <v>2</v>
      </c>
      <c r="D161" s="4" t="s">
        <v>2</v>
      </c>
      <c r="E161" s="4" t="s">
        <v>99</v>
      </c>
      <c r="F161" s="5">
        <v>11.5</v>
      </c>
      <c r="G161" s="5">
        <v>12</v>
      </c>
      <c r="H161" s="8">
        <v>43</v>
      </c>
      <c r="I161" s="13">
        <v>0.69354700000000002</v>
      </c>
      <c r="J161" s="22">
        <f t="shared" si="2"/>
        <v>8.2726532463199991</v>
      </c>
    </row>
    <row r="162" spans="1:10" x14ac:dyDescent="0.3">
      <c r="A162" s="4">
        <v>20160813</v>
      </c>
      <c r="B162" s="4">
        <v>2016</v>
      </c>
      <c r="C162" s="4" t="s">
        <v>2</v>
      </c>
      <c r="D162" s="4" t="s">
        <v>2</v>
      </c>
      <c r="E162" s="4" t="s">
        <v>99</v>
      </c>
      <c r="F162" s="5">
        <v>13</v>
      </c>
      <c r="G162" s="5">
        <v>13</v>
      </c>
      <c r="H162" s="8">
        <v>43</v>
      </c>
      <c r="I162" s="13">
        <v>0.69354700000000002</v>
      </c>
      <c r="J162" s="22">
        <f t="shared" si="2"/>
        <v>8.2726532463199991</v>
      </c>
    </row>
    <row r="163" spans="1:10" x14ac:dyDescent="0.3">
      <c r="A163" s="4">
        <v>20160929</v>
      </c>
      <c r="B163" s="4">
        <v>2016</v>
      </c>
      <c r="C163" s="4" t="s">
        <v>2</v>
      </c>
      <c r="D163" s="4" t="s">
        <v>2</v>
      </c>
      <c r="E163" s="4" t="s">
        <v>99</v>
      </c>
      <c r="F163" s="5">
        <v>11</v>
      </c>
      <c r="G163" s="5">
        <v>11</v>
      </c>
      <c r="H163" s="8">
        <v>43</v>
      </c>
      <c r="I163" s="13">
        <v>0.69354700000000002</v>
      </c>
      <c r="J163" s="22">
        <f t="shared" si="2"/>
        <v>8.2726532463199991</v>
      </c>
    </row>
    <row r="164" spans="1:10" x14ac:dyDescent="0.3">
      <c r="A164" s="4">
        <v>20160929</v>
      </c>
      <c r="B164" s="4">
        <v>2016</v>
      </c>
      <c r="C164" s="4" t="s">
        <v>2</v>
      </c>
      <c r="D164" s="4" t="s">
        <v>2</v>
      </c>
      <c r="E164" s="4" t="s">
        <v>99</v>
      </c>
      <c r="F164" s="5">
        <v>11.5</v>
      </c>
      <c r="G164" s="5">
        <v>12</v>
      </c>
      <c r="H164" s="8">
        <v>43</v>
      </c>
      <c r="I164" s="13">
        <v>0.69354700000000002</v>
      </c>
      <c r="J164" s="22">
        <f t="shared" si="2"/>
        <v>8.2726532463199991</v>
      </c>
    </row>
    <row r="165" spans="1:10" x14ac:dyDescent="0.3">
      <c r="A165" s="4">
        <v>20160929</v>
      </c>
      <c r="B165" s="4">
        <v>2016</v>
      </c>
      <c r="C165" s="4" t="s">
        <v>2</v>
      </c>
      <c r="D165" s="4" t="s">
        <v>2</v>
      </c>
      <c r="E165" s="4" t="s">
        <v>99</v>
      </c>
      <c r="F165" s="5">
        <v>12</v>
      </c>
      <c r="G165" s="5">
        <v>12</v>
      </c>
      <c r="H165" s="8">
        <v>43</v>
      </c>
      <c r="I165" s="13">
        <v>0.69354700000000002</v>
      </c>
      <c r="J165" s="22">
        <f t="shared" si="2"/>
        <v>8.2726532463199991</v>
      </c>
    </row>
    <row r="166" spans="1:10" x14ac:dyDescent="0.3">
      <c r="A166" s="4">
        <v>20160929</v>
      </c>
      <c r="B166" s="4">
        <v>2016</v>
      </c>
      <c r="C166" s="4" t="s">
        <v>2</v>
      </c>
      <c r="D166" s="4" t="s">
        <v>2</v>
      </c>
      <c r="E166" s="4" t="s">
        <v>99</v>
      </c>
      <c r="F166" s="5">
        <v>11.5</v>
      </c>
      <c r="G166" s="5">
        <v>12</v>
      </c>
      <c r="H166" s="8">
        <v>43</v>
      </c>
      <c r="I166" s="13">
        <v>0.69354700000000002</v>
      </c>
      <c r="J166" s="22">
        <f t="shared" si="2"/>
        <v>8.2726532463199991</v>
      </c>
    </row>
    <row r="167" spans="1:10" x14ac:dyDescent="0.3">
      <c r="A167" s="4">
        <v>20160929</v>
      </c>
      <c r="B167" s="4">
        <v>2016</v>
      </c>
      <c r="C167" s="4" t="s">
        <v>2</v>
      </c>
      <c r="D167" s="4" t="s">
        <v>2</v>
      </c>
      <c r="E167" s="4" t="s">
        <v>99</v>
      </c>
      <c r="F167" s="5">
        <v>11.5</v>
      </c>
      <c r="G167" s="5">
        <v>12</v>
      </c>
      <c r="H167" s="8">
        <v>43</v>
      </c>
      <c r="I167" s="13">
        <v>0.69354700000000002</v>
      </c>
      <c r="J167" s="22">
        <f t="shared" si="2"/>
        <v>8.2726532463199991</v>
      </c>
    </row>
    <row r="168" spans="1:10" x14ac:dyDescent="0.3">
      <c r="A168" s="4">
        <v>20160929</v>
      </c>
      <c r="B168" s="4">
        <v>2016</v>
      </c>
      <c r="C168" s="4" t="s">
        <v>2</v>
      </c>
      <c r="D168" s="4" t="s">
        <v>2</v>
      </c>
      <c r="E168" s="4" t="s">
        <v>99</v>
      </c>
      <c r="F168" s="5">
        <v>12</v>
      </c>
      <c r="G168" s="5">
        <v>12</v>
      </c>
      <c r="H168" s="8">
        <v>43</v>
      </c>
      <c r="I168" s="13">
        <v>0.69354700000000002</v>
      </c>
      <c r="J168" s="22">
        <f t="shared" si="2"/>
        <v>8.2726532463199991</v>
      </c>
    </row>
    <row r="169" spans="1:10" x14ac:dyDescent="0.3">
      <c r="A169" s="4">
        <v>20160929</v>
      </c>
      <c r="B169" s="4">
        <v>2016</v>
      </c>
      <c r="C169" s="4" t="s">
        <v>2</v>
      </c>
      <c r="D169" s="4" t="s">
        <v>2</v>
      </c>
      <c r="E169" s="4" t="s">
        <v>99</v>
      </c>
      <c r="F169" s="5">
        <v>12.5</v>
      </c>
      <c r="G169" s="5">
        <v>13</v>
      </c>
      <c r="H169" s="8">
        <v>43</v>
      </c>
      <c r="I169" s="13">
        <v>0.69354700000000002</v>
      </c>
      <c r="J169" s="22">
        <f t="shared" si="2"/>
        <v>8.2726532463199991</v>
      </c>
    </row>
    <row r="170" spans="1:10" x14ac:dyDescent="0.3">
      <c r="A170" s="4">
        <v>20160929</v>
      </c>
      <c r="B170" s="4">
        <v>2016</v>
      </c>
      <c r="C170" s="4" t="s">
        <v>2</v>
      </c>
      <c r="D170" s="4" t="s">
        <v>2</v>
      </c>
      <c r="E170" s="4" t="s">
        <v>99</v>
      </c>
      <c r="F170" s="5">
        <v>12.5</v>
      </c>
      <c r="G170" s="5">
        <v>13</v>
      </c>
      <c r="H170" s="8">
        <v>43</v>
      </c>
      <c r="I170" s="13">
        <v>0.69354700000000002</v>
      </c>
      <c r="J170" s="22">
        <f t="shared" si="2"/>
        <v>8.2726532463199991</v>
      </c>
    </row>
    <row r="171" spans="1:10" x14ac:dyDescent="0.3">
      <c r="A171" s="4">
        <v>20160929</v>
      </c>
      <c r="B171" s="4">
        <v>2016</v>
      </c>
      <c r="C171" s="4" t="s">
        <v>2</v>
      </c>
      <c r="D171" s="4" t="s">
        <v>2</v>
      </c>
      <c r="E171" s="4" t="s">
        <v>99</v>
      </c>
      <c r="F171" s="5">
        <v>13</v>
      </c>
      <c r="G171" s="5">
        <v>13</v>
      </c>
      <c r="H171" s="8">
        <v>43</v>
      </c>
      <c r="I171" s="13">
        <v>0.69354700000000002</v>
      </c>
      <c r="J171" s="22">
        <f t="shared" si="2"/>
        <v>8.2726532463199991</v>
      </c>
    </row>
    <row r="172" spans="1:10" x14ac:dyDescent="0.3">
      <c r="A172" s="4">
        <v>20160929</v>
      </c>
      <c r="B172" s="4">
        <v>2016</v>
      </c>
      <c r="C172" s="4" t="s">
        <v>2</v>
      </c>
      <c r="D172" s="4" t="s">
        <v>2</v>
      </c>
      <c r="E172" s="4" t="s">
        <v>99</v>
      </c>
      <c r="F172" s="5">
        <v>13</v>
      </c>
      <c r="G172" s="5">
        <v>13</v>
      </c>
      <c r="H172" s="8">
        <v>43</v>
      </c>
      <c r="I172" s="13">
        <v>0.69354700000000002</v>
      </c>
      <c r="J172" s="22">
        <f t="shared" si="2"/>
        <v>8.2726532463199991</v>
      </c>
    </row>
    <row r="173" spans="1:10" x14ac:dyDescent="0.3">
      <c r="A173" s="4">
        <v>20160929</v>
      </c>
      <c r="B173" s="4">
        <v>2016</v>
      </c>
      <c r="C173" s="4" t="s">
        <v>2</v>
      </c>
      <c r="D173" s="4" t="s">
        <v>2</v>
      </c>
      <c r="E173" s="4" t="s">
        <v>99</v>
      </c>
      <c r="F173" s="5">
        <v>13</v>
      </c>
      <c r="G173" s="5">
        <v>13</v>
      </c>
      <c r="H173" s="8">
        <v>43</v>
      </c>
      <c r="I173" s="13">
        <v>0.69354700000000002</v>
      </c>
      <c r="J173" s="22">
        <f t="shared" si="2"/>
        <v>8.2726532463199991</v>
      </c>
    </row>
    <row r="174" spans="1:10" x14ac:dyDescent="0.3">
      <c r="A174" s="4">
        <v>20160929</v>
      </c>
      <c r="B174" s="4">
        <v>2016</v>
      </c>
      <c r="C174" s="4" t="s">
        <v>2</v>
      </c>
      <c r="D174" s="4" t="s">
        <v>2</v>
      </c>
      <c r="E174" s="4" t="s">
        <v>99</v>
      </c>
      <c r="F174" s="5">
        <v>13.5</v>
      </c>
      <c r="G174" s="5">
        <v>14</v>
      </c>
      <c r="H174" s="8">
        <v>43</v>
      </c>
      <c r="I174" s="13">
        <v>0.69354700000000002</v>
      </c>
      <c r="J174" s="22">
        <f t="shared" si="2"/>
        <v>8.2726532463199991</v>
      </c>
    </row>
    <row r="175" spans="1:10" x14ac:dyDescent="0.3">
      <c r="A175" s="4">
        <v>20160226</v>
      </c>
      <c r="B175" s="4">
        <v>2016</v>
      </c>
      <c r="C175" s="4" t="s">
        <v>2</v>
      </c>
      <c r="D175" s="4" t="s">
        <v>2</v>
      </c>
      <c r="E175" s="4" t="s">
        <v>99</v>
      </c>
      <c r="F175" s="5">
        <v>12</v>
      </c>
      <c r="G175" s="5">
        <v>12</v>
      </c>
      <c r="H175" s="8">
        <v>44</v>
      </c>
      <c r="I175" s="13">
        <v>0.70967600000000008</v>
      </c>
      <c r="J175" s="22">
        <f t="shared" si="2"/>
        <v>8.4562102985600003</v>
      </c>
    </row>
    <row r="176" spans="1:10" x14ac:dyDescent="0.3">
      <c r="A176" s="4">
        <v>20160226</v>
      </c>
      <c r="B176" s="4">
        <v>2016</v>
      </c>
      <c r="C176" s="4" t="s">
        <v>2</v>
      </c>
      <c r="D176" s="4" t="s">
        <v>2</v>
      </c>
      <c r="E176" s="4" t="s">
        <v>99</v>
      </c>
      <c r="F176" s="5">
        <v>13</v>
      </c>
      <c r="G176" s="5">
        <v>13</v>
      </c>
      <c r="H176" s="8">
        <v>44</v>
      </c>
      <c r="I176" s="13">
        <v>0.70967600000000008</v>
      </c>
      <c r="J176" s="22">
        <f t="shared" si="2"/>
        <v>8.4562102985600003</v>
      </c>
    </row>
    <row r="177" spans="1:10" x14ac:dyDescent="0.3">
      <c r="A177" s="4">
        <v>20160226</v>
      </c>
      <c r="B177" s="4">
        <v>2016</v>
      </c>
      <c r="C177" s="4" t="s">
        <v>2</v>
      </c>
      <c r="D177" s="4" t="s">
        <v>2</v>
      </c>
      <c r="E177" s="4" t="s">
        <v>99</v>
      </c>
      <c r="F177" s="5">
        <v>15</v>
      </c>
      <c r="G177" s="5">
        <v>15</v>
      </c>
      <c r="H177" s="8">
        <v>44</v>
      </c>
      <c r="I177" s="13">
        <v>0.70967600000000008</v>
      </c>
      <c r="J177" s="22">
        <f t="shared" si="2"/>
        <v>8.4562102985600003</v>
      </c>
    </row>
    <row r="178" spans="1:10" x14ac:dyDescent="0.3">
      <c r="A178" s="4">
        <v>20160429</v>
      </c>
      <c r="B178" s="4">
        <v>2016</v>
      </c>
      <c r="C178" s="4" t="s">
        <v>2</v>
      </c>
      <c r="D178" s="4" t="s">
        <v>2</v>
      </c>
      <c r="E178" s="4" t="s">
        <v>99</v>
      </c>
      <c r="F178" s="5" t="s">
        <v>17</v>
      </c>
      <c r="G178" s="5">
        <v>12</v>
      </c>
      <c r="H178" s="8">
        <v>44</v>
      </c>
      <c r="I178" s="13">
        <v>0.70967600000000008</v>
      </c>
      <c r="J178" s="22">
        <f t="shared" si="2"/>
        <v>8.4562102985600003</v>
      </c>
    </row>
    <row r="179" spans="1:10" x14ac:dyDescent="0.3">
      <c r="A179" s="4">
        <v>20160429</v>
      </c>
      <c r="B179" s="4">
        <v>2016</v>
      </c>
      <c r="C179" s="4" t="s">
        <v>2</v>
      </c>
      <c r="D179" s="4" t="s">
        <v>2</v>
      </c>
      <c r="E179" s="4" t="s">
        <v>99</v>
      </c>
      <c r="F179" s="5">
        <v>12</v>
      </c>
      <c r="G179" s="5">
        <v>12</v>
      </c>
      <c r="H179" s="8">
        <v>44</v>
      </c>
      <c r="I179" s="13">
        <v>0.70967600000000008</v>
      </c>
      <c r="J179" s="22">
        <f t="shared" si="2"/>
        <v>8.4562102985600003</v>
      </c>
    </row>
    <row r="180" spans="1:10" x14ac:dyDescent="0.3">
      <c r="A180" s="4">
        <v>20160626</v>
      </c>
      <c r="B180" s="4">
        <v>2016</v>
      </c>
      <c r="C180" s="4" t="s">
        <v>2</v>
      </c>
      <c r="D180" s="4" t="s">
        <v>2</v>
      </c>
      <c r="E180" s="4" t="s">
        <v>99</v>
      </c>
      <c r="F180" s="5">
        <v>11</v>
      </c>
      <c r="G180" s="5">
        <v>11</v>
      </c>
      <c r="H180" s="8">
        <v>44</v>
      </c>
      <c r="I180" s="13">
        <v>0.70967600000000008</v>
      </c>
      <c r="J180" s="22">
        <f t="shared" si="2"/>
        <v>8.4562102985600003</v>
      </c>
    </row>
    <row r="181" spans="1:10" x14ac:dyDescent="0.3">
      <c r="A181" s="4">
        <v>20160626</v>
      </c>
      <c r="B181" s="4">
        <v>2016</v>
      </c>
      <c r="C181" s="4" t="s">
        <v>2</v>
      </c>
      <c r="D181" s="4" t="s">
        <v>2</v>
      </c>
      <c r="E181" s="4" t="s">
        <v>99</v>
      </c>
      <c r="F181" s="5">
        <v>12</v>
      </c>
      <c r="G181" s="5">
        <v>12</v>
      </c>
      <c r="H181" s="8">
        <v>44</v>
      </c>
      <c r="I181" s="13">
        <v>0.70967600000000008</v>
      </c>
      <c r="J181" s="22">
        <f t="shared" si="2"/>
        <v>8.4562102985600003</v>
      </c>
    </row>
    <row r="182" spans="1:10" x14ac:dyDescent="0.3">
      <c r="A182" s="4">
        <v>20160813</v>
      </c>
      <c r="B182" s="4">
        <v>2016</v>
      </c>
      <c r="C182" s="4" t="s">
        <v>2</v>
      </c>
      <c r="D182" s="4" t="s">
        <v>2</v>
      </c>
      <c r="E182" s="4" t="s">
        <v>99</v>
      </c>
      <c r="F182" s="5">
        <v>12</v>
      </c>
      <c r="G182" s="5">
        <v>12</v>
      </c>
      <c r="H182" s="8">
        <v>44</v>
      </c>
      <c r="I182" s="13">
        <v>0.70967600000000008</v>
      </c>
      <c r="J182" s="22">
        <f t="shared" si="2"/>
        <v>8.4562102985600003</v>
      </c>
    </row>
    <row r="183" spans="1:10" x14ac:dyDescent="0.3">
      <c r="A183" s="4">
        <v>20160813</v>
      </c>
      <c r="B183" s="4">
        <v>2016</v>
      </c>
      <c r="C183" s="4" t="s">
        <v>2</v>
      </c>
      <c r="D183" s="4" t="s">
        <v>2</v>
      </c>
      <c r="E183" s="4" t="s">
        <v>99</v>
      </c>
      <c r="F183" s="5">
        <v>12</v>
      </c>
      <c r="G183" s="5">
        <v>12</v>
      </c>
      <c r="H183" s="8">
        <v>44</v>
      </c>
      <c r="I183" s="13">
        <v>0.70967600000000008</v>
      </c>
      <c r="J183" s="22">
        <f t="shared" si="2"/>
        <v>8.4562102985600003</v>
      </c>
    </row>
    <row r="184" spans="1:10" x14ac:dyDescent="0.3">
      <c r="A184" s="4">
        <v>20160813</v>
      </c>
      <c r="B184" s="4">
        <v>2016</v>
      </c>
      <c r="C184" s="4" t="s">
        <v>2</v>
      </c>
      <c r="D184" s="4" t="s">
        <v>2</v>
      </c>
      <c r="E184" s="4" t="s">
        <v>99</v>
      </c>
      <c r="F184" s="5">
        <v>12</v>
      </c>
      <c r="G184" s="5">
        <v>12</v>
      </c>
      <c r="H184" s="8">
        <v>44</v>
      </c>
      <c r="I184" s="13">
        <v>0.70967600000000008</v>
      </c>
      <c r="J184" s="22">
        <f t="shared" si="2"/>
        <v>8.4562102985600003</v>
      </c>
    </row>
    <row r="185" spans="1:10" x14ac:dyDescent="0.3">
      <c r="A185" s="4">
        <v>20160813</v>
      </c>
      <c r="B185" s="4">
        <v>2016</v>
      </c>
      <c r="C185" s="4" t="s">
        <v>2</v>
      </c>
      <c r="D185" s="4" t="s">
        <v>2</v>
      </c>
      <c r="E185" s="4" t="s">
        <v>99</v>
      </c>
      <c r="F185" s="5">
        <v>12</v>
      </c>
      <c r="G185" s="5">
        <v>12</v>
      </c>
      <c r="H185" s="8">
        <v>44</v>
      </c>
      <c r="I185" s="13">
        <v>0.70967600000000008</v>
      </c>
      <c r="J185" s="22">
        <f t="shared" si="2"/>
        <v>8.4562102985600003</v>
      </c>
    </row>
    <row r="186" spans="1:10" x14ac:dyDescent="0.3">
      <c r="A186" s="4">
        <v>20160929</v>
      </c>
      <c r="B186" s="4">
        <v>2016</v>
      </c>
      <c r="C186" s="4" t="s">
        <v>2</v>
      </c>
      <c r="D186" s="4" t="s">
        <v>2</v>
      </c>
      <c r="E186" s="4" t="s">
        <v>99</v>
      </c>
      <c r="F186" s="5">
        <v>12</v>
      </c>
      <c r="G186" s="5">
        <v>12</v>
      </c>
      <c r="H186" s="8">
        <v>44</v>
      </c>
      <c r="I186" s="13">
        <v>0.70967600000000008</v>
      </c>
      <c r="J186" s="22">
        <f t="shared" si="2"/>
        <v>8.4562102985600003</v>
      </c>
    </row>
    <row r="187" spans="1:10" x14ac:dyDescent="0.3">
      <c r="A187" s="4">
        <v>20160929</v>
      </c>
      <c r="B187" s="4">
        <v>2016</v>
      </c>
      <c r="C187" s="4" t="s">
        <v>2</v>
      </c>
      <c r="D187" s="4" t="s">
        <v>2</v>
      </c>
      <c r="E187" s="4" t="s">
        <v>99</v>
      </c>
      <c r="F187" s="5">
        <v>11.5</v>
      </c>
      <c r="G187" s="5">
        <v>12</v>
      </c>
      <c r="H187" s="8">
        <v>44</v>
      </c>
      <c r="I187" s="13">
        <v>0.70967600000000008</v>
      </c>
      <c r="J187" s="22">
        <f t="shared" si="2"/>
        <v>8.4562102985600003</v>
      </c>
    </row>
    <row r="188" spans="1:10" x14ac:dyDescent="0.3">
      <c r="A188" s="4">
        <v>20160929</v>
      </c>
      <c r="B188" s="4">
        <v>2016</v>
      </c>
      <c r="C188" s="4" t="s">
        <v>2</v>
      </c>
      <c r="D188" s="4" t="s">
        <v>2</v>
      </c>
      <c r="E188" s="4" t="s">
        <v>99</v>
      </c>
      <c r="F188" s="5">
        <v>11.5</v>
      </c>
      <c r="G188" s="5">
        <v>12</v>
      </c>
      <c r="H188" s="8">
        <v>44</v>
      </c>
      <c r="I188" s="13">
        <v>0.70967600000000008</v>
      </c>
      <c r="J188" s="22">
        <f t="shared" si="2"/>
        <v>8.4562102985600003</v>
      </c>
    </row>
    <row r="189" spans="1:10" x14ac:dyDescent="0.3">
      <c r="A189" s="4">
        <v>20160929</v>
      </c>
      <c r="B189" s="4">
        <v>2016</v>
      </c>
      <c r="C189" s="4" t="s">
        <v>2</v>
      </c>
      <c r="D189" s="4" t="s">
        <v>2</v>
      </c>
      <c r="E189" s="4" t="s">
        <v>99</v>
      </c>
      <c r="F189" s="5">
        <v>12</v>
      </c>
      <c r="G189" s="5">
        <v>12</v>
      </c>
      <c r="H189" s="8">
        <v>44</v>
      </c>
      <c r="I189" s="13">
        <v>0.70967600000000008</v>
      </c>
      <c r="J189" s="22">
        <f t="shared" si="2"/>
        <v>8.4562102985600003</v>
      </c>
    </row>
    <row r="190" spans="1:10" x14ac:dyDescent="0.3">
      <c r="A190" s="4">
        <v>20160929</v>
      </c>
      <c r="B190" s="4">
        <v>2016</v>
      </c>
      <c r="C190" s="4" t="s">
        <v>2</v>
      </c>
      <c r="D190" s="4" t="s">
        <v>2</v>
      </c>
      <c r="E190" s="4" t="s">
        <v>99</v>
      </c>
      <c r="F190" s="5">
        <v>12</v>
      </c>
      <c r="G190" s="5">
        <v>12</v>
      </c>
      <c r="H190" s="8">
        <v>44</v>
      </c>
      <c r="I190" s="13">
        <v>0.70967600000000008</v>
      </c>
      <c r="J190" s="22">
        <f t="shared" si="2"/>
        <v>8.4562102985600003</v>
      </c>
    </row>
    <row r="191" spans="1:10" x14ac:dyDescent="0.3">
      <c r="A191" s="4">
        <v>20160929</v>
      </c>
      <c r="B191" s="4">
        <v>2016</v>
      </c>
      <c r="C191" s="4" t="s">
        <v>2</v>
      </c>
      <c r="D191" s="4" t="s">
        <v>2</v>
      </c>
      <c r="E191" s="4" t="s">
        <v>99</v>
      </c>
      <c r="F191" s="5">
        <v>12</v>
      </c>
      <c r="G191" s="5">
        <v>12</v>
      </c>
      <c r="H191" s="8">
        <v>44</v>
      </c>
      <c r="I191" s="13">
        <v>0.70967600000000008</v>
      </c>
      <c r="J191" s="22">
        <f t="shared" si="2"/>
        <v>8.4562102985600003</v>
      </c>
    </row>
    <row r="192" spans="1:10" x14ac:dyDescent="0.3">
      <c r="A192" s="4">
        <v>20160929</v>
      </c>
      <c r="B192" s="4">
        <v>2016</v>
      </c>
      <c r="C192" s="4" t="s">
        <v>2</v>
      </c>
      <c r="D192" s="4" t="s">
        <v>2</v>
      </c>
      <c r="E192" s="4" t="s">
        <v>99</v>
      </c>
      <c r="F192" s="5">
        <v>12</v>
      </c>
      <c r="G192" s="5">
        <v>12</v>
      </c>
      <c r="H192" s="8">
        <v>44</v>
      </c>
      <c r="I192" s="13">
        <v>0.70967600000000008</v>
      </c>
      <c r="J192" s="22">
        <f t="shared" si="2"/>
        <v>8.4562102985600003</v>
      </c>
    </row>
    <row r="193" spans="1:10" x14ac:dyDescent="0.3">
      <c r="A193" s="4">
        <v>20160929</v>
      </c>
      <c r="B193" s="4">
        <v>2016</v>
      </c>
      <c r="C193" s="4" t="s">
        <v>2</v>
      </c>
      <c r="D193" s="4" t="s">
        <v>2</v>
      </c>
      <c r="E193" s="4" t="s">
        <v>99</v>
      </c>
      <c r="F193" s="5">
        <v>13</v>
      </c>
      <c r="G193" s="5">
        <v>13</v>
      </c>
      <c r="H193" s="8">
        <v>44</v>
      </c>
      <c r="I193" s="13">
        <v>0.70967600000000008</v>
      </c>
      <c r="J193" s="22">
        <f t="shared" si="2"/>
        <v>8.4562102985600003</v>
      </c>
    </row>
    <row r="194" spans="1:10" x14ac:dyDescent="0.3">
      <c r="A194" s="4">
        <v>20160226</v>
      </c>
      <c r="B194" s="4">
        <v>2016</v>
      </c>
      <c r="C194" s="4" t="s">
        <v>2</v>
      </c>
      <c r="D194" s="4" t="s">
        <v>2</v>
      </c>
      <c r="E194" s="4" t="s">
        <v>99</v>
      </c>
      <c r="F194" s="5">
        <v>12</v>
      </c>
      <c r="G194" s="5">
        <v>12</v>
      </c>
      <c r="H194" s="8">
        <v>45</v>
      </c>
      <c r="I194" s="13">
        <v>0.72580500000000003</v>
      </c>
      <c r="J194" s="22">
        <f t="shared" ref="J194:J257" si="3">0.3797+11.38056*I194</f>
        <v>8.6397673507999997</v>
      </c>
    </row>
    <row r="195" spans="1:10" x14ac:dyDescent="0.3">
      <c r="A195" s="4">
        <v>20160226</v>
      </c>
      <c r="B195" s="4">
        <v>2016</v>
      </c>
      <c r="C195" s="4" t="s">
        <v>2</v>
      </c>
      <c r="D195" s="4" t="s">
        <v>2</v>
      </c>
      <c r="E195" s="4" t="s">
        <v>99</v>
      </c>
      <c r="F195" s="5">
        <v>12</v>
      </c>
      <c r="G195" s="5">
        <v>12</v>
      </c>
      <c r="H195" s="8">
        <v>45</v>
      </c>
      <c r="I195" s="13">
        <v>0.72580500000000003</v>
      </c>
      <c r="J195" s="22">
        <f t="shared" si="3"/>
        <v>8.6397673507999997</v>
      </c>
    </row>
    <row r="196" spans="1:10" x14ac:dyDescent="0.3">
      <c r="A196" s="4">
        <v>20160226</v>
      </c>
      <c r="B196" s="4">
        <v>2016</v>
      </c>
      <c r="C196" s="4" t="s">
        <v>2</v>
      </c>
      <c r="D196" s="4" t="s">
        <v>2</v>
      </c>
      <c r="E196" s="4" t="s">
        <v>99</v>
      </c>
      <c r="F196" s="5">
        <v>12</v>
      </c>
      <c r="G196" s="5">
        <v>12</v>
      </c>
      <c r="H196" s="8">
        <v>45</v>
      </c>
      <c r="I196" s="13">
        <v>0.72580500000000003</v>
      </c>
      <c r="J196" s="22">
        <f t="shared" si="3"/>
        <v>8.6397673507999997</v>
      </c>
    </row>
    <row r="197" spans="1:10" x14ac:dyDescent="0.3">
      <c r="A197" s="4">
        <v>20160226</v>
      </c>
      <c r="B197" s="4">
        <v>2016</v>
      </c>
      <c r="C197" s="4" t="s">
        <v>2</v>
      </c>
      <c r="D197" s="4" t="s">
        <v>2</v>
      </c>
      <c r="E197" s="4" t="s">
        <v>99</v>
      </c>
      <c r="F197" s="5">
        <v>13</v>
      </c>
      <c r="G197" s="5">
        <v>13</v>
      </c>
      <c r="H197" s="8">
        <v>45</v>
      </c>
      <c r="I197" s="13">
        <v>0.72580500000000003</v>
      </c>
      <c r="J197" s="22">
        <f t="shared" si="3"/>
        <v>8.6397673507999997</v>
      </c>
    </row>
    <row r="198" spans="1:10" x14ac:dyDescent="0.3">
      <c r="A198" s="4">
        <v>20160226</v>
      </c>
      <c r="B198" s="4">
        <v>2016</v>
      </c>
      <c r="C198" s="4" t="s">
        <v>2</v>
      </c>
      <c r="D198" s="4" t="s">
        <v>2</v>
      </c>
      <c r="E198" s="4" t="s">
        <v>99</v>
      </c>
      <c r="F198" s="5">
        <v>13</v>
      </c>
      <c r="G198" s="5">
        <v>13</v>
      </c>
      <c r="H198" s="8">
        <v>45</v>
      </c>
      <c r="I198" s="13">
        <v>0.72580500000000003</v>
      </c>
      <c r="J198" s="22">
        <f t="shared" si="3"/>
        <v>8.6397673507999997</v>
      </c>
    </row>
    <row r="199" spans="1:10" x14ac:dyDescent="0.3">
      <c r="A199" s="4">
        <v>20160226</v>
      </c>
      <c r="B199" s="4">
        <v>2016</v>
      </c>
      <c r="C199" s="4" t="s">
        <v>2</v>
      </c>
      <c r="D199" s="4" t="s">
        <v>2</v>
      </c>
      <c r="E199" s="4" t="s">
        <v>99</v>
      </c>
      <c r="F199" s="5">
        <v>13</v>
      </c>
      <c r="G199" s="5">
        <v>13</v>
      </c>
      <c r="H199" s="8">
        <v>45</v>
      </c>
      <c r="I199" s="13">
        <v>0.72580500000000003</v>
      </c>
      <c r="J199" s="22">
        <f t="shared" si="3"/>
        <v>8.6397673507999997</v>
      </c>
    </row>
    <row r="200" spans="1:10" x14ac:dyDescent="0.3">
      <c r="A200" s="4">
        <v>20160226</v>
      </c>
      <c r="B200" s="4">
        <v>2016</v>
      </c>
      <c r="C200" s="4" t="s">
        <v>2</v>
      </c>
      <c r="D200" s="4" t="s">
        <v>2</v>
      </c>
      <c r="E200" s="4" t="s">
        <v>99</v>
      </c>
      <c r="F200" s="5">
        <v>14</v>
      </c>
      <c r="G200" s="5">
        <v>14</v>
      </c>
      <c r="H200" s="8">
        <v>45</v>
      </c>
      <c r="I200" s="13">
        <v>0.72580500000000003</v>
      </c>
      <c r="J200" s="22">
        <f t="shared" si="3"/>
        <v>8.6397673507999997</v>
      </c>
    </row>
    <row r="201" spans="1:10" x14ac:dyDescent="0.3">
      <c r="A201" s="4">
        <v>20160429</v>
      </c>
      <c r="B201" s="4">
        <v>2016</v>
      </c>
      <c r="C201" s="4" t="s">
        <v>2</v>
      </c>
      <c r="D201" s="4" t="s">
        <v>2</v>
      </c>
      <c r="E201" s="4" t="s">
        <v>99</v>
      </c>
      <c r="F201" s="5">
        <v>11</v>
      </c>
      <c r="G201" s="5">
        <v>11</v>
      </c>
      <c r="H201" s="8">
        <v>45</v>
      </c>
      <c r="I201" s="13">
        <v>0.72580500000000003</v>
      </c>
      <c r="J201" s="22">
        <f t="shared" si="3"/>
        <v>8.6397673507999997</v>
      </c>
    </row>
    <row r="202" spans="1:10" x14ac:dyDescent="0.3">
      <c r="A202" s="4">
        <v>20160429</v>
      </c>
      <c r="B202" s="4">
        <v>2016</v>
      </c>
      <c r="C202" s="4" t="s">
        <v>2</v>
      </c>
      <c r="D202" s="4" t="s">
        <v>2</v>
      </c>
      <c r="E202" s="4" t="s">
        <v>99</v>
      </c>
      <c r="F202" s="5">
        <v>12</v>
      </c>
      <c r="G202" s="5">
        <v>12</v>
      </c>
      <c r="H202" s="8">
        <v>45</v>
      </c>
      <c r="I202" s="13">
        <v>0.72580500000000003</v>
      </c>
      <c r="J202" s="22">
        <f t="shared" si="3"/>
        <v>8.6397673507999997</v>
      </c>
    </row>
    <row r="203" spans="1:10" x14ac:dyDescent="0.3">
      <c r="A203" s="4">
        <v>20160429</v>
      </c>
      <c r="B203" s="4">
        <v>2016</v>
      </c>
      <c r="C203" s="4" t="s">
        <v>2</v>
      </c>
      <c r="D203" s="4" t="s">
        <v>2</v>
      </c>
      <c r="E203" s="4" t="s">
        <v>99</v>
      </c>
      <c r="F203" s="5" t="s">
        <v>39</v>
      </c>
      <c r="G203" s="5">
        <v>13</v>
      </c>
      <c r="H203" s="8">
        <v>45</v>
      </c>
      <c r="I203" s="13">
        <v>0.72580500000000003</v>
      </c>
      <c r="J203" s="22">
        <f t="shared" si="3"/>
        <v>8.6397673507999997</v>
      </c>
    </row>
    <row r="204" spans="1:10" x14ac:dyDescent="0.3">
      <c r="A204" s="4">
        <v>20160626</v>
      </c>
      <c r="B204" s="4">
        <v>2016</v>
      </c>
      <c r="C204" s="4" t="s">
        <v>2</v>
      </c>
      <c r="D204" s="4" t="s">
        <v>2</v>
      </c>
      <c r="E204" s="4" t="s">
        <v>99</v>
      </c>
      <c r="F204" s="5">
        <v>13</v>
      </c>
      <c r="G204" s="5">
        <v>13</v>
      </c>
      <c r="H204" s="8">
        <v>45</v>
      </c>
      <c r="I204" s="13">
        <v>0.72580500000000003</v>
      </c>
      <c r="J204" s="22">
        <f t="shared" si="3"/>
        <v>8.6397673507999997</v>
      </c>
    </row>
    <row r="205" spans="1:10" x14ac:dyDescent="0.3">
      <c r="A205" s="4">
        <v>20160813</v>
      </c>
      <c r="B205" s="4">
        <v>2016</v>
      </c>
      <c r="C205" s="4" t="s">
        <v>2</v>
      </c>
      <c r="D205" s="4" t="s">
        <v>2</v>
      </c>
      <c r="E205" s="4" t="s">
        <v>99</v>
      </c>
      <c r="F205" s="5">
        <v>12</v>
      </c>
      <c r="G205" s="5">
        <v>12</v>
      </c>
      <c r="H205" s="8">
        <v>45</v>
      </c>
      <c r="I205" s="13">
        <v>0.72580500000000003</v>
      </c>
      <c r="J205" s="22">
        <f t="shared" si="3"/>
        <v>8.6397673507999997</v>
      </c>
    </row>
    <row r="206" spans="1:10" x14ac:dyDescent="0.3">
      <c r="A206" s="4">
        <v>20160813</v>
      </c>
      <c r="B206" s="4">
        <v>2016</v>
      </c>
      <c r="C206" s="4" t="s">
        <v>2</v>
      </c>
      <c r="D206" s="4" t="s">
        <v>2</v>
      </c>
      <c r="E206" s="4" t="s">
        <v>99</v>
      </c>
      <c r="F206" s="5">
        <v>12</v>
      </c>
      <c r="G206" s="5">
        <v>12</v>
      </c>
      <c r="H206" s="8">
        <v>45</v>
      </c>
      <c r="I206" s="13">
        <v>0.72580500000000003</v>
      </c>
      <c r="J206" s="22">
        <f t="shared" si="3"/>
        <v>8.6397673507999997</v>
      </c>
    </row>
    <row r="207" spans="1:10" x14ac:dyDescent="0.3">
      <c r="A207" s="4">
        <v>20160813</v>
      </c>
      <c r="B207" s="4">
        <v>2016</v>
      </c>
      <c r="C207" s="4" t="s">
        <v>2</v>
      </c>
      <c r="D207" s="4" t="s">
        <v>2</v>
      </c>
      <c r="E207" s="4" t="s">
        <v>99</v>
      </c>
      <c r="F207" s="5">
        <v>12</v>
      </c>
      <c r="G207" s="5">
        <v>12</v>
      </c>
      <c r="H207" s="8">
        <v>45</v>
      </c>
      <c r="I207" s="13">
        <v>0.72580500000000003</v>
      </c>
      <c r="J207" s="22">
        <f t="shared" si="3"/>
        <v>8.6397673507999997</v>
      </c>
    </row>
    <row r="208" spans="1:10" x14ac:dyDescent="0.3">
      <c r="A208" s="4">
        <v>20160813</v>
      </c>
      <c r="B208" s="4">
        <v>2016</v>
      </c>
      <c r="C208" s="4" t="s">
        <v>2</v>
      </c>
      <c r="D208" s="4" t="s">
        <v>2</v>
      </c>
      <c r="E208" s="4" t="s">
        <v>99</v>
      </c>
      <c r="F208" s="5">
        <v>12</v>
      </c>
      <c r="G208" s="5">
        <v>12</v>
      </c>
      <c r="H208" s="8">
        <v>45</v>
      </c>
      <c r="I208" s="13">
        <v>0.72580500000000003</v>
      </c>
      <c r="J208" s="22">
        <f t="shared" si="3"/>
        <v>8.6397673507999997</v>
      </c>
    </row>
    <row r="209" spans="1:10" x14ac:dyDescent="0.3">
      <c r="A209" s="4">
        <v>20160813</v>
      </c>
      <c r="B209" s="4">
        <v>2016</v>
      </c>
      <c r="C209" s="4" t="s">
        <v>2</v>
      </c>
      <c r="D209" s="4" t="s">
        <v>2</v>
      </c>
      <c r="E209" s="4" t="s">
        <v>99</v>
      </c>
      <c r="F209" s="5">
        <v>12</v>
      </c>
      <c r="G209" s="5">
        <v>12</v>
      </c>
      <c r="H209" s="8">
        <v>45</v>
      </c>
      <c r="I209" s="13">
        <v>0.72580500000000003</v>
      </c>
      <c r="J209" s="22">
        <f t="shared" si="3"/>
        <v>8.6397673507999997</v>
      </c>
    </row>
    <row r="210" spans="1:10" x14ac:dyDescent="0.3">
      <c r="A210" s="4">
        <v>20160813</v>
      </c>
      <c r="B210" s="4">
        <v>2016</v>
      </c>
      <c r="C210" s="4" t="s">
        <v>2</v>
      </c>
      <c r="D210" s="4" t="s">
        <v>2</v>
      </c>
      <c r="E210" s="4" t="s">
        <v>99</v>
      </c>
      <c r="F210" s="5">
        <v>12</v>
      </c>
      <c r="G210" s="5">
        <v>12</v>
      </c>
      <c r="H210" s="8">
        <v>45</v>
      </c>
      <c r="I210" s="13">
        <v>0.72580500000000003</v>
      </c>
      <c r="J210" s="22">
        <f t="shared" si="3"/>
        <v>8.6397673507999997</v>
      </c>
    </row>
    <row r="211" spans="1:10" x14ac:dyDescent="0.3">
      <c r="A211" s="4">
        <v>20160929</v>
      </c>
      <c r="B211" s="4">
        <v>2016</v>
      </c>
      <c r="C211" s="4" t="s">
        <v>2</v>
      </c>
      <c r="D211" s="4" t="s">
        <v>2</v>
      </c>
      <c r="E211" s="4" t="s">
        <v>99</v>
      </c>
      <c r="F211" s="5">
        <v>10.5</v>
      </c>
      <c r="G211" s="5">
        <v>11</v>
      </c>
      <c r="H211" s="8">
        <v>45</v>
      </c>
      <c r="I211" s="13">
        <v>0.72580500000000003</v>
      </c>
      <c r="J211" s="22">
        <f t="shared" si="3"/>
        <v>8.6397673507999997</v>
      </c>
    </row>
    <row r="212" spans="1:10" x14ac:dyDescent="0.3">
      <c r="A212" s="4">
        <v>20160929</v>
      </c>
      <c r="B212" s="4">
        <v>2016</v>
      </c>
      <c r="C212" s="4" t="s">
        <v>2</v>
      </c>
      <c r="D212" s="4" t="s">
        <v>2</v>
      </c>
      <c r="E212" s="4" t="s">
        <v>99</v>
      </c>
      <c r="F212" s="5">
        <v>12</v>
      </c>
      <c r="G212" s="5">
        <v>12</v>
      </c>
      <c r="H212" s="8">
        <v>45</v>
      </c>
      <c r="I212" s="13">
        <v>0.72580500000000003</v>
      </c>
      <c r="J212" s="22">
        <f t="shared" si="3"/>
        <v>8.6397673507999997</v>
      </c>
    </row>
    <row r="213" spans="1:10" x14ac:dyDescent="0.3">
      <c r="A213" s="4">
        <v>20160929</v>
      </c>
      <c r="B213" s="4">
        <v>2016</v>
      </c>
      <c r="C213" s="4" t="s">
        <v>2</v>
      </c>
      <c r="D213" s="4" t="s">
        <v>2</v>
      </c>
      <c r="E213" s="4" t="s">
        <v>99</v>
      </c>
      <c r="F213" s="5">
        <v>12</v>
      </c>
      <c r="G213" s="5">
        <v>12</v>
      </c>
      <c r="H213" s="8">
        <v>45</v>
      </c>
      <c r="I213" s="13">
        <v>0.72580500000000003</v>
      </c>
      <c r="J213" s="22">
        <f t="shared" si="3"/>
        <v>8.6397673507999997</v>
      </c>
    </row>
    <row r="214" spans="1:10" x14ac:dyDescent="0.3">
      <c r="A214" s="4">
        <v>20160929</v>
      </c>
      <c r="B214" s="4">
        <v>2016</v>
      </c>
      <c r="C214" s="4" t="s">
        <v>2</v>
      </c>
      <c r="D214" s="4" t="s">
        <v>2</v>
      </c>
      <c r="E214" s="4" t="s">
        <v>99</v>
      </c>
      <c r="F214" s="5">
        <v>12</v>
      </c>
      <c r="G214" s="5">
        <v>12</v>
      </c>
      <c r="H214" s="8">
        <v>45</v>
      </c>
      <c r="I214" s="13">
        <v>0.72580500000000003</v>
      </c>
      <c r="J214" s="22">
        <f t="shared" si="3"/>
        <v>8.6397673507999997</v>
      </c>
    </row>
    <row r="215" spans="1:10" x14ac:dyDescent="0.3">
      <c r="A215" s="4">
        <v>20160929</v>
      </c>
      <c r="B215" s="4">
        <v>2016</v>
      </c>
      <c r="C215" s="4" t="s">
        <v>2</v>
      </c>
      <c r="D215" s="4" t="s">
        <v>2</v>
      </c>
      <c r="E215" s="4" t="s">
        <v>99</v>
      </c>
      <c r="F215" s="5">
        <v>12</v>
      </c>
      <c r="G215" s="5">
        <v>12</v>
      </c>
      <c r="H215" s="8">
        <v>45</v>
      </c>
      <c r="I215" s="13">
        <v>0.72580500000000003</v>
      </c>
      <c r="J215" s="22">
        <f t="shared" si="3"/>
        <v>8.6397673507999997</v>
      </c>
    </row>
    <row r="216" spans="1:10" x14ac:dyDescent="0.3">
      <c r="A216" s="4">
        <v>20160929</v>
      </c>
      <c r="B216" s="4">
        <v>2016</v>
      </c>
      <c r="C216" s="4" t="s">
        <v>2</v>
      </c>
      <c r="D216" s="4" t="s">
        <v>2</v>
      </c>
      <c r="E216" s="4" t="s">
        <v>99</v>
      </c>
      <c r="F216" s="5">
        <v>13</v>
      </c>
      <c r="G216" s="5">
        <v>13</v>
      </c>
      <c r="H216" s="8">
        <v>45</v>
      </c>
      <c r="I216" s="13">
        <v>0.72580500000000003</v>
      </c>
      <c r="J216" s="22">
        <f t="shared" si="3"/>
        <v>8.6397673507999997</v>
      </c>
    </row>
    <row r="217" spans="1:10" x14ac:dyDescent="0.3">
      <c r="A217" s="4">
        <v>20160929</v>
      </c>
      <c r="B217" s="4">
        <v>2016</v>
      </c>
      <c r="C217" s="4" t="s">
        <v>2</v>
      </c>
      <c r="D217" s="4" t="s">
        <v>2</v>
      </c>
      <c r="E217" s="4" t="s">
        <v>99</v>
      </c>
      <c r="F217" s="5">
        <v>13</v>
      </c>
      <c r="G217" s="5">
        <v>13</v>
      </c>
      <c r="H217" s="8">
        <v>45</v>
      </c>
      <c r="I217" s="13">
        <v>0.72580500000000003</v>
      </c>
      <c r="J217" s="22">
        <f t="shared" si="3"/>
        <v>8.6397673507999997</v>
      </c>
    </row>
    <row r="218" spans="1:10" x14ac:dyDescent="0.3">
      <c r="A218" s="4">
        <v>20160929</v>
      </c>
      <c r="B218" s="4">
        <v>2016</v>
      </c>
      <c r="C218" s="4" t="s">
        <v>2</v>
      </c>
      <c r="D218" s="4" t="s">
        <v>2</v>
      </c>
      <c r="E218" s="4" t="s">
        <v>99</v>
      </c>
      <c r="F218" s="5">
        <v>13</v>
      </c>
      <c r="G218" s="5">
        <v>13</v>
      </c>
      <c r="H218" s="8">
        <v>45</v>
      </c>
      <c r="I218" s="13">
        <v>0.72580500000000003</v>
      </c>
      <c r="J218" s="22">
        <f t="shared" si="3"/>
        <v>8.6397673507999997</v>
      </c>
    </row>
    <row r="219" spans="1:10" x14ac:dyDescent="0.3">
      <c r="A219" s="4">
        <v>20160929</v>
      </c>
      <c r="B219" s="4">
        <v>2016</v>
      </c>
      <c r="C219" s="4" t="s">
        <v>2</v>
      </c>
      <c r="D219" s="4" t="s">
        <v>2</v>
      </c>
      <c r="E219" s="4" t="s">
        <v>99</v>
      </c>
      <c r="F219" s="5">
        <v>13</v>
      </c>
      <c r="G219" s="5">
        <v>13</v>
      </c>
      <c r="H219" s="8">
        <v>45</v>
      </c>
      <c r="I219" s="13">
        <v>0.72580500000000003</v>
      </c>
      <c r="J219" s="22">
        <f t="shared" si="3"/>
        <v>8.6397673507999997</v>
      </c>
    </row>
    <row r="220" spans="1:10" x14ac:dyDescent="0.3">
      <c r="A220" s="4">
        <v>20160929</v>
      </c>
      <c r="B220" s="4">
        <v>2016</v>
      </c>
      <c r="C220" s="4" t="s">
        <v>2</v>
      </c>
      <c r="D220" s="4" t="s">
        <v>2</v>
      </c>
      <c r="E220" s="4" t="s">
        <v>99</v>
      </c>
      <c r="F220" s="5">
        <v>12.5</v>
      </c>
      <c r="G220" s="5">
        <v>13</v>
      </c>
      <c r="H220" s="8">
        <v>45</v>
      </c>
      <c r="I220" s="13">
        <v>0.72580500000000003</v>
      </c>
      <c r="J220" s="22">
        <f t="shared" si="3"/>
        <v>8.6397673507999997</v>
      </c>
    </row>
    <row r="221" spans="1:10" x14ac:dyDescent="0.3">
      <c r="A221" s="4">
        <v>20160929</v>
      </c>
      <c r="B221" s="4">
        <v>2016</v>
      </c>
      <c r="C221" s="4" t="s">
        <v>2</v>
      </c>
      <c r="D221" s="4" t="s">
        <v>2</v>
      </c>
      <c r="E221" s="4" t="s">
        <v>99</v>
      </c>
      <c r="F221" s="5">
        <v>13</v>
      </c>
      <c r="G221" s="5">
        <v>13</v>
      </c>
      <c r="H221" s="8">
        <v>45</v>
      </c>
      <c r="I221" s="13">
        <v>0.72580500000000003</v>
      </c>
      <c r="J221" s="22">
        <f t="shared" si="3"/>
        <v>8.6397673507999997</v>
      </c>
    </row>
    <row r="222" spans="1:10" x14ac:dyDescent="0.3">
      <c r="A222" s="4">
        <v>20160929</v>
      </c>
      <c r="B222" s="4">
        <v>2016</v>
      </c>
      <c r="C222" s="4" t="s">
        <v>2</v>
      </c>
      <c r="D222" s="4" t="s">
        <v>2</v>
      </c>
      <c r="E222" s="4" t="s">
        <v>99</v>
      </c>
      <c r="F222" s="5">
        <v>13</v>
      </c>
      <c r="G222" s="5">
        <v>13</v>
      </c>
      <c r="H222" s="8">
        <v>45</v>
      </c>
      <c r="I222" s="13">
        <v>0.72580500000000003</v>
      </c>
      <c r="J222" s="22">
        <f t="shared" si="3"/>
        <v>8.6397673507999997</v>
      </c>
    </row>
    <row r="223" spans="1:10" x14ac:dyDescent="0.3">
      <c r="A223" s="4">
        <v>20160929</v>
      </c>
      <c r="B223" s="4">
        <v>2016</v>
      </c>
      <c r="C223" s="4" t="s">
        <v>2</v>
      </c>
      <c r="D223" s="4" t="s">
        <v>2</v>
      </c>
      <c r="E223" s="4" t="s">
        <v>99</v>
      </c>
      <c r="F223" s="5">
        <v>13</v>
      </c>
      <c r="G223" s="5">
        <v>13</v>
      </c>
      <c r="H223" s="8">
        <v>45</v>
      </c>
      <c r="I223" s="13">
        <v>0.72580500000000003</v>
      </c>
      <c r="J223" s="22">
        <f t="shared" si="3"/>
        <v>8.6397673507999997</v>
      </c>
    </row>
    <row r="224" spans="1:10" x14ac:dyDescent="0.3">
      <c r="A224" s="4">
        <v>20160929</v>
      </c>
      <c r="B224" s="4">
        <v>2016</v>
      </c>
      <c r="C224" s="4" t="s">
        <v>2</v>
      </c>
      <c r="D224" s="4" t="s">
        <v>2</v>
      </c>
      <c r="E224" s="4" t="s">
        <v>99</v>
      </c>
      <c r="F224" s="5">
        <v>13</v>
      </c>
      <c r="G224" s="5">
        <v>13</v>
      </c>
      <c r="H224" s="8">
        <v>45</v>
      </c>
      <c r="I224" s="13">
        <v>0.72580500000000003</v>
      </c>
      <c r="J224" s="22">
        <f t="shared" si="3"/>
        <v>8.6397673507999997</v>
      </c>
    </row>
    <row r="225" spans="1:10" x14ac:dyDescent="0.3">
      <c r="A225" s="4">
        <v>20160929</v>
      </c>
      <c r="B225" s="4">
        <v>2016</v>
      </c>
      <c r="C225" s="4" t="s">
        <v>2</v>
      </c>
      <c r="D225" s="4" t="s">
        <v>2</v>
      </c>
      <c r="E225" s="4" t="s">
        <v>99</v>
      </c>
      <c r="F225" s="5">
        <v>13.5</v>
      </c>
      <c r="G225" s="5">
        <v>14</v>
      </c>
      <c r="H225" s="8">
        <v>45</v>
      </c>
      <c r="I225" s="13">
        <v>0.72580500000000003</v>
      </c>
      <c r="J225" s="22">
        <f t="shared" si="3"/>
        <v>8.6397673507999997</v>
      </c>
    </row>
    <row r="226" spans="1:10" x14ac:dyDescent="0.3">
      <c r="A226" s="4">
        <v>20160226</v>
      </c>
      <c r="B226" s="4">
        <v>2016</v>
      </c>
      <c r="C226" s="4" t="s">
        <v>2</v>
      </c>
      <c r="D226" s="4" t="s">
        <v>2</v>
      </c>
      <c r="E226" s="4" t="s">
        <v>99</v>
      </c>
      <c r="F226" s="5">
        <v>12</v>
      </c>
      <c r="G226" s="5">
        <v>12</v>
      </c>
      <c r="H226" s="8">
        <v>46</v>
      </c>
      <c r="I226" s="13">
        <v>0.74193400000000009</v>
      </c>
      <c r="J226" s="22">
        <f t="shared" si="3"/>
        <v>8.8233244030400009</v>
      </c>
    </row>
    <row r="227" spans="1:10" x14ac:dyDescent="0.3">
      <c r="A227" s="4">
        <v>20160226</v>
      </c>
      <c r="B227" s="4">
        <v>2016</v>
      </c>
      <c r="C227" s="4" t="s">
        <v>2</v>
      </c>
      <c r="D227" s="4" t="s">
        <v>2</v>
      </c>
      <c r="E227" s="4" t="s">
        <v>99</v>
      </c>
      <c r="F227" s="5">
        <v>13</v>
      </c>
      <c r="G227" s="5">
        <v>13</v>
      </c>
      <c r="H227" s="8">
        <v>46</v>
      </c>
      <c r="I227" s="13">
        <v>0.74193400000000009</v>
      </c>
      <c r="J227" s="22">
        <f t="shared" si="3"/>
        <v>8.8233244030400009</v>
      </c>
    </row>
    <row r="228" spans="1:10" x14ac:dyDescent="0.3">
      <c r="A228" s="4">
        <v>20160226</v>
      </c>
      <c r="B228" s="4">
        <v>2016</v>
      </c>
      <c r="C228" s="4" t="s">
        <v>2</v>
      </c>
      <c r="D228" s="4" t="s">
        <v>2</v>
      </c>
      <c r="E228" s="4" t="s">
        <v>99</v>
      </c>
      <c r="F228" s="5">
        <v>13</v>
      </c>
      <c r="G228" s="5">
        <v>13</v>
      </c>
      <c r="H228" s="8">
        <v>46</v>
      </c>
      <c r="I228" s="13">
        <v>0.74193400000000009</v>
      </c>
      <c r="J228" s="22">
        <f t="shared" si="3"/>
        <v>8.8233244030400009</v>
      </c>
    </row>
    <row r="229" spans="1:10" x14ac:dyDescent="0.3">
      <c r="A229" s="4">
        <v>20160226</v>
      </c>
      <c r="B229" s="4">
        <v>2016</v>
      </c>
      <c r="C229" s="4" t="s">
        <v>2</v>
      </c>
      <c r="D229" s="4" t="s">
        <v>2</v>
      </c>
      <c r="E229" s="4" t="s">
        <v>99</v>
      </c>
      <c r="F229" s="5">
        <v>13</v>
      </c>
      <c r="G229" s="5">
        <v>13</v>
      </c>
      <c r="H229" s="8">
        <v>46</v>
      </c>
      <c r="I229" s="13">
        <v>0.74193400000000009</v>
      </c>
      <c r="J229" s="22">
        <f t="shared" si="3"/>
        <v>8.8233244030400009</v>
      </c>
    </row>
    <row r="230" spans="1:10" x14ac:dyDescent="0.3">
      <c r="A230" s="4">
        <v>20160226</v>
      </c>
      <c r="B230" s="4">
        <v>2016</v>
      </c>
      <c r="C230" s="4" t="s">
        <v>2</v>
      </c>
      <c r="D230" s="4" t="s">
        <v>2</v>
      </c>
      <c r="E230" s="4" t="s">
        <v>99</v>
      </c>
      <c r="F230" s="5">
        <v>13</v>
      </c>
      <c r="G230" s="5">
        <v>13</v>
      </c>
      <c r="H230" s="8">
        <v>46</v>
      </c>
      <c r="I230" s="13">
        <v>0.74193400000000009</v>
      </c>
      <c r="J230" s="22">
        <f t="shared" si="3"/>
        <v>8.8233244030400009</v>
      </c>
    </row>
    <row r="231" spans="1:10" x14ac:dyDescent="0.3">
      <c r="A231" s="4">
        <v>20160429</v>
      </c>
      <c r="B231" s="4">
        <v>2016</v>
      </c>
      <c r="C231" s="4" t="s">
        <v>2</v>
      </c>
      <c r="D231" s="4" t="s">
        <v>2</v>
      </c>
      <c r="E231" s="4" t="s">
        <v>99</v>
      </c>
      <c r="F231" s="5" t="s">
        <v>36</v>
      </c>
      <c r="G231" s="5">
        <v>12</v>
      </c>
      <c r="H231" s="8">
        <v>46</v>
      </c>
      <c r="I231" s="13">
        <v>0.74193400000000009</v>
      </c>
      <c r="J231" s="22">
        <f t="shared" si="3"/>
        <v>8.8233244030400009</v>
      </c>
    </row>
    <row r="232" spans="1:10" x14ac:dyDescent="0.3">
      <c r="A232" s="4">
        <v>20160429</v>
      </c>
      <c r="B232" s="4">
        <v>2016</v>
      </c>
      <c r="C232" s="4" t="s">
        <v>2</v>
      </c>
      <c r="D232" s="4" t="s">
        <v>2</v>
      </c>
      <c r="E232" s="4" t="s">
        <v>99</v>
      </c>
      <c r="F232" s="5">
        <v>13</v>
      </c>
      <c r="G232" s="5">
        <v>13</v>
      </c>
      <c r="H232" s="8">
        <v>46</v>
      </c>
      <c r="I232" s="13">
        <v>0.74193400000000009</v>
      </c>
      <c r="J232" s="22">
        <f t="shared" si="3"/>
        <v>8.8233244030400009</v>
      </c>
    </row>
    <row r="233" spans="1:10" x14ac:dyDescent="0.3">
      <c r="A233" s="4">
        <v>20160429</v>
      </c>
      <c r="B233" s="4">
        <v>2016</v>
      </c>
      <c r="C233" s="4" t="s">
        <v>2</v>
      </c>
      <c r="D233" s="4" t="s">
        <v>2</v>
      </c>
      <c r="E233" s="4" t="s">
        <v>99</v>
      </c>
      <c r="F233" s="5">
        <v>13</v>
      </c>
      <c r="G233" s="5">
        <v>13</v>
      </c>
      <c r="H233" s="8">
        <v>46</v>
      </c>
      <c r="I233" s="13">
        <v>0.74193400000000009</v>
      </c>
      <c r="J233" s="22">
        <f t="shared" si="3"/>
        <v>8.8233244030400009</v>
      </c>
    </row>
    <row r="234" spans="1:10" x14ac:dyDescent="0.3">
      <c r="A234" s="4">
        <v>20160429</v>
      </c>
      <c r="B234" s="4">
        <v>2016</v>
      </c>
      <c r="C234" s="4" t="s">
        <v>2</v>
      </c>
      <c r="D234" s="4" t="s">
        <v>2</v>
      </c>
      <c r="E234" s="4" t="s">
        <v>99</v>
      </c>
      <c r="F234" s="5">
        <v>14</v>
      </c>
      <c r="G234" s="5">
        <v>14</v>
      </c>
      <c r="H234" s="8">
        <v>46</v>
      </c>
      <c r="I234" s="13">
        <v>0.74193400000000009</v>
      </c>
      <c r="J234" s="22">
        <f t="shared" si="3"/>
        <v>8.8233244030400009</v>
      </c>
    </row>
    <row r="235" spans="1:10" x14ac:dyDescent="0.3">
      <c r="A235" s="4">
        <v>20160626</v>
      </c>
      <c r="B235" s="4">
        <v>2016</v>
      </c>
      <c r="C235" s="4" t="s">
        <v>2</v>
      </c>
      <c r="D235" s="4" t="s">
        <v>2</v>
      </c>
      <c r="E235" s="4" t="s">
        <v>99</v>
      </c>
      <c r="F235" s="5">
        <v>12</v>
      </c>
      <c r="G235" s="5">
        <v>12</v>
      </c>
      <c r="H235" s="8">
        <v>46</v>
      </c>
      <c r="I235" s="13">
        <v>0.74193400000000009</v>
      </c>
      <c r="J235" s="22">
        <f t="shared" si="3"/>
        <v>8.8233244030400009</v>
      </c>
    </row>
    <row r="236" spans="1:10" x14ac:dyDescent="0.3">
      <c r="A236" s="4">
        <v>20160626</v>
      </c>
      <c r="B236" s="4">
        <v>2016</v>
      </c>
      <c r="C236" s="4" t="s">
        <v>2</v>
      </c>
      <c r="D236" s="4" t="s">
        <v>2</v>
      </c>
      <c r="E236" s="4" t="s">
        <v>99</v>
      </c>
      <c r="F236" s="5" t="s">
        <v>42</v>
      </c>
      <c r="G236" s="5">
        <v>13</v>
      </c>
      <c r="H236" s="8">
        <v>46</v>
      </c>
      <c r="I236" s="13">
        <v>0.74193400000000009</v>
      </c>
      <c r="J236" s="22">
        <f t="shared" si="3"/>
        <v>8.8233244030400009</v>
      </c>
    </row>
    <row r="237" spans="1:10" x14ac:dyDescent="0.3">
      <c r="A237" s="4">
        <v>20160813</v>
      </c>
      <c r="B237" s="4">
        <v>2016</v>
      </c>
      <c r="C237" s="4" t="s">
        <v>2</v>
      </c>
      <c r="D237" s="4" t="s">
        <v>2</v>
      </c>
      <c r="E237" s="4" t="s">
        <v>99</v>
      </c>
      <c r="F237" s="5">
        <v>12</v>
      </c>
      <c r="G237" s="5">
        <v>12</v>
      </c>
      <c r="H237" s="8">
        <v>46</v>
      </c>
      <c r="I237" s="13">
        <v>0.74193400000000009</v>
      </c>
      <c r="J237" s="22">
        <f t="shared" si="3"/>
        <v>8.8233244030400009</v>
      </c>
    </row>
    <row r="238" spans="1:10" x14ac:dyDescent="0.3">
      <c r="A238" s="4">
        <v>20160813</v>
      </c>
      <c r="B238" s="4">
        <v>2016</v>
      </c>
      <c r="C238" s="4" t="s">
        <v>2</v>
      </c>
      <c r="D238" s="4" t="s">
        <v>2</v>
      </c>
      <c r="E238" s="4" t="s">
        <v>99</v>
      </c>
      <c r="F238" s="5">
        <v>12</v>
      </c>
      <c r="G238" s="5">
        <v>12</v>
      </c>
      <c r="H238" s="8">
        <v>46</v>
      </c>
      <c r="I238" s="13">
        <v>0.74193400000000009</v>
      </c>
      <c r="J238" s="22">
        <f t="shared" si="3"/>
        <v>8.8233244030400009</v>
      </c>
    </row>
    <row r="239" spans="1:10" x14ac:dyDescent="0.3">
      <c r="A239" s="4">
        <v>20160813</v>
      </c>
      <c r="B239" s="4">
        <v>2016</v>
      </c>
      <c r="C239" s="4" t="s">
        <v>2</v>
      </c>
      <c r="D239" s="4" t="s">
        <v>2</v>
      </c>
      <c r="E239" s="4" t="s">
        <v>99</v>
      </c>
      <c r="F239" s="5">
        <v>13</v>
      </c>
      <c r="G239" s="5">
        <v>13</v>
      </c>
      <c r="H239" s="8">
        <v>46</v>
      </c>
      <c r="I239" s="13">
        <v>0.74193400000000009</v>
      </c>
      <c r="J239" s="22">
        <f t="shared" si="3"/>
        <v>8.8233244030400009</v>
      </c>
    </row>
    <row r="240" spans="1:10" x14ac:dyDescent="0.3">
      <c r="A240" s="4">
        <v>20160929</v>
      </c>
      <c r="B240" s="4">
        <v>2016</v>
      </c>
      <c r="C240" s="4" t="s">
        <v>2</v>
      </c>
      <c r="D240" s="4" t="s">
        <v>2</v>
      </c>
      <c r="E240" s="4" t="s">
        <v>99</v>
      </c>
      <c r="F240" s="5">
        <v>13</v>
      </c>
      <c r="G240" s="5">
        <v>13</v>
      </c>
      <c r="H240" s="8">
        <v>46</v>
      </c>
      <c r="I240" s="13">
        <v>0.74193400000000009</v>
      </c>
      <c r="J240" s="22">
        <f t="shared" si="3"/>
        <v>8.8233244030400009</v>
      </c>
    </row>
    <row r="241" spans="1:10" x14ac:dyDescent="0.3">
      <c r="A241" s="4">
        <v>20160929</v>
      </c>
      <c r="B241" s="4">
        <v>2016</v>
      </c>
      <c r="C241" s="4" t="s">
        <v>2</v>
      </c>
      <c r="D241" s="4" t="s">
        <v>2</v>
      </c>
      <c r="E241" s="4" t="s">
        <v>99</v>
      </c>
      <c r="F241" s="5">
        <v>13</v>
      </c>
      <c r="G241" s="5">
        <v>13</v>
      </c>
      <c r="H241" s="8">
        <v>46</v>
      </c>
      <c r="I241" s="13">
        <v>0.74193400000000009</v>
      </c>
      <c r="J241" s="22">
        <f t="shared" si="3"/>
        <v>8.8233244030400009</v>
      </c>
    </row>
    <row r="242" spans="1:10" x14ac:dyDescent="0.3">
      <c r="A242" s="4">
        <v>20160929</v>
      </c>
      <c r="B242" s="4">
        <v>2016</v>
      </c>
      <c r="C242" s="4" t="s">
        <v>2</v>
      </c>
      <c r="D242" s="4" t="s">
        <v>2</v>
      </c>
      <c r="E242" s="4" t="s">
        <v>99</v>
      </c>
      <c r="F242" s="5">
        <v>13</v>
      </c>
      <c r="G242" s="5">
        <v>13</v>
      </c>
      <c r="H242" s="8">
        <v>46</v>
      </c>
      <c r="I242" s="13">
        <v>0.74193400000000009</v>
      </c>
      <c r="J242" s="22">
        <f t="shared" si="3"/>
        <v>8.8233244030400009</v>
      </c>
    </row>
    <row r="243" spans="1:10" x14ac:dyDescent="0.3">
      <c r="A243" s="4">
        <v>20160929</v>
      </c>
      <c r="B243" s="4">
        <v>2016</v>
      </c>
      <c r="C243" s="4" t="s">
        <v>2</v>
      </c>
      <c r="D243" s="4" t="s">
        <v>2</v>
      </c>
      <c r="E243" s="4" t="s">
        <v>99</v>
      </c>
      <c r="F243" s="5">
        <v>13</v>
      </c>
      <c r="G243" s="5">
        <v>13</v>
      </c>
      <c r="H243" s="8">
        <v>46</v>
      </c>
      <c r="I243" s="13">
        <v>0.74193400000000009</v>
      </c>
      <c r="J243" s="22">
        <f t="shared" si="3"/>
        <v>8.8233244030400009</v>
      </c>
    </row>
    <row r="244" spans="1:10" x14ac:dyDescent="0.3">
      <c r="A244" s="4">
        <v>20160929</v>
      </c>
      <c r="B244" s="4">
        <v>2016</v>
      </c>
      <c r="C244" s="4" t="s">
        <v>2</v>
      </c>
      <c r="D244" s="4" t="s">
        <v>2</v>
      </c>
      <c r="E244" s="4" t="s">
        <v>99</v>
      </c>
      <c r="F244" s="5">
        <v>12.5</v>
      </c>
      <c r="G244" s="5">
        <v>13</v>
      </c>
      <c r="H244" s="8">
        <v>46</v>
      </c>
      <c r="I244" s="13">
        <v>0.74193400000000009</v>
      </c>
      <c r="J244" s="22">
        <f t="shared" si="3"/>
        <v>8.8233244030400009</v>
      </c>
    </row>
    <row r="245" spans="1:10" x14ac:dyDescent="0.3">
      <c r="A245" s="4">
        <v>20160929</v>
      </c>
      <c r="B245" s="4">
        <v>2016</v>
      </c>
      <c r="C245" s="4" t="s">
        <v>2</v>
      </c>
      <c r="D245" s="4" t="s">
        <v>2</v>
      </c>
      <c r="E245" s="4" t="s">
        <v>99</v>
      </c>
      <c r="F245" s="5">
        <v>13</v>
      </c>
      <c r="G245" s="5">
        <v>13</v>
      </c>
      <c r="H245" s="8">
        <v>46</v>
      </c>
      <c r="I245" s="13">
        <v>0.74193400000000009</v>
      </c>
      <c r="J245" s="22">
        <f t="shared" si="3"/>
        <v>8.8233244030400009</v>
      </c>
    </row>
    <row r="246" spans="1:10" x14ac:dyDescent="0.3">
      <c r="A246" s="4">
        <v>20160226</v>
      </c>
      <c r="B246" s="4">
        <v>2016</v>
      </c>
      <c r="C246" s="4" t="s">
        <v>2</v>
      </c>
      <c r="D246" s="4" t="s">
        <v>2</v>
      </c>
      <c r="E246" s="4" t="s">
        <v>99</v>
      </c>
      <c r="F246" s="5">
        <v>13</v>
      </c>
      <c r="G246" s="5">
        <v>13</v>
      </c>
      <c r="H246" s="8">
        <v>47</v>
      </c>
      <c r="I246" s="13">
        <v>0.75806300000000004</v>
      </c>
      <c r="J246" s="22">
        <f t="shared" si="3"/>
        <v>9.0068814552800003</v>
      </c>
    </row>
    <row r="247" spans="1:10" x14ac:dyDescent="0.3">
      <c r="A247" s="4">
        <v>20160226</v>
      </c>
      <c r="B247" s="4">
        <v>2016</v>
      </c>
      <c r="C247" s="4" t="s">
        <v>2</v>
      </c>
      <c r="D247" s="4" t="s">
        <v>2</v>
      </c>
      <c r="E247" s="4" t="s">
        <v>99</v>
      </c>
      <c r="F247" s="5">
        <v>13</v>
      </c>
      <c r="G247" s="5">
        <v>13</v>
      </c>
      <c r="H247" s="8">
        <v>47</v>
      </c>
      <c r="I247" s="13">
        <v>0.75806300000000004</v>
      </c>
      <c r="J247" s="22">
        <f t="shared" si="3"/>
        <v>9.0068814552800003</v>
      </c>
    </row>
    <row r="248" spans="1:10" x14ac:dyDescent="0.3">
      <c r="A248" s="4">
        <v>20160226</v>
      </c>
      <c r="B248" s="4">
        <v>2016</v>
      </c>
      <c r="C248" s="4" t="s">
        <v>2</v>
      </c>
      <c r="D248" s="4" t="s">
        <v>2</v>
      </c>
      <c r="E248" s="4" t="s">
        <v>99</v>
      </c>
      <c r="F248" s="5">
        <v>13</v>
      </c>
      <c r="G248" s="5">
        <v>13</v>
      </c>
      <c r="H248" s="8">
        <v>47</v>
      </c>
      <c r="I248" s="13">
        <v>0.75806300000000004</v>
      </c>
      <c r="J248" s="22">
        <f t="shared" si="3"/>
        <v>9.0068814552800003</v>
      </c>
    </row>
    <row r="249" spans="1:10" x14ac:dyDescent="0.3">
      <c r="A249" s="4">
        <v>20160429</v>
      </c>
      <c r="B249" s="4">
        <v>2016</v>
      </c>
      <c r="C249" s="4" t="s">
        <v>2</v>
      </c>
      <c r="D249" s="4" t="s">
        <v>2</v>
      </c>
      <c r="E249" s="4" t="s">
        <v>99</v>
      </c>
      <c r="F249" s="5">
        <v>12</v>
      </c>
      <c r="G249" s="5">
        <v>12</v>
      </c>
      <c r="H249" s="8">
        <v>47</v>
      </c>
      <c r="I249" s="13">
        <v>0.75806300000000004</v>
      </c>
      <c r="J249" s="22">
        <f t="shared" si="3"/>
        <v>9.0068814552800003</v>
      </c>
    </row>
    <row r="250" spans="1:10" x14ac:dyDescent="0.3">
      <c r="A250" s="4">
        <v>20160429</v>
      </c>
      <c r="B250" s="4">
        <v>2016</v>
      </c>
      <c r="C250" s="4" t="s">
        <v>2</v>
      </c>
      <c r="D250" s="4" t="s">
        <v>2</v>
      </c>
      <c r="E250" s="4" t="s">
        <v>99</v>
      </c>
      <c r="F250" s="5">
        <v>13</v>
      </c>
      <c r="G250" s="5">
        <v>13</v>
      </c>
      <c r="H250" s="8">
        <v>47</v>
      </c>
      <c r="I250" s="13">
        <v>0.75806300000000004</v>
      </c>
      <c r="J250" s="22">
        <f t="shared" si="3"/>
        <v>9.0068814552800003</v>
      </c>
    </row>
    <row r="251" spans="1:10" x14ac:dyDescent="0.3">
      <c r="A251" s="4">
        <v>20160626</v>
      </c>
      <c r="B251" s="4">
        <v>2016</v>
      </c>
      <c r="C251" s="4" t="s">
        <v>2</v>
      </c>
      <c r="D251" s="4" t="s">
        <v>2</v>
      </c>
      <c r="E251" s="4" t="s">
        <v>99</v>
      </c>
      <c r="F251" s="5">
        <v>12</v>
      </c>
      <c r="G251" s="5">
        <v>12</v>
      </c>
      <c r="H251" s="8">
        <v>47</v>
      </c>
      <c r="I251" s="13">
        <v>0.75806300000000004</v>
      </c>
      <c r="J251" s="22">
        <f t="shared" si="3"/>
        <v>9.0068814552800003</v>
      </c>
    </row>
    <row r="252" spans="1:10" x14ac:dyDescent="0.3">
      <c r="A252" s="4">
        <v>20160626</v>
      </c>
      <c r="B252" s="4">
        <v>2016</v>
      </c>
      <c r="C252" s="4" t="s">
        <v>2</v>
      </c>
      <c r="D252" s="4" t="s">
        <v>2</v>
      </c>
      <c r="E252" s="4" t="s">
        <v>99</v>
      </c>
      <c r="F252" s="5">
        <v>13</v>
      </c>
      <c r="G252" s="5">
        <v>13</v>
      </c>
      <c r="H252" s="8">
        <v>47</v>
      </c>
      <c r="I252" s="13">
        <v>0.75806300000000004</v>
      </c>
      <c r="J252" s="22">
        <f t="shared" si="3"/>
        <v>9.0068814552800003</v>
      </c>
    </row>
    <row r="253" spans="1:10" x14ac:dyDescent="0.3">
      <c r="A253" s="4">
        <v>20160813</v>
      </c>
      <c r="B253" s="4">
        <v>2016</v>
      </c>
      <c r="C253" s="4" t="s">
        <v>2</v>
      </c>
      <c r="D253" s="4" t="s">
        <v>2</v>
      </c>
      <c r="E253" s="4" t="s">
        <v>99</v>
      </c>
      <c r="F253" s="5">
        <v>12</v>
      </c>
      <c r="G253" s="5">
        <v>12</v>
      </c>
      <c r="H253" s="8">
        <v>47</v>
      </c>
      <c r="I253" s="13">
        <v>0.75806300000000004</v>
      </c>
      <c r="J253" s="22">
        <f t="shared" si="3"/>
        <v>9.0068814552800003</v>
      </c>
    </row>
    <row r="254" spans="1:10" x14ac:dyDescent="0.3">
      <c r="A254" s="4">
        <v>20160813</v>
      </c>
      <c r="B254" s="4">
        <v>2016</v>
      </c>
      <c r="C254" s="4" t="s">
        <v>2</v>
      </c>
      <c r="D254" s="4" t="s">
        <v>2</v>
      </c>
      <c r="E254" s="4" t="s">
        <v>99</v>
      </c>
      <c r="F254" s="5">
        <v>12</v>
      </c>
      <c r="G254" s="5">
        <v>12</v>
      </c>
      <c r="H254" s="8">
        <v>47</v>
      </c>
      <c r="I254" s="13">
        <v>0.75806300000000004</v>
      </c>
      <c r="J254" s="22">
        <f t="shared" si="3"/>
        <v>9.0068814552800003</v>
      </c>
    </row>
    <row r="255" spans="1:10" x14ac:dyDescent="0.3">
      <c r="A255" s="4">
        <v>20160813</v>
      </c>
      <c r="B255" s="4">
        <v>2016</v>
      </c>
      <c r="C255" s="4" t="s">
        <v>2</v>
      </c>
      <c r="D255" s="4" t="s">
        <v>2</v>
      </c>
      <c r="E255" s="4" t="s">
        <v>99</v>
      </c>
      <c r="F255" s="5">
        <v>13</v>
      </c>
      <c r="G255" s="5">
        <v>13</v>
      </c>
      <c r="H255" s="8">
        <v>47</v>
      </c>
      <c r="I255" s="13">
        <v>0.75806300000000004</v>
      </c>
      <c r="J255" s="22">
        <f t="shared" si="3"/>
        <v>9.0068814552800003</v>
      </c>
    </row>
    <row r="256" spans="1:10" x14ac:dyDescent="0.3">
      <c r="A256" s="4">
        <v>20160929</v>
      </c>
      <c r="B256" s="4">
        <v>2016</v>
      </c>
      <c r="C256" s="4" t="s">
        <v>2</v>
      </c>
      <c r="D256" s="4" t="s">
        <v>2</v>
      </c>
      <c r="E256" s="4" t="s">
        <v>99</v>
      </c>
      <c r="F256" s="5">
        <v>13</v>
      </c>
      <c r="G256" s="5">
        <v>13</v>
      </c>
      <c r="H256" s="8">
        <v>47</v>
      </c>
      <c r="I256" s="13">
        <v>0.75806300000000004</v>
      </c>
      <c r="J256" s="22">
        <f t="shared" si="3"/>
        <v>9.0068814552800003</v>
      </c>
    </row>
    <row r="257" spans="1:10" x14ac:dyDescent="0.3">
      <c r="A257" s="4">
        <v>20160929</v>
      </c>
      <c r="B257" s="4">
        <v>2016</v>
      </c>
      <c r="C257" s="4" t="s">
        <v>2</v>
      </c>
      <c r="D257" s="4" t="s">
        <v>2</v>
      </c>
      <c r="E257" s="4" t="s">
        <v>99</v>
      </c>
      <c r="F257" s="5">
        <v>13</v>
      </c>
      <c r="G257" s="5">
        <v>13</v>
      </c>
      <c r="H257" s="8">
        <v>47</v>
      </c>
      <c r="I257" s="13">
        <v>0.75806300000000004</v>
      </c>
      <c r="J257" s="22">
        <f t="shared" si="3"/>
        <v>9.0068814552800003</v>
      </c>
    </row>
    <row r="258" spans="1:10" x14ac:dyDescent="0.3">
      <c r="A258" s="4">
        <v>20160929</v>
      </c>
      <c r="B258" s="4">
        <v>2016</v>
      </c>
      <c r="C258" s="4" t="s">
        <v>2</v>
      </c>
      <c r="D258" s="4" t="s">
        <v>2</v>
      </c>
      <c r="E258" s="4" t="s">
        <v>99</v>
      </c>
      <c r="F258" s="5">
        <v>13</v>
      </c>
      <c r="G258" s="5">
        <v>13</v>
      </c>
      <c r="H258" s="8">
        <v>47</v>
      </c>
      <c r="I258" s="13">
        <v>0.75806300000000004</v>
      </c>
      <c r="J258" s="22">
        <f t="shared" ref="J258:J321" si="4">0.3797+11.38056*I258</f>
        <v>9.0068814552800003</v>
      </c>
    </row>
    <row r="259" spans="1:10" x14ac:dyDescent="0.3">
      <c r="A259" s="4">
        <v>20160929</v>
      </c>
      <c r="B259" s="4">
        <v>2016</v>
      </c>
      <c r="C259" s="4" t="s">
        <v>2</v>
      </c>
      <c r="D259" s="4" t="s">
        <v>2</v>
      </c>
      <c r="E259" s="4" t="s">
        <v>99</v>
      </c>
      <c r="F259" s="5">
        <v>13</v>
      </c>
      <c r="G259" s="5">
        <v>13</v>
      </c>
      <c r="H259" s="8">
        <v>47</v>
      </c>
      <c r="I259" s="13">
        <v>0.75806300000000004</v>
      </c>
      <c r="J259" s="22">
        <f t="shared" si="4"/>
        <v>9.0068814552800003</v>
      </c>
    </row>
    <row r="260" spans="1:10" x14ac:dyDescent="0.3">
      <c r="A260" s="4">
        <v>20160929</v>
      </c>
      <c r="B260" s="4">
        <v>2016</v>
      </c>
      <c r="C260" s="4" t="s">
        <v>2</v>
      </c>
      <c r="D260" s="4" t="s">
        <v>2</v>
      </c>
      <c r="E260" s="4" t="s">
        <v>99</v>
      </c>
      <c r="F260" s="5">
        <v>13</v>
      </c>
      <c r="G260" s="5">
        <v>13</v>
      </c>
      <c r="H260" s="8">
        <v>47</v>
      </c>
      <c r="I260" s="13">
        <v>0.75806300000000004</v>
      </c>
      <c r="J260" s="22">
        <f t="shared" si="4"/>
        <v>9.0068814552800003</v>
      </c>
    </row>
    <row r="261" spans="1:10" x14ac:dyDescent="0.3">
      <c r="A261" s="4">
        <v>20160929</v>
      </c>
      <c r="B261" s="4">
        <v>2016</v>
      </c>
      <c r="C261" s="4" t="s">
        <v>2</v>
      </c>
      <c r="D261" s="4" t="s">
        <v>2</v>
      </c>
      <c r="E261" s="4" t="s">
        <v>99</v>
      </c>
      <c r="F261" s="5">
        <v>13.5</v>
      </c>
      <c r="G261" s="5">
        <v>14</v>
      </c>
      <c r="H261" s="8">
        <v>47</v>
      </c>
      <c r="I261" s="13">
        <v>0.75806300000000004</v>
      </c>
      <c r="J261" s="22">
        <f t="shared" si="4"/>
        <v>9.0068814552800003</v>
      </c>
    </row>
    <row r="262" spans="1:10" x14ac:dyDescent="0.3">
      <c r="A262" s="4">
        <v>20160929</v>
      </c>
      <c r="B262" s="4">
        <v>2016</v>
      </c>
      <c r="C262" s="4" t="s">
        <v>2</v>
      </c>
      <c r="D262" s="4" t="s">
        <v>2</v>
      </c>
      <c r="E262" s="4" t="s">
        <v>99</v>
      </c>
      <c r="F262" s="5">
        <v>13.5</v>
      </c>
      <c r="G262" s="5">
        <v>14</v>
      </c>
      <c r="H262" s="8">
        <v>47</v>
      </c>
      <c r="I262" s="13">
        <v>0.75806300000000004</v>
      </c>
      <c r="J262" s="22">
        <f t="shared" si="4"/>
        <v>9.0068814552800003</v>
      </c>
    </row>
    <row r="263" spans="1:10" x14ac:dyDescent="0.3">
      <c r="A263" s="4">
        <v>20160929</v>
      </c>
      <c r="B263" s="4">
        <v>2016</v>
      </c>
      <c r="C263" s="4" t="s">
        <v>2</v>
      </c>
      <c r="D263" s="4" t="s">
        <v>2</v>
      </c>
      <c r="E263" s="4" t="s">
        <v>99</v>
      </c>
      <c r="F263" s="5">
        <v>14</v>
      </c>
      <c r="G263" s="5">
        <v>14</v>
      </c>
      <c r="H263" s="8">
        <v>47</v>
      </c>
      <c r="I263" s="13">
        <v>0.75806300000000004</v>
      </c>
      <c r="J263" s="22">
        <f t="shared" si="4"/>
        <v>9.0068814552800003</v>
      </c>
    </row>
    <row r="264" spans="1:10" x14ac:dyDescent="0.3">
      <c r="A264" s="4">
        <v>20160226</v>
      </c>
      <c r="B264" s="4">
        <v>2016</v>
      </c>
      <c r="C264" s="4" t="s">
        <v>2</v>
      </c>
      <c r="D264" s="4" t="s">
        <v>2</v>
      </c>
      <c r="E264" s="4" t="s">
        <v>99</v>
      </c>
      <c r="F264" s="5">
        <v>14</v>
      </c>
      <c r="G264" s="5">
        <v>14</v>
      </c>
      <c r="H264" s="8">
        <v>48</v>
      </c>
      <c r="I264" s="13">
        <v>0.77419199999999999</v>
      </c>
      <c r="J264" s="22">
        <f t="shared" si="4"/>
        <v>9.1904385075199997</v>
      </c>
    </row>
    <row r="265" spans="1:10" x14ac:dyDescent="0.3">
      <c r="A265" s="4">
        <v>20160429</v>
      </c>
      <c r="B265" s="4">
        <v>2016</v>
      </c>
      <c r="C265" s="4" t="s">
        <v>2</v>
      </c>
      <c r="D265" s="4" t="s">
        <v>2</v>
      </c>
      <c r="E265" s="4" t="s">
        <v>99</v>
      </c>
      <c r="F265" s="5">
        <v>12</v>
      </c>
      <c r="G265" s="5">
        <v>12</v>
      </c>
      <c r="H265" s="8">
        <v>48</v>
      </c>
      <c r="I265" s="13">
        <v>0.77419199999999999</v>
      </c>
      <c r="J265" s="22">
        <f t="shared" si="4"/>
        <v>9.1904385075199997</v>
      </c>
    </row>
    <row r="266" spans="1:10" x14ac:dyDescent="0.3">
      <c r="A266" s="4">
        <v>20160429</v>
      </c>
      <c r="B266" s="4">
        <v>2016</v>
      </c>
      <c r="C266" s="4" t="s">
        <v>2</v>
      </c>
      <c r="D266" s="4" t="s">
        <v>2</v>
      </c>
      <c r="E266" s="4" t="s">
        <v>99</v>
      </c>
      <c r="F266" s="5">
        <v>13</v>
      </c>
      <c r="G266" s="5">
        <v>13</v>
      </c>
      <c r="H266" s="8">
        <v>48</v>
      </c>
      <c r="I266" s="13">
        <v>0.77419199999999999</v>
      </c>
      <c r="J266" s="22">
        <f t="shared" si="4"/>
        <v>9.1904385075199997</v>
      </c>
    </row>
    <row r="267" spans="1:10" x14ac:dyDescent="0.3">
      <c r="A267" s="4">
        <v>20160429</v>
      </c>
      <c r="B267" s="4">
        <v>2016</v>
      </c>
      <c r="C267" s="4" t="s">
        <v>2</v>
      </c>
      <c r="D267" s="4" t="s">
        <v>2</v>
      </c>
      <c r="E267" s="4" t="s">
        <v>99</v>
      </c>
      <c r="F267" s="5">
        <v>14</v>
      </c>
      <c r="G267" s="5">
        <v>14</v>
      </c>
      <c r="H267" s="8">
        <v>48</v>
      </c>
      <c r="I267" s="13">
        <v>0.77419199999999999</v>
      </c>
      <c r="J267" s="22">
        <f t="shared" si="4"/>
        <v>9.1904385075199997</v>
      </c>
    </row>
    <row r="268" spans="1:10" x14ac:dyDescent="0.3">
      <c r="A268" s="4">
        <v>20160626</v>
      </c>
      <c r="B268" s="4">
        <v>2016</v>
      </c>
      <c r="C268" s="4" t="s">
        <v>2</v>
      </c>
      <c r="D268" s="4" t="s">
        <v>2</v>
      </c>
      <c r="E268" s="4" t="s">
        <v>99</v>
      </c>
      <c r="F268" s="5">
        <v>12</v>
      </c>
      <c r="G268" s="5">
        <v>12</v>
      </c>
      <c r="H268" s="8">
        <v>48</v>
      </c>
      <c r="I268" s="13">
        <v>0.77419199999999999</v>
      </c>
      <c r="J268" s="22">
        <f t="shared" si="4"/>
        <v>9.1904385075199997</v>
      </c>
    </row>
    <row r="269" spans="1:10" x14ac:dyDescent="0.3">
      <c r="A269" s="4">
        <v>20160626</v>
      </c>
      <c r="B269" s="4">
        <v>2016</v>
      </c>
      <c r="C269" s="4" t="s">
        <v>2</v>
      </c>
      <c r="D269" s="4" t="s">
        <v>2</v>
      </c>
      <c r="E269" s="4" t="s">
        <v>99</v>
      </c>
      <c r="F269" s="5">
        <v>13</v>
      </c>
      <c r="G269" s="5">
        <v>13</v>
      </c>
      <c r="H269" s="8">
        <v>48</v>
      </c>
      <c r="I269" s="13">
        <v>0.77419199999999999</v>
      </c>
      <c r="J269" s="22">
        <f t="shared" si="4"/>
        <v>9.1904385075199997</v>
      </c>
    </row>
    <row r="270" spans="1:10" x14ac:dyDescent="0.3">
      <c r="A270" s="4">
        <v>20160626</v>
      </c>
      <c r="B270" s="4">
        <v>2016</v>
      </c>
      <c r="C270" s="4" t="s">
        <v>2</v>
      </c>
      <c r="D270" s="4" t="s">
        <v>2</v>
      </c>
      <c r="E270" s="4" t="s">
        <v>99</v>
      </c>
      <c r="F270" s="5">
        <v>12.5</v>
      </c>
      <c r="G270" s="5">
        <v>13</v>
      </c>
      <c r="H270" s="8">
        <v>48</v>
      </c>
      <c r="I270" s="13">
        <v>0.77419199999999999</v>
      </c>
      <c r="J270" s="22">
        <f t="shared" si="4"/>
        <v>9.1904385075199997</v>
      </c>
    </row>
    <row r="271" spans="1:10" x14ac:dyDescent="0.3">
      <c r="A271" s="4">
        <v>20160626</v>
      </c>
      <c r="B271" s="4">
        <v>2016</v>
      </c>
      <c r="C271" s="4" t="s">
        <v>2</v>
      </c>
      <c r="D271" s="4" t="s">
        <v>2</v>
      </c>
      <c r="E271" s="4" t="s">
        <v>99</v>
      </c>
      <c r="F271" s="5">
        <v>13</v>
      </c>
      <c r="G271" s="5">
        <v>13</v>
      </c>
      <c r="H271" s="8">
        <v>48</v>
      </c>
      <c r="I271" s="13">
        <v>0.77419199999999999</v>
      </c>
      <c r="J271" s="22">
        <f t="shared" si="4"/>
        <v>9.1904385075199997</v>
      </c>
    </row>
    <row r="272" spans="1:10" x14ac:dyDescent="0.3">
      <c r="A272" s="4">
        <v>20160626</v>
      </c>
      <c r="B272" s="4">
        <v>2016</v>
      </c>
      <c r="C272" s="4" t="s">
        <v>2</v>
      </c>
      <c r="D272" s="4" t="s">
        <v>2</v>
      </c>
      <c r="E272" s="4" t="s">
        <v>99</v>
      </c>
      <c r="F272" s="5">
        <v>12.5</v>
      </c>
      <c r="G272" s="5">
        <v>13</v>
      </c>
      <c r="H272" s="8">
        <v>48</v>
      </c>
      <c r="I272" s="13">
        <v>0.77419199999999999</v>
      </c>
      <c r="J272" s="22">
        <f t="shared" si="4"/>
        <v>9.1904385075199997</v>
      </c>
    </row>
    <row r="273" spans="1:10" x14ac:dyDescent="0.3">
      <c r="A273" s="4">
        <v>20160626</v>
      </c>
      <c r="B273" s="4">
        <v>2016</v>
      </c>
      <c r="C273" s="4" t="s">
        <v>2</v>
      </c>
      <c r="D273" s="4" t="s">
        <v>2</v>
      </c>
      <c r="E273" s="4" t="s">
        <v>99</v>
      </c>
      <c r="F273" s="5">
        <v>14</v>
      </c>
      <c r="G273" s="5">
        <v>14</v>
      </c>
      <c r="H273" s="8">
        <v>48</v>
      </c>
      <c r="I273" s="13">
        <v>0.77419199999999999</v>
      </c>
      <c r="J273" s="22">
        <f t="shared" si="4"/>
        <v>9.1904385075199997</v>
      </c>
    </row>
    <row r="274" spans="1:10" x14ac:dyDescent="0.3">
      <c r="A274" s="4">
        <v>20160813</v>
      </c>
      <c r="B274" s="4">
        <v>2016</v>
      </c>
      <c r="C274" s="4" t="s">
        <v>2</v>
      </c>
      <c r="D274" s="4" t="s">
        <v>2</v>
      </c>
      <c r="E274" s="4" t="s">
        <v>99</v>
      </c>
      <c r="F274" s="5">
        <v>12</v>
      </c>
      <c r="G274" s="5">
        <v>12</v>
      </c>
      <c r="H274" s="8">
        <v>48</v>
      </c>
      <c r="I274" s="13">
        <v>0.77419199999999999</v>
      </c>
      <c r="J274" s="22">
        <f t="shared" si="4"/>
        <v>9.1904385075199997</v>
      </c>
    </row>
    <row r="275" spans="1:10" x14ac:dyDescent="0.3">
      <c r="A275" s="4">
        <v>20160813</v>
      </c>
      <c r="B275" s="4">
        <v>2016</v>
      </c>
      <c r="C275" s="4" t="s">
        <v>2</v>
      </c>
      <c r="D275" s="4" t="s">
        <v>2</v>
      </c>
      <c r="E275" s="4" t="s">
        <v>99</v>
      </c>
      <c r="F275" s="5">
        <v>12</v>
      </c>
      <c r="G275" s="5">
        <v>12</v>
      </c>
      <c r="H275" s="8">
        <v>48</v>
      </c>
      <c r="I275" s="13">
        <v>0.77419199999999999</v>
      </c>
      <c r="J275" s="22">
        <f t="shared" si="4"/>
        <v>9.1904385075199997</v>
      </c>
    </row>
    <row r="276" spans="1:10" x14ac:dyDescent="0.3">
      <c r="A276" s="4">
        <v>20160813</v>
      </c>
      <c r="B276" s="4">
        <v>2016</v>
      </c>
      <c r="C276" s="4" t="s">
        <v>2</v>
      </c>
      <c r="D276" s="4" t="s">
        <v>2</v>
      </c>
      <c r="E276" s="4" t="s">
        <v>99</v>
      </c>
      <c r="F276" s="5">
        <v>13</v>
      </c>
      <c r="G276" s="5">
        <v>13</v>
      </c>
      <c r="H276" s="8">
        <v>48</v>
      </c>
      <c r="I276" s="13">
        <v>0.77419199999999999</v>
      </c>
      <c r="J276" s="22">
        <f t="shared" si="4"/>
        <v>9.1904385075199997</v>
      </c>
    </row>
    <row r="277" spans="1:10" x14ac:dyDescent="0.3">
      <c r="A277" s="4">
        <v>20160813</v>
      </c>
      <c r="B277" s="4">
        <v>2016</v>
      </c>
      <c r="C277" s="4" t="s">
        <v>2</v>
      </c>
      <c r="D277" s="4" t="s">
        <v>2</v>
      </c>
      <c r="E277" s="4" t="s">
        <v>99</v>
      </c>
      <c r="F277" s="5">
        <v>13</v>
      </c>
      <c r="G277" s="5">
        <v>13</v>
      </c>
      <c r="H277" s="8">
        <v>48</v>
      </c>
      <c r="I277" s="13">
        <v>0.77419199999999999</v>
      </c>
      <c r="J277" s="22">
        <f t="shared" si="4"/>
        <v>9.1904385075199997</v>
      </c>
    </row>
    <row r="278" spans="1:10" x14ac:dyDescent="0.3">
      <c r="A278" s="4">
        <v>20160929</v>
      </c>
      <c r="B278" s="4">
        <v>2016</v>
      </c>
      <c r="C278" s="4" t="s">
        <v>2</v>
      </c>
      <c r="D278" s="4" t="s">
        <v>2</v>
      </c>
      <c r="E278" s="4" t="s">
        <v>99</v>
      </c>
      <c r="F278" s="5">
        <v>13</v>
      </c>
      <c r="G278" s="5">
        <v>13</v>
      </c>
      <c r="H278" s="8">
        <v>48</v>
      </c>
      <c r="I278" s="13">
        <v>0.77419199999999999</v>
      </c>
      <c r="J278" s="22">
        <f t="shared" si="4"/>
        <v>9.1904385075199997</v>
      </c>
    </row>
    <row r="279" spans="1:10" x14ac:dyDescent="0.3">
      <c r="A279" s="4">
        <v>20160929</v>
      </c>
      <c r="B279" s="4">
        <v>2016</v>
      </c>
      <c r="C279" s="4" t="s">
        <v>2</v>
      </c>
      <c r="D279" s="4" t="s">
        <v>2</v>
      </c>
      <c r="E279" s="4" t="s">
        <v>99</v>
      </c>
      <c r="F279" s="5">
        <v>12.5</v>
      </c>
      <c r="G279" s="5">
        <v>13</v>
      </c>
      <c r="H279" s="8">
        <v>48</v>
      </c>
      <c r="I279" s="13">
        <v>0.77419199999999999</v>
      </c>
      <c r="J279" s="22">
        <f t="shared" si="4"/>
        <v>9.1904385075199997</v>
      </c>
    </row>
    <row r="280" spans="1:10" x14ac:dyDescent="0.3">
      <c r="A280" s="4">
        <v>20160929</v>
      </c>
      <c r="B280" s="4">
        <v>2016</v>
      </c>
      <c r="C280" s="4" t="s">
        <v>2</v>
      </c>
      <c r="D280" s="4" t="s">
        <v>2</v>
      </c>
      <c r="E280" s="4" t="s">
        <v>99</v>
      </c>
      <c r="F280" s="5">
        <v>14</v>
      </c>
      <c r="G280" s="5">
        <v>14</v>
      </c>
      <c r="H280" s="8">
        <v>48</v>
      </c>
      <c r="I280" s="13">
        <v>0.77419199999999999</v>
      </c>
      <c r="J280" s="22">
        <f t="shared" si="4"/>
        <v>9.1904385075199997</v>
      </c>
    </row>
    <row r="281" spans="1:10" x14ac:dyDescent="0.3">
      <c r="A281" s="4">
        <v>20160929</v>
      </c>
      <c r="B281" s="4">
        <v>2016</v>
      </c>
      <c r="C281" s="4" t="s">
        <v>2</v>
      </c>
      <c r="D281" s="4" t="s">
        <v>2</v>
      </c>
      <c r="E281" s="4" t="s">
        <v>99</v>
      </c>
      <c r="F281" s="5">
        <v>14</v>
      </c>
      <c r="G281" s="5">
        <v>14</v>
      </c>
      <c r="H281" s="8">
        <v>48</v>
      </c>
      <c r="I281" s="13">
        <v>0.77419199999999999</v>
      </c>
      <c r="J281" s="22">
        <f t="shared" si="4"/>
        <v>9.1904385075199997</v>
      </c>
    </row>
    <row r="282" spans="1:10" x14ac:dyDescent="0.3">
      <c r="A282" s="4">
        <v>20160929</v>
      </c>
      <c r="B282" s="4">
        <v>2016</v>
      </c>
      <c r="C282" s="4" t="s">
        <v>2</v>
      </c>
      <c r="D282" s="4" t="s">
        <v>2</v>
      </c>
      <c r="E282" s="4" t="s">
        <v>99</v>
      </c>
      <c r="F282" s="5">
        <v>14</v>
      </c>
      <c r="G282" s="5">
        <v>14</v>
      </c>
      <c r="H282" s="8">
        <v>48</v>
      </c>
      <c r="I282" s="13">
        <v>0.77419199999999999</v>
      </c>
      <c r="J282" s="22">
        <f t="shared" si="4"/>
        <v>9.1904385075199997</v>
      </c>
    </row>
    <row r="283" spans="1:10" x14ac:dyDescent="0.3">
      <c r="A283" s="4">
        <v>20160929</v>
      </c>
      <c r="B283" s="4">
        <v>2016</v>
      </c>
      <c r="C283" s="4" t="s">
        <v>2</v>
      </c>
      <c r="D283" s="4" t="s">
        <v>2</v>
      </c>
      <c r="E283" s="4" t="s">
        <v>99</v>
      </c>
      <c r="F283" s="5">
        <v>13.5</v>
      </c>
      <c r="G283" s="5">
        <v>14</v>
      </c>
      <c r="H283" s="8">
        <v>48</v>
      </c>
      <c r="I283" s="13">
        <v>0.77419199999999999</v>
      </c>
      <c r="J283" s="22">
        <f t="shared" si="4"/>
        <v>9.1904385075199997</v>
      </c>
    </row>
    <row r="284" spans="1:10" x14ac:dyDescent="0.3">
      <c r="A284" s="4">
        <v>20160226</v>
      </c>
      <c r="B284" s="4">
        <v>2016</v>
      </c>
      <c r="C284" s="4" t="s">
        <v>2</v>
      </c>
      <c r="D284" s="4" t="s">
        <v>2</v>
      </c>
      <c r="E284" s="4" t="s">
        <v>99</v>
      </c>
      <c r="F284" s="5">
        <v>13</v>
      </c>
      <c r="G284" s="5">
        <v>13</v>
      </c>
      <c r="H284" s="8">
        <v>49</v>
      </c>
      <c r="I284" s="13">
        <v>0.79032100000000005</v>
      </c>
      <c r="J284" s="22">
        <f t="shared" si="4"/>
        <v>9.3739955597599991</v>
      </c>
    </row>
    <row r="285" spans="1:10" x14ac:dyDescent="0.3">
      <c r="A285" s="4">
        <v>20160226</v>
      </c>
      <c r="B285" s="4">
        <v>2016</v>
      </c>
      <c r="C285" s="4" t="s">
        <v>2</v>
      </c>
      <c r="D285" s="4" t="s">
        <v>2</v>
      </c>
      <c r="E285" s="4" t="s">
        <v>99</v>
      </c>
      <c r="F285" s="5">
        <v>13</v>
      </c>
      <c r="G285" s="5">
        <v>13</v>
      </c>
      <c r="H285" s="8">
        <v>49</v>
      </c>
      <c r="I285" s="13">
        <v>0.79032100000000005</v>
      </c>
      <c r="J285" s="22">
        <f t="shared" si="4"/>
        <v>9.3739955597599991</v>
      </c>
    </row>
    <row r="286" spans="1:10" x14ac:dyDescent="0.3">
      <c r="A286" s="4">
        <v>20160226</v>
      </c>
      <c r="B286" s="4">
        <v>2016</v>
      </c>
      <c r="C286" s="4" t="s">
        <v>2</v>
      </c>
      <c r="D286" s="4" t="s">
        <v>2</v>
      </c>
      <c r="E286" s="4" t="s">
        <v>99</v>
      </c>
      <c r="F286" s="5">
        <v>14</v>
      </c>
      <c r="G286" s="5">
        <v>14</v>
      </c>
      <c r="H286" s="8">
        <v>49</v>
      </c>
      <c r="I286" s="13">
        <v>0.79032100000000005</v>
      </c>
      <c r="J286" s="22">
        <f t="shared" si="4"/>
        <v>9.3739955597599991</v>
      </c>
    </row>
    <row r="287" spans="1:10" x14ac:dyDescent="0.3">
      <c r="A287" s="4">
        <v>20160226</v>
      </c>
      <c r="B287" s="4">
        <v>2016</v>
      </c>
      <c r="C287" s="4" t="s">
        <v>2</v>
      </c>
      <c r="D287" s="4" t="s">
        <v>2</v>
      </c>
      <c r="E287" s="4" t="s">
        <v>99</v>
      </c>
      <c r="F287" s="5">
        <v>14</v>
      </c>
      <c r="G287" s="5">
        <v>14</v>
      </c>
      <c r="H287" s="8">
        <v>49</v>
      </c>
      <c r="I287" s="13">
        <v>0.79032100000000005</v>
      </c>
      <c r="J287" s="22">
        <f t="shared" si="4"/>
        <v>9.3739955597599991</v>
      </c>
    </row>
    <row r="288" spans="1:10" x14ac:dyDescent="0.3">
      <c r="A288" s="4">
        <v>20160429</v>
      </c>
      <c r="B288" s="4">
        <v>2016</v>
      </c>
      <c r="C288" s="4" t="s">
        <v>2</v>
      </c>
      <c r="D288" s="4" t="s">
        <v>2</v>
      </c>
      <c r="E288" s="4" t="s">
        <v>99</v>
      </c>
      <c r="F288" s="5">
        <v>13</v>
      </c>
      <c r="G288" s="5">
        <v>13</v>
      </c>
      <c r="H288" s="8">
        <v>49</v>
      </c>
      <c r="I288" s="13">
        <v>0.79032100000000005</v>
      </c>
      <c r="J288" s="22">
        <f t="shared" si="4"/>
        <v>9.3739955597599991</v>
      </c>
    </row>
    <row r="289" spans="1:10" x14ac:dyDescent="0.3">
      <c r="A289" s="4">
        <v>20160429</v>
      </c>
      <c r="B289" s="4">
        <v>2016</v>
      </c>
      <c r="C289" s="4" t="s">
        <v>2</v>
      </c>
      <c r="D289" s="4" t="s">
        <v>2</v>
      </c>
      <c r="E289" s="4" t="s">
        <v>99</v>
      </c>
      <c r="F289" s="5">
        <v>13</v>
      </c>
      <c r="G289" s="5">
        <v>13</v>
      </c>
      <c r="H289" s="8">
        <v>49</v>
      </c>
      <c r="I289" s="13">
        <v>0.79032100000000005</v>
      </c>
      <c r="J289" s="22">
        <f t="shared" si="4"/>
        <v>9.3739955597599991</v>
      </c>
    </row>
    <row r="290" spans="1:10" x14ac:dyDescent="0.3">
      <c r="A290" s="4">
        <v>20160429</v>
      </c>
      <c r="B290" s="4">
        <v>2016</v>
      </c>
      <c r="C290" s="4" t="s">
        <v>2</v>
      </c>
      <c r="D290" s="4" t="s">
        <v>2</v>
      </c>
      <c r="E290" s="4" t="s">
        <v>99</v>
      </c>
      <c r="F290" s="5">
        <v>13</v>
      </c>
      <c r="G290" s="5">
        <v>13</v>
      </c>
      <c r="H290" s="8">
        <v>49</v>
      </c>
      <c r="I290" s="13">
        <v>0.79032100000000005</v>
      </c>
      <c r="J290" s="22">
        <f t="shared" si="4"/>
        <v>9.3739955597599991</v>
      </c>
    </row>
    <row r="291" spans="1:10" x14ac:dyDescent="0.3">
      <c r="A291" s="4">
        <v>20160429</v>
      </c>
      <c r="B291" s="4">
        <v>2016</v>
      </c>
      <c r="C291" s="4" t="s">
        <v>2</v>
      </c>
      <c r="D291" s="4" t="s">
        <v>2</v>
      </c>
      <c r="E291" s="4" t="s">
        <v>99</v>
      </c>
      <c r="F291" s="5">
        <v>13</v>
      </c>
      <c r="G291" s="5">
        <v>13</v>
      </c>
      <c r="H291" s="8">
        <v>49</v>
      </c>
      <c r="I291" s="13">
        <v>0.79032100000000005</v>
      </c>
      <c r="J291" s="22">
        <f t="shared" si="4"/>
        <v>9.3739955597599991</v>
      </c>
    </row>
    <row r="292" spans="1:10" x14ac:dyDescent="0.3">
      <c r="A292" s="4">
        <v>20160429</v>
      </c>
      <c r="B292" s="4">
        <v>2016</v>
      </c>
      <c r="C292" s="4" t="s">
        <v>2</v>
      </c>
      <c r="D292" s="4" t="s">
        <v>2</v>
      </c>
      <c r="E292" s="4" t="s">
        <v>99</v>
      </c>
      <c r="F292" s="5">
        <v>14</v>
      </c>
      <c r="G292" s="5">
        <v>14</v>
      </c>
      <c r="H292" s="8">
        <v>49</v>
      </c>
      <c r="I292" s="13">
        <v>0.79032100000000005</v>
      </c>
      <c r="J292" s="22">
        <f t="shared" si="4"/>
        <v>9.3739955597599991</v>
      </c>
    </row>
    <row r="293" spans="1:10" x14ac:dyDescent="0.3">
      <c r="A293" s="4">
        <v>20160429</v>
      </c>
      <c r="B293" s="4">
        <v>2016</v>
      </c>
      <c r="C293" s="4" t="s">
        <v>2</v>
      </c>
      <c r="D293" s="4" t="s">
        <v>2</v>
      </c>
      <c r="E293" s="4" t="s">
        <v>99</v>
      </c>
      <c r="F293" s="5">
        <v>15</v>
      </c>
      <c r="G293" s="5">
        <v>15</v>
      </c>
      <c r="H293" s="8">
        <v>49</v>
      </c>
      <c r="I293" s="13">
        <v>0.79032100000000005</v>
      </c>
      <c r="J293" s="22">
        <f t="shared" si="4"/>
        <v>9.3739955597599991</v>
      </c>
    </row>
    <row r="294" spans="1:10" x14ac:dyDescent="0.3">
      <c r="A294" s="4">
        <v>20160626</v>
      </c>
      <c r="B294" s="4">
        <v>2016</v>
      </c>
      <c r="C294" s="4" t="s">
        <v>2</v>
      </c>
      <c r="D294" s="4" t="s">
        <v>2</v>
      </c>
      <c r="E294" s="4" t="s">
        <v>99</v>
      </c>
      <c r="F294" s="5">
        <v>12</v>
      </c>
      <c r="G294" s="5">
        <v>12</v>
      </c>
      <c r="H294" s="8">
        <v>49</v>
      </c>
      <c r="I294" s="13">
        <v>0.79032100000000005</v>
      </c>
      <c r="J294" s="22">
        <f t="shared" si="4"/>
        <v>9.3739955597599991</v>
      </c>
    </row>
    <row r="295" spans="1:10" x14ac:dyDescent="0.3">
      <c r="A295" s="4">
        <v>20160626</v>
      </c>
      <c r="B295" s="4">
        <v>2016</v>
      </c>
      <c r="C295" s="4" t="s">
        <v>2</v>
      </c>
      <c r="D295" s="4" t="s">
        <v>2</v>
      </c>
      <c r="E295" s="4" t="s">
        <v>99</v>
      </c>
      <c r="F295" s="5">
        <v>13</v>
      </c>
      <c r="G295" s="5">
        <v>13</v>
      </c>
      <c r="H295" s="8">
        <v>49</v>
      </c>
      <c r="I295" s="13">
        <v>0.79032100000000005</v>
      </c>
      <c r="J295" s="22">
        <f t="shared" si="4"/>
        <v>9.3739955597599991</v>
      </c>
    </row>
    <row r="296" spans="1:10" x14ac:dyDescent="0.3">
      <c r="A296" s="4">
        <v>20160626</v>
      </c>
      <c r="B296" s="4">
        <v>2016</v>
      </c>
      <c r="C296" s="4" t="s">
        <v>2</v>
      </c>
      <c r="D296" s="4" t="s">
        <v>2</v>
      </c>
      <c r="E296" s="4" t="s">
        <v>99</v>
      </c>
      <c r="F296" s="5">
        <v>13</v>
      </c>
      <c r="G296" s="5">
        <v>13</v>
      </c>
      <c r="H296" s="8">
        <v>49</v>
      </c>
      <c r="I296" s="13">
        <v>0.79032100000000005</v>
      </c>
      <c r="J296" s="22">
        <f t="shared" si="4"/>
        <v>9.3739955597599991</v>
      </c>
    </row>
    <row r="297" spans="1:10" x14ac:dyDescent="0.3">
      <c r="A297" s="4">
        <v>20160626</v>
      </c>
      <c r="B297" s="4">
        <v>2016</v>
      </c>
      <c r="C297" s="4" t="s">
        <v>2</v>
      </c>
      <c r="D297" s="4" t="s">
        <v>2</v>
      </c>
      <c r="E297" s="4" t="s">
        <v>99</v>
      </c>
      <c r="F297" s="5">
        <v>12.5</v>
      </c>
      <c r="G297" s="5">
        <v>13</v>
      </c>
      <c r="H297" s="8">
        <v>49</v>
      </c>
      <c r="I297" s="13">
        <v>0.79032100000000005</v>
      </c>
      <c r="J297" s="22">
        <f t="shared" si="4"/>
        <v>9.3739955597599991</v>
      </c>
    </row>
    <row r="298" spans="1:10" x14ac:dyDescent="0.3">
      <c r="A298" s="4">
        <v>20160626</v>
      </c>
      <c r="B298" s="4">
        <v>2016</v>
      </c>
      <c r="C298" s="4" t="s">
        <v>2</v>
      </c>
      <c r="D298" s="4" t="s">
        <v>2</v>
      </c>
      <c r="E298" s="4" t="s">
        <v>99</v>
      </c>
      <c r="F298" s="5">
        <v>13</v>
      </c>
      <c r="G298" s="5">
        <v>13</v>
      </c>
      <c r="H298" s="8">
        <v>49</v>
      </c>
      <c r="I298" s="13">
        <v>0.79032100000000005</v>
      </c>
      <c r="J298" s="22">
        <f t="shared" si="4"/>
        <v>9.3739955597599991</v>
      </c>
    </row>
    <row r="299" spans="1:10" x14ac:dyDescent="0.3">
      <c r="A299" s="4">
        <v>20160813</v>
      </c>
      <c r="B299" s="4">
        <v>2016</v>
      </c>
      <c r="C299" s="4" t="s">
        <v>2</v>
      </c>
      <c r="D299" s="4" t="s">
        <v>2</v>
      </c>
      <c r="E299" s="4" t="s">
        <v>99</v>
      </c>
      <c r="F299" s="5">
        <v>13</v>
      </c>
      <c r="G299" s="5">
        <v>13</v>
      </c>
      <c r="H299" s="8">
        <v>49</v>
      </c>
      <c r="I299" s="13">
        <v>0.79032100000000005</v>
      </c>
      <c r="J299" s="22">
        <f t="shared" si="4"/>
        <v>9.3739955597599991</v>
      </c>
    </row>
    <row r="300" spans="1:10" x14ac:dyDescent="0.3">
      <c r="A300" s="4">
        <v>20160929</v>
      </c>
      <c r="B300" s="4">
        <v>2016</v>
      </c>
      <c r="C300" s="4" t="s">
        <v>2</v>
      </c>
      <c r="D300" s="4" t="s">
        <v>2</v>
      </c>
      <c r="E300" s="4" t="s">
        <v>99</v>
      </c>
      <c r="F300" s="5">
        <v>14</v>
      </c>
      <c r="G300" s="5">
        <v>14</v>
      </c>
      <c r="H300" s="8">
        <v>49</v>
      </c>
      <c r="I300" s="13">
        <v>0.79032100000000005</v>
      </c>
      <c r="J300" s="22">
        <f t="shared" si="4"/>
        <v>9.3739955597599991</v>
      </c>
    </row>
    <row r="301" spans="1:10" x14ac:dyDescent="0.3">
      <c r="A301" s="4">
        <v>20160929</v>
      </c>
      <c r="B301" s="4">
        <v>2016</v>
      </c>
      <c r="C301" s="4" t="s">
        <v>2</v>
      </c>
      <c r="D301" s="4" t="s">
        <v>2</v>
      </c>
      <c r="E301" s="4" t="s">
        <v>99</v>
      </c>
      <c r="F301" s="5">
        <v>15</v>
      </c>
      <c r="G301" s="5">
        <v>15</v>
      </c>
      <c r="H301" s="8">
        <v>49</v>
      </c>
      <c r="I301" s="13">
        <v>0.79032100000000005</v>
      </c>
      <c r="J301" s="22">
        <f t="shared" si="4"/>
        <v>9.3739955597599991</v>
      </c>
    </row>
    <row r="302" spans="1:10" x14ac:dyDescent="0.3">
      <c r="A302" s="4">
        <v>20160226</v>
      </c>
      <c r="B302" s="4">
        <v>2016</v>
      </c>
      <c r="C302" s="4" t="s">
        <v>2</v>
      </c>
      <c r="D302" s="4" t="s">
        <v>2</v>
      </c>
      <c r="E302" s="4" t="s">
        <v>99</v>
      </c>
      <c r="F302" s="5">
        <v>13</v>
      </c>
      <c r="G302" s="5">
        <v>13</v>
      </c>
      <c r="H302" s="8">
        <v>50</v>
      </c>
      <c r="I302" s="13">
        <v>0.80645</v>
      </c>
      <c r="J302" s="22">
        <f t="shared" si="4"/>
        <v>9.5575526119999985</v>
      </c>
    </row>
    <row r="303" spans="1:10" x14ac:dyDescent="0.3">
      <c r="A303" s="4">
        <v>20160226</v>
      </c>
      <c r="B303" s="4">
        <v>2016</v>
      </c>
      <c r="C303" s="4" t="s">
        <v>2</v>
      </c>
      <c r="D303" s="4" t="s">
        <v>2</v>
      </c>
      <c r="E303" s="4" t="s">
        <v>99</v>
      </c>
      <c r="F303" s="5">
        <v>13</v>
      </c>
      <c r="G303" s="5">
        <v>13</v>
      </c>
      <c r="H303" s="8">
        <v>50</v>
      </c>
      <c r="I303" s="13">
        <v>0.80645</v>
      </c>
      <c r="J303" s="22">
        <f t="shared" si="4"/>
        <v>9.5575526119999985</v>
      </c>
    </row>
    <row r="304" spans="1:10" x14ac:dyDescent="0.3">
      <c r="A304" s="4">
        <v>20160226</v>
      </c>
      <c r="B304" s="4">
        <v>2016</v>
      </c>
      <c r="C304" s="4" t="s">
        <v>2</v>
      </c>
      <c r="D304" s="4" t="s">
        <v>2</v>
      </c>
      <c r="E304" s="4" t="s">
        <v>99</v>
      </c>
      <c r="F304" s="5">
        <v>13</v>
      </c>
      <c r="G304" s="5">
        <v>13</v>
      </c>
      <c r="H304" s="8">
        <v>50</v>
      </c>
      <c r="I304" s="13">
        <v>0.80645</v>
      </c>
      <c r="J304" s="22">
        <f t="shared" si="4"/>
        <v>9.5575526119999985</v>
      </c>
    </row>
    <row r="305" spans="1:10" x14ac:dyDescent="0.3">
      <c r="A305" s="4">
        <v>20160226</v>
      </c>
      <c r="B305" s="4">
        <v>2016</v>
      </c>
      <c r="C305" s="4" t="s">
        <v>2</v>
      </c>
      <c r="D305" s="4" t="s">
        <v>2</v>
      </c>
      <c r="E305" s="4" t="s">
        <v>99</v>
      </c>
      <c r="F305" s="5">
        <v>14</v>
      </c>
      <c r="G305" s="5">
        <v>14</v>
      </c>
      <c r="H305" s="8">
        <v>50</v>
      </c>
      <c r="I305" s="13">
        <v>0.80645</v>
      </c>
      <c r="J305" s="22">
        <f t="shared" si="4"/>
        <v>9.5575526119999985</v>
      </c>
    </row>
    <row r="306" spans="1:10" x14ac:dyDescent="0.3">
      <c r="A306" s="4">
        <v>20160226</v>
      </c>
      <c r="B306" s="4">
        <v>2016</v>
      </c>
      <c r="C306" s="4" t="s">
        <v>2</v>
      </c>
      <c r="D306" s="4" t="s">
        <v>2</v>
      </c>
      <c r="E306" s="4" t="s">
        <v>99</v>
      </c>
      <c r="F306" s="5">
        <v>14</v>
      </c>
      <c r="G306" s="5">
        <v>14</v>
      </c>
      <c r="H306" s="8">
        <v>50</v>
      </c>
      <c r="I306" s="13">
        <v>0.80645</v>
      </c>
      <c r="J306" s="22">
        <f t="shared" si="4"/>
        <v>9.5575526119999985</v>
      </c>
    </row>
    <row r="307" spans="1:10" x14ac:dyDescent="0.3">
      <c r="A307" s="4">
        <v>20160226</v>
      </c>
      <c r="B307" s="4">
        <v>2016</v>
      </c>
      <c r="C307" s="4" t="s">
        <v>2</v>
      </c>
      <c r="D307" s="4" t="s">
        <v>2</v>
      </c>
      <c r="E307" s="4" t="s">
        <v>99</v>
      </c>
      <c r="F307" s="5">
        <v>14</v>
      </c>
      <c r="G307" s="5">
        <v>14</v>
      </c>
      <c r="H307" s="8">
        <v>50</v>
      </c>
      <c r="I307" s="13">
        <v>0.80645</v>
      </c>
      <c r="J307" s="22">
        <f t="shared" si="4"/>
        <v>9.5575526119999985</v>
      </c>
    </row>
    <row r="308" spans="1:10" x14ac:dyDescent="0.3">
      <c r="A308" s="4">
        <v>20160226</v>
      </c>
      <c r="B308" s="4">
        <v>2016</v>
      </c>
      <c r="C308" s="4" t="s">
        <v>2</v>
      </c>
      <c r="D308" s="4" t="s">
        <v>2</v>
      </c>
      <c r="E308" s="4" t="s">
        <v>99</v>
      </c>
      <c r="F308" s="5">
        <v>14.5</v>
      </c>
      <c r="G308" s="5">
        <v>15</v>
      </c>
      <c r="H308" s="8">
        <v>50</v>
      </c>
      <c r="I308" s="13">
        <v>0.80645</v>
      </c>
      <c r="J308" s="22">
        <f t="shared" si="4"/>
        <v>9.5575526119999985</v>
      </c>
    </row>
    <row r="309" spans="1:10" x14ac:dyDescent="0.3">
      <c r="A309" s="4">
        <v>20160429</v>
      </c>
      <c r="B309" s="4">
        <v>2016</v>
      </c>
      <c r="C309" s="4" t="s">
        <v>2</v>
      </c>
      <c r="D309" s="4" t="s">
        <v>2</v>
      </c>
      <c r="E309" s="4" t="s">
        <v>99</v>
      </c>
      <c r="F309" s="5">
        <v>12</v>
      </c>
      <c r="G309" s="5">
        <v>12</v>
      </c>
      <c r="H309" s="8">
        <v>50</v>
      </c>
      <c r="I309" s="13">
        <v>0.80645</v>
      </c>
      <c r="J309" s="22">
        <f t="shared" si="4"/>
        <v>9.5575526119999985</v>
      </c>
    </row>
    <row r="310" spans="1:10" x14ac:dyDescent="0.3">
      <c r="A310" s="4">
        <v>20160429</v>
      </c>
      <c r="B310" s="4">
        <v>2016</v>
      </c>
      <c r="C310" s="4" t="s">
        <v>2</v>
      </c>
      <c r="D310" s="4" t="s">
        <v>2</v>
      </c>
      <c r="E310" s="4" t="s">
        <v>99</v>
      </c>
      <c r="F310" s="5">
        <v>11.5</v>
      </c>
      <c r="G310" s="5">
        <v>12</v>
      </c>
      <c r="H310" s="8">
        <v>50</v>
      </c>
      <c r="I310" s="13">
        <v>0.80645</v>
      </c>
      <c r="J310" s="22">
        <f t="shared" si="4"/>
        <v>9.5575526119999985</v>
      </c>
    </row>
    <row r="311" spans="1:10" x14ac:dyDescent="0.3">
      <c r="A311" s="4">
        <v>20160429</v>
      </c>
      <c r="B311" s="4">
        <v>2016</v>
      </c>
      <c r="C311" s="4" t="s">
        <v>2</v>
      </c>
      <c r="D311" s="4" t="s">
        <v>2</v>
      </c>
      <c r="E311" s="4" t="s">
        <v>99</v>
      </c>
      <c r="F311" s="5">
        <v>12</v>
      </c>
      <c r="G311" s="5">
        <v>12</v>
      </c>
      <c r="H311" s="8">
        <v>50</v>
      </c>
      <c r="I311" s="13">
        <v>0.80645</v>
      </c>
      <c r="J311" s="22">
        <f t="shared" si="4"/>
        <v>9.5575526119999985</v>
      </c>
    </row>
    <row r="312" spans="1:10" x14ac:dyDescent="0.3">
      <c r="A312" s="4">
        <v>20160429</v>
      </c>
      <c r="B312" s="4">
        <v>2016</v>
      </c>
      <c r="C312" s="4" t="s">
        <v>2</v>
      </c>
      <c r="D312" s="4" t="s">
        <v>2</v>
      </c>
      <c r="E312" s="4" t="s">
        <v>99</v>
      </c>
      <c r="F312" s="5">
        <v>14</v>
      </c>
      <c r="G312" s="5">
        <v>14</v>
      </c>
      <c r="H312" s="8">
        <v>50</v>
      </c>
      <c r="I312" s="13">
        <v>0.80645</v>
      </c>
      <c r="J312" s="22">
        <f t="shared" si="4"/>
        <v>9.5575526119999985</v>
      </c>
    </row>
    <row r="313" spans="1:10" x14ac:dyDescent="0.3">
      <c r="A313" s="4">
        <v>20160429</v>
      </c>
      <c r="B313" s="4">
        <v>2016</v>
      </c>
      <c r="C313" s="4" t="s">
        <v>2</v>
      </c>
      <c r="D313" s="4" t="s">
        <v>2</v>
      </c>
      <c r="E313" s="4" t="s">
        <v>99</v>
      </c>
      <c r="F313" s="5">
        <v>14</v>
      </c>
      <c r="G313" s="5">
        <v>14</v>
      </c>
      <c r="H313" s="8">
        <v>50</v>
      </c>
      <c r="I313" s="13">
        <v>0.80645</v>
      </c>
      <c r="J313" s="22">
        <f t="shared" si="4"/>
        <v>9.5575526119999985</v>
      </c>
    </row>
    <row r="314" spans="1:10" x14ac:dyDescent="0.3">
      <c r="A314" s="4">
        <v>20160626</v>
      </c>
      <c r="B314" s="4">
        <v>2016</v>
      </c>
      <c r="C314" s="4" t="s">
        <v>2</v>
      </c>
      <c r="D314" s="4" t="s">
        <v>2</v>
      </c>
      <c r="E314" s="4" t="s">
        <v>99</v>
      </c>
      <c r="F314" s="5">
        <v>2</v>
      </c>
      <c r="G314" s="5">
        <v>2</v>
      </c>
      <c r="H314" s="8">
        <v>50</v>
      </c>
      <c r="I314" s="13">
        <v>0.80645</v>
      </c>
      <c r="J314" s="22">
        <f t="shared" si="4"/>
        <v>9.5575526119999985</v>
      </c>
    </row>
    <row r="315" spans="1:10" x14ac:dyDescent="0.3">
      <c r="A315" s="4">
        <v>20160626</v>
      </c>
      <c r="B315" s="4">
        <v>2016</v>
      </c>
      <c r="C315" s="4" t="s">
        <v>2</v>
      </c>
      <c r="D315" s="4" t="s">
        <v>2</v>
      </c>
      <c r="E315" s="4" t="s">
        <v>99</v>
      </c>
      <c r="F315" s="5">
        <v>12.5</v>
      </c>
      <c r="G315" s="5">
        <v>13</v>
      </c>
      <c r="H315" s="8">
        <v>50</v>
      </c>
      <c r="I315" s="13">
        <v>0.80645</v>
      </c>
      <c r="J315" s="22">
        <f t="shared" si="4"/>
        <v>9.5575526119999985</v>
      </c>
    </row>
    <row r="316" spans="1:10" x14ac:dyDescent="0.3">
      <c r="A316" s="4">
        <v>20160626</v>
      </c>
      <c r="B316" s="4">
        <v>2016</v>
      </c>
      <c r="C316" s="4" t="s">
        <v>2</v>
      </c>
      <c r="D316" s="4" t="s">
        <v>2</v>
      </c>
      <c r="E316" s="4" t="s">
        <v>99</v>
      </c>
      <c r="F316" s="5" t="s">
        <v>28</v>
      </c>
      <c r="G316" s="5">
        <v>13</v>
      </c>
      <c r="H316" s="8">
        <v>50</v>
      </c>
      <c r="I316" s="13">
        <v>0.80645</v>
      </c>
      <c r="J316" s="22">
        <f t="shared" si="4"/>
        <v>9.5575526119999985</v>
      </c>
    </row>
    <row r="317" spans="1:10" x14ac:dyDescent="0.3">
      <c r="A317" s="4">
        <v>20160626</v>
      </c>
      <c r="B317" s="4">
        <v>2016</v>
      </c>
      <c r="C317" s="4" t="s">
        <v>2</v>
      </c>
      <c r="D317" s="4" t="s">
        <v>2</v>
      </c>
      <c r="E317" s="4" t="s">
        <v>99</v>
      </c>
      <c r="F317" s="5">
        <v>13</v>
      </c>
      <c r="G317" s="5">
        <v>13</v>
      </c>
      <c r="H317" s="8">
        <v>50</v>
      </c>
      <c r="I317" s="13">
        <v>0.80645</v>
      </c>
      <c r="J317" s="22">
        <f t="shared" si="4"/>
        <v>9.5575526119999985</v>
      </c>
    </row>
    <row r="318" spans="1:10" x14ac:dyDescent="0.3">
      <c r="A318" s="4">
        <v>20160712</v>
      </c>
      <c r="B318" s="4">
        <v>2016</v>
      </c>
      <c r="C318" s="4" t="s">
        <v>2</v>
      </c>
      <c r="D318" s="4" t="s">
        <v>2</v>
      </c>
      <c r="E318" s="4" t="s">
        <v>99</v>
      </c>
      <c r="F318" s="5">
        <v>13</v>
      </c>
      <c r="G318" s="5">
        <v>13</v>
      </c>
      <c r="H318" s="8">
        <v>50</v>
      </c>
      <c r="I318" s="13">
        <v>0.80645</v>
      </c>
      <c r="J318" s="22">
        <f t="shared" si="4"/>
        <v>9.5575526119999985</v>
      </c>
    </row>
    <row r="319" spans="1:10" x14ac:dyDescent="0.3">
      <c r="A319" s="4">
        <v>20160712</v>
      </c>
      <c r="B319" s="4">
        <v>2016</v>
      </c>
      <c r="C319" s="4" t="s">
        <v>2</v>
      </c>
      <c r="D319" s="4" t="s">
        <v>2</v>
      </c>
      <c r="E319" s="4" t="s">
        <v>99</v>
      </c>
      <c r="F319" s="5">
        <v>14</v>
      </c>
      <c r="G319" s="5">
        <v>14</v>
      </c>
      <c r="H319" s="8">
        <v>50</v>
      </c>
      <c r="I319" s="13">
        <v>0.80645</v>
      </c>
      <c r="J319" s="22">
        <f t="shared" si="4"/>
        <v>9.5575526119999985</v>
      </c>
    </row>
    <row r="320" spans="1:10" x14ac:dyDescent="0.3">
      <c r="A320" s="4">
        <v>20160929</v>
      </c>
      <c r="B320" s="4">
        <v>2016</v>
      </c>
      <c r="C320" s="4" t="s">
        <v>2</v>
      </c>
      <c r="D320" s="4" t="s">
        <v>2</v>
      </c>
      <c r="E320" s="4" t="s">
        <v>99</v>
      </c>
      <c r="F320" s="5">
        <v>13</v>
      </c>
      <c r="G320" s="5">
        <v>13</v>
      </c>
      <c r="H320" s="8">
        <v>50</v>
      </c>
      <c r="I320" s="13">
        <v>0.80645</v>
      </c>
      <c r="J320" s="22">
        <f t="shared" si="4"/>
        <v>9.5575526119999985</v>
      </c>
    </row>
    <row r="321" spans="1:10" x14ac:dyDescent="0.3">
      <c r="A321" s="4">
        <v>20160929</v>
      </c>
      <c r="B321" s="4">
        <v>2016</v>
      </c>
      <c r="C321" s="4" t="s">
        <v>2</v>
      </c>
      <c r="D321" s="4" t="s">
        <v>2</v>
      </c>
      <c r="E321" s="4" t="s">
        <v>99</v>
      </c>
      <c r="F321" s="5">
        <v>14</v>
      </c>
      <c r="G321" s="5">
        <v>14</v>
      </c>
      <c r="H321" s="8">
        <v>50</v>
      </c>
      <c r="I321" s="13">
        <v>0.80645</v>
      </c>
      <c r="J321" s="22">
        <f t="shared" si="4"/>
        <v>9.5575526119999985</v>
      </c>
    </row>
    <row r="322" spans="1:10" x14ac:dyDescent="0.3">
      <c r="A322" s="4">
        <v>20160929</v>
      </c>
      <c r="B322" s="4">
        <v>2016</v>
      </c>
      <c r="C322" s="4" t="s">
        <v>2</v>
      </c>
      <c r="D322" s="4" t="s">
        <v>2</v>
      </c>
      <c r="E322" s="4" t="s">
        <v>99</v>
      </c>
      <c r="F322" s="5">
        <v>14</v>
      </c>
      <c r="G322" s="5">
        <v>14</v>
      </c>
      <c r="H322" s="8">
        <v>50</v>
      </c>
      <c r="I322" s="13">
        <v>0.80645</v>
      </c>
      <c r="J322" s="22">
        <f t="shared" ref="J322:J385" si="5">0.3797+11.38056*I322</f>
        <v>9.5575526119999985</v>
      </c>
    </row>
    <row r="323" spans="1:10" x14ac:dyDescent="0.3">
      <c r="A323" s="4">
        <v>20160929</v>
      </c>
      <c r="B323" s="4">
        <v>2016</v>
      </c>
      <c r="C323" s="4" t="s">
        <v>2</v>
      </c>
      <c r="D323" s="4" t="s">
        <v>2</v>
      </c>
      <c r="E323" s="4" t="s">
        <v>99</v>
      </c>
      <c r="F323" s="5">
        <v>14</v>
      </c>
      <c r="G323" s="5">
        <v>14</v>
      </c>
      <c r="H323" s="8">
        <v>50</v>
      </c>
      <c r="I323" s="13">
        <v>0.80645</v>
      </c>
      <c r="J323" s="22">
        <f t="shared" si="5"/>
        <v>9.5575526119999985</v>
      </c>
    </row>
    <row r="324" spans="1:10" x14ac:dyDescent="0.3">
      <c r="A324" s="4">
        <v>20160226</v>
      </c>
      <c r="B324" s="4">
        <v>2016</v>
      </c>
      <c r="C324" s="4" t="s">
        <v>2</v>
      </c>
      <c r="D324" s="4" t="s">
        <v>2</v>
      </c>
      <c r="E324" s="4" t="s">
        <v>99</v>
      </c>
      <c r="F324" s="5">
        <v>13</v>
      </c>
      <c r="G324" s="5">
        <v>13</v>
      </c>
      <c r="H324" s="8">
        <v>51</v>
      </c>
      <c r="I324" s="13">
        <v>0.82257900000000006</v>
      </c>
      <c r="J324" s="22">
        <f t="shared" si="5"/>
        <v>9.7411096642399997</v>
      </c>
    </row>
    <row r="325" spans="1:10" x14ac:dyDescent="0.3">
      <c r="A325" s="4">
        <v>20160226</v>
      </c>
      <c r="B325" s="4">
        <v>2016</v>
      </c>
      <c r="C325" s="4" t="s">
        <v>2</v>
      </c>
      <c r="D325" s="4" t="s">
        <v>2</v>
      </c>
      <c r="E325" s="4" t="s">
        <v>99</v>
      </c>
      <c r="F325" s="5">
        <v>13</v>
      </c>
      <c r="G325" s="5">
        <v>13</v>
      </c>
      <c r="H325" s="8">
        <v>51</v>
      </c>
      <c r="I325" s="13">
        <v>0.82257900000000006</v>
      </c>
      <c r="J325" s="22">
        <f t="shared" si="5"/>
        <v>9.7411096642399997</v>
      </c>
    </row>
    <row r="326" spans="1:10" x14ac:dyDescent="0.3">
      <c r="A326" s="4">
        <v>20160226</v>
      </c>
      <c r="B326" s="4">
        <v>2016</v>
      </c>
      <c r="C326" s="4" t="s">
        <v>2</v>
      </c>
      <c r="D326" s="4" t="s">
        <v>2</v>
      </c>
      <c r="E326" s="4" t="s">
        <v>99</v>
      </c>
      <c r="F326" s="5">
        <v>13</v>
      </c>
      <c r="G326" s="5">
        <v>13</v>
      </c>
      <c r="H326" s="8">
        <v>51</v>
      </c>
      <c r="I326" s="13">
        <v>0.82257900000000006</v>
      </c>
      <c r="J326" s="22">
        <f t="shared" si="5"/>
        <v>9.7411096642399997</v>
      </c>
    </row>
    <row r="327" spans="1:10" x14ac:dyDescent="0.3">
      <c r="A327" s="4">
        <v>20160226</v>
      </c>
      <c r="B327" s="4">
        <v>2016</v>
      </c>
      <c r="C327" s="4" t="s">
        <v>2</v>
      </c>
      <c r="D327" s="4" t="s">
        <v>2</v>
      </c>
      <c r="E327" s="4" t="s">
        <v>99</v>
      </c>
      <c r="F327" s="5" t="s">
        <v>28</v>
      </c>
      <c r="G327" s="5">
        <v>13</v>
      </c>
      <c r="H327" s="8">
        <v>51</v>
      </c>
      <c r="I327" s="13">
        <v>0.82257900000000006</v>
      </c>
      <c r="J327" s="22">
        <f t="shared" si="5"/>
        <v>9.7411096642399997</v>
      </c>
    </row>
    <row r="328" spans="1:10" x14ac:dyDescent="0.3">
      <c r="A328" s="4">
        <v>20160226</v>
      </c>
      <c r="B328" s="4">
        <v>2016</v>
      </c>
      <c r="C328" s="4" t="s">
        <v>2</v>
      </c>
      <c r="D328" s="4" t="s">
        <v>2</v>
      </c>
      <c r="E328" s="4" t="s">
        <v>99</v>
      </c>
      <c r="F328" s="5">
        <v>14</v>
      </c>
      <c r="G328" s="5">
        <v>14</v>
      </c>
      <c r="H328" s="8">
        <v>51</v>
      </c>
      <c r="I328" s="13">
        <v>0.82257900000000006</v>
      </c>
      <c r="J328" s="22">
        <f t="shared" si="5"/>
        <v>9.7411096642399997</v>
      </c>
    </row>
    <row r="329" spans="1:10" x14ac:dyDescent="0.3">
      <c r="A329" s="4">
        <v>20160226</v>
      </c>
      <c r="B329" s="4">
        <v>2016</v>
      </c>
      <c r="C329" s="4" t="s">
        <v>2</v>
      </c>
      <c r="D329" s="4" t="s">
        <v>2</v>
      </c>
      <c r="E329" s="4" t="s">
        <v>99</v>
      </c>
      <c r="F329" s="5">
        <v>14</v>
      </c>
      <c r="G329" s="5">
        <v>14</v>
      </c>
      <c r="H329" s="8">
        <v>51</v>
      </c>
      <c r="I329" s="13">
        <v>0.82257900000000006</v>
      </c>
      <c r="J329" s="22">
        <f t="shared" si="5"/>
        <v>9.7411096642399997</v>
      </c>
    </row>
    <row r="330" spans="1:10" x14ac:dyDescent="0.3">
      <c r="A330" s="4">
        <v>20160226</v>
      </c>
      <c r="B330" s="4">
        <v>2016</v>
      </c>
      <c r="C330" s="4" t="s">
        <v>2</v>
      </c>
      <c r="D330" s="4" t="s">
        <v>2</v>
      </c>
      <c r="E330" s="4" t="s">
        <v>99</v>
      </c>
      <c r="F330" s="5">
        <v>14</v>
      </c>
      <c r="G330" s="5">
        <v>14</v>
      </c>
      <c r="H330" s="8">
        <v>51</v>
      </c>
      <c r="I330" s="13">
        <v>0.82257900000000006</v>
      </c>
      <c r="J330" s="22">
        <f t="shared" si="5"/>
        <v>9.7411096642399997</v>
      </c>
    </row>
    <row r="331" spans="1:10" x14ac:dyDescent="0.3">
      <c r="A331" s="4">
        <v>20160226</v>
      </c>
      <c r="B331" s="4">
        <v>2016</v>
      </c>
      <c r="C331" s="4" t="s">
        <v>2</v>
      </c>
      <c r="D331" s="4" t="s">
        <v>2</v>
      </c>
      <c r="E331" s="4" t="s">
        <v>99</v>
      </c>
      <c r="F331" s="5">
        <v>14</v>
      </c>
      <c r="G331" s="5">
        <v>14</v>
      </c>
      <c r="H331" s="8">
        <v>51</v>
      </c>
      <c r="I331" s="13">
        <v>0.82257900000000006</v>
      </c>
      <c r="J331" s="22">
        <f t="shared" si="5"/>
        <v>9.7411096642399997</v>
      </c>
    </row>
    <row r="332" spans="1:10" x14ac:dyDescent="0.3">
      <c r="A332" s="4">
        <v>20160226</v>
      </c>
      <c r="B332" s="4">
        <v>2016</v>
      </c>
      <c r="C332" s="4" t="s">
        <v>2</v>
      </c>
      <c r="D332" s="4" t="s">
        <v>2</v>
      </c>
      <c r="E332" s="4" t="s">
        <v>99</v>
      </c>
      <c r="F332" s="5">
        <v>14</v>
      </c>
      <c r="G332" s="5">
        <v>14</v>
      </c>
      <c r="H332" s="8">
        <v>51</v>
      </c>
      <c r="I332" s="13">
        <v>0.82257900000000006</v>
      </c>
      <c r="J332" s="22">
        <f t="shared" si="5"/>
        <v>9.7411096642399997</v>
      </c>
    </row>
    <row r="333" spans="1:10" x14ac:dyDescent="0.3">
      <c r="A333" s="4">
        <v>20160226</v>
      </c>
      <c r="B333" s="4">
        <v>2016</v>
      </c>
      <c r="C333" s="4" t="s">
        <v>2</v>
      </c>
      <c r="D333" s="4" t="s">
        <v>2</v>
      </c>
      <c r="E333" s="4" t="s">
        <v>99</v>
      </c>
      <c r="F333" s="5">
        <v>14</v>
      </c>
      <c r="G333" s="5">
        <v>14</v>
      </c>
      <c r="H333" s="8">
        <v>51</v>
      </c>
      <c r="I333" s="13">
        <v>0.82257900000000006</v>
      </c>
      <c r="J333" s="22">
        <f t="shared" si="5"/>
        <v>9.7411096642399997</v>
      </c>
    </row>
    <row r="334" spans="1:10" x14ac:dyDescent="0.3">
      <c r="A334" s="4">
        <v>20160226</v>
      </c>
      <c r="B334" s="4">
        <v>2016</v>
      </c>
      <c r="C334" s="4" t="s">
        <v>2</v>
      </c>
      <c r="D334" s="4" t="s">
        <v>2</v>
      </c>
      <c r="E334" s="4" t="s">
        <v>99</v>
      </c>
      <c r="F334" s="5">
        <v>14</v>
      </c>
      <c r="G334" s="5">
        <v>14</v>
      </c>
      <c r="H334" s="8">
        <v>51</v>
      </c>
      <c r="I334" s="13">
        <v>0.82257900000000006</v>
      </c>
      <c r="J334" s="22">
        <f t="shared" si="5"/>
        <v>9.7411096642399997</v>
      </c>
    </row>
    <row r="335" spans="1:10" x14ac:dyDescent="0.3">
      <c r="A335" s="4">
        <v>20160226</v>
      </c>
      <c r="B335" s="4">
        <v>2016</v>
      </c>
      <c r="C335" s="4" t="s">
        <v>2</v>
      </c>
      <c r="D335" s="4" t="s">
        <v>2</v>
      </c>
      <c r="E335" s="4" t="s">
        <v>99</v>
      </c>
      <c r="F335" s="5">
        <v>14.5</v>
      </c>
      <c r="G335" s="5">
        <v>15</v>
      </c>
      <c r="H335" s="8">
        <v>51</v>
      </c>
      <c r="I335" s="13">
        <v>0.82257900000000006</v>
      </c>
      <c r="J335" s="22">
        <f t="shared" si="5"/>
        <v>9.7411096642399997</v>
      </c>
    </row>
    <row r="336" spans="1:10" x14ac:dyDescent="0.3">
      <c r="A336" s="4">
        <v>20160226</v>
      </c>
      <c r="B336" s="4">
        <v>2016</v>
      </c>
      <c r="C336" s="4" t="s">
        <v>2</v>
      </c>
      <c r="D336" s="4" t="s">
        <v>2</v>
      </c>
      <c r="E336" s="4" t="s">
        <v>99</v>
      </c>
      <c r="F336" s="5">
        <v>14.5</v>
      </c>
      <c r="G336" s="5">
        <v>15</v>
      </c>
      <c r="H336" s="8">
        <v>51</v>
      </c>
      <c r="I336" s="13">
        <v>0.82257900000000006</v>
      </c>
      <c r="J336" s="22">
        <f t="shared" si="5"/>
        <v>9.7411096642399997</v>
      </c>
    </row>
    <row r="337" spans="1:10" x14ac:dyDescent="0.3">
      <c r="A337" s="4">
        <v>20160429</v>
      </c>
      <c r="B337" s="4">
        <v>2016</v>
      </c>
      <c r="C337" s="4" t="s">
        <v>2</v>
      </c>
      <c r="D337" s="4" t="s">
        <v>2</v>
      </c>
      <c r="E337" s="4" t="s">
        <v>99</v>
      </c>
      <c r="F337" s="5">
        <v>12</v>
      </c>
      <c r="G337" s="5">
        <v>12</v>
      </c>
      <c r="H337" s="8">
        <v>51</v>
      </c>
      <c r="I337" s="13">
        <v>0.82257900000000006</v>
      </c>
      <c r="J337" s="22">
        <f t="shared" si="5"/>
        <v>9.7411096642399997</v>
      </c>
    </row>
    <row r="338" spans="1:10" x14ac:dyDescent="0.3">
      <c r="A338" s="4">
        <v>20160429</v>
      </c>
      <c r="B338" s="4">
        <v>2016</v>
      </c>
      <c r="C338" s="4" t="s">
        <v>2</v>
      </c>
      <c r="D338" s="4" t="s">
        <v>2</v>
      </c>
      <c r="E338" s="4" t="s">
        <v>99</v>
      </c>
      <c r="F338" s="5">
        <v>13</v>
      </c>
      <c r="G338" s="5">
        <v>13</v>
      </c>
      <c r="H338" s="8">
        <v>51</v>
      </c>
      <c r="I338" s="13">
        <v>0.82257900000000006</v>
      </c>
      <c r="J338" s="22">
        <f t="shared" si="5"/>
        <v>9.7411096642399997</v>
      </c>
    </row>
    <row r="339" spans="1:10" x14ac:dyDescent="0.3">
      <c r="A339" s="4">
        <v>20160429</v>
      </c>
      <c r="B339" s="4">
        <v>2016</v>
      </c>
      <c r="C339" s="4" t="s">
        <v>2</v>
      </c>
      <c r="D339" s="4" t="s">
        <v>2</v>
      </c>
      <c r="E339" s="4" t="s">
        <v>99</v>
      </c>
      <c r="F339" s="5">
        <v>13</v>
      </c>
      <c r="G339" s="5">
        <v>13</v>
      </c>
      <c r="H339" s="8">
        <v>51</v>
      </c>
      <c r="I339" s="13">
        <v>0.82257900000000006</v>
      </c>
      <c r="J339" s="22">
        <f t="shared" si="5"/>
        <v>9.7411096642399997</v>
      </c>
    </row>
    <row r="340" spans="1:10" x14ac:dyDescent="0.3">
      <c r="A340" s="4">
        <v>20160429</v>
      </c>
      <c r="B340" s="4">
        <v>2016</v>
      </c>
      <c r="C340" s="4" t="s">
        <v>2</v>
      </c>
      <c r="D340" s="4" t="s">
        <v>2</v>
      </c>
      <c r="E340" s="4" t="s">
        <v>99</v>
      </c>
      <c r="F340" s="5">
        <v>13</v>
      </c>
      <c r="G340" s="5">
        <v>13</v>
      </c>
      <c r="H340" s="8">
        <v>51</v>
      </c>
      <c r="I340" s="13">
        <v>0.82257900000000006</v>
      </c>
      <c r="J340" s="22">
        <f t="shared" si="5"/>
        <v>9.7411096642399997</v>
      </c>
    </row>
    <row r="341" spans="1:10" x14ac:dyDescent="0.3">
      <c r="A341" s="4">
        <v>20160429</v>
      </c>
      <c r="B341" s="4">
        <v>2016</v>
      </c>
      <c r="C341" s="4" t="s">
        <v>2</v>
      </c>
      <c r="D341" s="4" t="s">
        <v>2</v>
      </c>
      <c r="E341" s="4" t="s">
        <v>99</v>
      </c>
      <c r="F341" s="5">
        <v>13</v>
      </c>
      <c r="G341" s="5">
        <v>13</v>
      </c>
      <c r="H341" s="8">
        <v>51</v>
      </c>
      <c r="I341" s="13">
        <v>0.82257900000000006</v>
      </c>
      <c r="J341" s="22">
        <f t="shared" si="5"/>
        <v>9.7411096642399997</v>
      </c>
    </row>
    <row r="342" spans="1:10" x14ac:dyDescent="0.3">
      <c r="A342" s="4">
        <v>20160429</v>
      </c>
      <c r="B342" s="4">
        <v>2016</v>
      </c>
      <c r="C342" s="4" t="s">
        <v>2</v>
      </c>
      <c r="D342" s="4" t="s">
        <v>2</v>
      </c>
      <c r="E342" s="4" t="s">
        <v>99</v>
      </c>
      <c r="F342" s="5">
        <v>13</v>
      </c>
      <c r="G342" s="5">
        <v>13</v>
      </c>
      <c r="H342" s="8">
        <v>51</v>
      </c>
      <c r="I342" s="13">
        <v>0.82257900000000006</v>
      </c>
      <c r="J342" s="22">
        <f t="shared" si="5"/>
        <v>9.7411096642399997</v>
      </c>
    </row>
    <row r="343" spans="1:10" x14ac:dyDescent="0.3">
      <c r="A343" s="4">
        <v>20160429</v>
      </c>
      <c r="B343" s="4">
        <v>2016</v>
      </c>
      <c r="C343" s="4" t="s">
        <v>2</v>
      </c>
      <c r="D343" s="4" t="s">
        <v>2</v>
      </c>
      <c r="E343" s="4" t="s">
        <v>99</v>
      </c>
      <c r="F343" s="5">
        <v>14</v>
      </c>
      <c r="G343" s="5">
        <v>14</v>
      </c>
      <c r="H343" s="8">
        <v>51</v>
      </c>
      <c r="I343" s="13">
        <v>0.82257900000000006</v>
      </c>
      <c r="J343" s="22">
        <f t="shared" si="5"/>
        <v>9.7411096642399997</v>
      </c>
    </row>
    <row r="344" spans="1:10" x14ac:dyDescent="0.3">
      <c r="A344" s="4">
        <v>20160429</v>
      </c>
      <c r="B344" s="4">
        <v>2016</v>
      </c>
      <c r="C344" s="4" t="s">
        <v>2</v>
      </c>
      <c r="D344" s="4" t="s">
        <v>2</v>
      </c>
      <c r="E344" s="4" t="s">
        <v>99</v>
      </c>
      <c r="F344" s="5">
        <v>14</v>
      </c>
      <c r="G344" s="5">
        <v>14</v>
      </c>
      <c r="H344" s="8">
        <v>51</v>
      </c>
      <c r="I344" s="13">
        <v>0.82257900000000006</v>
      </c>
      <c r="J344" s="22">
        <f t="shared" si="5"/>
        <v>9.7411096642399997</v>
      </c>
    </row>
    <row r="345" spans="1:10" x14ac:dyDescent="0.3">
      <c r="A345" s="4">
        <v>20160429</v>
      </c>
      <c r="B345" s="4">
        <v>2016</v>
      </c>
      <c r="C345" s="4" t="s">
        <v>2</v>
      </c>
      <c r="D345" s="4" t="s">
        <v>2</v>
      </c>
      <c r="E345" s="4" t="s">
        <v>99</v>
      </c>
      <c r="F345" s="5">
        <v>14</v>
      </c>
      <c r="G345" s="5">
        <v>14</v>
      </c>
      <c r="H345" s="8">
        <v>51</v>
      </c>
      <c r="I345" s="13">
        <v>0.82257900000000006</v>
      </c>
      <c r="J345" s="22">
        <f t="shared" si="5"/>
        <v>9.7411096642399997</v>
      </c>
    </row>
    <row r="346" spans="1:10" x14ac:dyDescent="0.3">
      <c r="A346" s="4">
        <v>20160429</v>
      </c>
      <c r="B346" s="4">
        <v>2016</v>
      </c>
      <c r="C346" s="4" t="s">
        <v>2</v>
      </c>
      <c r="D346" s="4" t="s">
        <v>2</v>
      </c>
      <c r="E346" s="4" t="s">
        <v>99</v>
      </c>
      <c r="F346" s="5">
        <v>14</v>
      </c>
      <c r="G346" s="5">
        <v>14</v>
      </c>
      <c r="H346" s="8">
        <v>51</v>
      </c>
      <c r="I346" s="13">
        <v>0.82257900000000006</v>
      </c>
      <c r="J346" s="22">
        <f t="shared" si="5"/>
        <v>9.7411096642399997</v>
      </c>
    </row>
    <row r="347" spans="1:10" x14ac:dyDescent="0.3">
      <c r="A347" s="4">
        <v>20160429</v>
      </c>
      <c r="B347" s="4">
        <v>2016</v>
      </c>
      <c r="C347" s="4" t="s">
        <v>2</v>
      </c>
      <c r="D347" s="4" t="s">
        <v>2</v>
      </c>
      <c r="E347" s="4" t="s">
        <v>99</v>
      </c>
      <c r="F347" s="5">
        <v>15</v>
      </c>
      <c r="G347" s="5">
        <v>15</v>
      </c>
      <c r="H347" s="8">
        <v>51</v>
      </c>
      <c r="I347" s="13">
        <v>0.82257900000000006</v>
      </c>
      <c r="J347" s="22">
        <f t="shared" si="5"/>
        <v>9.7411096642399997</v>
      </c>
    </row>
    <row r="348" spans="1:10" x14ac:dyDescent="0.3">
      <c r="A348" s="4">
        <v>20160626</v>
      </c>
      <c r="B348" s="4">
        <v>2016</v>
      </c>
      <c r="C348" s="4" t="s">
        <v>2</v>
      </c>
      <c r="D348" s="4" t="s">
        <v>2</v>
      </c>
      <c r="E348" s="4" t="s">
        <v>99</v>
      </c>
      <c r="F348" s="5">
        <v>12</v>
      </c>
      <c r="G348" s="5">
        <v>12</v>
      </c>
      <c r="H348" s="8">
        <v>51</v>
      </c>
      <c r="I348" s="13">
        <v>0.82257900000000006</v>
      </c>
      <c r="J348" s="22">
        <f t="shared" si="5"/>
        <v>9.7411096642399997</v>
      </c>
    </row>
    <row r="349" spans="1:10" x14ac:dyDescent="0.3">
      <c r="A349" s="4">
        <v>20160626</v>
      </c>
      <c r="B349" s="4">
        <v>2016</v>
      </c>
      <c r="C349" s="4" t="s">
        <v>2</v>
      </c>
      <c r="D349" s="4" t="s">
        <v>2</v>
      </c>
      <c r="E349" s="4" t="s">
        <v>99</v>
      </c>
      <c r="F349" s="5" t="s">
        <v>17</v>
      </c>
      <c r="G349" s="5">
        <v>12</v>
      </c>
      <c r="H349" s="8">
        <v>51</v>
      </c>
      <c r="I349" s="13">
        <v>0.82257900000000006</v>
      </c>
      <c r="J349" s="22">
        <f t="shared" si="5"/>
        <v>9.7411096642399997</v>
      </c>
    </row>
    <row r="350" spans="1:10" x14ac:dyDescent="0.3">
      <c r="A350" s="4">
        <v>20160626</v>
      </c>
      <c r="B350" s="4">
        <v>2016</v>
      </c>
      <c r="C350" s="4" t="s">
        <v>2</v>
      </c>
      <c r="D350" s="4" t="s">
        <v>2</v>
      </c>
      <c r="E350" s="4" t="s">
        <v>99</v>
      </c>
      <c r="F350" s="5">
        <v>12</v>
      </c>
      <c r="G350" s="5">
        <v>12</v>
      </c>
      <c r="H350" s="8">
        <v>51</v>
      </c>
      <c r="I350" s="13">
        <v>0.82257900000000006</v>
      </c>
      <c r="J350" s="22">
        <f t="shared" si="5"/>
        <v>9.7411096642399997</v>
      </c>
    </row>
    <row r="351" spans="1:10" x14ac:dyDescent="0.3">
      <c r="A351" s="4">
        <v>20160626</v>
      </c>
      <c r="B351" s="4">
        <v>2016</v>
      </c>
      <c r="C351" s="4" t="s">
        <v>2</v>
      </c>
      <c r="D351" s="4" t="s">
        <v>2</v>
      </c>
      <c r="E351" s="4" t="s">
        <v>99</v>
      </c>
      <c r="F351" s="5">
        <v>12.5</v>
      </c>
      <c r="G351" s="5">
        <v>13</v>
      </c>
      <c r="H351" s="8">
        <v>51</v>
      </c>
      <c r="I351" s="13">
        <v>0.82257900000000006</v>
      </c>
      <c r="J351" s="22">
        <f t="shared" si="5"/>
        <v>9.7411096642399997</v>
      </c>
    </row>
    <row r="352" spans="1:10" x14ac:dyDescent="0.3">
      <c r="A352" s="4">
        <v>20160626</v>
      </c>
      <c r="B352" s="4">
        <v>2016</v>
      </c>
      <c r="C352" s="4" t="s">
        <v>2</v>
      </c>
      <c r="D352" s="4" t="s">
        <v>2</v>
      </c>
      <c r="E352" s="4" t="s">
        <v>99</v>
      </c>
      <c r="F352" s="5">
        <v>13</v>
      </c>
      <c r="G352" s="5">
        <v>13</v>
      </c>
      <c r="H352" s="8">
        <v>51</v>
      </c>
      <c r="I352" s="13">
        <v>0.82257900000000006</v>
      </c>
      <c r="J352" s="22">
        <f t="shared" si="5"/>
        <v>9.7411096642399997</v>
      </c>
    </row>
    <row r="353" spans="1:10" x14ac:dyDescent="0.3">
      <c r="A353" s="4">
        <v>20160626</v>
      </c>
      <c r="B353" s="4">
        <v>2016</v>
      </c>
      <c r="C353" s="4" t="s">
        <v>2</v>
      </c>
      <c r="D353" s="4" t="s">
        <v>2</v>
      </c>
      <c r="E353" s="4" t="s">
        <v>99</v>
      </c>
      <c r="F353" s="5">
        <v>13</v>
      </c>
      <c r="G353" s="5">
        <v>13</v>
      </c>
      <c r="H353" s="8">
        <v>51</v>
      </c>
      <c r="I353" s="13">
        <v>0.82257900000000006</v>
      </c>
      <c r="J353" s="22">
        <f t="shared" si="5"/>
        <v>9.7411096642399997</v>
      </c>
    </row>
    <row r="354" spans="1:10" x14ac:dyDescent="0.3">
      <c r="A354" s="4">
        <v>20160626</v>
      </c>
      <c r="B354" s="4">
        <v>2016</v>
      </c>
      <c r="C354" s="4" t="s">
        <v>2</v>
      </c>
      <c r="D354" s="4" t="s">
        <v>2</v>
      </c>
      <c r="E354" s="4" t="s">
        <v>99</v>
      </c>
      <c r="F354" s="5">
        <v>13</v>
      </c>
      <c r="G354" s="5">
        <v>13</v>
      </c>
      <c r="H354" s="8">
        <v>51</v>
      </c>
      <c r="I354" s="13">
        <v>0.82257900000000006</v>
      </c>
      <c r="J354" s="22">
        <f t="shared" si="5"/>
        <v>9.7411096642399997</v>
      </c>
    </row>
    <row r="355" spans="1:10" x14ac:dyDescent="0.3">
      <c r="A355" s="4">
        <v>20160626</v>
      </c>
      <c r="B355" s="4">
        <v>2016</v>
      </c>
      <c r="C355" s="4" t="s">
        <v>2</v>
      </c>
      <c r="D355" s="4" t="s">
        <v>2</v>
      </c>
      <c r="E355" s="4" t="s">
        <v>99</v>
      </c>
      <c r="F355" s="5">
        <v>13</v>
      </c>
      <c r="G355" s="5">
        <v>13</v>
      </c>
      <c r="H355" s="8">
        <v>51</v>
      </c>
      <c r="I355" s="13">
        <v>0.82257900000000006</v>
      </c>
      <c r="J355" s="22">
        <f t="shared" si="5"/>
        <v>9.7411096642399997</v>
      </c>
    </row>
    <row r="356" spans="1:10" x14ac:dyDescent="0.3">
      <c r="A356" s="4">
        <v>20160626</v>
      </c>
      <c r="B356" s="4">
        <v>2016</v>
      </c>
      <c r="C356" s="4" t="s">
        <v>2</v>
      </c>
      <c r="D356" s="4" t="s">
        <v>2</v>
      </c>
      <c r="E356" s="4" t="s">
        <v>99</v>
      </c>
      <c r="F356" s="5">
        <v>13</v>
      </c>
      <c r="G356" s="5">
        <v>13</v>
      </c>
      <c r="H356" s="8">
        <v>51</v>
      </c>
      <c r="I356" s="13">
        <v>0.82257900000000006</v>
      </c>
      <c r="J356" s="22">
        <f t="shared" si="5"/>
        <v>9.7411096642399997</v>
      </c>
    </row>
    <row r="357" spans="1:10" x14ac:dyDescent="0.3">
      <c r="A357" s="4">
        <v>20160626</v>
      </c>
      <c r="B357" s="4">
        <v>2016</v>
      </c>
      <c r="C357" s="4" t="s">
        <v>2</v>
      </c>
      <c r="D357" s="4" t="s">
        <v>2</v>
      </c>
      <c r="E357" s="4" t="s">
        <v>99</v>
      </c>
      <c r="F357" s="5" t="s">
        <v>6</v>
      </c>
      <c r="G357" s="5">
        <v>14</v>
      </c>
      <c r="H357" s="8">
        <v>51</v>
      </c>
      <c r="I357" s="13">
        <v>0.82257900000000006</v>
      </c>
      <c r="J357" s="22">
        <f t="shared" si="5"/>
        <v>9.7411096642399997</v>
      </c>
    </row>
    <row r="358" spans="1:10" x14ac:dyDescent="0.3">
      <c r="A358" s="4">
        <v>20160626</v>
      </c>
      <c r="B358" s="4">
        <v>2016</v>
      </c>
      <c r="C358" s="4" t="s">
        <v>2</v>
      </c>
      <c r="D358" s="4" t="s">
        <v>2</v>
      </c>
      <c r="E358" s="4" t="s">
        <v>99</v>
      </c>
      <c r="F358" s="5">
        <v>14</v>
      </c>
      <c r="G358" s="5">
        <v>14</v>
      </c>
      <c r="H358" s="8">
        <v>51</v>
      </c>
      <c r="I358" s="13">
        <v>0.82257900000000006</v>
      </c>
      <c r="J358" s="22">
        <f t="shared" si="5"/>
        <v>9.7411096642399997</v>
      </c>
    </row>
    <row r="359" spans="1:10" x14ac:dyDescent="0.3">
      <c r="A359" s="4">
        <v>20160626</v>
      </c>
      <c r="B359" s="4">
        <v>2016</v>
      </c>
      <c r="C359" s="4" t="s">
        <v>2</v>
      </c>
      <c r="D359" s="4" t="s">
        <v>2</v>
      </c>
      <c r="E359" s="4" t="s">
        <v>99</v>
      </c>
      <c r="F359" s="5">
        <v>14</v>
      </c>
      <c r="G359" s="5">
        <v>14</v>
      </c>
      <c r="H359" s="8">
        <v>51</v>
      </c>
      <c r="I359" s="13">
        <v>0.82257900000000006</v>
      </c>
      <c r="J359" s="22">
        <f t="shared" si="5"/>
        <v>9.7411096642399997</v>
      </c>
    </row>
    <row r="360" spans="1:10" x14ac:dyDescent="0.3">
      <c r="A360" s="4">
        <v>20160626</v>
      </c>
      <c r="B360" s="4">
        <v>2016</v>
      </c>
      <c r="C360" s="4" t="s">
        <v>2</v>
      </c>
      <c r="D360" s="4" t="s">
        <v>2</v>
      </c>
      <c r="E360" s="4" t="s">
        <v>99</v>
      </c>
      <c r="F360" s="5">
        <v>14.5</v>
      </c>
      <c r="G360" s="5">
        <v>15</v>
      </c>
      <c r="H360" s="8">
        <v>51</v>
      </c>
      <c r="I360" s="13">
        <v>0.82257900000000006</v>
      </c>
      <c r="J360" s="22">
        <f t="shared" si="5"/>
        <v>9.7411096642399997</v>
      </c>
    </row>
    <row r="361" spans="1:10" x14ac:dyDescent="0.3">
      <c r="A361" s="4">
        <v>20160712</v>
      </c>
      <c r="B361" s="4">
        <v>2016</v>
      </c>
      <c r="C361" s="4" t="s">
        <v>2</v>
      </c>
      <c r="D361" s="4" t="s">
        <v>2</v>
      </c>
      <c r="E361" s="4" t="s">
        <v>99</v>
      </c>
      <c r="F361" s="5">
        <v>14</v>
      </c>
      <c r="G361" s="5">
        <v>14</v>
      </c>
      <c r="H361" s="8">
        <v>51</v>
      </c>
      <c r="I361" s="13">
        <v>0.82257900000000006</v>
      </c>
      <c r="J361" s="22">
        <f t="shared" si="5"/>
        <v>9.7411096642399997</v>
      </c>
    </row>
    <row r="362" spans="1:10" x14ac:dyDescent="0.3">
      <c r="A362" s="4">
        <v>20160929</v>
      </c>
      <c r="B362" s="4">
        <v>2016</v>
      </c>
      <c r="C362" s="4" t="s">
        <v>2</v>
      </c>
      <c r="D362" s="4" t="s">
        <v>2</v>
      </c>
      <c r="E362" s="4" t="s">
        <v>99</v>
      </c>
      <c r="F362" s="5">
        <v>14</v>
      </c>
      <c r="G362" s="5">
        <v>14</v>
      </c>
      <c r="H362" s="8">
        <v>51</v>
      </c>
      <c r="I362" s="13">
        <v>0.82257900000000006</v>
      </c>
      <c r="J362" s="22">
        <f t="shared" si="5"/>
        <v>9.7411096642399997</v>
      </c>
    </row>
    <row r="363" spans="1:10" x14ac:dyDescent="0.3">
      <c r="A363" s="4">
        <v>20160226</v>
      </c>
      <c r="B363" s="4">
        <v>2016</v>
      </c>
      <c r="C363" s="4" t="s">
        <v>2</v>
      </c>
      <c r="D363" s="4" t="s">
        <v>2</v>
      </c>
      <c r="E363" s="4" t="s">
        <v>99</v>
      </c>
      <c r="F363" s="5">
        <v>13</v>
      </c>
      <c r="G363" s="5">
        <v>13</v>
      </c>
      <c r="H363" s="8">
        <v>52</v>
      </c>
      <c r="I363" s="13">
        <v>0.83870800000000001</v>
      </c>
      <c r="J363" s="22">
        <f t="shared" si="5"/>
        <v>9.9246667164799991</v>
      </c>
    </row>
    <row r="364" spans="1:10" x14ac:dyDescent="0.3">
      <c r="A364" s="4">
        <v>20160226</v>
      </c>
      <c r="B364" s="4">
        <v>2016</v>
      </c>
      <c r="C364" s="4" t="s">
        <v>2</v>
      </c>
      <c r="D364" s="4" t="s">
        <v>2</v>
      </c>
      <c r="E364" s="4" t="s">
        <v>99</v>
      </c>
      <c r="F364" s="5">
        <v>13</v>
      </c>
      <c r="G364" s="5">
        <v>13</v>
      </c>
      <c r="H364" s="8">
        <v>52</v>
      </c>
      <c r="I364" s="13">
        <v>0.83870800000000001</v>
      </c>
      <c r="J364" s="22">
        <f t="shared" si="5"/>
        <v>9.9246667164799991</v>
      </c>
    </row>
    <row r="365" spans="1:10" x14ac:dyDescent="0.3">
      <c r="A365" s="4">
        <v>20160226</v>
      </c>
      <c r="B365" s="4">
        <v>2016</v>
      </c>
      <c r="C365" s="4" t="s">
        <v>2</v>
      </c>
      <c r="D365" s="4" t="s">
        <v>2</v>
      </c>
      <c r="E365" s="4" t="s">
        <v>99</v>
      </c>
      <c r="F365" s="5">
        <v>14</v>
      </c>
      <c r="G365" s="5">
        <v>14</v>
      </c>
      <c r="H365" s="8">
        <v>52</v>
      </c>
      <c r="I365" s="13">
        <v>0.83870800000000001</v>
      </c>
      <c r="J365" s="22">
        <f t="shared" si="5"/>
        <v>9.9246667164799991</v>
      </c>
    </row>
    <row r="366" spans="1:10" x14ac:dyDescent="0.3">
      <c r="A366" s="4">
        <v>20160226</v>
      </c>
      <c r="B366" s="4">
        <v>2016</v>
      </c>
      <c r="C366" s="4" t="s">
        <v>2</v>
      </c>
      <c r="D366" s="4" t="s">
        <v>2</v>
      </c>
      <c r="E366" s="4" t="s">
        <v>99</v>
      </c>
      <c r="F366" s="5">
        <v>14</v>
      </c>
      <c r="G366" s="5">
        <v>14</v>
      </c>
      <c r="H366" s="8">
        <v>52</v>
      </c>
      <c r="I366" s="13">
        <v>0.83870800000000001</v>
      </c>
      <c r="J366" s="22">
        <f t="shared" si="5"/>
        <v>9.9246667164799991</v>
      </c>
    </row>
    <row r="367" spans="1:10" x14ac:dyDescent="0.3">
      <c r="A367" s="4">
        <v>20160226</v>
      </c>
      <c r="B367" s="4">
        <v>2016</v>
      </c>
      <c r="C367" s="4" t="s">
        <v>2</v>
      </c>
      <c r="D367" s="4" t="s">
        <v>2</v>
      </c>
      <c r="E367" s="4" t="s">
        <v>99</v>
      </c>
      <c r="F367" s="5">
        <v>15</v>
      </c>
      <c r="G367" s="5">
        <v>15</v>
      </c>
      <c r="H367" s="8">
        <v>52</v>
      </c>
      <c r="I367" s="13">
        <v>0.83870800000000001</v>
      </c>
      <c r="J367" s="22">
        <f t="shared" si="5"/>
        <v>9.9246667164799991</v>
      </c>
    </row>
    <row r="368" spans="1:10" x14ac:dyDescent="0.3">
      <c r="A368" s="4">
        <v>20160429</v>
      </c>
      <c r="B368" s="4">
        <v>2016</v>
      </c>
      <c r="C368" s="4" t="s">
        <v>2</v>
      </c>
      <c r="D368" s="4" t="s">
        <v>2</v>
      </c>
      <c r="E368" s="4" t="s">
        <v>99</v>
      </c>
      <c r="F368" s="5">
        <v>12</v>
      </c>
      <c r="G368" s="5">
        <v>12</v>
      </c>
      <c r="H368" s="8">
        <v>52</v>
      </c>
      <c r="I368" s="13">
        <v>0.83870800000000001</v>
      </c>
      <c r="J368" s="22">
        <f t="shared" si="5"/>
        <v>9.9246667164799991</v>
      </c>
    </row>
    <row r="369" spans="1:10" x14ac:dyDescent="0.3">
      <c r="A369" s="4">
        <v>20160429</v>
      </c>
      <c r="B369" s="4">
        <v>2016</v>
      </c>
      <c r="C369" s="4" t="s">
        <v>2</v>
      </c>
      <c r="D369" s="4" t="s">
        <v>2</v>
      </c>
      <c r="E369" s="4" t="s">
        <v>99</v>
      </c>
      <c r="F369" s="5">
        <v>13</v>
      </c>
      <c r="G369" s="5">
        <v>13</v>
      </c>
      <c r="H369" s="8">
        <v>52</v>
      </c>
      <c r="I369" s="13">
        <v>0.83870800000000001</v>
      </c>
      <c r="J369" s="22">
        <f t="shared" si="5"/>
        <v>9.9246667164799991</v>
      </c>
    </row>
    <row r="370" spans="1:10" x14ac:dyDescent="0.3">
      <c r="A370" s="4">
        <v>20160429</v>
      </c>
      <c r="B370" s="4">
        <v>2016</v>
      </c>
      <c r="C370" s="4" t="s">
        <v>2</v>
      </c>
      <c r="D370" s="4" t="s">
        <v>2</v>
      </c>
      <c r="E370" s="4" t="s">
        <v>99</v>
      </c>
      <c r="F370" s="5">
        <v>13</v>
      </c>
      <c r="G370" s="5">
        <v>13</v>
      </c>
      <c r="H370" s="8">
        <v>52</v>
      </c>
      <c r="I370" s="13">
        <v>0.83870800000000001</v>
      </c>
      <c r="J370" s="22">
        <f t="shared" si="5"/>
        <v>9.9246667164799991</v>
      </c>
    </row>
    <row r="371" spans="1:10" x14ac:dyDescent="0.3">
      <c r="A371" s="4">
        <v>20160429</v>
      </c>
      <c r="B371" s="4">
        <v>2016</v>
      </c>
      <c r="C371" s="4" t="s">
        <v>2</v>
      </c>
      <c r="D371" s="4" t="s">
        <v>2</v>
      </c>
      <c r="E371" s="4" t="s">
        <v>99</v>
      </c>
      <c r="F371" s="5">
        <v>14</v>
      </c>
      <c r="G371" s="5">
        <v>14</v>
      </c>
      <c r="H371" s="8">
        <v>52</v>
      </c>
      <c r="I371" s="13">
        <v>0.83870800000000001</v>
      </c>
      <c r="J371" s="22">
        <f t="shared" si="5"/>
        <v>9.9246667164799991</v>
      </c>
    </row>
    <row r="372" spans="1:10" x14ac:dyDescent="0.3">
      <c r="A372" s="4">
        <v>20160429</v>
      </c>
      <c r="B372" s="4">
        <v>2016</v>
      </c>
      <c r="C372" s="4" t="s">
        <v>2</v>
      </c>
      <c r="D372" s="4" t="s">
        <v>2</v>
      </c>
      <c r="E372" s="4" t="s">
        <v>99</v>
      </c>
      <c r="F372" s="5">
        <v>14</v>
      </c>
      <c r="G372" s="5">
        <v>14</v>
      </c>
      <c r="H372" s="8">
        <v>52</v>
      </c>
      <c r="I372" s="13">
        <v>0.83870800000000001</v>
      </c>
      <c r="J372" s="22">
        <f t="shared" si="5"/>
        <v>9.9246667164799991</v>
      </c>
    </row>
    <row r="373" spans="1:10" x14ac:dyDescent="0.3">
      <c r="A373" s="4">
        <v>20160429</v>
      </c>
      <c r="B373" s="4">
        <v>2016</v>
      </c>
      <c r="C373" s="4" t="s">
        <v>2</v>
      </c>
      <c r="D373" s="4" t="s">
        <v>2</v>
      </c>
      <c r="E373" s="4" t="s">
        <v>99</v>
      </c>
      <c r="F373" s="5">
        <v>14</v>
      </c>
      <c r="G373" s="5">
        <v>14</v>
      </c>
      <c r="H373" s="8">
        <v>52</v>
      </c>
      <c r="I373" s="13">
        <v>0.83870800000000001</v>
      </c>
      <c r="J373" s="22">
        <f t="shared" si="5"/>
        <v>9.9246667164799991</v>
      </c>
    </row>
    <row r="374" spans="1:10" x14ac:dyDescent="0.3">
      <c r="A374" s="4">
        <v>20160429</v>
      </c>
      <c r="B374" s="4">
        <v>2016</v>
      </c>
      <c r="C374" s="4" t="s">
        <v>2</v>
      </c>
      <c r="D374" s="4" t="s">
        <v>2</v>
      </c>
      <c r="E374" s="4" t="s">
        <v>99</v>
      </c>
      <c r="F374" s="5">
        <v>14</v>
      </c>
      <c r="G374" s="5">
        <v>14</v>
      </c>
      <c r="H374" s="8">
        <v>52</v>
      </c>
      <c r="I374" s="13">
        <v>0.83870800000000001</v>
      </c>
      <c r="J374" s="22">
        <f t="shared" si="5"/>
        <v>9.9246667164799991</v>
      </c>
    </row>
    <row r="375" spans="1:10" x14ac:dyDescent="0.3">
      <c r="A375" s="4">
        <v>20160429</v>
      </c>
      <c r="B375" s="4">
        <v>2016</v>
      </c>
      <c r="C375" s="4" t="s">
        <v>2</v>
      </c>
      <c r="D375" s="4" t="s">
        <v>2</v>
      </c>
      <c r="E375" s="4" t="s">
        <v>99</v>
      </c>
      <c r="F375" s="5">
        <v>14</v>
      </c>
      <c r="G375" s="5">
        <v>14</v>
      </c>
      <c r="H375" s="8">
        <v>52</v>
      </c>
      <c r="I375" s="13">
        <v>0.83870800000000001</v>
      </c>
      <c r="J375" s="22">
        <f t="shared" si="5"/>
        <v>9.9246667164799991</v>
      </c>
    </row>
    <row r="376" spans="1:10" x14ac:dyDescent="0.3">
      <c r="A376" s="4">
        <v>20160429</v>
      </c>
      <c r="B376" s="4">
        <v>2016</v>
      </c>
      <c r="C376" s="4" t="s">
        <v>2</v>
      </c>
      <c r="D376" s="4" t="s">
        <v>2</v>
      </c>
      <c r="E376" s="4" t="s">
        <v>99</v>
      </c>
      <c r="F376" s="5">
        <v>14.5</v>
      </c>
      <c r="G376" s="5">
        <v>15</v>
      </c>
      <c r="H376" s="8">
        <v>52</v>
      </c>
      <c r="I376" s="13">
        <v>0.83870800000000001</v>
      </c>
      <c r="J376" s="22">
        <f t="shared" si="5"/>
        <v>9.9246667164799991</v>
      </c>
    </row>
    <row r="377" spans="1:10" x14ac:dyDescent="0.3">
      <c r="A377" s="4">
        <v>20160429</v>
      </c>
      <c r="B377" s="4">
        <v>2016</v>
      </c>
      <c r="C377" s="4" t="s">
        <v>2</v>
      </c>
      <c r="D377" s="4" t="s">
        <v>2</v>
      </c>
      <c r="E377" s="4" t="s">
        <v>99</v>
      </c>
      <c r="F377" s="5">
        <v>15</v>
      </c>
      <c r="G377" s="5">
        <v>15</v>
      </c>
      <c r="H377" s="8">
        <v>52</v>
      </c>
      <c r="I377" s="13">
        <v>0.83870800000000001</v>
      </c>
      <c r="J377" s="22">
        <f t="shared" si="5"/>
        <v>9.9246667164799991</v>
      </c>
    </row>
    <row r="378" spans="1:10" x14ac:dyDescent="0.3">
      <c r="A378" s="4">
        <v>20160626</v>
      </c>
      <c r="B378" s="4">
        <v>2016</v>
      </c>
      <c r="C378" s="4" t="s">
        <v>2</v>
      </c>
      <c r="D378" s="4" t="s">
        <v>2</v>
      </c>
      <c r="E378" s="4" t="s">
        <v>99</v>
      </c>
      <c r="F378" s="5">
        <v>12</v>
      </c>
      <c r="G378" s="5">
        <v>12</v>
      </c>
      <c r="H378" s="8">
        <v>52</v>
      </c>
      <c r="I378" s="13">
        <v>0.83870800000000001</v>
      </c>
      <c r="J378" s="22">
        <f t="shared" si="5"/>
        <v>9.9246667164799991</v>
      </c>
    </row>
    <row r="379" spans="1:10" x14ac:dyDescent="0.3">
      <c r="A379" s="4">
        <v>20160626</v>
      </c>
      <c r="B379" s="4">
        <v>2016</v>
      </c>
      <c r="C379" s="4" t="s">
        <v>2</v>
      </c>
      <c r="D379" s="4" t="s">
        <v>2</v>
      </c>
      <c r="E379" s="4" t="s">
        <v>99</v>
      </c>
      <c r="F379" s="5">
        <v>12</v>
      </c>
      <c r="G379" s="5">
        <v>12</v>
      </c>
      <c r="H379" s="8">
        <v>52</v>
      </c>
      <c r="I379" s="13">
        <v>0.83870800000000001</v>
      </c>
      <c r="J379" s="22">
        <f t="shared" si="5"/>
        <v>9.9246667164799991</v>
      </c>
    </row>
    <row r="380" spans="1:10" x14ac:dyDescent="0.3">
      <c r="A380" s="4">
        <v>20160626</v>
      </c>
      <c r="B380" s="4">
        <v>2016</v>
      </c>
      <c r="C380" s="4" t="s">
        <v>2</v>
      </c>
      <c r="D380" s="4" t="s">
        <v>2</v>
      </c>
      <c r="E380" s="4" t="s">
        <v>99</v>
      </c>
      <c r="F380" s="5">
        <v>12</v>
      </c>
      <c r="G380" s="5">
        <v>12</v>
      </c>
      <c r="H380" s="8">
        <v>52</v>
      </c>
      <c r="I380" s="13">
        <v>0.83870800000000001</v>
      </c>
      <c r="J380" s="22">
        <f t="shared" si="5"/>
        <v>9.9246667164799991</v>
      </c>
    </row>
    <row r="381" spans="1:10" x14ac:dyDescent="0.3">
      <c r="A381" s="4">
        <v>20160626</v>
      </c>
      <c r="B381" s="4">
        <v>2016</v>
      </c>
      <c r="C381" s="4" t="s">
        <v>2</v>
      </c>
      <c r="D381" s="4" t="s">
        <v>2</v>
      </c>
      <c r="E381" s="4" t="s">
        <v>99</v>
      </c>
      <c r="F381" s="5">
        <v>12</v>
      </c>
      <c r="G381" s="5">
        <v>12</v>
      </c>
      <c r="H381" s="8">
        <v>52</v>
      </c>
      <c r="I381" s="13">
        <v>0.83870800000000001</v>
      </c>
      <c r="J381" s="22">
        <f t="shared" si="5"/>
        <v>9.9246667164799991</v>
      </c>
    </row>
    <row r="382" spans="1:10" x14ac:dyDescent="0.3">
      <c r="A382" s="4">
        <v>20160626</v>
      </c>
      <c r="B382" s="4">
        <v>2016</v>
      </c>
      <c r="C382" s="4" t="s">
        <v>2</v>
      </c>
      <c r="D382" s="4" t="s">
        <v>2</v>
      </c>
      <c r="E382" s="4" t="s">
        <v>99</v>
      </c>
      <c r="F382" s="5">
        <v>13</v>
      </c>
      <c r="G382" s="5">
        <v>13</v>
      </c>
      <c r="H382" s="8">
        <v>52</v>
      </c>
      <c r="I382" s="13">
        <v>0.83870800000000001</v>
      </c>
      <c r="J382" s="22">
        <f t="shared" si="5"/>
        <v>9.9246667164799991</v>
      </c>
    </row>
    <row r="383" spans="1:10" x14ac:dyDescent="0.3">
      <c r="A383" s="4">
        <v>20160626</v>
      </c>
      <c r="B383" s="4">
        <v>2016</v>
      </c>
      <c r="C383" s="4" t="s">
        <v>2</v>
      </c>
      <c r="D383" s="4" t="s">
        <v>2</v>
      </c>
      <c r="E383" s="4" t="s">
        <v>99</v>
      </c>
      <c r="F383" s="5" t="s">
        <v>28</v>
      </c>
      <c r="G383" s="5">
        <v>13</v>
      </c>
      <c r="H383" s="8">
        <v>52</v>
      </c>
      <c r="I383" s="13">
        <v>0.83870800000000001</v>
      </c>
      <c r="J383" s="22">
        <f t="shared" si="5"/>
        <v>9.9246667164799991</v>
      </c>
    </row>
    <row r="384" spans="1:10" x14ac:dyDescent="0.3">
      <c r="A384" s="4">
        <v>20160626</v>
      </c>
      <c r="B384" s="4">
        <v>2016</v>
      </c>
      <c r="C384" s="4" t="s">
        <v>2</v>
      </c>
      <c r="D384" s="4" t="s">
        <v>2</v>
      </c>
      <c r="E384" s="4" t="s">
        <v>99</v>
      </c>
      <c r="F384" s="5">
        <v>13</v>
      </c>
      <c r="G384" s="5">
        <v>13</v>
      </c>
      <c r="H384" s="8">
        <v>52</v>
      </c>
      <c r="I384" s="13">
        <v>0.83870800000000001</v>
      </c>
      <c r="J384" s="22">
        <f t="shared" si="5"/>
        <v>9.9246667164799991</v>
      </c>
    </row>
    <row r="385" spans="1:10" x14ac:dyDescent="0.3">
      <c r="A385" s="4">
        <v>20160626</v>
      </c>
      <c r="B385" s="4">
        <v>2016</v>
      </c>
      <c r="C385" s="4" t="s">
        <v>2</v>
      </c>
      <c r="D385" s="4" t="s">
        <v>2</v>
      </c>
      <c r="E385" s="4" t="s">
        <v>99</v>
      </c>
      <c r="F385" s="5">
        <v>12.5</v>
      </c>
      <c r="G385" s="5">
        <v>13</v>
      </c>
      <c r="H385" s="8">
        <v>52</v>
      </c>
      <c r="I385" s="13">
        <v>0.83870800000000001</v>
      </c>
      <c r="J385" s="22">
        <f t="shared" si="5"/>
        <v>9.9246667164799991</v>
      </c>
    </row>
    <row r="386" spans="1:10" x14ac:dyDescent="0.3">
      <c r="A386" s="4">
        <v>20160626</v>
      </c>
      <c r="B386" s="4">
        <v>2016</v>
      </c>
      <c r="C386" s="4" t="s">
        <v>2</v>
      </c>
      <c r="D386" s="4" t="s">
        <v>2</v>
      </c>
      <c r="E386" s="4" t="s">
        <v>99</v>
      </c>
      <c r="F386" s="5" t="s">
        <v>31</v>
      </c>
      <c r="G386" s="5">
        <v>13</v>
      </c>
      <c r="H386" s="8">
        <v>52</v>
      </c>
      <c r="I386" s="13">
        <v>0.83870800000000001</v>
      </c>
      <c r="J386" s="22">
        <f t="shared" ref="J386:J449" si="6">0.3797+11.38056*I386</f>
        <v>9.9246667164799991</v>
      </c>
    </row>
    <row r="387" spans="1:10" x14ac:dyDescent="0.3">
      <c r="A387" s="4">
        <v>20160626</v>
      </c>
      <c r="B387" s="4">
        <v>2016</v>
      </c>
      <c r="C387" s="4" t="s">
        <v>2</v>
      </c>
      <c r="D387" s="4" t="s">
        <v>2</v>
      </c>
      <c r="E387" s="4" t="s">
        <v>99</v>
      </c>
      <c r="F387" s="5">
        <v>13</v>
      </c>
      <c r="G387" s="5">
        <v>13</v>
      </c>
      <c r="H387" s="8">
        <v>52</v>
      </c>
      <c r="I387" s="13">
        <v>0.83870800000000001</v>
      </c>
      <c r="J387" s="22">
        <f t="shared" si="6"/>
        <v>9.9246667164799991</v>
      </c>
    </row>
    <row r="388" spans="1:10" x14ac:dyDescent="0.3">
      <c r="A388" s="4">
        <v>20160626</v>
      </c>
      <c r="B388" s="4">
        <v>2016</v>
      </c>
      <c r="C388" s="4" t="s">
        <v>2</v>
      </c>
      <c r="D388" s="4" t="s">
        <v>2</v>
      </c>
      <c r="E388" s="4" t="s">
        <v>99</v>
      </c>
      <c r="F388" s="5">
        <v>13</v>
      </c>
      <c r="G388" s="5">
        <v>13</v>
      </c>
      <c r="H388" s="8">
        <v>52</v>
      </c>
      <c r="I388" s="13">
        <v>0.83870800000000001</v>
      </c>
      <c r="J388" s="22">
        <f t="shared" si="6"/>
        <v>9.9246667164799991</v>
      </c>
    </row>
    <row r="389" spans="1:10" x14ac:dyDescent="0.3">
      <c r="A389" s="4">
        <v>20160626</v>
      </c>
      <c r="B389" s="4">
        <v>2016</v>
      </c>
      <c r="C389" s="4" t="s">
        <v>2</v>
      </c>
      <c r="D389" s="4" t="s">
        <v>2</v>
      </c>
      <c r="E389" s="4" t="s">
        <v>99</v>
      </c>
      <c r="F389" s="5">
        <v>13</v>
      </c>
      <c r="G389" s="5">
        <v>13</v>
      </c>
      <c r="H389" s="8">
        <v>52</v>
      </c>
      <c r="I389" s="13">
        <v>0.83870800000000001</v>
      </c>
      <c r="J389" s="22">
        <f t="shared" si="6"/>
        <v>9.9246667164799991</v>
      </c>
    </row>
    <row r="390" spans="1:10" x14ac:dyDescent="0.3">
      <c r="A390" s="4">
        <v>20160626</v>
      </c>
      <c r="B390" s="4">
        <v>2016</v>
      </c>
      <c r="C390" s="4" t="s">
        <v>2</v>
      </c>
      <c r="D390" s="4" t="s">
        <v>2</v>
      </c>
      <c r="E390" s="4" t="s">
        <v>99</v>
      </c>
      <c r="F390" s="5">
        <v>13.5</v>
      </c>
      <c r="G390" s="5">
        <v>14</v>
      </c>
      <c r="H390" s="8">
        <v>52</v>
      </c>
      <c r="I390" s="13">
        <v>0.83870800000000001</v>
      </c>
      <c r="J390" s="22">
        <f t="shared" si="6"/>
        <v>9.9246667164799991</v>
      </c>
    </row>
    <row r="391" spans="1:10" x14ac:dyDescent="0.3">
      <c r="A391" s="4">
        <v>20160626</v>
      </c>
      <c r="B391" s="4">
        <v>2016</v>
      </c>
      <c r="C391" s="4" t="s">
        <v>2</v>
      </c>
      <c r="D391" s="4" t="s">
        <v>2</v>
      </c>
      <c r="E391" s="4" t="s">
        <v>99</v>
      </c>
      <c r="F391" s="5">
        <v>13.5</v>
      </c>
      <c r="G391" s="5">
        <v>14</v>
      </c>
      <c r="H391" s="8">
        <v>52</v>
      </c>
      <c r="I391" s="13">
        <v>0.83870800000000001</v>
      </c>
      <c r="J391" s="22">
        <f t="shared" si="6"/>
        <v>9.9246667164799991</v>
      </c>
    </row>
    <row r="392" spans="1:10" x14ac:dyDescent="0.3">
      <c r="A392" s="4">
        <v>20160626</v>
      </c>
      <c r="B392" s="4">
        <v>2016</v>
      </c>
      <c r="C392" s="4" t="s">
        <v>2</v>
      </c>
      <c r="D392" s="4" t="s">
        <v>2</v>
      </c>
      <c r="E392" s="4" t="s">
        <v>99</v>
      </c>
      <c r="F392" s="5">
        <v>14</v>
      </c>
      <c r="G392" s="5">
        <v>14</v>
      </c>
      <c r="H392" s="8">
        <v>52</v>
      </c>
      <c r="I392" s="13">
        <v>0.83870800000000001</v>
      </c>
      <c r="J392" s="22">
        <f t="shared" si="6"/>
        <v>9.9246667164799991</v>
      </c>
    </row>
    <row r="393" spans="1:10" x14ac:dyDescent="0.3">
      <c r="A393" s="4">
        <v>20160626</v>
      </c>
      <c r="B393" s="4">
        <v>2016</v>
      </c>
      <c r="C393" s="4" t="s">
        <v>2</v>
      </c>
      <c r="D393" s="4" t="s">
        <v>2</v>
      </c>
      <c r="E393" s="4" t="s">
        <v>99</v>
      </c>
      <c r="F393" s="5">
        <v>13.5</v>
      </c>
      <c r="G393" s="5">
        <v>14</v>
      </c>
      <c r="H393" s="8">
        <v>52</v>
      </c>
      <c r="I393" s="13">
        <v>0.83870800000000001</v>
      </c>
      <c r="J393" s="22">
        <f t="shared" si="6"/>
        <v>9.9246667164799991</v>
      </c>
    </row>
    <row r="394" spans="1:10" x14ac:dyDescent="0.3">
      <c r="A394" s="4">
        <v>20160626</v>
      </c>
      <c r="B394" s="4">
        <v>2016</v>
      </c>
      <c r="C394" s="4" t="s">
        <v>2</v>
      </c>
      <c r="D394" s="4" t="s">
        <v>2</v>
      </c>
      <c r="E394" s="4" t="s">
        <v>99</v>
      </c>
      <c r="F394" s="5">
        <v>14</v>
      </c>
      <c r="G394" s="5">
        <v>14</v>
      </c>
      <c r="H394" s="8">
        <v>52</v>
      </c>
      <c r="I394" s="13">
        <v>0.83870800000000001</v>
      </c>
      <c r="J394" s="22">
        <f t="shared" si="6"/>
        <v>9.9246667164799991</v>
      </c>
    </row>
    <row r="395" spans="1:10" x14ac:dyDescent="0.3">
      <c r="A395" s="4">
        <v>20160626</v>
      </c>
      <c r="B395" s="4">
        <v>2016</v>
      </c>
      <c r="C395" s="4" t="s">
        <v>2</v>
      </c>
      <c r="D395" s="4" t="s">
        <v>2</v>
      </c>
      <c r="E395" s="4" t="s">
        <v>99</v>
      </c>
      <c r="F395" s="5">
        <v>15</v>
      </c>
      <c r="G395" s="5">
        <v>15</v>
      </c>
      <c r="H395" s="8">
        <v>52</v>
      </c>
      <c r="I395" s="13">
        <v>0.83870800000000001</v>
      </c>
      <c r="J395" s="22">
        <f t="shared" si="6"/>
        <v>9.9246667164799991</v>
      </c>
    </row>
    <row r="396" spans="1:10" x14ac:dyDescent="0.3">
      <c r="A396" s="4">
        <v>20160626</v>
      </c>
      <c r="B396" s="4">
        <v>2016</v>
      </c>
      <c r="C396" s="4" t="s">
        <v>2</v>
      </c>
      <c r="D396" s="4" t="s">
        <v>2</v>
      </c>
      <c r="E396" s="4" t="s">
        <v>99</v>
      </c>
      <c r="F396" s="5">
        <v>15</v>
      </c>
      <c r="G396" s="5">
        <v>15</v>
      </c>
      <c r="H396" s="8">
        <v>52</v>
      </c>
      <c r="I396" s="13">
        <v>0.83870800000000001</v>
      </c>
      <c r="J396" s="22">
        <f t="shared" si="6"/>
        <v>9.9246667164799991</v>
      </c>
    </row>
    <row r="397" spans="1:10" x14ac:dyDescent="0.3">
      <c r="A397" s="4">
        <v>20160712</v>
      </c>
      <c r="B397" s="4">
        <v>2016</v>
      </c>
      <c r="C397" s="4" t="s">
        <v>2</v>
      </c>
      <c r="D397" s="4" t="s">
        <v>2</v>
      </c>
      <c r="E397" s="4" t="s">
        <v>99</v>
      </c>
      <c r="F397" s="5">
        <v>15</v>
      </c>
      <c r="G397" s="5">
        <v>15</v>
      </c>
      <c r="H397" s="8">
        <v>52</v>
      </c>
      <c r="I397" s="13">
        <v>0.83870800000000001</v>
      </c>
      <c r="J397" s="22">
        <f t="shared" si="6"/>
        <v>9.9246667164799991</v>
      </c>
    </row>
    <row r="398" spans="1:10" x14ac:dyDescent="0.3">
      <c r="A398" s="4">
        <v>20160813</v>
      </c>
      <c r="B398" s="4">
        <v>2016</v>
      </c>
      <c r="C398" s="4" t="s">
        <v>2</v>
      </c>
      <c r="D398" s="4" t="s">
        <v>2</v>
      </c>
      <c r="E398" s="4" t="s">
        <v>99</v>
      </c>
      <c r="F398" s="5">
        <v>13</v>
      </c>
      <c r="G398" s="5">
        <v>13</v>
      </c>
      <c r="H398" s="8">
        <v>52</v>
      </c>
      <c r="I398" s="13">
        <v>0.83870800000000001</v>
      </c>
      <c r="J398" s="22">
        <f t="shared" si="6"/>
        <v>9.9246667164799991</v>
      </c>
    </row>
    <row r="399" spans="1:10" x14ac:dyDescent="0.3">
      <c r="A399" s="4">
        <v>20160929</v>
      </c>
      <c r="B399" s="4">
        <v>2016</v>
      </c>
      <c r="C399" s="4" t="s">
        <v>2</v>
      </c>
      <c r="D399" s="4" t="s">
        <v>2</v>
      </c>
      <c r="E399" s="4" t="s">
        <v>99</v>
      </c>
      <c r="F399" s="5">
        <v>14</v>
      </c>
      <c r="G399" s="5">
        <v>14</v>
      </c>
      <c r="H399" s="8">
        <v>52</v>
      </c>
      <c r="I399" s="13">
        <v>0.83870800000000001</v>
      </c>
      <c r="J399" s="22">
        <f t="shared" si="6"/>
        <v>9.9246667164799991</v>
      </c>
    </row>
    <row r="400" spans="1:10" x14ac:dyDescent="0.3">
      <c r="A400" s="4">
        <v>20160929</v>
      </c>
      <c r="B400" s="4">
        <v>2016</v>
      </c>
      <c r="C400" s="4" t="s">
        <v>2</v>
      </c>
      <c r="D400" s="4" t="s">
        <v>2</v>
      </c>
      <c r="E400" s="4" t="s">
        <v>99</v>
      </c>
      <c r="F400" s="5">
        <v>15</v>
      </c>
      <c r="G400" s="5">
        <v>15</v>
      </c>
      <c r="H400" s="8">
        <v>52</v>
      </c>
      <c r="I400" s="13">
        <v>0.83870800000000001</v>
      </c>
      <c r="J400" s="22">
        <f t="shared" si="6"/>
        <v>9.9246667164799991</v>
      </c>
    </row>
    <row r="401" spans="1:10" x14ac:dyDescent="0.3">
      <c r="A401" s="4">
        <v>20160929</v>
      </c>
      <c r="B401" s="4">
        <v>2016</v>
      </c>
      <c r="C401" s="4" t="s">
        <v>2</v>
      </c>
      <c r="D401" s="4" t="s">
        <v>2</v>
      </c>
      <c r="E401" s="4" t="s">
        <v>99</v>
      </c>
      <c r="F401" s="5">
        <v>15</v>
      </c>
      <c r="G401" s="5">
        <v>15</v>
      </c>
      <c r="H401" s="8">
        <v>52</v>
      </c>
      <c r="I401" s="13">
        <v>0.83870800000000001</v>
      </c>
      <c r="J401" s="22">
        <f t="shared" si="6"/>
        <v>9.9246667164799991</v>
      </c>
    </row>
    <row r="402" spans="1:10" x14ac:dyDescent="0.3">
      <c r="A402" s="4">
        <v>20160226</v>
      </c>
      <c r="B402" s="4">
        <v>2016</v>
      </c>
      <c r="C402" s="4" t="s">
        <v>2</v>
      </c>
      <c r="D402" s="4" t="s">
        <v>2</v>
      </c>
      <c r="E402" s="4" t="s">
        <v>99</v>
      </c>
      <c r="F402" s="5">
        <v>14</v>
      </c>
      <c r="G402" s="5">
        <v>14</v>
      </c>
      <c r="H402" s="8">
        <v>53</v>
      </c>
      <c r="I402" s="13">
        <v>0.85483700000000007</v>
      </c>
      <c r="J402" s="22">
        <f t="shared" si="6"/>
        <v>10.10822376872</v>
      </c>
    </row>
    <row r="403" spans="1:10" x14ac:dyDescent="0.3">
      <c r="A403" s="4">
        <v>20160226</v>
      </c>
      <c r="B403" s="4">
        <v>2016</v>
      </c>
      <c r="C403" s="4" t="s">
        <v>2</v>
      </c>
      <c r="D403" s="4" t="s">
        <v>2</v>
      </c>
      <c r="E403" s="4" t="s">
        <v>99</v>
      </c>
      <c r="F403" s="5">
        <v>14</v>
      </c>
      <c r="G403" s="5">
        <v>14</v>
      </c>
      <c r="H403" s="8">
        <v>53</v>
      </c>
      <c r="I403" s="13">
        <v>0.85483700000000007</v>
      </c>
      <c r="J403" s="22">
        <f t="shared" si="6"/>
        <v>10.10822376872</v>
      </c>
    </row>
    <row r="404" spans="1:10" x14ac:dyDescent="0.3">
      <c r="A404" s="4">
        <v>20160226</v>
      </c>
      <c r="B404" s="4">
        <v>2016</v>
      </c>
      <c r="C404" s="4" t="s">
        <v>2</v>
      </c>
      <c r="D404" s="4" t="s">
        <v>2</v>
      </c>
      <c r="E404" s="4" t="s">
        <v>99</v>
      </c>
      <c r="F404" s="5">
        <v>14</v>
      </c>
      <c r="G404" s="5">
        <v>14</v>
      </c>
      <c r="H404" s="8">
        <v>53</v>
      </c>
      <c r="I404" s="13">
        <v>0.85483700000000007</v>
      </c>
      <c r="J404" s="22">
        <f t="shared" si="6"/>
        <v>10.10822376872</v>
      </c>
    </row>
    <row r="405" spans="1:10" x14ac:dyDescent="0.3">
      <c r="A405" s="4">
        <v>20160226</v>
      </c>
      <c r="B405" s="4">
        <v>2016</v>
      </c>
      <c r="C405" s="4" t="s">
        <v>2</v>
      </c>
      <c r="D405" s="4" t="s">
        <v>2</v>
      </c>
      <c r="E405" s="4" t="s">
        <v>99</v>
      </c>
      <c r="F405" s="5">
        <v>14</v>
      </c>
      <c r="G405" s="5">
        <v>14</v>
      </c>
      <c r="H405" s="8">
        <v>53</v>
      </c>
      <c r="I405" s="13">
        <v>0.85483700000000007</v>
      </c>
      <c r="J405" s="22">
        <f t="shared" si="6"/>
        <v>10.10822376872</v>
      </c>
    </row>
    <row r="406" spans="1:10" x14ac:dyDescent="0.3">
      <c r="A406" s="4">
        <v>20160226</v>
      </c>
      <c r="B406" s="4">
        <v>2016</v>
      </c>
      <c r="C406" s="4" t="s">
        <v>2</v>
      </c>
      <c r="D406" s="4" t="s">
        <v>2</v>
      </c>
      <c r="E406" s="4" t="s">
        <v>99</v>
      </c>
      <c r="F406" s="5">
        <v>14.5</v>
      </c>
      <c r="G406" s="5">
        <v>15</v>
      </c>
      <c r="H406" s="8">
        <v>53</v>
      </c>
      <c r="I406" s="13">
        <v>0.85483700000000007</v>
      </c>
      <c r="J406" s="22">
        <f t="shared" si="6"/>
        <v>10.10822376872</v>
      </c>
    </row>
    <row r="407" spans="1:10" x14ac:dyDescent="0.3">
      <c r="A407" s="4">
        <v>20160429</v>
      </c>
      <c r="B407" s="4">
        <v>2016</v>
      </c>
      <c r="C407" s="4" t="s">
        <v>2</v>
      </c>
      <c r="D407" s="4" t="s">
        <v>2</v>
      </c>
      <c r="E407" s="4" t="s">
        <v>99</v>
      </c>
      <c r="F407" s="5">
        <v>13</v>
      </c>
      <c r="G407" s="5">
        <v>13</v>
      </c>
      <c r="H407" s="8">
        <v>53</v>
      </c>
      <c r="I407" s="13">
        <v>0.85483700000000007</v>
      </c>
      <c r="J407" s="22">
        <f t="shared" si="6"/>
        <v>10.10822376872</v>
      </c>
    </row>
    <row r="408" spans="1:10" x14ac:dyDescent="0.3">
      <c r="A408" s="4">
        <v>20160429</v>
      </c>
      <c r="B408" s="4">
        <v>2016</v>
      </c>
      <c r="C408" s="4" t="s">
        <v>2</v>
      </c>
      <c r="D408" s="4" t="s">
        <v>2</v>
      </c>
      <c r="E408" s="4" t="s">
        <v>99</v>
      </c>
      <c r="F408" s="5">
        <v>13</v>
      </c>
      <c r="G408" s="5">
        <v>13</v>
      </c>
      <c r="H408" s="8">
        <v>53</v>
      </c>
      <c r="I408" s="13">
        <v>0.85483700000000007</v>
      </c>
      <c r="J408" s="22">
        <f t="shared" si="6"/>
        <v>10.10822376872</v>
      </c>
    </row>
    <row r="409" spans="1:10" x14ac:dyDescent="0.3">
      <c r="A409" s="4">
        <v>20160429</v>
      </c>
      <c r="B409" s="4">
        <v>2016</v>
      </c>
      <c r="C409" s="4" t="s">
        <v>2</v>
      </c>
      <c r="D409" s="4" t="s">
        <v>2</v>
      </c>
      <c r="E409" s="4" t="s">
        <v>99</v>
      </c>
      <c r="F409" s="5">
        <v>13</v>
      </c>
      <c r="G409" s="5">
        <v>13</v>
      </c>
      <c r="H409" s="8">
        <v>53</v>
      </c>
      <c r="I409" s="13">
        <v>0.85483700000000007</v>
      </c>
      <c r="J409" s="22">
        <f t="shared" si="6"/>
        <v>10.10822376872</v>
      </c>
    </row>
    <row r="410" spans="1:10" x14ac:dyDescent="0.3">
      <c r="A410" s="4">
        <v>20160429</v>
      </c>
      <c r="B410" s="4">
        <v>2016</v>
      </c>
      <c r="C410" s="4" t="s">
        <v>2</v>
      </c>
      <c r="D410" s="4" t="s">
        <v>2</v>
      </c>
      <c r="E410" s="4" t="s">
        <v>99</v>
      </c>
      <c r="F410" s="5">
        <v>13</v>
      </c>
      <c r="G410" s="5">
        <v>13</v>
      </c>
      <c r="H410" s="8">
        <v>53</v>
      </c>
      <c r="I410" s="13">
        <v>0.85483700000000007</v>
      </c>
      <c r="J410" s="22">
        <f t="shared" si="6"/>
        <v>10.10822376872</v>
      </c>
    </row>
    <row r="411" spans="1:10" x14ac:dyDescent="0.3">
      <c r="A411" s="4">
        <v>20160429</v>
      </c>
      <c r="B411" s="4">
        <v>2016</v>
      </c>
      <c r="C411" s="4" t="s">
        <v>2</v>
      </c>
      <c r="D411" s="4" t="s">
        <v>2</v>
      </c>
      <c r="E411" s="4" t="s">
        <v>99</v>
      </c>
      <c r="F411" s="5">
        <v>13</v>
      </c>
      <c r="G411" s="5">
        <v>13</v>
      </c>
      <c r="H411" s="8">
        <v>53</v>
      </c>
      <c r="I411" s="13">
        <v>0.85483700000000007</v>
      </c>
      <c r="J411" s="22">
        <f t="shared" si="6"/>
        <v>10.10822376872</v>
      </c>
    </row>
    <row r="412" spans="1:10" x14ac:dyDescent="0.3">
      <c r="A412" s="4">
        <v>20160429</v>
      </c>
      <c r="B412" s="4">
        <v>2016</v>
      </c>
      <c r="C412" s="4" t="s">
        <v>2</v>
      </c>
      <c r="D412" s="4" t="s">
        <v>2</v>
      </c>
      <c r="E412" s="4" t="s">
        <v>99</v>
      </c>
      <c r="F412" s="5">
        <v>13.5</v>
      </c>
      <c r="G412" s="5">
        <v>14</v>
      </c>
      <c r="H412" s="8">
        <v>53</v>
      </c>
      <c r="I412" s="13">
        <v>0.85483700000000007</v>
      </c>
      <c r="J412" s="22">
        <f t="shared" si="6"/>
        <v>10.10822376872</v>
      </c>
    </row>
    <row r="413" spans="1:10" x14ac:dyDescent="0.3">
      <c r="A413" s="4">
        <v>20160429</v>
      </c>
      <c r="B413" s="4">
        <v>2016</v>
      </c>
      <c r="C413" s="4" t="s">
        <v>2</v>
      </c>
      <c r="D413" s="4" t="s">
        <v>2</v>
      </c>
      <c r="E413" s="4" t="s">
        <v>99</v>
      </c>
      <c r="F413" s="5">
        <v>14</v>
      </c>
      <c r="G413" s="5">
        <v>14</v>
      </c>
      <c r="H413" s="8">
        <v>53</v>
      </c>
      <c r="I413" s="13">
        <v>0.85483700000000007</v>
      </c>
      <c r="J413" s="22">
        <f t="shared" si="6"/>
        <v>10.10822376872</v>
      </c>
    </row>
    <row r="414" spans="1:10" x14ac:dyDescent="0.3">
      <c r="A414" s="4">
        <v>20160429</v>
      </c>
      <c r="B414" s="4">
        <v>2016</v>
      </c>
      <c r="C414" s="4" t="s">
        <v>2</v>
      </c>
      <c r="D414" s="4" t="s">
        <v>2</v>
      </c>
      <c r="E414" s="4" t="s">
        <v>99</v>
      </c>
      <c r="F414" s="5">
        <v>14</v>
      </c>
      <c r="G414" s="5">
        <v>14</v>
      </c>
      <c r="H414" s="8">
        <v>53</v>
      </c>
      <c r="I414" s="13">
        <v>0.85483700000000007</v>
      </c>
      <c r="J414" s="22">
        <f t="shared" si="6"/>
        <v>10.10822376872</v>
      </c>
    </row>
    <row r="415" spans="1:10" x14ac:dyDescent="0.3">
      <c r="A415" s="4">
        <v>20160429</v>
      </c>
      <c r="B415" s="4">
        <v>2016</v>
      </c>
      <c r="C415" s="4" t="s">
        <v>2</v>
      </c>
      <c r="D415" s="4" t="s">
        <v>2</v>
      </c>
      <c r="E415" s="4" t="s">
        <v>99</v>
      </c>
      <c r="F415" s="5" t="s">
        <v>6</v>
      </c>
      <c r="G415" s="5">
        <v>14</v>
      </c>
      <c r="H415" s="8">
        <v>53</v>
      </c>
      <c r="I415" s="13">
        <v>0.85483700000000007</v>
      </c>
      <c r="J415" s="22">
        <f t="shared" si="6"/>
        <v>10.10822376872</v>
      </c>
    </row>
    <row r="416" spans="1:10" x14ac:dyDescent="0.3">
      <c r="A416" s="4">
        <v>20160429</v>
      </c>
      <c r="B416" s="4">
        <v>2016</v>
      </c>
      <c r="C416" s="4" t="s">
        <v>2</v>
      </c>
      <c r="D416" s="4" t="s">
        <v>2</v>
      </c>
      <c r="E416" s="4" t="s">
        <v>99</v>
      </c>
      <c r="F416" s="5">
        <v>14.5</v>
      </c>
      <c r="G416" s="5">
        <v>15</v>
      </c>
      <c r="H416" s="8">
        <v>53</v>
      </c>
      <c r="I416" s="13">
        <v>0.85483700000000007</v>
      </c>
      <c r="J416" s="22">
        <f t="shared" si="6"/>
        <v>10.10822376872</v>
      </c>
    </row>
    <row r="417" spans="1:10" x14ac:dyDescent="0.3">
      <c r="A417" s="4">
        <v>20160429</v>
      </c>
      <c r="B417" s="4">
        <v>2016</v>
      </c>
      <c r="C417" s="4" t="s">
        <v>2</v>
      </c>
      <c r="D417" s="4" t="s">
        <v>2</v>
      </c>
      <c r="E417" s="4" t="s">
        <v>99</v>
      </c>
      <c r="F417" s="5">
        <v>15</v>
      </c>
      <c r="G417" s="5">
        <v>15</v>
      </c>
      <c r="H417" s="8">
        <v>53</v>
      </c>
      <c r="I417" s="13">
        <v>0.85483700000000007</v>
      </c>
      <c r="J417" s="22">
        <f t="shared" si="6"/>
        <v>10.10822376872</v>
      </c>
    </row>
    <row r="418" spans="1:10" x14ac:dyDescent="0.3">
      <c r="A418" s="4">
        <v>20160429</v>
      </c>
      <c r="B418" s="4">
        <v>2016</v>
      </c>
      <c r="C418" s="4" t="s">
        <v>2</v>
      </c>
      <c r="D418" s="4" t="s">
        <v>2</v>
      </c>
      <c r="E418" s="4" t="s">
        <v>99</v>
      </c>
      <c r="F418" s="5">
        <v>14.5</v>
      </c>
      <c r="G418" s="5">
        <v>15</v>
      </c>
      <c r="H418" s="8">
        <v>53</v>
      </c>
      <c r="I418" s="13">
        <v>0.85483700000000007</v>
      </c>
      <c r="J418" s="22">
        <f t="shared" si="6"/>
        <v>10.10822376872</v>
      </c>
    </row>
    <row r="419" spans="1:10" x14ac:dyDescent="0.3">
      <c r="A419" s="4">
        <v>20160429</v>
      </c>
      <c r="B419" s="4">
        <v>2016</v>
      </c>
      <c r="C419" s="4" t="s">
        <v>2</v>
      </c>
      <c r="D419" s="4" t="s">
        <v>2</v>
      </c>
      <c r="E419" s="4" t="s">
        <v>99</v>
      </c>
      <c r="F419" s="5">
        <v>15</v>
      </c>
      <c r="G419" s="5">
        <v>15</v>
      </c>
      <c r="H419" s="8">
        <v>53</v>
      </c>
      <c r="I419" s="13">
        <v>0.85483700000000007</v>
      </c>
      <c r="J419" s="22">
        <f t="shared" si="6"/>
        <v>10.10822376872</v>
      </c>
    </row>
    <row r="420" spans="1:10" x14ac:dyDescent="0.3">
      <c r="A420" s="4">
        <v>20160429</v>
      </c>
      <c r="B420" s="4">
        <v>2016</v>
      </c>
      <c r="C420" s="4" t="s">
        <v>2</v>
      </c>
      <c r="D420" s="4" t="s">
        <v>2</v>
      </c>
      <c r="E420" s="4" t="s">
        <v>99</v>
      </c>
      <c r="F420" s="5">
        <v>15</v>
      </c>
      <c r="G420" s="5">
        <v>15</v>
      </c>
      <c r="H420" s="8">
        <v>53</v>
      </c>
      <c r="I420" s="13">
        <v>0.85483700000000007</v>
      </c>
      <c r="J420" s="22">
        <f t="shared" si="6"/>
        <v>10.10822376872</v>
      </c>
    </row>
    <row r="421" spans="1:10" x14ac:dyDescent="0.3">
      <c r="A421" s="4">
        <v>20160429</v>
      </c>
      <c r="B421" s="4">
        <v>2016</v>
      </c>
      <c r="C421" s="4" t="s">
        <v>2</v>
      </c>
      <c r="D421" s="4" t="s">
        <v>2</v>
      </c>
      <c r="E421" s="4" t="s">
        <v>99</v>
      </c>
      <c r="F421" s="5">
        <v>14.5</v>
      </c>
      <c r="G421" s="5">
        <v>15</v>
      </c>
      <c r="H421" s="8">
        <v>53</v>
      </c>
      <c r="I421" s="13">
        <v>0.85483700000000007</v>
      </c>
      <c r="J421" s="22">
        <f t="shared" si="6"/>
        <v>10.10822376872</v>
      </c>
    </row>
    <row r="422" spans="1:10" x14ac:dyDescent="0.3">
      <c r="A422" s="4">
        <v>20160429</v>
      </c>
      <c r="B422" s="4">
        <v>2016</v>
      </c>
      <c r="C422" s="4" t="s">
        <v>2</v>
      </c>
      <c r="D422" s="4" t="s">
        <v>2</v>
      </c>
      <c r="E422" s="4" t="s">
        <v>99</v>
      </c>
      <c r="F422" s="5">
        <v>15.5</v>
      </c>
      <c r="G422" s="5">
        <v>16</v>
      </c>
      <c r="H422" s="8">
        <v>53</v>
      </c>
      <c r="I422" s="13">
        <v>0.85483700000000007</v>
      </c>
      <c r="J422" s="22">
        <f t="shared" si="6"/>
        <v>10.10822376872</v>
      </c>
    </row>
    <row r="423" spans="1:10" x14ac:dyDescent="0.3">
      <c r="A423" s="4">
        <v>20160429</v>
      </c>
      <c r="B423" s="4">
        <v>2016</v>
      </c>
      <c r="C423" s="4" t="s">
        <v>2</v>
      </c>
      <c r="D423" s="4" t="s">
        <v>2</v>
      </c>
      <c r="E423" s="4" t="s">
        <v>99</v>
      </c>
      <c r="F423" s="5"/>
      <c r="G423" s="5"/>
      <c r="H423" s="8">
        <v>53</v>
      </c>
      <c r="I423" s="13">
        <v>0.85483700000000007</v>
      </c>
      <c r="J423" s="22">
        <f t="shared" si="6"/>
        <v>10.10822376872</v>
      </c>
    </row>
    <row r="424" spans="1:10" x14ac:dyDescent="0.3">
      <c r="A424" s="4">
        <v>20160626</v>
      </c>
      <c r="B424" s="4">
        <v>2016</v>
      </c>
      <c r="C424" s="4" t="s">
        <v>2</v>
      </c>
      <c r="D424" s="4" t="s">
        <v>2</v>
      </c>
      <c r="E424" s="4" t="s">
        <v>99</v>
      </c>
      <c r="F424" s="5">
        <v>12</v>
      </c>
      <c r="G424" s="5">
        <v>12</v>
      </c>
      <c r="H424" s="8">
        <v>53</v>
      </c>
      <c r="I424" s="13">
        <v>0.85483700000000007</v>
      </c>
      <c r="J424" s="22">
        <f t="shared" si="6"/>
        <v>10.10822376872</v>
      </c>
    </row>
    <row r="425" spans="1:10" x14ac:dyDescent="0.3">
      <c r="A425" s="4">
        <v>20160626</v>
      </c>
      <c r="B425" s="4">
        <v>2016</v>
      </c>
      <c r="C425" s="4" t="s">
        <v>2</v>
      </c>
      <c r="D425" s="4" t="s">
        <v>2</v>
      </c>
      <c r="E425" s="4" t="s">
        <v>99</v>
      </c>
      <c r="F425" s="5">
        <v>13</v>
      </c>
      <c r="G425" s="5">
        <v>13</v>
      </c>
      <c r="H425" s="8">
        <v>53</v>
      </c>
      <c r="I425" s="13">
        <v>0.85483700000000007</v>
      </c>
      <c r="J425" s="22">
        <f t="shared" si="6"/>
        <v>10.10822376872</v>
      </c>
    </row>
    <row r="426" spans="1:10" x14ac:dyDescent="0.3">
      <c r="A426" s="4">
        <v>20160626</v>
      </c>
      <c r="B426" s="4">
        <v>2016</v>
      </c>
      <c r="C426" s="4" t="s">
        <v>2</v>
      </c>
      <c r="D426" s="4" t="s">
        <v>2</v>
      </c>
      <c r="E426" s="4" t="s">
        <v>99</v>
      </c>
      <c r="F426" s="5">
        <v>13</v>
      </c>
      <c r="G426" s="5">
        <v>13</v>
      </c>
      <c r="H426" s="8">
        <v>53</v>
      </c>
      <c r="I426" s="13">
        <v>0.85483700000000007</v>
      </c>
      <c r="J426" s="22">
        <f t="shared" si="6"/>
        <v>10.10822376872</v>
      </c>
    </row>
    <row r="427" spans="1:10" x14ac:dyDescent="0.3">
      <c r="A427" s="4">
        <v>20160626</v>
      </c>
      <c r="B427" s="4">
        <v>2016</v>
      </c>
      <c r="C427" s="4" t="s">
        <v>2</v>
      </c>
      <c r="D427" s="4" t="s">
        <v>2</v>
      </c>
      <c r="E427" s="4" t="s">
        <v>99</v>
      </c>
      <c r="F427" s="5">
        <v>13</v>
      </c>
      <c r="G427" s="5">
        <v>13</v>
      </c>
      <c r="H427" s="8">
        <v>53</v>
      </c>
      <c r="I427" s="13">
        <v>0.85483700000000007</v>
      </c>
      <c r="J427" s="22">
        <f t="shared" si="6"/>
        <v>10.10822376872</v>
      </c>
    </row>
    <row r="428" spans="1:10" x14ac:dyDescent="0.3">
      <c r="A428" s="4">
        <v>20160626</v>
      </c>
      <c r="B428" s="4">
        <v>2016</v>
      </c>
      <c r="C428" s="4" t="s">
        <v>2</v>
      </c>
      <c r="D428" s="4" t="s">
        <v>2</v>
      </c>
      <c r="E428" s="4" t="s">
        <v>99</v>
      </c>
      <c r="F428" s="5">
        <v>13</v>
      </c>
      <c r="G428" s="5">
        <v>13</v>
      </c>
      <c r="H428" s="8">
        <v>53</v>
      </c>
      <c r="I428" s="13">
        <v>0.85483700000000007</v>
      </c>
      <c r="J428" s="22">
        <f t="shared" si="6"/>
        <v>10.10822376872</v>
      </c>
    </row>
    <row r="429" spans="1:10" x14ac:dyDescent="0.3">
      <c r="A429" s="4">
        <v>20160626</v>
      </c>
      <c r="B429" s="4">
        <v>2016</v>
      </c>
      <c r="C429" s="4" t="s">
        <v>2</v>
      </c>
      <c r="D429" s="4" t="s">
        <v>2</v>
      </c>
      <c r="E429" s="4" t="s">
        <v>99</v>
      </c>
      <c r="F429" s="5">
        <v>12.5</v>
      </c>
      <c r="G429" s="5">
        <v>13</v>
      </c>
      <c r="H429" s="8">
        <v>53</v>
      </c>
      <c r="I429" s="13">
        <v>0.85483700000000007</v>
      </c>
      <c r="J429" s="22">
        <f t="shared" si="6"/>
        <v>10.10822376872</v>
      </c>
    </row>
    <row r="430" spans="1:10" x14ac:dyDescent="0.3">
      <c r="A430" s="4">
        <v>20160626</v>
      </c>
      <c r="B430" s="4">
        <v>2016</v>
      </c>
      <c r="C430" s="4" t="s">
        <v>2</v>
      </c>
      <c r="D430" s="4" t="s">
        <v>2</v>
      </c>
      <c r="E430" s="4" t="s">
        <v>99</v>
      </c>
      <c r="F430" s="5">
        <v>13.5</v>
      </c>
      <c r="G430" s="5">
        <v>14</v>
      </c>
      <c r="H430" s="8">
        <v>53</v>
      </c>
      <c r="I430" s="13">
        <v>0.85483700000000007</v>
      </c>
      <c r="J430" s="22">
        <f t="shared" si="6"/>
        <v>10.10822376872</v>
      </c>
    </row>
    <row r="431" spans="1:10" x14ac:dyDescent="0.3">
      <c r="A431" s="4">
        <v>20160626</v>
      </c>
      <c r="B431" s="4">
        <v>2016</v>
      </c>
      <c r="C431" s="4" t="s">
        <v>2</v>
      </c>
      <c r="D431" s="4" t="s">
        <v>2</v>
      </c>
      <c r="E431" s="4" t="s">
        <v>99</v>
      </c>
      <c r="F431" s="5">
        <v>14</v>
      </c>
      <c r="G431" s="5">
        <v>14</v>
      </c>
      <c r="H431" s="8">
        <v>53</v>
      </c>
      <c r="I431" s="13">
        <v>0.85483700000000007</v>
      </c>
      <c r="J431" s="22">
        <f t="shared" si="6"/>
        <v>10.10822376872</v>
      </c>
    </row>
    <row r="432" spans="1:10" x14ac:dyDescent="0.3">
      <c r="A432" s="4">
        <v>20160626</v>
      </c>
      <c r="B432" s="4">
        <v>2016</v>
      </c>
      <c r="C432" s="4" t="s">
        <v>2</v>
      </c>
      <c r="D432" s="4" t="s">
        <v>2</v>
      </c>
      <c r="E432" s="4" t="s">
        <v>99</v>
      </c>
      <c r="F432" s="5">
        <v>13.5</v>
      </c>
      <c r="G432" s="5">
        <v>14</v>
      </c>
      <c r="H432" s="8">
        <v>53</v>
      </c>
      <c r="I432" s="13">
        <v>0.85483700000000007</v>
      </c>
      <c r="J432" s="22">
        <f t="shared" si="6"/>
        <v>10.10822376872</v>
      </c>
    </row>
    <row r="433" spans="1:10" x14ac:dyDescent="0.3">
      <c r="A433" s="4">
        <v>20160626</v>
      </c>
      <c r="B433" s="4">
        <v>2016</v>
      </c>
      <c r="C433" s="4" t="s">
        <v>2</v>
      </c>
      <c r="D433" s="4" t="s">
        <v>2</v>
      </c>
      <c r="E433" s="4" t="s">
        <v>99</v>
      </c>
      <c r="F433" s="5">
        <v>13.5</v>
      </c>
      <c r="G433" s="5">
        <v>14</v>
      </c>
      <c r="H433" s="8">
        <v>53</v>
      </c>
      <c r="I433" s="13">
        <v>0.85483700000000007</v>
      </c>
      <c r="J433" s="22">
        <f t="shared" si="6"/>
        <v>10.10822376872</v>
      </c>
    </row>
    <row r="434" spans="1:10" x14ac:dyDescent="0.3">
      <c r="A434" s="4">
        <v>20160626</v>
      </c>
      <c r="B434" s="4">
        <v>2016</v>
      </c>
      <c r="C434" s="4" t="s">
        <v>2</v>
      </c>
      <c r="D434" s="4" t="s">
        <v>2</v>
      </c>
      <c r="E434" s="4" t="s">
        <v>99</v>
      </c>
      <c r="F434" s="5">
        <v>14</v>
      </c>
      <c r="G434" s="5">
        <v>14</v>
      </c>
      <c r="H434" s="8">
        <v>53</v>
      </c>
      <c r="I434" s="13">
        <v>0.85483700000000007</v>
      </c>
      <c r="J434" s="22">
        <f t="shared" si="6"/>
        <v>10.10822376872</v>
      </c>
    </row>
    <row r="435" spans="1:10" x14ac:dyDescent="0.3">
      <c r="A435" s="4">
        <v>20160626</v>
      </c>
      <c r="B435" s="4">
        <v>2016</v>
      </c>
      <c r="C435" s="4" t="s">
        <v>2</v>
      </c>
      <c r="D435" s="4" t="s">
        <v>2</v>
      </c>
      <c r="E435" s="4" t="s">
        <v>99</v>
      </c>
      <c r="F435" s="5">
        <v>14</v>
      </c>
      <c r="G435" s="5">
        <v>14</v>
      </c>
      <c r="H435" s="8">
        <v>53</v>
      </c>
      <c r="I435" s="13">
        <v>0.85483700000000007</v>
      </c>
      <c r="J435" s="22">
        <f t="shared" si="6"/>
        <v>10.10822376872</v>
      </c>
    </row>
    <row r="436" spans="1:10" x14ac:dyDescent="0.3">
      <c r="A436" s="4">
        <v>20160626</v>
      </c>
      <c r="B436" s="4">
        <v>2016</v>
      </c>
      <c r="C436" s="4" t="s">
        <v>2</v>
      </c>
      <c r="D436" s="4" t="s">
        <v>2</v>
      </c>
      <c r="E436" s="4" t="s">
        <v>99</v>
      </c>
      <c r="F436" s="5">
        <v>13.5</v>
      </c>
      <c r="G436" s="5">
        <v>14</v>
      </c>
      <c r="H436" s="8">
        <v>53</v>
      </c>
      <c r="I436" s="13">
        <v>0.85483700000000007</v>
      </c>
      <c r="J436" s="22">
        <f t="shared" si="6"/>
        <v>10.10822376872</v>
      </c>
    </row>
    <row r="437" spans="1:10" x14ac:dyDescent="0.3">
      <c r="A437" s="4">
        <v>20160712</v>
      </c>
      <c r="B437" s="4">
        <v>2016</v>
      </c>
      <c r="C437" s="4" t="s">
        <v>2</v>
      </c>
      <c r="D437" s="4" t="s">
        <v>2</v>
      </c>
      <c r="E437" s="4" t="s">
        <v>99</v>
      </c>
      <c r="F437" s="5">
        <v>14</v>
      </c>
      <c r="G437" s="5">
        <v>14</v>
      </c>
      <c r="H437" s="8">
        <v>53</v>
      </c>
      <c r="I437" s="13">
        <v>0.85483700000000007</v>
      </c>
      <c r="J437" s="22">
        <f t="shared" si="6"/>
        <v>10.10822376872</v>
      </c>
    </row>
    <row r="438" spans="1:10" x14ac:dyDescent="0.3">
      <c r="A438" s="4">
        <v>20160712</v>
      </c>
      <c r="B438" s="4">
        <v>2016</v>
      </c>
      <c r="C438" s="4" t="s">
        <v>2</v>
      </c>
      <c r="D438" s="4" t="s">
        <v>2</v>
      </c>
      <c r="E438" s="4" t="s">
        <v>99</v>
      </c>
      <c r="F438" s="5">
        <v>15</v>
      </c>
      <c r="G438" s="5">
        <v>15</v>
      </c>
      <c r="H438" s="8">
        <v>53</v>
      </c>
      <c r="I438" s="13">
        <v>0.85483700000000007</v>
      </c>
      <c r="J438" s="22">
        <f t="shared" si="6"/>
        <v>10.10822376872</v>
      </c>
    </row>
    <row r="439" spans="1:10" x14ac:dyDescent="0.3">
      <c r="A439" s="4">
        <v>20160712</v>
      </c>
      <c r="B439" s="4">
        <v>2016</v>
      </c>
      <c r="C439" s="4" t="s">
        <v>2</v>
      </c>
      <c r="D439" s="4" t="s">
        <v>2</v>
      </c>
      <c r="E439" s="4" t="s">
        <v>99</v>
      </c>
      <c r="F439" s="5">
        <v>15</v>
      </c>
      <c r="G439" s="5">
        <v>15</v>
      </c>
      <c r="H439" s="8">
        <v>53</v>
      </c>
      <c r="I439" s="13">
        <v>0.85483700000000007</v>
      </c>
      <c r="J439" s="22">
        <f t="shared" si="6"/>
        <v>10.10822376872</v>
      </c>
    </row>
    <row r="440" spans="1:10" x14ac:dyDescent="0.3">
      <c r="A440" s="4">
        <v>20160929</v>
      </c>
      <c r="B440" s="4">
        <v>2016</v>
      </c>
      <c r="C440" s="4" t="s">
        <v>2</v>
      </c>
      <c r="D440" s="4" t="s">
        <v>2</v>
      </c>
      <c r="E440" s="4" t="s">
        <v>99</v>
      </c>
      <c r="F440" s="5">
        <v>14</v>
      </c>
      <c r="G440" s="5">
        <v>14</v>
      </c>
      <c r="H440" s="8">
        <v>53</v>
      </c>
      <c r="I440" s="13">
        <v>0.85483700000000007</v>
      </c>
      <c r="J440" s="22">
        <f t="shared" si="6"/>
        <v>10.10822376872</v>
      </c>
    </row>
    <row r="441" spans="1:10" x14ac:dyDescent="0.3">
      <c r="A441" s="4">
        <v>20160929</v>
      </c>
      <c r="B441" s="4">
        <v>2016</v>
      </c>
      <c r="C441" s="4" t="s">
        <v>2</v>
      </c>
      <c r="D441" s="4" t="s">
        <v>2</v>
      </c>
      <c r="E441" s="4" t="s">
        <v>99</v>
      </c>
      <c r="F441" s="5">
        <v>14</v>
      </c>
      <c r="G441" s="5">
        <v>14</v>
      </c>
      <c r="H441" s="8">
        <v>53</v>
      </c>
      <c r="I441" s="13">
        <v>0.85483700000000007</v>
      </c>
      <c r="J441" s="22">
        <f t="shared" si="6"/>
        <v>10.10822376872</v>
      </c>
    </row>
    <row r="442" spans="1:10" x14ac:dyDescent="0.3">
      <c r="A442" s="4">
        <v>20160929</v>
      </c>
      <c r="B442" s="4">
        <v>2016</v>
      </c>
      <c r="C442" s="4" t="s">
        <v>2</v>
      </c>
      <c r="D442" s="4" t="s">
        <v>2</v>
      </c>
      <c r="E442" s="4" t="s">
        <v>99</v>
      </c>
      <c r="F442" s="5">
        <v>14.5</v>
      </c>
      <c r="G442" s="5">
        <v>15</v>
      </c>
      <c r="H442" s="8">
        <v>53</v>
      </c>
      <c r="I442" s="13">
        <v>0.85483700000000007</v>
      </c>
      <c r="J442" s="22">
        <f t="shared" si="6"/>
        <v>10.10822376872</v>
      </c>
    </row>
    <row r="443" spans="1:10" x14ac:dyDescent="0.3">
      <c r="A443" s="4">
        <v>20160226</v>
      </c>
      <c r="B443" s="4">
        <v>2016</v>
      </c>
      <c r="C443" s="4" t="s">
        <v>2</v>
      </c>
      <c r="D443" s="4" t="s">
        <v>2</v>
      </c>
      <c r="E443" s="4" t="s">
        <v>99</v>
      </c>
      <c r="F443" s="5">
        <v>13</v>
      </c>
      <c r="G443" s="5">
        <v>13</v>
      </c>
      <c r="H443" s="8">
        <v>54</v>
      </c>
      <c r="I443" s="13">
        <v>0.87096600000000002</v>
      </c>
      <c r="J443" s="22">
        <f t="shared" si="6"/>
        <v>10.29178082096</v>
      </c>
    </row>
    <row r="444" spans="1:10" x14ac:dyDescent="0.3">
      <c r="A444" s="4">
        <v>20160226</v>
      </c>
      <c r="B444" s="4">
        <v>2016</v>
      </c>
      <c r="C444" s="4" t="s">
        <v>2</v>
      </c>
      <c r="D444" s="4" t="s">
        <v>2</v>
      </c>
      <c r="E444" s="4" t="s">
        <v>99</v>
      </c>
      <c r="F444" s="5">
        <v>13.5</v>
      </c>
      <c r="G444" s="5">
        <v>14</v>
      </c>
      <c r="H444" s="8">
        <v>54</v>
      </c>
      <c r="I444" s="13">
        <v>0.87096600000000002</v>
      </c>
      <c r="J444" s="22">
        <f t="shared" si="6"/>
        <v>10.29178082096</v>
      </c>
    </row>
    <row r="445" spans="1:10" x14ac:dyDescent="0.3">
      <c r="A445" s="4">
        <v>20160226</v>
      </c>
      <c r="B445" s="4">
        <v>2016</v>
      </c>
      <c r="C445" s="4" t="s">
        <v>2</v>
      </c>
      <c r="D445" s="4" t="s">
        <v>2</v>
      </c>
      <c r="E445" s="4" t="s">
        <v>99</v>
      </c>
      <c r="F445" s="5">
        <v>14</v>
      </c>
      <c r="G445" s="5">
        <v>14</v>
      </c>
      <c r="H445" s="8">
        <v>54</v>
      </c>
      <c r="I445" s="13">
        <v>0.87096600000000002</v>
      </c>
      <c r="J445" s="22">
        <f t="shared" si="6"/>
        <v>10.29178082096</v>
      </c>
    </row>
    <row r="446" spans="1:10" x14ac:dyDescent="0.3">
      <c r="A446" s="4">
        <v>20160226</v>
      </c>
      <c r="B446" s="4">
        <v>2016</v>
      </c>
      <c r="C446" s="4" t="s">
        <v>2</v>
      </c>
      <c r="D446" s="4" t="s">
        <v>2</v>
      </c>
      <c r="E446" s="4" t="s">
        <v>99</v>
      </c>
      <c r="F446" s="5">
        <v>14</v>
      </c>
      <c r="G446" s="5">
        <v>14</v>
      </c>
      <c r="H446" s="8">
        <v>54</v>
      </c>
      <c r="I446" s="13">
        <v>0.87096600000000002</v>
      </c>
      <c r="J446" s="22">
        <f t="shared" si="6"/>
        <v>10.29178082096</v>
      </c>
    </row>
    <row r="447" spans="1:10" x14ac:dyDescent="0.3">
      <c r="A447" s="4">
        <v>20160226</v>
      </c>
      <c r="B447" s="4">
        <v>2016</v>
      </c>
      <c r="C447" s="4" t="s">
        <v>2</v>
      </c>
      <c r="D447" s="4" t="s">
        <v>2</v>
      </c>
      <c r="E447" s="4" t="s">
        <v>99</v>
      </c>
      <c r="F447" s="5">
        <v>14</v>
      </c>
      <c r="G447" s="5">
        <v>14</v>
      </c>
      <c r="H447" s="8">
        <v>54</v>
      </c>
      <c r="I447" s="13">
        <v>0.87096600000000002</v>
      </c>
      <c r="J447" s="22">
        <f t="shared" si="6"/>
        <v>10.29178082096</v>
      </c>
    </row>
    <row r="448" spans="1:10" x14ac:dyDescent="0.3">
      <c r="A448" s="4">
        <v>20160226</v>
      </c>
      <c r="B448" s="4">
        <v>2016</v>
      </c>
      <c r="C448" s="4" t="s">
        <v>2</v>
      </c>
      <c r="D448" s="4" t="s">
        <v>2</v>
      </c>
      <c r="E448" s="4" t="s">
        <v>99</v>
      </c>
      <c r="F448" s="5">
        <v>15</v>
      </c>
      <c r="G448" s="5">
        <v>15</v>
      </c>
      <c r="H448" s="8">
        <v>54</v>
      </c>
      <c r="I448" s="13">
        <v>0.87096600000000002</v>
      </c>
      <c r="J448" s="22">
        <f t="shared" si="6"/>
        <v>10.29178082096</v>
      </c>
    </row>
    <row r="449" spans="1:10" x14ac:dyDescent="0.3">
      <c r="A449" s="4">
        <v>20160226</v>
      </c>
      <c r="B449" s="4">
        <v>2016</v>
      </c>
      <c r="C449" s="4" t="s">
        <v>2</v>
      </c>
      <c r="D449" s="4" t="s">
        <v>2</v>
      </c>
      <c r="E449" s="4" t="s">
        <v>99</v>
      </c>
      <c r="F449" s="5">
        <v>15</v>
      </c>
      <c r="G449" s="5">
        <v>15</v>
      </c>
      <c r="H449" s="8">
        <v>54</v>
      </c>
      <c r="I449" s="13">
        <v>0.87096600000000002</v>
      </c>
      <c r="J449" s="22">
        <f t="shared" si="6"/>
        <v>10.29178082096</v>
      </c>
    </row>
    <row r="450" spans="1:10" x14ac:dyDescent="0.3">
      <c r="A450" s="4">
        <v>20160226</v>
      </c>
      <c r="B450" s="4">
        <v>2016</v>
      </c>
      <c r="C450" s="4" t="s">
        <v>2</v>
      </c>
      <c r="D450" s="4" t="s">
        <v>2</v>
      </c>
      <c r="E450" s="4" t="s">
        <v>99</v>
      </c>
      <c r="F450" s="5">
        <v>15</v>
      </c>
      <c r="G450" s="5">
        <v>15</v>
      </c>
      <c r="H450" s="8">
        <v>54</v>
      </c>
      <c r="I450" s="13">
        <v>0.87096600000000002</v>
      </c>
      <c r="J450" s="22">
        <f t="shared" ref="J450:J513" si="7">0.3797+11.38056*I450</f>
        <v>10.29178082096</v>
      </c>
    </row>
    <row r="451" spans="1:10" x14ac:dyDescent="0.3">
      <c r="A451" s="4">
        <v>20160226</v>
      </c>
      <c r="B451" s="4">
        <v>2016</v>
      </c>
      <c r="C451" s="4" t="s">
        <v>2</v>
      </c>
      <c r="D451" s="4" t="s">
        <v>2</v>
      </c>
      <c r="E451" s="4" t="s">
        <v>99</v>
      </c>
      <c r="F451" s="5">
        <v>14.5</v>
      </c>
      <c r="G451" s="5">
        <v>15</v>
      </c>
      <c r="H451" s="8">
        <v>54</v>
      </c>
      <c r="I451" s="13">
        <v>0.87096600000000002</v>
      </c>
      <c r="J451" s="22">
        <f t="shared" si="7"/>
        <v>10.29178082096</v>
      </c>
    </row>
    <row r="452" spans="1:10" x14ac:dyDescent="0.3">
      <c r="A452" s="4">
        <v>20160226</v>
      </c>
      <c r="B452" s="4">
        <v>2016</v>
      </c>
      <c r="C452" s="4" t="s">
        <v>2</v>
      </c>
      <c r="D452" s="4" t="s">
        <v>2</v>
      </c>
      <c r="E452" s="4" t="s">
        <v>99</v>
      </c>
      <c r="F452" s="5">
        <v>15</v>
      </c>
      <c r="G452" s="5">
        <v>15</v>
      </c>
      <c r="H452" s="8">
        <v>54</v>
      </c>
      <c r="I452" s="13">
        <v>0.87096600000000002</v>
      </c>
      <c r="J452" s="22">
        <f t="shared" si="7"/>
        <v>10.29178082096</v>
      </c>
    </row>
    <row r="453" spans="1:10" x14ac:dyDescent="0.3">
      <c r="A453" s="4">
        <v>20160226</v>
      </c>
      <c r="B453" s="4">
        <v>2016</v>
      </c>
      <c r="C453" s="4" t="s">
        <v>2</v>
      </c>
      <c r="D453" s="4" t="s">
        <v>2</v>
      </c>
      <c r="E453" s="4" t="s">
        <v>99</v>
      </c>
      <c r="F453" s="5" t="s">
        <v>7</v>
      </c>
      <c r="G453" s="5">
        <v>15</v>
      </c>
      <c r="H453" s="8">
        <v>54</v>
      </c>
      <c r="I453" s="13">
        <v>0.87096600000000002</v>
      </c>
      <c r="J453" s="22">
        <f t="shared" si="7"/>
        <v>10.29178082096</v>
      </c>
    </row>
    <row r="454" spans="1:10" x14ac:dyDescent="0.3">
      <c r="A454" s="4">
        <v>20160226</v>
      </c>
      <c r="B454" s="4">
        <v>2016</v>
      </c>
      <c r="C454" s="4" t="s">
        <v>2</v>
      </c>
      <c r="D454" s="4" t="s">
        <v>2</v>
      </c>
      <c r="E454" s="4" t="s">
        <v>99</v>
      </c>
      <c r="F454" s="5">
        <v>15</v>
      </c>
      <c r="G454" s="5">
        <v>15</v>
      </c>
      <c r="H454" s="8">
        <v>54</v>
      </c>
      <c r="I454" s="13">
        <v>0.87096600000000002</v>
      </c>
      <c r="J454" s="22">
        <f t="shared" si="7"/>
        <v>10.29178082096</v>
      </c>
    </row>
    <row r="455" spans="1:10" x14ac:dyDescent="0.3">
      <c r="A455" s="4">
        <v>20160429</v>
      </c>
      <c r="B455" s="4">
        <v>2016</v>
      </c>
      <c r="C455" s="4" t="s">
        <v>2</v>
      </c>
      <c r="D455" s="4" t="s">
        <v>2</v>
      </c>
      <c r="E455" s="4" t="s">
        <v>99</v>
      </c>
      <c r="F455" s="5">
        <v>13</v>
      </c>
      <c r="G455" s="5">
        <v>13</v>
      </c>
      <c r="H455" s="8">
        <v>54</v>
      </c>
      <c r="I455" s="13">
        <v>0.87096600000000002</v>
      </c>
      <c r="J455" s="22">
        <f t="shared" si="7"/>
        <v>10.29178082096</v>
      </c>
    </row>
    <row r="456" spans="1:10" x14ac:dyDescent="0.3">
      <c r="A456" s="4">
        <v>20160429</v>
      </c>
      <c r="B456" s="4">
        <v>2016</v>
      </c>
      <c r="C456" s="4" t="s">
        <v>2</v>
      </c>
      <c r="D456" s="4" t="s">
        <v>2</v>
      </c>
      <c r="E456" s="4" t="s">
        <v>99</v>
      </c>
      <c r="F456" s="5">
        <v>13</v>
      </c>
      <c r="G456" s="5">
        <v>13</v>
      </c>
      <c r="H456" s="8">
        <v>54</v>
      </c>
      <c r="I456" s="13">
        <v>0.87096600000000002</v>
      </c>
      <c r="J456" s="22">
        <f t="shared" si="7"/>
        <v>10.29178082096</v>
      </c>
    </row>
    <row r="457" spans="1:10" x14ac:dyDescent="0.3">
      <c r="A457" s="4">
        <v>20160429</v>
      </c>
      <c r="B457" s="4">
        <v>2016</v>
      </c>
      <c r="C457" s="4" t="s">
        <v>2</v>
      </c>
      <c r="D457" s="4" t="s">
        <v>2</v>
      </c>
      <c r="E457" s="4" t="s">
        <v>99</v>
      </c>
      <c r="F457" s="5">
        <v>13</v>
      </c>
      <c r="G457" s="5">
        <v>13</v>
      </c>
      <c r="H457" s="8">
        <v>54</v>
      </c>
      <c r="I457" s="13">
        <v>0.87096600000000002</v>
      </c>
      <c r="J457" s="22">
        <f t="shared" si="7"/>
        <v>10.29178082096</v>
      </c>
    </row>
    <row r="458" spans="1:10" x14ac:dyDescent="0.3">
      <c r="A458" s="4">
        <v>20160429</v>
      </c>
      <c r="B458" s="4">
        <v>2016</v>
      </c>
      <c r="C458" s="4" t="s">
        <v>2</v>
      </c>
      <c r="D458" s="4" t="s">
        <v>2</v>
      </c>
      <c r="E458" s="4" t="s">
        <v>99</v>
      </c>
      <c r="F458" s="5">
        <v>13</v>
      </c>
      <c r="G458" s="5">
        <v>13</v>
      </c>
      <c r="H458" s="8">
        <v>54</v>
      </c>
      <c r="I458" s="13">
        <v>0.87096600000000002</v>
      </c>
      <c r="J458" s="22">
        <f t="shared" si="7"/>
        <v>10.29178082096</v>
      </c>
    </row>
    <row r="459" spans="1:10" x14ac:dyDescent="0.3">
      <c r="A459" s="4">
        <v>20160429</v>
      </c>
      <c r="B459" s="4">
        <v>2016</v>
      </c>
      <c r="C459" s="4" t="s">
        <v>2</v>
      </c>
      <c r="D459" s="4" t="s">
        <v>2</v>
      </c>
      <c r="E459" s="4" t="s">
        <v>99</v>
      </c>
      <c r="F459" s="5">
        <v>14</v>
      </c>
      <c r="G459" s="5">
        <v>14</v>
      </c>
      <c r="H459" s="8">
        <v>54</v>
      </c>
      <c r="I459" s="13">
        <v>0.87096600000000002</v>
      </c>
      <c r="J459" s="22">
        <f t="shared" si="7"/>
        <v>10.29178082096</v>
      </c>
    </row>
    <row r="460" spans="1:10" x14ac:dyDescent="0.3">
      <c r="A460" s="4">
        <v>20160429</v>
      </c>
      <c r="B460" s="4">
        <v>2016</v>
      </c>
      <c r="C460" s="4" t="s">
        <v>2</v>
      </c>
      <c r="D460" s="4" t="s">
        <v>2</v>
      </c>
      <c r="E460" s="4" t="s">
        <v>99</v>
      </c>
      <c r="F460" s="5">
        <v>14</v>
      </c>
      <c r="G460" s="5">
        <v>14</v>
      </c>
      <c r="H460" s="8">
        <v>54</v>
      </c>
      <c r="I460" s="13">
        <v>0.87096600000000002</v>
      </c>
      <c r="J460" s="22">
        <f t="shared" si="7"/>
        <v>10.29178082096</v>
      </c>
    </row>
    <row r="461" spans="1:10" x14ac:dyDescent="0.3">
      <c r="A461" s="4">
        <v>20160429</v>
      </c>
      <c r="B461" s="4">
        <v>2016</v>
      </c>
      <c r="C461" s="4" t="s">
        <v>2</v>
      </c>
      <c r="D461" s="4" t="s">
        <v>2</v>
      </c>
      <c r="E461" s="4" t="s">
        <v>99</v>
      </c>
      <c r="F461" s="5">
        <v>14</v>
      </c>
      <c r="G461" s="5">
        <v>14</v>
      </c>
      <c r="H461" s="8">
        <v>54</v>
      </c>
      <c r="I461" s="13">
        <v>0.87096600000000002</v>
      </c>
      <c r="J461" s="22">
        <f t="shared" si="7"/>
        <v>10.29178082096</v>
      </c>
    </row>
    <row r="462" spans="1:10" x14ac:dyDescent="0.3">
      <c r="A462" s="4">
        <v>20160429</v>
      </c>
      <c r="B462" s="4">
        <v>2016</v>
      </c>
      <c r="C462" s="4" t="s">
        <v>2</v>
      </c>
      <c r="D462" s="4" t="s">
        <v>2</v>
      </c>
      <c r="E462" s="4" t="s">
        <v>99</v>
      </c>
      <c r="F462" s="5">
        <v>14</v>
      </c>
      <c r="G462" s="5">
        <v>14</v>
      </c>
      <c r="H462" s="8">
        <v>54</v>
      </c>
      <c r="I462" s="13">
        <v>0.87096600000000002</v>
      </c>
      <c r="J462" s="22">
        <f t="shared" si="7"/>
        <v>10.29178082096</v>
      </c>
    </row>
    <row r="463" spans="1:10" x14ac:dyDescent="0.3">
      <c r="A463" s="4">
        <v>20160429</v>
      </c>
      <c r="B463" s="4">
        <v>2016</v>
      </c>
      <c r="C463" s="4" t="s">
        <v>2</v>
      </c>
      <c r="D463" s="4" t="s">
        <v>2</v>
      </c>
      <c r="E463" s="4" t="s">
        <v>99</v>
      </c>
      <c r="F463" s="5">
        <v>14</v>
      </c>
      <c r="G463" s="5">
        <v>14</v>
      </c>
      <c r="H463" s="8">
        <v>54</v>
      </c>
      <c r="I463" s="13">
        <v>0.87096600000000002</v>
      </c>
      <c r="J463" s="22">
        <f t="shared" si="7"/>
        <v>10.29178082096</v>
      </c>
    </row>
    <row r="464" spans="1:10" x14ac:dyDescent="0.3">
      <c r="A464" s="4">
        <v>20160429</v>
      </c>
      <c r="B464" s="4">
        <v>2016</v>
      </c>
      <c r="C464" s="4" t="s">
        <v>2</v>
      </c>
      <c r="D464" s="4" t="s">
        <v>2</v>
      </c>
      <c r="E464" s="4" t="s">
        <v>99</v>
      </c>
      <c r="F464" s="5">
        <v>14</v>
      </c>
      <c r="G464" s="5">
        <v>14</v>
      </c>
      <c r="H464" s="8">
        <v>54</v>
      </c>
      <c r="I464" s="13">
        <v>0.87096600000000002</v>
      </c>
      <c r="J464" s="22">
        <f t="shared" si="7"/>
        <v>10.29178082096</v>
      </c>
    </row>
    <row r="465" spans="1:10" x14ac:dyDescent="0.3">
      <c r="A465" s="4">
        <v>20160429</v>
      </c>
      <c r="B465" s="4">
        <v>2016</v>
      </c>
      <c r="C465" s="4" t="s">
        <v>2</v>
      </c>
      <c r="D465" s="4" t="s">
        <v>2</v>
      </c>
      <c r="E465" s="4" t="s">
        <v>99</v>
      </c>
      <c r="F465" s="5">
        <v>14</v>
      </c>
      <c r="G465" s="5">
        <v>14</v>
      </c>
      <c r="H465" s="8">
        <v>54</v>
      </c>
      <c r="I465" s="13">
        <v>0.87096600000000002</v>
      </c>
      <c r="J465" s="22">
        <f t="shared" si="7"/>
        <v>10.29178082096</v>
      </c>
    </row>
    <row r="466" spans="1:10" x14ac:dyDescent="0.3">
      <c r="A466" s="4">
        <v>20160429</v>
      </c>
      <c r="B466" s="4">
        <v>2016</v>
      </c>
      <c r="C466" s="4" t="s">
        <v>2</v>
      </c>
      <c r="D466" s="4" t="s">
        <v>2</v>
      </c>
      <c r="E466" s="4" t="s">
        <v>99</v>
      </c>
      <c r="F466" s="5">
        <v>15</v>
      </c>
      <c r="G466" s="5">
        <v>15</v>
      </c>
      <c r="H466" s="8">
        <v>54</v>
      </c>
      <c r="I466" s="13">
        <v>0.87096600000000002</v>
      </c>
      <c r="J466" s="22">
        <f t="shared" si="7"/>
        <v>10.29178082096</v>
      </c>
    </row>
    <row r="467" spans="1:10" x14ac:dyDescent="0.3">
      <c r="A467" s="4">
        <v>20160429</v>
      </c>
      <c r="B467" s="4">
        <v>2016</v>
      </c>
      <c r="C467" s="4" t="s">
        <v>2</v>
      </c>
      <c r="D467" s="4" t="s">
        <v>2</v>
      </c>
      <c r="E467" s="4" t="s">
        <v>99</v>
      </c>
      <c r="F467" s="5">
        <v>15</v>
      </c>
      <c r="G467" s="5">
        <v>15</v>
      </c>
      <c r="H467" s="8">
        <v>54</v>
      </c>
      <c r="I467" s="13">
        <v>0.87096600000000002</v>
      </c>
      <c r="J467" s="22">
        <f t="shared" si="7"/>
        <v>10.29178082096</v>
      </c>
    </row>
    <row r="468" spans="1:10" x14ac:dyDescent="0.3">
      <c r="A468" s="4">
        <v>20160429</v>
      </c>
      <c r="B468" s="4">
        <v>2016</v>
      </c>
      <c r="C468" s="4" t="s">
        <v>2</v>
      </c>
      <c r="D468" s="4" t="s">
        <v>2</v>
      </c>
      <c r="E468" s="4" t="s">
        <v>99</v>
      </c>
      <c r="F468" s="5">
        <v>15</v>
      </c>
      <c r="G468" s="5">
        <v>15</v>
      </c>
      <c r="H468" s="8">
        <v>54</v>
      </c>
      <c r="I468" s="13">
        <v>0.87096600000000002</v>
      </c>
      <c r="J468" s="22">
        <f t="shared" si="7"/>
        <v>10.29178082096</v>
      </c>
    </row>
    <row r="469" spans="1:10" x14ac:dyDescent="0.3">
      <c r="A469" s="4">
        <v>20160429</v>
      </c>
      <c r="B469" s="4">
        <v>2016</v>
      </c>
      <c r="C469" s="4" t="s">
        <v>2</v>
      </c>
      <c r="D469" s="4" t="s">
        <v>2</v>
      </c>
      <c r="E469" s="4" t="s">
        <v>99</v>
      </c>
      <c r="F469" s="5">
        <v>14.5</v>
      </c>
      <c r="G469" s="5">
        <v>15</v>
      </c>
      <c r="H469" s="8">
        <v>54</v>
      </c>
      <c r="I469" s="13">
        <v>0.87096600000000002</v>
      </c>
      <c r="J469" s="22">
        <f t="shared" si="7"/>
        <v>10.29178082096</v>
      </c>
    </row>
    <row r="470" spans="1:10" x14ac:dyDescent="0.3">
      <c r="A470" s="4">
        <v>20160429</v>
      </c>
      <c r="B470" s="4">
        <v>2016</v>
      </c>
      <c r="C470" s="4" t="s">
        <v>2</v>
      </c>
      <c r="D470" s="4" t="s">
        <v>2</v>
      </c>
      <c r="E470" s="4" t="s">
        <v>99</v>
      </c>
      <c r="F470" s="5">
        <v>14.5</v>
      </c>
      <c r="G470" s="5">
        <v>15</v>
      </c>
      <c r="H470" s="8">
        <v>54</v>
      </c>
      <c r="I470" s="13">
        <v>0.87096600000000002</v>
      </c>
      <c r="J470" s="22">
        <f t="shared" si="7"/>
        <v>10.29178082096</v>
      </c>
    </row>
    <row r="471" spans="1:10" x14ac:dyDescent="0.3">
      <c r="A471" s="4">
        <v>20160626</v>
      </c>
      <c r="B471" s="4">
        <v>2016</v>
      </c>
      <c r="C471" s="4" t="s">
        <v>2</v>
      </c>
      <c r="D471" s="4" t="s">
        <v>2</v>
      </c>
      <c r="E471" s="4" t="s">
        <v>99</v>
      </c>
      <c r="F471" s="5">
        <v>13</v>
      </c>
      <c r="G471" s="5">
        <v>13</v>
      </c>
      <c r="H471" s="8">
        <v>54</v>
      </c>
      <c r="I471" s="13">
        <v>0.87096600000000002</v>
      </c>
      <c r="J471" s="22">
        <f t="shared" si="7"/>
        <v>10.29178082096</v>
      </c>
    </row>
    <row r="472" spans="1:10" x14ac:dyDescent="0.3">
      <c r="A472" s="4">
        <v>20160626</v>
      </c>
      <c r="B472" s="4">
        <v>2016</v>
      </c>
      <c r="C472" s="4" t="s">
        <v>2</v>
      </c>
      <c r="D472" s="4" t="s">
        <v>2</v>
      </c>
      <c r="E472" s="4" t="s">
        <v>99</v>
      </c>
      <c r="F472" s="5">
        <v>13</v>
      </c>
      <c r="G472" s="5">
        <v>13</v>
      </c>
      <c r="H472" s="8">
        <v>54</v>
      </c>
      <c r="I472" s="13">
        <v>0.87096600000000002</v>
      </c>
      <c r="J472" s="22">
        <f t="shared" si="7"/>
        <v>10.29178082096</v>
      </c>
    </row>
    <row r="473" spans="1:10" x14ac:dyDescent="0.3">
      <c r="A473" s="4">
        <v>20160626</v>
      </c>
      <c r="B473" s="4">
        <v>2016</v>
      </c>
      <c r="C473" s="4" t="s">
        <v>2</v>
      </c>
      <c r="D473" s="4" t="s">
        <v>2</v>
      </c>
      <c r="E473" s="4" t="s">
        <v>99</v>
      </c>
      <c r="F473" s="5" t="s">
        <v>28</v>
      </c>
      <c r="G473" s="5">
        <v>13</v>
      </c>
      <c r="H473" s="8">
        <v>54</v>
      </c>
      <c r="I473" s="13">
        <v>0.87096600000000002</v>
      </c>
      <c r="J473" s="22">
        <f t="shared" si="7"/>
        <v>10.29178082096</v>
      </c>
    </row>
    <row r="474" spans="1:10" x14ac:dyDescent="0.3">
      <c r="A474" s="4">
        <v>20160626</v>
      </c>
      <c r="B474" s="4">
        <v>2016</v>
      </c>
      <c r="C474" s="4" t="s">
        <v>2</v>
      </c>
      <c r="D474" s="4" t="s">
        <v>2</v>
      </c>
      <c r="E474" s="4" t="s">
        <v>99</v>
      </c>
      <c r="F474" s="5">
        <v>13</v>
      </c>
      <c r="G474" s="5">
        <v>13</v>
      </c>
      <c r="H474" s="8">
        <v>54</v>
      </c>
      <c r="I474" s="13">
        <v>0.87096600000000002</v>
      </c>
      <c r="J474" s="22">
        <f t="shared" si="7"/>
        <v>10.29178082096</v>
      </c>
    </row>
    <row r="475" spans="1:10" x14ac:dyDescent="0.3">
      <c r="A475" s="4">
        <v>20160626</v>
      </c>
      <c r="B475" s="4">
        <v>2016</v>
      </c>
      <c r="C475" s="4" t="s">
        <v>2</v>
      </c>
      <c r="D475" s="4" t="s">
        <v>2</v>
      </c>
      <c r="E475" s="4" t="s">
        <v>99</v>
      </c>
      <c r="F475" s="5">
        <v>13</v>
      </c>
      <c r="G475" s="5">
        <v>13</v>
      </c>
      <c r="H475" s="8">
        <v>54</v>
      </c>
      <c r="I475" s="13">
        <v>0.87096600000000002</v>
      </c>
      <c r="J475" s="22">
        <f t="shared" si="7"/>
        <v>10.29178082096</v>
      </c>
    </row>
    <row r="476" spans="1:10" x14ac:dyDescent="0.3">
      <c r="A476" s="4">
        <v>20160626</v>
      </c>
      <c r="B476" s="4">
        <v>2016</v>
      </c>
      <c r="C476" s="4" t="s">
        <v>2</v>
      </c>
      <c r="D476" s="4" t="s">
        <v>2</v>
      </c>
      <c r="E476" s="4" t="s">
        <v>99</v>
      </c>
      <c r="F476" s="5">
        <v>13</v>
      </c>
      <c r="G476" s="5">
        <v>13</v>
      </c>
      <c r="H476" s="8">
        <v>54</v>
      </c>
      <c r="I476" s="13">
        <v>0.87096600000000002</v>
      </c>
      <c r="J476" s="22">
        <f t="shared" si="7"/>
        <v>10.29178082096</v>
      </c>
    </row>
    <row r="477" spans="1:10" x14ac:dyDescent="0.3">
      <c r="A477" s="4">
        <v>20160626</v>
      </c>
      <c r="B477" s="4">
        <v>2016</v>
      </c>
      <c r="C477" s="4" t="s">
        <v>2</v>
      </c>
      <c r="D477" s="4" t="s">
        <v>2</v>
      </c>
      <c r="E477" s="4" t="s">
        <v>99</v>
      </c>
      <c r="F477" s="5">
        <v>13.5</v>
      </c>
      <c r="G477" s="5">
        <v>14</v>
      </c>
      <c r="H477" s="8">
        <v>54</v>
      </c>
      <c r="I477" s="13">
        <v>0.87096600000000002</v>
      </c>
      <c r="J477" s="22">
        <f t="shared" si="7"/>
        <v>10.29178082096</v>
      </c>
    </row>
    <row r="478" spans="1:10" x14ac:dyDescent="0.3">
      <c r="A478" s="4">
        <v>20160626</v>
      </c>
      <c r="B478" s="4">
        <v>2016</v>
      </c>
      <c r="C478" s="4" t="s">
        <v>2</v>
      </c>
      <c r="D478" s="4" t="s">
        <v>2</v>
      </c>
      <c r="E478" s="4" t="s">
        <v>99</v>
      </c>
      <c r="F478" s="5">
        <v>13.5</v>
      </c>
      <c r="G478" s="5">
        <v>14</v>
      </c>
      <c r="H478" s="8">
        <v>54</v>
      </c>
      <c r="I478" s="13">
        <v>0.87096600000000002</v>
      </c>
      <c r="J478" s="22">
        <f t="shared" si="7"/>
        <v>10.29178082096</v>
      </c>
    </row>
    <row r="479" spans="1:10" x14ac:dyDescent="0.3">
      <c r="A479" s="4">
        <v>20160626</v>
      </c>
      <c r="B479" s="4">
        <v>2016</v>
      </c>
      <c r="C479" s="4" t="s">
        <v>2</v>
      </c>
      <c r="D479" s="4" t="s">
        <v>2</v>
      </c>
      <c r="E479" s="4" t="s">
        <v>99</v>
      </c>
      <c r="F479" s="5">
        <v>13.5</v>
      </c>
      <c r="G479" s="5">
        <v>14</v>
      </c>
      <c r="H479" s="8">
        <v>54</v>
      </c>
      <c r="I479" s="13">
        <v>0.87096600000000002</v>
      </c>
      <c r="J479" s="22">
        <f t="shared" si="7"/>
        <v>10.29178082096</v>
      </c>
    </row>
    <row r="480" spans="1:10" x14ac:dyDescent="0.3">
      <c r="A480" s="4">
        <v>20160626</v>
      </c>
      <c r="B480" s="4">
        <v>2016</v>
      </c>
      <c r="C480" s="4" t="s">
        <v>2</v>
      </c>
      <c r="D480" s="4" t="s">
        <v>2</v>
      </c>
      <c r="E480" s="4" t="s">
        <v>99</v>
      </c>
      <c r="F480" s="5">
        <v>14</v>
      </c>
      <c r="G480" s="5">
        <v>14</v>
      </c>
      <c r="H480" s="8">
        <v>54</v>
      </c>
      <c r="I480" s="13">
        <v>0.87096600000000002</v>
      </c>
      <c r="J480" s="22">
        <f t="shared" si="7"/>
        <v>10.29178082096</v>
      </c>
    </row>
    <row r="481" spans="1:10" x14ac:dyDescent="0.3">
      <c r="A481" s="4">
        <v>20160626</v>
      </c>
      <c r="B481" s="4">
        <v>2016</v>
      </c>
      <c r="C481" s="4" t="s">
        <v>2</v>
      </c>
      <c r="D481" s="4" t="s">
        <v>2</v>
      </c>
      <c r="E481" s="4" t="s">
        <v>99</v>
      </c>
      <c r="F481" s="5">
        <v>14</v>
      </c>
      <c r="G481" s="5">
        <v>14</v>
      </c>
      <c r="H481" s="8">
        <v>54</v>
      </c>
      <c r="I481" s="13">
        <v>0.87096600000000002</v>
      </c>
      <c r="J481" s="22">
        <f t="shared" si="7"/>
        <v>10.29178082096</v>
      </c>
    </row>
    <row r="482" spans="1:10" x14ac:dyDescent="0.3">
      <c r="A482" s="4">
        <v>20160626</v>
      </c>
      <c r="B482" s="4">
        <v>2016</v>
      </c>
      <c r="C482" s="4" t="s">
        <v>2</v>
      </c>
      <c r="D482" s="4" t="s">
        <v>2</v>
      </c>
      <c r="E482" s="4" t="s">
        <v>99</v>
      </c>
      <c r="F482" s="5">
        <v>14</v>
      </c>
      <c r="G482" s="5">
        <v>14</v>
      </c>
      <c r="H482" s="8">
        <v>54</v>
      </c>
      <c r="I482" s="13">
        <v>0.87096600000000002</v>
      </c>
      <c r="J482" s="22">
        <f t="shared" si="7"/>
        <v>10.29178082096</v>
      </c>
    </row>
    <row r="483" spans="1:10" x14ac:dyDescent="0.3">
      <c r="A483" s="4">
        <v>20160626</v>
      </c>
      <c r="B483" s="4">
        <v>2016</v>
      </c>
      <c r="C483" s="4" t="s">
        <v>2</v>
      </c>
      <c r="D483" s="4" t="s">
        <v>2</v>
      </c>
      <c r="E483" s="4" t="s">
        <v>99</v>
      </c>
      <c r="F483" s="5">
        <v>13.5</v>
      </c>
      <c r="G483" s="5">
        <v>14</v>
      </c>
      <c r="H483" s="8">
        <v>54</v>
      </c>
      <c r="I483" s="13">
        <v>0.87096600000000002</v>
      </c>
      <c r="J483" s="22">
        <f t="shared" si="7"/>
        <v>10.29178082096</v>
      </c>
    </row>
    <row r="484" spans="1:10" x14ac:dyDescent="0.3">
      <c r="A484" s="4">
        <v>20160626</v>
      </c>
      <c r="B484" s="4">
        <v>2016</v>
      </c>
      <c r="C484" s="4" t="s">
        <v>2</v>
      </c>
      <c r="D484" s="4" t="s">
        <v>2</v>
      </c>
      <c r="E484" s="4" t="s">
        <v>99</v>
      </c>
      <c r="F484" s="5">
        <v>14.5</v>
      </c>
      <c r="G484" s="5">
        <v>15</v>
      </c>
      <c r="H484" s="8">
        <v>54</v>
      </c>
      <c r="I484" s="13">
        <v>0.87096600000000002</v>
      </c>
      <c r="J484" s="22">
        <f t="shared" si="7"/>
        <v>10.29178082096</v>
      </c>
    </row>
    <row r="485" spans="1:10" x14ac:dyDescent="0.3">
      <c r="A485" s="4">
        <v>20160626</v>
      </c>
      <c r="B485" s="4">
        <v>2016</v>
      </c>
      <c r="C485" s="4" t="s">
        <v>2</v>
      </c>
      <c r="D485" s="4" t="s">
        <v>2</v>
      </c>
      <c r="E485" s="4" t="s">
        <v>99</v>
      </c>
      <c r="F485" s="5">
        <v>14.5</v>
      </c>
      <c r="G485" s="5">
        <v>15</v>
      </c>
      <c r="H485" s="8">
        <v>54</v>
      </c>
      <c r="I485" s="13">
        <v>0.87096600000000002</v>
      </c>
      <c r="J485" s="22">
        <f t="shared" si="7"/>
        <v>10.29178082096</v>
      </c>
    </row>
    <row r="486" spans="1:10" x14ac:dyDescent="0.3">
      <c r="A486" s="4">
        <v>20160712</v>
      </c>
      <c r="B486" s="4">
        <v>2016</v>
      </c>
      <c r="C486" s="4" t="s">
        <v>2</v>
      </c>
      <c r="D486" s="4" t="s">
        <v>2</v>
      </c>
      <c r="E486" s="4" t="s">
        <v>99</v>
      </c>
      <c r="F486" s="5" t="s">
        <v>45</v>
      </c>
      <c r="G486" s="5">
        <v>12</v>
      </c>
      <c r="H486" s="8">
        <v>54</v>
      </c>
      <c r="I486" s="13">
        <v>0.87096600000000002</v>
      </c>
      <c r="J486" s="22">
        <f t="shared" si="7"/>
        <v>10.29178082096</v>
      </c>
    </row>
    <row r="487" spans="1:10" x14ac:dyDescent="0.3">
      <c r="A487" s="4">
        <v>20160712</v>
      </c>
      <c r="B487" s="4">
        <v>2016</v>
      </c>
      <c r="C487" s="4" t="s">
        <v>2</v>
      </c>
      <c r="D487" s="4" t="s">
        <v>2</v>
      </c>
      <c r="E487" s="4" t="s">
        <v>99</v>
      </c>
      <c r="F487" s="5">
        <v>15.5</v>
      </c>
      <c r="G487" s="5">
        <v>16</v>
      </c>
      <c r="H487" s="8">
        <v>54</v>
      </c>
      <c r="I487" s="13">
        <v>0.87096600000000002</v>
      </c>
      <c r="J487" s="22">
        <f t="shared" si="7"/>
        <v>10.29178082096</v>
      </c>
    </row>
    <row r="488" spans="1:10" x14ac:dyDescent="0.3">
      <c r="A488" s="4">
        <v>20160813</v>
      </c>
      <c r="B488" s="4">
        <v>2016</v>
      </c>
      <c r="C488" s="4" t="s">
        <v>2</v>
      </c>
      <c r="D488" s="4" t="s">
        <v>2</v>
      </c>
      <c r="E488" s="4" t="s">
        <v>99</v>
      </c>
      <c r="F488" s="5">
        <v>14</v>
      </c>
      <c r="G488" s="5">
        <v>14</v>
      </c>
      <c r="H488" s="8">
        <v>54</v>
      </c>
      <c r="I488" s="13">
        <v>0.87096600000000002</v>
      </c>
      <c r="J488" s="22">
        <f t="shared" si="7"/>
        <v>10.29178082096</v>
      </c>
    </row>
    <row r="489" spans="1:10" x14ac:dyDescent="0.3">
      <c r="A489" s="4">
        <v>20160813</v>
      </c>
      <c r="B489" s="4">
        <v>2016</v>
      </c>
      <c r="C489" s="4" t="s">
        <v>2</v>
      </c>
      <c r="D489" s="4" t="s">
        <v>2</v>
      </c>
      <c r="E489" s="4" t="s">
        <v>99</v>
      </c>
      <c r="F489" s="5">
        <v>16</v>
      </c>
      <c r="G489" s="5">
        <v>16</v>
      </c>
      <c r="H489" s="8">
        <v>54</v>
      </c>
      <c r="I489" s="13">
        <v>0.87096600000000002</v>
      </c>
      <c r="J489" s="22">
        <f t="shared" si="7"/>
        <v>10.29178082096</v>
      </c>
    </row>
    <row r="490" spans="1:10" x14ac:dyDescent="0.3">
      <c r="A490" s="4">
        <v>20160929</v>
      </c>
      <c r="B490" s="4">
        <v>2016</v>
      </c>
      <c r="C490" s="4" t="s">
        <v>2</v>
      </c>
      <c r="D490" s="4" t="s">
        <v>2</v>
      </c>
      <c r="E490" s="4" t="s">
        <v>99</v>
      </c>
      <c r="F490" s="5">
        <v>14</v>
      </c>
      <c r="G490" s="5">
        <v>14</v>
      </c>
      <c r="H490" s="8">
        <v>54</v>
      </c>
      <c r="I490" s="13">
        <v>0.87096600000000002</v>
      </c>
      <c r="J490" s="22">
        <f t="shared" si="7"/>
        <v>10.29178082096</v>
      </c>
    </row>
    <row r="491" spans="1:10" x14ac:dyDescent="0.3">
      <c r="A491" s="4">
        <v>20160929</v>
      </c>
      <c r="B491" s="4">
        <v>2016</v>
      </c>
      <c r="C491" s="4" t="s">
        <v>2</v>
      </c>
      <c r="D491" s="4" t="s">
        <v>2</v>
      </c>
      <c r="E491" s="4" t="s">
        <v>99</v>
      </c>
      <c r="F491" s="5">
        <v>14.5</v>
      </c>
      <c r="G491" s="5">
        <v>15</v>
      </c>
      <c r="H491" s="8">
        <v>54</v>
      </c>
      <c r="I491" s="13">
        <v>0.87096600000000002</v>
      </c>
      <c r="J491" s="22">
        <f t="shared" si="7"/>
        <v>10.29178082096</v>
      </c>
    </row>
    <row r="492" spans="1:10" x14ac:dyDescent="0.3">
      <c r="A492" s="4">
        <v>20160929</v>
      </c>
      <c r="B492" s="4">
        <v>2016</v>
      </c>
      <c r="C492" s="4" t="s">
        <v>2</v>
      </c>
      <c r="D492" s="4" t="s">
        <v>2</v>
      </c>
      <c r="E492" s="4" t="s">
        <v>99</v>
      </c>
      <c r="F492" s="5" t="s">
        <v>7</v>
      </c>
      <c r="G492" s="5">
        <v>15</v>
      </c>
      <c r="H492" s="8">
        <v>54</v>
      </c>
      <c r="I492" s="13">
        <v>0.87096600000000002</v>
      </c>
      <c r="J492" s="22">
        <f t="shared" si="7"/>
        <v>10.29178082096</v>
      </c>
    </row>
    <row r="493" spans="1:10" x14ac:dyDescent="0.3">
      <c r="A493" s="4">
        <v>20160226</v>
      </c>
      <c r="B493" s="4">
        <v>2016</v>
      </c>
      <c r="C493" s="4" t="s">
        <v>2</v>
      </c>
      <c r="D493" s="4" t="s">
        <v>2</v>
      </c>
      <c r="E493" s="4" t="s">
        <v>99</v>
      </c>
      <c r="F493" s="5">
        <v>14</v>
      </c>
      <c r="G493" s="5">
        <v>14</v>
      </c>
      <c r="H493" s="8">
        <v>55</v>
      </c>
      <c r="I493" s="13">
        <v>0.88709500000000008</v>
      </c>
      <c r="J493" s="22">
        <f t="shared" si="7"/>
        <v>10.475337873199999</v>
      </c>
    </row>
    <row r="494" spans="1:10" x14ac:dyDescent="0.3">
      <c r="A494" s="4">
        <v>20160226</v>
      </c>
      <c r="B494" s="4">
        <v>2016</v>
      </c>
      <c r="C494" s="4" t="s">
        <v>2</v>
      </c>
      <c r="D494" s="4" t="s">
        <v>2</v>
      </c>
      <c r="E494" s="4" t="s">
        <v>99</v>
      </c>
      <c r="F494" s="5">
        <v>14</v>
      </c>
      <c r="G494" s="5">
        <v>14</v>
      </c>
      <c r="H494" s="8">
        <v>55</v>
      </c>
      <c r="I494" s="13">
        <v>0.88709500000000008</v>
      </c>
      <c r="J494" s="22">
        <f t="shared" si="7"/>
        <v>10.475337873199999</v>
      </c>
    </row>
    <row r="495" spans="1:10" x14ac:dyDescent="0.3">
      <c r="A495" s="4">
        <v>20160226</v>
      </c>
      <c r="B495" s="4">
        <v>2016</v>
      </c>
      <c r="C495" s="4" t="s">
        <v>2</v>
      </c>
      <c r="D495" s="4" t="s">
        <v>2</v>
      </c>
      <c r="E495" s="4" t="s">
        <v>99</v>
      </c>
      <c r="F495" s="5">
        <v>14.5</v>
      </c>
      <c r="G495" s="5">
        <v>15</v>
      </c>
      <c r="H495" s="8">
        <v>55</v>
      </c>
      <c r="I495" s="13">
        <v>0.88709500000000008</v>
      </c>
      <c r="J495" s="22">
        <f t="shared" si="7"/>
        <v>10.475337873199999</v>
      </c>
    </row>
    <row r="496" spans="1:10" x14ac:dyDescent="0.3">
      <c r="A496" s="4">
        <v>20160226</v>
      </c>
      <c r="B496" s="4">
        <v>2016</v>
      </c>
      <c r="C496" s="4" t="s">
        <v>2</v>
      </c>
      <c r="D496" s="4" t="s">
        <v>2</v>
      </c>
      <c r="E496" s="4" t="s">
        <v>99</v>
      </c>
      <c r="F496" s="5">
        <v>15</v>
      </c>
      <c r="G496" s="5">
        <v>15</v>
      </c>
      <c r="H496" s="8">
        <v>55</v>
      </c>
      <c r="I496" s="13">
        <v>0.88709500000000008</v>
      </c>
      <c r="J496" s="22">
        <f t="shared" si="7"/>
        <v>10.475337873199999</v>
      </c>
    </row>
    <row r="497" spans="1:10" x14ac:dyDescent="0.3">
      <c r="A497" s="4">
        <v>20160226</v>
      </c>
      <c r="B497" s="4">
        <v>2016</v>
      </c>
      <c r="C497" s="4" t="s">
        <v>2</v>
      </c>
      <c r="D497" s="4" t="s">
        <v>2</v>
      </c>
      <c r="E497" s="4" t="s">
        <v>99</v>
      </c>
      <c r="F497" s="5">
        <v>14.5</v>
      </c>
      <c r="G497" s="5">
        <v>15</v>
      </c>
      <c r="H497" s="8">
        <v>55</v>
      </c>
      <c r="I497" s="13">
        <v>0.88709500000000008</v>
      </c>
      <c r="J497" s="22">
        <f t="shared" si="7"/>
        <v>10.475337873199999</v>
      </c>
    </row>
    <row r="498" spans="1:10" x14ac:dyDescent="0.3">
      <c r="A498" s="4">
        <v>20160226</v>
      </c>
      <c r="B498" s="4">
        <v>2016</v>
      </c>
      <c r="C498" s="4" t="s">
        <v>2</v>
      </c>
      <c r="D498" s="4" t="s">
        <v>2</v>
      </c>
      <c r="E498" s="4" t="s">
        <v>99</v>
      </c>
      <c r="F498" s="5">
        <v>15</v>
      </c>
      <c r="G498" s="5">
        <v>15</v>
      </c>
      <c r="H498" s="8">
        <v>55</v>
      </c>
      <c r="I498" s="13">
        <v>0.88709500000000008</v>
      </c>
      <c r="J498" s="22">
        <f t="shared" si="7"/>
        <v>10.475337873199999</v>
      </c>
    </row>
    <row r="499" spans="1:10" x14ac:dyDescent="0.3">
      <c r="A499" s="4">
        <v>20160429</v>
      </c>
      <c r="B499" s="4">
        <v>2016</v>
      </c>
      <c r="C499" s="4" t="s">
        <v>2</v>
      </c>
      <c r="D499" s="4" t="s">
        <v>2</v>
      </c>
      <c r="E499" s="4" t="s">
        <v>99</v>
      </c>
      <c r="F499" s="5">
        <v>13</v>
      </c>
      <c r="G499" s="5">
        <v>13</v>
      </c>
      <c r="H499" s="8">
        <v>55</v>
      </c>
      <c r="I499" s="13">
        <v>0.88709500000000008</v>
      </c>
      <c r="J499" s="22">
        <f t="shared" si="7"/>
        <v>10.475337873199999</v>
      </c>
    </row>
    <row r="500" spans="1:10" x14ac:dyDescent="0.3">
      <c r="A500" s="4">
        <v>20160429</v>
      </c>
      <c r="B500" s="4">
        <v>2016</v>
      </c>
      <c r="C500" s="4" t="s">
        <v>2</v>
      </c>
      <c r="D500" s="4" t="s">
        <v>2</v>
      </c>
      <c r="E500" s="4" t="s">
        <v>99</v>
      </c>
      <c r="F500" s="5">
        <v>13</v>
      </c>
      <c r="G500" s="5">
        <v>13</v>
      </c>
      <c r="H500" s="8">
        <v>55</v>
      </c>
      <c r="I500" s="13">
        <v>0.88709500000000008</v>
      </c>
      <c r="J500" s="22">
        <f t="shared" si="7"/>
        <v>10.475337873199999</v>
      </c>
    </row>
    <row r="501" spans="1:10" x14ac:dyDescent="0.3">
      <c r="A501" s="4">
        <v>20160429</v>
      </c>
      <c r="B501" s="4">
        <v>2016</v>
      </c>
      <c r="C501" s="4" t="s">
        <v>2</v>
      </c>
      <c r="D501" s="4" t="s">
        <v>2</v>
      </c>
      <c r="E501" s="4" t="s">
        <v>99</v>
      </c>
      <c r="F501" s="5">
        <v>13</v>
      </c>
      <c r="G501" s="5">
        <v>13</v>
      </c>
      <c r="H501" s="8">
        <v>55</v>
      </c>
      <c r="I501" s="13">
        <v>0.88709500000000008</v>
      </c>
      <c r="J501" s="22">
        <f t="shared" si="7"/>
        <v>10.475337873199999</v>
      </c>
    </row>
    <row r="502" spans="1:10" x14ac:dyDescent="0.3">
      <c r="A502" s="4">
        <v>20160429</v>
      </c>
      <c r="B502" s="4">
        <v>2016</v>
      </c>
      <c r="C502" s="4" t="s">
        <v>2</v>
      </c>
      <c r="D502" s="4" t="s">
        <v>2</v>
      </c>
      <c r="E502" s="4" t="s">
        <v>99</v>
      </c>
      <c r="F502" s="5">
        <v>14</v>
      </c>
      <c r="G502" s="5">
        <v>14</v>
      </c>
      <c r="H502" s="8">
        <v>55</v>
      </c>
      <c r="I502" s="13">
        <v>0.88709500000000008</v>
      </c>
      <c r="J502" s="22">
        <f t="shared" si="7"/>
        <v>10.475337873199999</v>
      </c>
    </row>
    <row r="503" spans="1:10" x14ac:dyDescent="0.3">
      <c r="A503" s="4">
        <v>20160429</v>
      </c>
      <c r="B503" s="4">
        <v>2016</v>
      </c>
      <c r="C503" s="4" t="s">
        <v>2</v>
      </c>
      <c r="D503" s="4" t="s">
        <v>2</v>
      </c>
      <c r="E503" s="4" t="s">
        <v>99</v>
      </c>
      <c r="F503" s="5">
        <v>14</v>
      </c>
      <c r="G503" s="5">
        <v>14</v>
      </c>
      <c r="H503" s="8">
        <v>55</v>
      </c>
      <c r="I503" s="13">
        <v>0.88709500000000008</v>
      </c>
      <c r="J503" s="22">
        <f t="shared" si="7"/>
        <v>10.475337873199999</v>
      </c>
    </row>
    <row r="504" spans="1:10" x14ac:dyDescent="0.3">
      <c r="A504" s="4">
        <v>20160429</v>
      </c>
      <c r="B504" s="4">
        <v>2016</v>
      </c>
      <c r="C504" s="4" t="s">
        <v>2</v>
      </c>
      <c r="D504" s="4" t="s">
        <v>2</v>
      </c>
      <c r="E504" s="4" t="s">
        <v>99</v>
      </c>
      <c r="F504" s="5">
        <v>14</v>
      </c>
      <c r="G504" s="5">
        <v>14</v>
      </c>
      <c r="H504" s="8">
        <v>55</v>
      </c>
      <c r="I504" s="13">
        <v>0.88709500000000008</v>
      </c>
      <c r="J504" s="22">
        <f t="shared" si="7"/>
        <v>10.475337873199999</v>
      </c>
    </row>
    <row r="505" spans="1:10" x14ac:dyDescent="0.3">
      <c r="A505" s="4">
        <v>20160429</v>
      </c>
      <c r="B505" s="4">
        <v>2016</v>
      </c>
      <c r="C505" s="4" t="s">
        <v>2</v>
      </c>
      <c r="D505" s="4" t="s">
        <v>2</v>
      </c>
      <c r="E505" s="4" t="s">
        <v>99</v>
      </c>
      <c r="F505" s="5">
        <v>13.5</v>
      </c>
      <c r="G505" s="5">
        <v>14</v>
      </c>
      <c r="H505" s="8">
        <v>55</v>
      </c>
      <c r="I505" s="13">
        <v>0.88709500000000008</v>
      </c>
      <c r="J505" s="22">
        <f t="shared" si="7"/>
        <v>10.475337873199999</v>
      </c>
    </row>
    <row r="506" spans="1:10" x14ac:dyDescent="0.3">
      <c r="A506" s="4">
        <v>20160429</v>
      </c>
      <c r="B506" s="4">
        <v>2016</v>
      </c>
      <c r="C506" s="4" t="s">
        <v>2</v>
      </c>
      <c r="D506" s="4" t="s">
        <v>2</v>
      </c>
      <c r="E506" s="4" t="s">
        <v>99</v>
      </c>
      <c r="F506" s="5">
        <v>14</v>
      </c>
      <c r="G506" s="5">
        <v>14</v>
      </c>
      <c r="H506" s="8">
        <v>55</v>
      </c>
      <c r="I506" s="13">
        <v>0.88709500000000008</v>
      </c>
      <c r="J506" s="22">
        <f t="shared" si="7"/>
        <v>10.475337873199999</v>
      </c>
    </row>
    <row r="507" spans="1:10" x14ac:dyDescent="0.3">
      <c r="A507" s="4">
        <v>20160429</v>
      </c>
      <c r="B507" s="4">
        <v>2016</v>
      </c>
      <c r="C507" s="4" t="s">
        <v>2</v>
      </c>
      <c r="D507" s="4" t="s">
        <v>2</v>
      </c>
      <c r="E507" s="4" t="s">
        <v>99</v>
      </c>
      <c r="F507" s="5">
        <v>14</v>
      </c>
      <c r="G507" s="5">
        <v>14</v>
      </c>
      <c r="H507" s="8">
        <v>55</v>
      </c>
      <c r="I507" s="13">
        <v>0.88709500000000008</v>
      </c>
      <c r="J507" s="22">
        <f t="shared" si="7"/>
        <v>10.475337873199999</v>
      </c>
    </row>
    <row r="508" spans="1:10" x14ac:dyDescent="0.3">
      <c r="A508" s="4">
        <v>20160429</v>
      </c>
      <c r="B508" s="4">
        <v>2016</v>
      </c>
      <c r="C508" s="4" t="s">
        <v>2</v>
      </c>
      <c r="D508" s="4" t="s">
        <v>2</v>
      </c>
      <c r="E508" s="4" t="s">
        <v>99</v>
      </c>
      <c r="F508" s="5">
        <v>14</v>
      </c>
      <c r="G508" s="5">
        <v>14</v>
      </c>
      <c r="H508" s="8">
        <v>55</v>
      </c>
      <c r="I508" s="13">
        <v>0.88709500000000008</v>
      </c>
      <c r="J508" s="22">
        <f t="shared" si="7"/>
        <v>10.475337873199999</v>
      </c>
    </row>
    <row r="509" spans="1:10" x14ac:dyDescent="0.3">
      <c r="A509" s="4">
        <v>20160429</v>
      </c>
      <c r="B509" s="4">
        <v>2016</v>
      </c>
      <c r="C509" s="4" t="s">
        <v>2</v>
      </c>
      <c r="D509" s="4" t="s">
        <v>2</v>
      </c>
      <c r="E509" s="4" t="s">
        <v>99</v>
      </c>
      <c r="F509" s="5">
        <v>14</v>
      </c>
      <c r="G509" s="5">
        <v>14</v>
      </c>
      <c r="H509" s="8">
        <v>55</v>
      </c>
      <c r="I509" s="13">
        <v>0.88709500000000008</v>
      </c>
      <c r="J509" s="22">
        <f t="shared" si="7"/>
        <v>10.475337873199999</v>
      </c>
    </row>
    <row r="510" spans="1:10" x14ac:dyDescent="0.3">
      <c r="A510" s="4">
        <v>20160429</v>
      </c>
      <c r="B510" s="4">
        <v>2016</v>
      </c>
      <c r="C510" s="4" t="s">
        <v>2</v>
      </c>
      <c r="D510" s="4" t="s">
        <v>2</v>
      </c>
      <c r="E510" s="4" t="s">
        <v>99</v>
      </c>
      <c r="F510" s="5">
        <v>14</v>
      </c>
      <c r="G510" s="5">
        <v>14</v>
      </c>
      <c r="H510" s="8">
        <v>55</v>
      </c>
      <c r="I510" s="13">
        <v>0.88709500000000008</v>
      </c>
      <c r="J510" s="22">
        <f t="shared" si="7"/>
        <v>10.475337873199999</v>
      </c>
    </row>
    <row r="511" spans="1:10" x14ac:dyDescent="0.3">
      <c r="A511" s="4">
        <v>20160429</v>
      </c>
      <c r="B511" s="4">
        <v>2016</v>
      </c>
      <c r="C511" s="4" t="s">
        <v>2</v>
      </c>
      <c r="D511" s="4" t="s">
        <v>2</v>
      </c>
      <c r="E511" s="4" t="s">
        <v>99</v>
      </c>
      <c r="F511" s="5">
        <v>14.5</v>
      </c>
      <c r="G511" s="5">
        <v>15</v>
      </c>
      <c r="H511" s="8">
        <v>55</v>
      </c>
      <c r="I511" s="13">
        <v>0.88709500000000008</v>
      </c>
      <c r="J511" s="22">
        <f t="shared" si="7"/>
        <v>10.475337873199999</v>
      </c>
    </row>
    <row r="512" spans="1:10" x14ac:dyDescent="0.3">
      <c r="A512" s="4">
        <v>20160429</v>
      </c>
      <c r="B512" s="4">
        <v>2016</v>
      </c>
      <c r="C512" s="4" t="s">
        <v>2</v>
      </c>
      <c r="D512" s="4" t="s">
        <v>2</v>
      </c>
      <c r="E512" s="4" t="s">
        <v>99</v>
      </c>
      <c r="F512" s="5">
        <v>15</v>
      </c>
      <c r="G512" s="5">
        <v>15</v>
      </c>
      <c r="H512" s="8">
        <v>55</v>
      </c>
      <c r="I512" s="13">
        <v>0.88709500000000008</v>
      </c>
      <c r="J512" s="22">
        <f t="shared" si="7"/>
        <v>10.475337873199999</v>
      </c>
    </row>
    <row r="513" spans="1:10" x14ac:dyDescent="0.3">
      <c r="A513" s="4">
        <v>20160429</v>
      </c>
      <c r="B513" s="4">
        <v>2016</v>
      </c>
      <c r="C513" s="4" t="s">
        <v>2</v>
      </c>
      <c r="D513" s="4" t="s">
        <v>2</v>
      </c>
      <c r="E513" s="4" t="s">
        <v>99</v>
      </c>
      <c r="F513" s="5">
        <v>14.5</v>
      </c>
      <c r="G513" s="5">
        <v>15</v>
      </c>
      <c r="H513" s="8">
        <v>55</v>
      </c>
      <c r="I513" s="13">
        <v>0.88709500000000008</v>
      </c>
      <c r="J513" s="22">
        <f t="shared" si="7"/>
        <v>10.475337873199999</v>
      </c>
    </row>
    <row r="514" spans="1:10" x14ac:dyDescent="0.3">
      <c r="A514" s="4">
        <v>20160429</v>
      </c>
      <c r="B514" s="4">
        <v>2016</v>
      </c>
      <c r="C514" s="4" t="s">
        <v>2</v>
      </c>
      <c r="D514" s="4" t="s">
        <v>2</v>
      </c>
      <c r="E514" s="4" t="s">
        <v>99</v>
      </c>
      <c r="F514" s="5">
        <v>16</v>
      </c>
      <c r="G514" s="5">
        <v>16</v>
      </c>
      <c r="H514" s="8">
        <v>55</v>
      </c>
      <c r="I514" s="13">
        <v>0.88709500000000008</v>
      </c>
      <c r="J514" s="22">
        <f t="shared" ref="J514:J577" si="8">0.3797+11.38056*I514</f>
        <v>10.475337873199999</v>
      </c>
    </row>
    <row r="515" spans="1:10" x14ac:dyDescent="0.3">
      <c r="A515" s="4">
        <v>20160626</v>
      </c>
      <c r="B515" s="4">
        <v>2016</v>
      </c>
      <c r="C515" s="4" t="s">
        <v>2</v>
      </c>
      <c r="D515" s="4" t="s">
        <v>2</v>
      </c>
      <c r="E515" s="4" t="s">
        <v>99</v>
      </c>
      <c r="F515" s="5">
        <v>13</v>
      </c>
      <c r="G515" s="5">
        <v>13</v>
      </c>
      <c r="H515" s="8">
        <v>55</v>
      </c>
      <c r="I515" s="13">
        <v>0.88709500000000008</v>
      </c>
      <c r="J515" s="22">
        <f t="shared" si="8"/>
        <v>10.475337873199999</v>
      </c>
    </row>
    <row r="516" spans="1:10" x14ac:dyDescent="0.3">
      <c r="A516" s="4">
        <v>20160626</v>
      </c>
      <c r="B516" s="4">
        <v>2016</v>
      </c>
      <c r="C516" s="4" t="s">
        <v>2</v>
      </c>
      <c r="D516" s="4" t="s">
        <v>2</v>
      </c>
      <c r="E516" s="4" t="s">
        <v>99</v>
      </c>
      <c r="F516" s="5">
        <v>14</v>
      </c>
      <c r="G516" s="5">
        <v>14</v>
      </c>
      <c r="H516" s="8">
        <v>55</v>
      </c>
      <c r="I516" s="13">
        <v>0.88709500000000008</v>
      </c>
      <c r="J516" s="22">
        <f t="shared" si="8"/>
        <v>10.475337873199999</v>
      </c>
    </row>
    <row r="517" spans="1:10" x14ac:dyDescent="0.3">
      <c r="A517" s="4">
        <v>20160626</v>
      </c>
      <c r="B517" s="4">
        <v>2016</v>
      </c>
      <c r="C517" s="4" t="s">
        <v>2</v>
      </c>
      <c r="D517" s="4" t="s">
        <v>2</v>
      </c>
      <c r="E517" s="4" t="s">
        <v>99</v>
      </c>
      <c r="F517" s="5">
        <v>14</v>
      </c>
      <c r="G517" s="5">
        <v>14</v>
      </c>
      <c r="H517" s="8">
        <v>55</v>
      </c>
      <c r="I517" s="13">
        <v>0.88709500000000008</v>
      </c>
      <c r="J517" s="22">
        <f t="shared" si="8"/>
        <v>10.475337873199999</v>
      </c>
    </row>
    <row r="518" spans="1:10" x14ac:dyDescent="0.3">
      <c r="A518" s="4">
        <v>20160626</v>
      </c>
      <c r="B518" s="4">
        <v>2016</v>
      </c>
      <c r="C518" s="4" t="s">
        <v>2</v>
      </c>
      <c r="D518" s="4" t="s">
        <v>2</v>
      </c>
      <c r="E518" s="4" t="s">
        <v>99</v>
      </c>
      <c r="F518" s="5">
        <v>14</v>
      </c>
      <c r="G518" s="5">
        <v>14</v>
      </c>
      <c r="H518" s="8">
        <v>55</v>
      </c>
      <c r="I518" s="13">
        <v>0.88709500000000008</v>
      </c>
      <c r="J518" s="22">
        <f t="shared" si="8"/>
        <v>10.475337873199999</v>
      </c>
    </row>
    <row r="519" spans="1:10" x14ac:dyDescent="0.3">
      <c r="A519" s="4">
        <v>20160626</v>
      </c>
      <c r="B519" s="4">
        <v>2016</v>
      </c>
      <c r="C519" s="4" t="s">
        <v>2</v>
      </c>
      <c r="D519" s="4" t="s">
        <v>2</v>
      </c>
      <c r="E519" s="4" t="s">
        <v>99</v>
      </c>
      <c r="F519" s="5">
        <v>14</v>
      </c>
      <c r="G519" s="5">
        <v>14</v>
      </c>
      <c r="H519" s="8">
        <v>55</v>
      </c>
      <c r="I519" s="13">
        <v>0.88709500000000008</v>
      </c>
      <c r="J519" s="22">
        <f t="shared" si="8"/>
        <v>10.475337873199999</v>
      </c>
    </row>
    <row r="520" spans="1:10" x14ac:dyDescent="0.3">
      <c r="A520" s="4">
        <v>20160626</v>
      </c>
      <c r="B520" s="4">
        <v>2016</v>
      </c>
      <c r="C520" s="4" t="s">
        <v>2</v>
      </c>
      <c r="D520" s="4" t="s">
        <v>2</v>
      </c>
      <c r="E520" s="4" t="s">
        <v>99</v>
      </c>
      <c r="F520" s="5">
        <v>14</v>
      </c>
      <c r="G520" s="5">
        <v>14</v>
      </c>
      <c r="H520" s="8">
        <v>55</v>
      </c>
      <c r="I520" s="13">
        <v>0.88709500000000008</v>
      </c>
      <c r="J520" s="22">
        <f t="shared" si="8"/>
        <v>10.475337873199999</v>
      </c>
    </row>
    <row r="521" spans="1:10" x14ac:dyDescent="0.3">
      <c r="A521" s="4">
        <v>20160626</v>
      </c>
      <c r="B521" s="4">
        <v>2016</v>
      </c>
      <c r="C521" s="4" t="s">
        <v>2</v>
      </c>
      <c r="D521" s="4" t="s">
        <v>2</v>
      </c>
      <c r="E521" s="4" t="s">
        <v>99</v>
      </c>
      <c r="F521" s="5">
        <v>13.5</v>
      </c>
      <c r="G521" s="5">
        <v>14</v>
      </c>
      <c r="H521" s="8">
        <v>55</v>
      </c>
      <c r="I521" s="13">
        <v>0.88709500000000008</v>
      </c>
      <c r="J521" s="22">
        <f t="shared" si="8"/>
        <v>10.475337873199999</v>
      </c>
    </row>
    <row r="522" spans="1:10" x14ac:dyDescent="0.3">
      <c r="A522" s="4">
        <v>20160626</v>
      </c>
      <c r="B522" s="4">
        <v>2016</v>
      </c>
      <c r="C522" s="4" t="s">
        <v>2</v>
      </c>
      <c r="D522" s="4" t="s">
        <v>2</v>
      </c>
      <c r="E522" s="4" t="s">
        <v>99</v>
      </c>
      <c r="F522" s="5">
        <v>13.5</v>
      </c>
      <c r="G522" s="5">
        <v>14</v>
      </c>
      <c r="H522" s="8">
        <v>55</v>
      </c>
      <c r="I522" s="13">
        <v>0.88709500000000008</v>
      </c>
      <c r="J522" s="22">
        <f t="shared" si="8"/>
        <v>10.475337873199999</v>
      </c>
    </row>
    <row r="523" spans="1:10" x14ac:dyDescent="0.3">
      <c r="A523" s="4">
        <v>20160626</v>
      </c>
      <c r="B523" s="4">
        <v>2016</v>
      </c>
      <c r="C523" s="4" t="s">
        <v>2</v>
      </c>
      <c r="D523" s="4" t="s">
        <v>2</v>
      </c>
      <c r="E523" s="4" t="s">
        <v>99</v>
      </c>
      <c r="F523" s="5">
        <v>14</v>
      </c>
      <c r="G523" s="5">
        <v>14</v>
      </c>
      <c r="H523" s="8">
        <v>55</v>
      </c>
      <c r="I523" s="13">
        <v>0.88709500000000008</v>
      </c>
      <c r="J523" s="22">
        <f t="shared" si="8"/>
        <v>10.475337873199999</v>
      </c>
    </row>
    <row r="524" spans="1:10" x14ac:dyDescent="0.3">
      <c r="A524" s="4">
        <v>20160626</v>
      </c>
      <c r="B524" s="4">
        <v>2016</v>
      </c>
      <c r="C524" s="4" t="s">
        <v>2</v>
      </c>
      <c r="D524" s="4" t="s">
        <v>2</v>
      </c>
      <c r="E524" s="4" t="s">
        <v>99</v>
      </c>
      <c r="F524" s="5">
        <v>14</v>
      </c>
      <c r="G524" s="5">
        <v>14</v>
      </c>
      <c r="H524" s="8">
        <v>55</v>
      </c>
      <c r="I524" s="13">
        <v>0.88709500000000008</v>
      </c>
      <c r="J524" s="22">
        <f t="shared" si="8"/>
        <v>10.475337873199999</v>
      </c>
    </row>
    <row r="525" spans="1:10" x14ac:dyDescent="0.3">
      <c r="A525" s="4">
        <v>20160712</v>
      </c>
      <c r="B525" s="4">
        <v>2016</v>
      </c>
      <c r="C525" s="4" t="s">
        <v>2</v>
      </c>
      <c r="D525" s="4" t="s">
        <v>2</v>
      </c>
      <c r="E525" s="4" t="s">
        <v>99</v>
      </c>
      <c r="F525" s="5">
        <v>14</v>
      </c>
      <c r="G525" s="5">
        <v>14</v>
      </c>
      <c r="H525" s="8">
        <v>55</v>
      </c>
      <c r="I525" s="13">
        <v>0.88709500000000008</v>
      </c>
      <c r="J525" s="22">
        <f t="shared" si="8"/>
        <v>10.475337873199999</v>
      </c>
    </row>
    <row r="526" spans="1:10" x14ac:dyDescent="0.3">
      <c r="A526" s="4">
        <v>20160712</v>
      </c>
      <c r="B526" s="4">
        <v>2016</v>
      </c>
      <c r="C526" s="4" t="s">
        <v>2</v>
      </c>
      <c r="D526" s="4" t="s">
        <v>2</v>
      </c>
      <c r="E526" s="4" t="s">
        <v>99</v>
      </c>
      <c r="F526" s="5">
        <v>13.5</v>
      </c>
      <c r="G526" s="5">
        <v>14</v>
      </c>
      <c r="H526" s="8">
        <v>55</v>
      </c>
      <c r="I526" s="13">
        <v>0.88709500000000008</v>
      </c>
      <c r="J526" s="22">
        <f t="shared" si="8"/>
        <v>10.475337873199999</v>
      </c>
    </row>
    <row r="527" spans="1:10" x14ac:dyDescent="0.3">
      <c r="A527" s="4">
        <v>20160712</v>
      </c>
      <c r="B527" s="4">
        <v>2016</v>
      </c>
      <c r="C527" s="4" t="s">
        <v>2</v>
      </c>
      <c r="D527" s="4" t="s">
        <v>2</v>
      </c>
      <c r="E527" s="4" t="s">
        <v>99</v>
      </c>
      <c r="F527" s="5" t="s">
        <v>6</v>
      </c>
      <c r="G527" s="5">
        <v>14</v>
      </c>
      <c r="H527" s="8">
        <v>55</v>
      </c>
      <c r="I527" s="13">
        <v>0.88709500000000008</v>
      </c>
      <c r="J527" s="22">
        <f t="shared" si="8"/>
        <v>10.475337873199999</v>
      </c>
    </row>
    <row r="528" spans="1:10" x14ac:dyDescent="0.3">
      <c r="A528" s="4">
        <v>20160712</v>
      </c>
      <c r="B528" s="4">
        <v>2016</v>
      </c>
      <c r="C528" s="4" t="s">
        <v>2</v>
      </c>
      <c r="D528" s="4" t="s">
        <v>2</v>
      </c>
      <c r="E528" s="4" t="s">
        <v>99</v>
      </c>
      <c r="F528" s="5">
        <v>15</v>
      </c>
      <c r="G528" s="5">
        <v>15</v>
      </c>
      <c r="H528" s="8">
        <v>55</v>
      </c>
      <c r="I528" s="13">
        <v>0.88709500000000008</v>
      </c>
      <c r="J528" s="22">
        <f t="shared" si="8"/>
        <v>10.475337873199999</v>
      </c>
    </row>
    <row r="529" spans="1:10" x14ac:dyDescent="0.3">
      <c r="A529" s="4">
        <v>20160712</v>
      </c>
      <c r="B529" s="4">
        <v>2016</v>
      </c>
      <c r="C529" s="4" t="s">
        <v>2</v>
      </c>
      <c r="D529" s="4" t="s">
        <v>2</v>
      </c>
      <c r="E529" s="4" t="s">
        <v>99</v>
      </c>
      <c r="F529" s="5">
        <v>14.5</v>
      </c>
      <c r="G529" s="5">
        <v>15</v>
      </c>
      <c r="H529" s="8">
        <v>55</v>
      </c>
      <c r="I529" s="13">
        <v>0.88709500000000008</v>
      </c>
      <c r="J529" s="22">
        <f t="shared" si="8"/>
        <v>10.475337873199999</v>
      </c>
    </row>
    <row r="530" spans="1:10" x14ac:dyDescent="0.3">
      <c r="A530" s="4">
        <v>20160929</v>
      </c>
      <c r="B530" s="4">
        <v>2016</v>
      </c>
      <c r="C530" s="4" t="s">
        <v>2</v>
      </c>
      <c r="D530" s="4" t="s">
        <v>2</v>
      </c>
      <c r="E530" s="4" t="s">
        <v>99</v>
      </c>
      <c r="F530" s="5">
        <v>14</v>
      </c>
      <c r="G530" s="5">
        <v>14</v>
      </c>
      <c r="H530" s="8">
        <v>55</v>
      </c>
      <c r="I530" s="13">
        <v>0.88709500000000008</v>
      </c>
      <c r="J530" s="22">
        <f t="shared" si="8"/>
        <v>10.475337873199999</v>
      </c>
    </row>
    <row r="531" spans="1:10" x14ac:dyDescent="0.3">
      <c r="A531" s="4">
        <v>20160226</v>
      </c>
      <c r="B531" s="4">
        <v>2016</v>
      </c>
      <c r="C531" s="4" t="s">
        <v>2</v>
      </c>
      <c r="D531" s="4" t="s">
        <v>2</v>
      </c>
      <c r="E531" s="4" t="s">
        <v>99</v>
      </c>
      <c r="F531" s="5">
        <v>14</v>
      </c>
      <c r="G531" s="5">
        <v>14</v>
      </c>
      <c r="H531" s="8">
        <v>56</v>
      </c>
      <c r="I531" s="13">
        <v>0.90322400000000003</v>
      </c>
      <c r="J531" s="22">
        <f t="shared" si="8"/>
        <v>10.658894925439999</v>
      </c>
    </row>
    <row r="532" spans="1:10" x14ac:dyDescent="0.3">
      <c r="A532" s="4">
        <v>20160226</v>
      </c>
      <c r="B532" s="4">
        <v>2016</v>
      </c>
      <c r="C532" s="4" t="s">
        <v>2</v>
      </c>
      <c r="D532" s="4" t="s">
        <v>2</v>
      </c>
      <c r="E532" s="4" t="s">
        <v>99</v>
      </c>
      <c r="F532" s="5" t="s">
        <v>37</v>
      </c>
      <c r="G532" s="5">
        <v>14</v>
      </c>
      <c r="H532" s="8">
        <v>56</v>
      </c>
      <c r="I532" s="13">
        <v>0.90322400000000003</v>
      </c>
      <c r="J532" s="22">
        <f t="shared" si="8"/>
        <v>10.658894925439999</v>
      </c>
    </row>
    <row r="533" spans="1:10" x14ac:dyDescent="0.3">
      <c r="A533" s="4">
        <v>20160226</v>
      </c>
      <c r="B533" s="4">
        <v>2016</v>
      </c>
      <c r="C533" s="4" t="s">
        <v>2</v>
      </c>
      <c r="D533" s="4" t="s">
        <v>2</v>
      </c>
      <c r="E533" s="4" t="s">
        <v>99</v>
      </c>
      <c r="F533" s="5">
        <v>15</v>
      </c>
      <c r="G533" s="5">
        <v>15</v>
      </c>
      <c r="H533" s="8">
        <v>56</v>
      </c>
      <c r="I533" s="13">
        <v>0.90322400000000003</v>
      </c>
      <c r="J533" s="22">
        <f t="shared" si="8"/>
        <v>10.658894925439999</v>
      </c>
    </row>
    <row r="534" spans="1:10" x14ac:dyDescent="0.3">
      <c r="A534" s="4">
        <v>20160226</v>
      </c>
      <c r="B534" s="4">
        <v>2016</v>
      </c>
      <c r="C534" s="4" t="s">
        <v>2</v>
      </c>
      <c r="D534" s="4" t="s">
        <v>2</v>
      </c>
      <c r="E534" s="4" t="s">
        <v>99</v>
      </c>
      <c r="F534" s="5">
        <v>15</v>
      </c>
      <c r="G534" s="5">
        <v>15</v>
      </c>
      <c r="H534" s="8">
        <v>56</v>
      </c>
      <c r="I534" s="13">
        <v>0.90322400000000003</v>
      </c>
      <c r="J534" s="22">
        <f t="shared" si="8"/>
        <v>10.658894925439999</v>
      </c>
    </row>
    <row r="535" spans="1:10" x14ac:dyDescent="0.3">
      <c r="A535" s="4">
        <v>20160226</v>
      </c>
      <c r="B535" s="4">
        <v>2016</v>
      </c>
      <c r="C535" s="4" t="s">
        <v>2</v>
      </c>
      <c r="D535" s="4" t="s">
        <v>2</v>
      </c>
      <c r="E535" s="4" t="s">
        <v>99</v>
      </c>
      <c r="F535" s="5">
        <v>15</v>
      </c>
      <c r="G535" s="5">
        <v>15</v>
      </c>
      <c r="H535" s="8">
        <v>56</v>
      </c>
      <c r="I535" s="13">
        <v>0.90322400000000003</v>
      </c>
      <c r="J535" s="22">
        <f t="shared" si="8"/>
        <v>10.658894925439999</v>
      </c>
    </row>
    <row r="536" spans="1:10" x14ac:dyDescent="0.3">
      <c r="A536" s="4">
        <v>20160226</v>
      </c>
      <c r="B536" s="4">
        <v>2016</v>
      </c>
      <c r="C536" s="4" t="s">
        <v>2</v>
      </c>
      <c r="D536" s="4" t="s">
        <v>2</v>
      </c>
      <c r="E536" s="4" t="s">
        <v>99</v>
      </c>
      <c r="F536" s="5">
        <v>16</v>
      </c>
      <c r="G536" s="5">
        <v>16</v>
      </c>
      <c r="H536" s="8">
        <v>56</v>
      </c>
      <c r="I536" s="13">
        <v>0.90322400000000003</v>
      </c>
      <c r="J536" s="22">
        <f t="shared" si="8"/>
        <v>10.658894925439999</v>
      </c>
    </row>
    <row r="537" spans="1:10" x14ac:dyDescent="0.3">
      <c r="A537" s="4">
        <v>20160226</v>
      </c>
      <c r="B537" s="4">
        <v>2016</v>
      </c>
      <c r="C537" s="4" t="s">
        <v>2</v>
      </c>
      <c r="D537" s="4" t="s">
        <v>2</v>
      </c>
      <c r="E537" s="4" t="s">
        <v>99</v>
      </c>
      <c r="F537" s="5">
        <v>16</v>
      </c>
      <c r="G537" s="5">
        <v>16</v>
      </c>
      <c r="H537" s="8">
        <v>56</v>
      </c>
      <c r="I537" s="13">
        <v>0.90322400000000003</v>
      </c>
      <c r="J537" s="22">
        <f t="shared" si="8"/>
        <v>10.658894925439999</v>
      </c>
    </row>
    <row r="538" spans="1:10" x14ac:dyDescent="0.3">
      <c r="A538" s="4">
        <v>20160429</v>
      </c>
      <c r="B538" s="4">
        <v>2016</v>
      </c>
      <c r="C538" s="4" t="s">
        <v>2</v>
      </c>
      <c r="D538" s="4" t="s">
        <v>2</v>
      </c>
      <c r="E538" s="4" t="s">
        <v>99</v>
      </c>
      <c r="F538" s="5">
        <v>12</v>
      </c>
      <c r="G538" s="5">
        <v>12</v>
      </c>
      <c r="H538" s="8">
        <v>56</v>
      </c>
      <c r="I538" s="13">
        <v>0.90322400000000003</v>
      </c>
      <c r="J538" s="22">
        <f t="shared" si="8"/>
        <v>10.658894925439999</v>
      </c>
    </row>
    <row r="539" spans="1:10" x14ac:dyDescent="0.3">
      <c r="A539" s="4">
        <v>20160429</v>
      </c>
      <c r="B539" s="4">
        <v>2016</v>
      </c>
      <c r="C539" s="4" t="s">
        <v>2</v>
      </c>
      <c r="D539" s="4" t="s">
        <v>2</v>
      </c>
      <c r="E539" s="4" t="s">
        <v>99</v>
      </c>
      <c r="F539" s="5">
        <v>13</v>
      </c>
      <c r="G539" s="5">
        <v>13</v>
      </c>
      <c r="H539" s="8">
        <v>56</v>
      </c>
      <c r="I539" s="13">
        <v>0.90322400000000003</v>
      </c>
      <c r="J539" s="22">
        <f t="shared" si="8"/>
        <v>10.658894925439999</v>
      </c>
    </row>
    <row r="540" spans="1:10" x14ac:dyDescent="0.3">
      <c r="A540" s="4">
        <v>20160429</v>
      </c>
      <c r="B540" s="4">
        <v>2016</v>
      </c>
      <c r="C540" s="4" t="s">
        <v>2</v>
      </c>
      <c r="D540" s="4" t="s">
        <v>2</v>
      </c>
      <c r="E540" s="4" t="s">
        <v>99</v>
      </c>
      <c r="F540" s="5">
        <v>14</v>
      </c>
      <c r="G540" s="5">
        <v>14</v>
      </c>
      <c r="H540" s="8">
        <v>56</v>
      </c>
      <c r="I540" s="13">
        <v>0.90322400000000003</v>
      </c>
      <c r="J540" s="22">
        <f t="shared" si="8"/>
        <v>10.658894925439999</v>
      </c>
    </row>
    <row r="541" spans="1:10" x14ac:dyDescent="0.3">
      <c r="A541" s="4">
        <v>20160429</v>
      </c>
      <c r="B541" s="4">
        <v>2016</v>
      </c>
      <c r="C541" s="4" t="s">
        <v>2</v>
      </c>
      <c r="D541" s="4" t="s">
        <v>2</v>
      </c>
      <c r="E541" s="4" t="s">
        <v>99</v>
      </c>
      <c r="F541" s="5">
        <v>14</v>
      </c>
      <c r="G541" s="5">
        <v>14</v>
      </c>
      <c r="H541" s="8">
        <v>56</v>
      </c>
      <c r="I541" s="13">
        <v>0.90322400000000003</v>
      </c>
      <c r="J541" s="22">
        <f t="shared" si="8"/>
        <v>10.658894925439999</v>
      </c>
    </row>
    <row r="542" spans="1:10" x14ac:dyDescent="0.3">
      <c r="A542" s="4">
        <v>20160429</v>
      </c>
      <c r="B542" s="4">
        <v>2016</v>
      </c>
      <c r="C542" s="4" t="s">
        <v>2</v>
      </c>
      <c r="D542" s="4" t="s">
        <v>2</v>
      </c>
      <c r="E542" s="4" t="s">
        <v>99</v>
      </c>
      <c r="F542" s="5">
        <v>14</v>
      </c>
      <c r="G542" s="5">
        <v>14</v>
      </c>
      <c r="H542" s="8">
        <v>56</v>
      </c>
      <c r="I542" s="13">
        <v>0.90322400000000003</v>
      </c>
      <c r="J542" s="22">
        <f t="shared" si="8"/>
        <v>10.658894925439999</v>
      </c>
    </row>
    <row r="543" spans="1:10" x14ac:dyDescent="0.3">
      <c r="A543" s="4">
        <v>20160429</v>
      </c>
      <c r="B543" s="4">
        <v>2016</v>
      </c>
      <c r="C543" s="4" t="s">
        <v>2</v>
      </c>
      <c r="D543" s="4" t="s">
        <v>2</v>
      </c>
      <c r="E543" s="4" t="s">
        <v>99</v>
      </c>
      <c r="F543" s="5">
        <v>13.5</v>
      </c>
      <c r="G543" s="5">
        <v>14</v>
      </c>
      <c r="H543" s="8">
        <v>56</v>
      </c>
      <c r="I543" s="13">
        <v>0.90322400000000003</v>
      </c>
      <c r="J543" s="22">
        <f t="shared" si="8"/>
        <v>10.658894925439999</v>
      </c>
    </row>
    <row r="544" spans="1:10" x14ac:dyDescent="0.3">
      <c r="A544" s="4">
        <v>20160429</v>
      </c>
      <c r="B544" s="4">
        <v>2016</v>
      </c>
      <c r="C544" s="4" t="s">
        <v>2</v>
      </c>
      <c r="D544" s="4" t="s">
        <v>2</v>
      </c>
      <c r="E544" s="4" t="s">
        <v>99</v>
      </c>
      <c r="F544" s="5">
        <v>14</v>
      </c>
      <c r="G544" s="5">
        <v>14</v>
      </c>
      <c r="H544" s="8">
        <v>56</v>
      </c>
      <c r="I544" s="13">
        <v>0.90322400000000003</v>
      </c>
      <c r="J544" s="22">
        <f t="shared" si="8"/>
        <v>10.658894925439999</v>
      </c>
    </row>
    <row r="545" spans="1:10" x14ac:dyDescent="0.3">
      <c r="A545" s="4">
        <v>20160429</v>
      </c>
      <c r="B545" s="4">
        <v>2016</v>
      </c>
      <c r="C545" s="4" t="s">
        <v>2</v>
      </c>
      <c r="D545" s="4" t="s">
        <v>2</v>
      </c>
      <c r="E545" s="4" t="s">
        <v>99</v>
      </c>
      <c r="F545" s="5">
        <v>15</v>
      </c>
      <c r="G545" s="5">
        <v>15</v>
      </c>
      <c r="H545" s="8">
        <v>56</v>
      </c>
      <c r="I545" s="13">
        <v>0.90322400000000003</v>
      </c>
      <c r="J545" s="22">
        <f t="shared" si="8"/>
        <v>10.658894925439999</v>
      </c>
    </row>
    <row r="546" spans="1:10" x14ac:dyDescent="0.3">
      <c r="A546" s="4">
        <v>20160429</v>
      </c>
      <c r="B546" s="4">
        <v>2016</v>
      </c>
      <c r="C546" s="4" t="s">
        <v>2</v>
      </c>
      <c r="D546" s="4" t="s">
        <v>2</v>
      </c>
      <c r="E546" s="4" t="s">
        <v>99</v>
      </c>
      <c r="F546" s="5">
        <v>14.5</v>
      </c>
      <c r="G546" s="5">
        <v>15</v>
      </c>
      <c r="H546" s="8">
        <v>56</v>
      </c>
      <c r="I546" s="13">
        <v>0.90322400000000003</v>
      </c>
      <c r="J546" s="22">
        <f t="shared" si="8"/>
        <v>10.658894925439999</v>
      </c>
    </row>
    <row r="547" spans="1:10" x14ac:dyDescent="0.3">
      <c r="A547" s="4">
        <v>20160429</v>
      </c>
      <c r="B547" s="4">
        <v>2016</v>
      </c>
      <c r="C547" s="4" t="s">
        <v>2</v>
      </c>
      <c r="D547" s="4" t="s">
        <v>2</v>
      </c>
      <c r="E547" s="4" t="s">
        <v>99</v>
      </c>
      <c r="F547" s="5">
        <v>15</v>
      </c>
      <c r="G547" s="5">
        <v>15</v>
      </c>
      <c r="H547" s="8">
        <v>56</v>
      </c>
      <c r="I547" s="13">
        <v>0.90322400000000003</v>
      </c>
      <c r="J547" s="22">
        <f t="shared" si="8"/>
        <v>10.658894925439999</v>
      </c>
    </row>
    <row r="548" spans="1:10" x14ac:dyDescent="0.3">
      <c r="A548" s="4">
        <v>20160429</v>
      </c>
      <c r="B548" s="4">
        <v>2016</v>
      </c>
      <c r="C548" s="4" t="s">
        <v>2</v>
      </c>
      <c r="D548" s="4" t="s">
        <v>2</v>
      </c>
      <c r="E548" s="4" t="s">
        <v>99</v>
      </c>
      <c r="F548" s="5">
        <v>15</v>
      </c>
      <c r="G548" s="5">
        <v>15</v>
      </c>
      <c r="H548" s="8">
        <v>56</v>
      </c>
      <c r="I548" s="13">
        <v>0.90322400000000003</v>
      </c>
      <c r="J548" s="22">
        <f t="shared" si="8"/>
        <v>10.658894925439999</v>
      </c>
    </row>
    <row r="549" spans="1:10" x14ac:dyDescent="0.3">
      <c r="A549" s="4">
        <v>20160429</v>
      </c>
      <c r="B549" s="4">
        <v>2016</v>
      </c>
      <c r="C549" s="4" t="s">
        <v>2</v>
      </c>
      <c r="D549" s="4" t="s">
        <v>2</v>
      </c>
      <c r="E549" s="4" t="s">
        <v>99</v>
      </c>
      <c r="F549" s="5">
        <v>15</v>
      </c>
      <c r="G549" s="5">
        <v>15</v>
      </c>
      <c r="H549" s="8">
        <v>56</v>
      </c>
      <c r="I549" s="13">
        <v>0.90322400000000003</v>
      </c>
      <c r="J549" s="22">
        <f t="shared" si="8"/>
        <v>10.658894925439999</v>
      </c>
    </row>
    <row r="550" spans="1:10" x14ac:dyDescent="0.3">
      <c r="A550" s="4">
        <v>20160626</v>
      </c>
      <c r="B550" s="4">
        <v>2016</v>
      </c>
      <c r="C550" s="4" t="s">
        <v>2</v>
      </c>
      <c r="D550" s="4" t="s">
        <v>2</v>
      </c>
      <c r="E550" s="4" t="s">
        <v>99</v>
      </c>
      <c r="F550" s="5">
        <v>13</v>
      </c>
      <c r="G550" s="5">
        <v>13</v>
      </c>
      <c r="H550" s="8">
        <v>56</v>
      </c>
      <c r="I550" s="13">
        <v>0.90322400000000003</v>
      </c>
      <c r="J550" s="22">
        <f t="shared" si="8"/>
        <v>10.658894925439999</v>
      </c>
    </row>
    <row r="551" spans="1:10" x14ac:dyDescent="0.3">
      <c r="A551" s="4">
        <v>20160626</v>
      </c>
      <c r="B551" s="4">
        <v>2016</v>
      </c>
      <c r="C551" s="4" t="s">
        <v>2</v>
      </c>
      <c r="D551" s="4" t="s">
        <v>2</v>
      </c>
      <c r="E551" s="4" t="s">
        <v>99</v>
      </c>
      <c r="F551" s="5">
        <v>13</v>
      </c>
      <c r="G551" s="5">
        <v>13</v>
      </c>
      <c r="H551" s="8">
        <v>56</v>
      </c>
      <c r="I551" s="13">
        <v>0.90322400000000003</v>
      </c>
      <c r="J551" s="22">
        <f t="shared" si="8"/>
        <v>10.658894925439999</v>
      </c>
    </row>
    <row r="552" spans="1:10" x14ac:dyDescent="0.3">
      <c r="A552" s="4">
        <v>20160626</v>
      </c>
      <c r="B552" s="4">
        <v>2016</v>
      </c>
      <c r="C552" s="4" t="s">
        <v>2</v>
      </c>
      <c r="D552" s="4" t="s">
        <v>2</v>
      </c>
      <c r="E552" s="4" t="s">
        <v>99</v>
      </c>
      <c r="F552" s="5">
        <v>13</v>
      </c>
      <c r="G552" s="5">
        <v>13</v>
      </c>
      <c r="H552" s="8">
        <v>56</v>
      </c>
      <c r="I552" s="13">
        <v>0.90322400000000003</v>
      </c>
      <c r="J552" s="22">
        <f t="shared" si="8"/>
        <v>10.658894925439999</v>
      </c>
    </row>
    <row r="553" spans="1:10" x14ac:dyDescent="0.3">
      <c r="A553" s="4">
        <v>20160626</v>
      </c>
      <c r="B553" s="4">
        <v>2016</v>
      </c>
      <c r="C553" s="4" t="s">
        <v>2</v>
      </c>
      <c r="D553" s="4" t="s">
        <v>2</v>
      </c>
      <c r="E553" s="4" t="s">
        <v>99</v>
      </c>
      <c r="F553" s="5">
        <v>14</v>
      </c>
      <c r="G553" s="5">
        <v>14</v>
      </c>
      <c r="H553" s="8">
        <v>56</v>
      </c>
      <c r="I553" s="13">
        <v>0.90322400000000003</v>
      </c>
      <c r="J553" s="22">
        <f t="shared" si="8"/>
        <v>10.658894925439999</v>
      </c>
    </row>
    <row r="554" spans="1:10" x14ac:dyDescent="0.3">
      <c r="A554" s="4">
        <v>20160626</v>
      </c>
      <c r="B554" s="4">
        <v>2016</v>
      </c>
      <c r="C554" s="4" t="s">
        <v>2</v>
      </c>
      <c r="D554" s="4" t="s">
        <v>2</v>
      </c>
      <c r="E554" s="4" t="s">
        <v>99</v>
      </c>
      <c r="F554" s="5">
        <v>14</v>
      </c>
      <c r="G554" s="5">
        <v>14</v>
      </c>
      <c r="H554" s="8">
        <v>56</v>
      </c>
      <c r="I554" s="13">
        <v>0.90322400000000003</v>
      </c>
      <c r="J554" s="22">
        <f t="shared" si="8"/>
        <v>10.658894925439999</v>
      </c>
    </row>
    <row r="555" spans="1:10" x14ac:dyDescent="0.3">
      <c r="A555" s="4">
        <v>20160626</v>
      </c>
      <c r="B555" s="4">
        <v>2016</v>
      </c>
      <c r="C555" s="4" t="s">
        <v>2</v>
      </c>
      <c r="D555" s="4" t="s">
        <v>2</v>
      </c>
      <c r="E555" s="4" t="s">
        <v>99</v>
      </c>
      <c r="F555" s="5">
        <v>13.5</v>
      </c>
      <c r="G555" s="5">
        <v>14</v>
      </c>
      <c r="H555" s="8">
        <v>56</v>
      </c>
      <c r="I555" s="13">
        <v>0.90322400000000003</v>
      </c>
      <c r="J555" s="22">
        <f t="shared" si="8"/>
        <v>10.658894925439999</v>
      </c>
    </row>
    <row r="556" spans="1:10" x14ac:dyDescent="0.3">
      <c r="A556" s="4">
        <v>20160626</v>
      </c>
      <c r="B556" s="4">
        <v>2016</v>
      </c>
      <c r="C556" s="4" t="s">
        <v>2</v>
      </c>
      <c r="D556" s="4" t="s">
        <v>2</v>
      </c>
      <c r="E556" s="4" t="s">
        <v>99</v>
      </c>
      <c r="F556" s="5">
        <v>14</v>
      </c>
      <c r="G556" s="5">
        <v>14</v>
      </c>
      <c r="H556" s="8">
        <v>56</v>
      </c>
      <c r="I556" s="13">
        <v>0.90322400000000003</v>
      </c>
      <c r="J556" s="22">
        <f t="shared" si="8"/>
        <v>10.658894925439999</v>
      </c>
    </row>
    <row r="557" spans="1:10" x14ac:dyDescent="0.3">
      <c r="A557" s="4">
        <v>20160626</v>
      </c>
      <c r="B557" s="4">
        <v>2016</v>
      </c>
      <c r="C557" s="4" t="s">
        <v>2</v>
      </c>
      <c r="D557" s="4" t="s">
        <v>2</v>
      </c>
      <c r="E557" s="4" t="s">
        <v>99</v>
      </c>
      <c r="F557" s="5">
        <v>14</v>
      </c>
      <c r="G557" s="5">
        <v>14</v>
      </c>
      <c r="H557" s="8">
        <v>56</v>
      </c>
      <c r="I557" s="13">
        <v>0.90322400000000003</v>
      </c>
      <c r="J557" s="22">
        <f t="shared" si="8"/>
        <v>10.658894925439999</v>
      </c>
    </row>
    <row r="558" spans="1:10" x14ac:dyDescent="0.3">
      <c r="A558" s="4">
        <v>20160626</v>
      </c>
      <c r="B558" s="4">
        <v>2016</v>
      </c>
      <c r="C558" s="4" t="s">
        <v>2</v>
      </c>
      <c r="D558" s="4" t="s">
        <v>2</v>
      </c>
      <c r="E558" s="4" t="s">
        <v>99</v>
      </c>
      <c r="F558" s="5">
        <v>14</v>
      </c>
      <c r="G558" s="5">
        <v>14</v>
      </c>
      <c r="H558" s="8">
        <v>56</v>
      </c>
      <c r="I558" s="13">
        <v>0.90322400000000003</v>
      </c>
      <c r="J558" s="22">
        <f t="shared" si="8"/>
        <v>10.658894925439999</v>
      </c>
    </row>
    <row r="559" spans="1:10" x14ac:dyDescent="0.3">
      <c r="A559" s="4">
        <v>20160626</v>
      </c>
      <c r="B559" s="4">
        <v>2016</v>
      </c>
      <c r="C559" s="4" t="s">
        <v>2</v>
      </c>
      <c r="D559" s="4" t="s">
        <v>2</v>
      </c>
      <c r="E559" s="4" t="s">
        <v>99</v>
      </c>
      <c r="F559" s="5">
        <v>14</v>
      </c>
      <c r="G559" s="5">
        <v>14</v>
      </c>
      <c r="H559" s="8">
        <v>56</v>
      </c>
      <c r="I559" s="13">
        <v>0.90322400000000003</v>
      </c>
      <c r="J559" s="22">
        <f t="shared" si="8"/>
        <v>10.658894925439999</v>
      </c>
    </row>
    <row r="560" spans="1:10" x14ac:dyDescent="0.3">
      <c r="A560" s="4">
        <v>20160626</v>
      </c>
      <c r="B560" s="4">
        <v>2016</v>
      </c>
      <c r="C560" s="4" t="s">
        <v>2</v>
      </c>
      <c r="D560" s="4" t="s">
        <v>2</v>
      </c>
      <c r="E560" s="4" t="s">
        <v>99</v>
      </c>
      <c r="F560" s="5">
        <v>13.5</v>
      </c>
      <c r="G560" s="5">
        <v>14</v>
      </c>
      <c r="H560" s="8">
        <v>56</v>
      </c>
      <c r="I560" s="13">
        <v>0.90322400000000003</v>
      </c>
      <c r="J560" s="22">
        <f t="shared" si="8"/>
        <v>10.658894925439999</v>
      </c>
    </row>
    <row r="561" spans="1:10" x14ac:dyDescent="0.3">
      <c r="A561" s="4">
        <v>20160626</v>
      </c>
      <c r="B561" s="4">
        <v>2016</v>
      </c>
      <c r="C561" s="4" t="s">
        <v>2</v>
      </c>
      <c r="D561" s="4" t="s">
        <v>2</v>
      </c>
      <c r="E561" s="4" t="s">
        <v>99</v>
      </c>
      <c r="F561" s="5" t="s">
        <v>6</v>
      </c>
      <c r="G561" s="5">
        <v>14</v>
      </c>
      <c r="H561" s="8">
        <v>56</v>
      </c>
      <c r="I561" s="13">
        <v>0.90322400000000003</v>
      </c>
      <c r="J561" s="22">
        <f t="shared" si="8"/>
        <v>10.658894925439999</v>
      </c>
    </row>
    <row r="562" spans="1:10" x14ac:dyDescent="0.3">
      <c r="A562" s="4">
        <v>20160626</v>
      </c>
      <c r="B562" s="4">
        <v>2016</v>
      </c>
      <c r="C562" s="4" t="s">
        <v>2</v>
      </c>
      <c r="D562" s="4" t="s">
        <v>2</v>
      </c>
      <c r="E562" s="4" t="s">
        <v>99</v>
      </c>
      <c r="F562" s="5">
        <v>14</v>
      </c>
      <c r="G562" s="5">
        <v>14</v>
      </c>
      <c r="H562" s="8">
        <v>56</v>
      </c>
      <c r="I562" s="13">
        <v>0.90322400000000003</v>
      </c>
      <c r="J562" s="22">
        <f t="shared" si="8"/>
        <v>10.658894925439999</v>
      </c>
    </row>
    <row r="563" spans="1:10" x14ac:dyDescent="0.3">
      <c r="A563" s="4">
        <v>20160626</v>
      </c>
      <c r="B563" s="4">
        <v>2016</v>
      </c>
      <c r="C563" s="4" t="s">
        <v>2</v>
      </c>
      <c r="D563" s="4" t="s">
        <v>2</v>
      </c>
      <c r="E563" s="4" t="s">
        <v>99</v>
      </c>
      <c r="F563" s="5">
        <v>13.5</v>
      </c>
      <c r="G563" s="5">
        <v>14</v>
      </c>
      <c r="H563" s="8">
        <v>56</v>
      </c>
      <c r="I563" s="13">
        <v>0.90322400000000003</v>
      </c>
      <c r="J563" s="22">
        <f t="shared" si="8"/>
        <v>10.658894925439999</v>
      </c>
    </row>
    <row r="564" spans="1:10" x14ac:dyDescent="0.3">
      <c r="A564" s="4">
        <v>20160626</v>
      </c>
      <c r="B564" s="4">
        <v>2016</v>
      </c>
      <c r="C564" s="4" t="s">
        <v>2</v>
      </c>
      <c r="D564" s="4" t="s">
        <v>2</v>
      </c>
      <c r="E564" s="4" t="s">
        <v>99</v>
      </c>
      <c r="F564" s="5">
        <v>14</v>
      </c>
      <c r="G564" s="5">
        <v>14</v>
      </c>
      <c r="H564" s="8">
        <v>56</v>
      </c>
      <c r="I564" s="13">
        <v>0.90322400000000003</v>
      </c>
      <c r="J564" s="22">
        <f t="shared" si="8"/>
        <v>10.658894925439999</v>
      </c>
    </row>
    <row r="565" spans="1:10" x14ac:dyDescent="0.3">
      <c r="A565" s="4">
        <v>20160626</v>
      </c>
      <c r="B565" s="4">
        <v>2016</v>
      </c>
      <c r="C565" s="4" t="s">
        <v>2</v>
      </c>
      <c r="D565" s="4" t="s">
        <v>2</v>
      </c>
      <c r="E565" s="4" t="s">
        <v>99</v>
      </c>
      <c r="F565" s="5">
        <v>15</v>
      </c>
      <c r="G565" s="5">
        <v>15</v>
      </c>
      <c r="H565" s="8">
        <v>56</v>
      </c>
      <c r="I565" s="13">
        <v>0.90322400000000003</v>
      </c>
      <c r="J565" s="22">
        <f t="shared" si="8"/>
        <v>10.658894925439999</v>
      </c>
    </row>
    <row r="566" spans="1:10" x14ac:dyDescent="0.3">
      <c r="A566" s="4">
        <v>20160626</v>
      </c>
      <c r="B566" s="4">
        <v>2016</v>
      </c>
      <c r="C566" s="4" t="s">
        <v>2</v>
      </c>
      <c r="D566" s="4" t="s">
        <v>2</v>
      </c>
      <c r="E566" s="4" t="s">
        <v>99</v>
      </c>
      <c r="F566" s="5">
        <v>15</v>
      </c>
      <c r="G566" s="5">
        <v>15</v>
      </c>
      <c r="H566" s="8">
        <v>56</v>
      </c>
      <c r="I566" s="13">
        <v>0.90322400000000003</v>
      </c>
      <c r="J566" s="22">
        <f t="shared" si="8"/>
        <v>10.658894925439999</v>
      </c>
    </row>
    <row r="567" spans="1:10" x14ac:dyDescent="0.3">
      <c r="A567" s="4">
        <v>20160626</v>
      </c>
      <c r="B567" s="4">
        <v>2016</v>
      </c>
      <c r="C567" s="4" t="s">
        <v>2</v>
      </c>
      <c r="D567" s="4" t="s">
        <v>2</v>
      </c>
      <c r="E567" s="4" t="s">
        <v>99</v>
      </c>
      <c r="F567" s="5">
        <v>15</v>
      </c>
      <c r="G567" s="5">
        <v>15</v>
      </c>
      <c r="H567" s="8">
        <v>56</v>
      </c>
      <c r="I567" s="13">
        <v>0.90322400000000003</v>
      </c>
      <c r="J567" s="22">
        <f t="shared" si="8"/>
        <v>10.658894925439999</v>
      </c>
    </row>
    <row r="568" spans="1:10" x14ac:dyDescent="0.3">
      <c r="A568" s="4">
        <v>20160626</v>
      </c>
      <c r="B568" s="4">
        <v>2016</v>
      </c>
      <c r="C568" s="4" t="s">
        <v>2</v>
      </c>
      <c r="D568" s="4" t="s">
        <v>2</v>
      </c>
      <c r="E568" s="4" t="s">
        <v>99</v>
      </c>
      <c r="F568" s="5">
        <v>16</v>
      </c>
      <c r="G568" s="5">
        <v>16</v>
      </c>
      <c r="H568" s="8">
        <v>56</v>
      </c>
      <c r="I568" s="13">
        <v>0.90322400000000003</v>
      </c>
      <c r="J568" s="22">
        <f t="shared" si="8"/>
        <v>10.658894925439999</v>
      </c>
    </row>
    <row r="569" spans="1:10" x14ac:dyDescent="0.3">
      <c r="A569" s="4">
        <v>20160712</v>
      </c>
      <c r="B569" s="4">
        <v>2016</v>
      </c>
      <c r="C569" s="4" t="s">
        <v>2</v>
      </c>
      <c r="D569" s="4" t="s">
        <v>2</v>
      </c>
      <c r="E569" s="4" t="s">
        <v>99</v>
      </c>
      <c r="F569" s="5">
        <v>13.5</v>
      </c>
      <c r="G569" s="5">
        <v>14</v>
      </c>
      <c r="H569" s="8">
        <v>56</v>
      </c>
      <c r="I569" s="13">
        <v>0.90322400000000003</v>
      </c>
      <c r="J569" s="22">
        <f t="shared" si="8"/>
        <v>10.658894925439999</v>
      </c>
    </row>
    <row r="570" spans="1:10" x14ac:dyDescent="0.3">
      <c r="A570" s="4">
        <v>20160712</v>
      </c>
      <c r="B570" s="4">
        <v>2016</v>
      </c>
      <c r="C570" s="4" t="s">
        <v>2</v>
      </c>
      <c r="D570" s="4" t="s">
        <v>2</v>
      </c>
      <c r="E570" s="4" t="s">
        <v>99</v>
      </c>
      <c r="F570" s="5">
        <v>14</v>
      </c>
      <c r="G570" s="5">
        <v>14</v>
      </c>
      <c r="H570" s="8">
        <v>56</v>
      </c>
      <c r="I570" s="13">
        <v>0.90322400000000003</v>
      </c>
      <c r="J570" s="22">
        <f t="shared" si="8"/>
        <v>10.658894925439999</v>
      </c>
    </row>
    <row r="571" spans="1:10" x14ac:dyDescent="0.3">
      <c r="A571" s="4">
        <v>20160712</v>
      </c>
      <c r="B571" s="4">
        <v>2016</v>
      </c>
      <c r="C571" s="4" t="s">
        <v>2</v>
      </c>
      <c r="D571" s="4" t="s">
        <v>2</v>
      </c>
      <c r="E571" s="4" t="s">
        <v>99</v>
      </c>
      <c r="F571" s="5">
        <v>14</v>
      </c>
      <c r="G571" s="5">
        <v>14</v>
      </c>
      <c r="H571" s="8">
        <v>56</v>
      </c>
      <c r="I571" s="13">
        <v>0.90322400000000003</v>
      </c>
      <c r="J571" s="22">
        <f t="shared" si="8"/>
        <v>10.658894925439999</v>
      </c>
    </row>
    <row r="572" spans="1:10" x14ac:dyDescent="0.3">
      <c r="A572" s="4">
        <v>20160712</v>
      </c>
      <c r="B572" s="4">
        <v>2016</v>
      </c>
      <c r="C572" s="4" t="s">
        <v>2</v>
      </c>
      <c r="D572" s="4" t="s">
        <v>2</v>
      </c>
      <c r="E572" s="4" t="s">
        <v>99</v>
      </c>
      <c r="F572" s="5">
        <v>15</v>
      </c>
      <c r="G572" s="5">
        <v>15</v>
      </c>
      <c r="H572" s="8">
        <v>56</v>
      </c>
      <c r="I572" s="13">
        <v>0.90322400000000003</v>
      </c>
      <c r="J572" s="22">
        <f t="shared" si="8"/>
        <v>10.658894925439999</v>
      </c>
    </row>
    <row r="573" spans="1:10" x14ac:dyDescent="0.3">
      <c r="A573" s="4">
        <v>20160712</v>
      </c>
      <c r="B573" s="4">
        <v>2016</v>
      </c>
      <c r="C573" s="4" t="s">
        <v>2</v>
      </c>
      <c r="D573" s="4" t="s">
        <v>2</v>
      </c>
      <c r="E573" s="4" t="s">
        <v>99</v>
      </c>
      <c r="F573" s="5">
        <v>15</v>
      </c>
      <c r="G573" s="5">
        <v>15</v>
      </c>
      <c r="H573" s="8">
        <v>56</v>
      </c>
      <c r="I573" s="13">
        <v>0.90322400000000003</v>
      </c>
      <c r="J573" s="22">
        <f t="shared" si="8"/>
        <v>10.658894925439999</v>
      </c>
    </row>
    <row r="574" spans="1:10" x14ac:dyDescent="0.3">
      <c r="A574" s="4">
        <v>20160226</v>
      </c>
      <c r="B574" s="4">
        <v>2016</v>
      </c>
      <c r="C574" s="4" t="s">
        <v>2</v>
      </c>
      <c r="D574" s="4" t="s">
        <v>2</v>
      </c>
      <c r="E574" s="4" t="s">
        <v>99</v>
      </c>
      <c r="F574" s="5">
        <v>14</v>
      </c>
      <c r="G574" s="5">
        <v>14</v>
      </c>
      <c r="H574" s="8">
        <v>57</v>
      </c>
      <c r="I574" s="13">
        <v>0.91935300000000009</v>
      </c>
      <c r="J574" s="22">
        <f t="shared" si="8"/>
        <v>10.84245197768</v>
      </c>
    </row>
    <row r="575" spans="1:10" x14ac:dyDescent="0.3">
      <c r="A575" s="4">
        <v>20160226</v>
      </c>
      <c r="B575" s="4">
        <v>2016</v>
      </c>
      <c r="C575" s="4" t="s">
        <v>2</v>
      </c>
      <c r="D575" s="4" t="s">
        <v>2</v>
      </c>
      <c r="E575" s="4" t="s">
        <v>99</v>
      </c>
      <c r="F575" s="5">
        <v>14</v>
      </c>
      <c r="G575" s="5">
        <v>14</v>
      </c>
      <c r="H575" s="8">
        <v>57</v>
      </c>
      <c r="I575" s="13">
        <v>0.91935300000000009</v>
      </c>
      <c r="J575" s="22">
        <f t="shared" si="8"/>
        <v>10.84245197768</v>
      </c>
    </row>
    <row r="576" spans="1:10" x14ac:dyDescent="0.3">
      <c r="A576" s="4">
        <v>20160226</v>
      </c>
      <c r="B576" s="4">
        <v>2016</v>
      </c>
      <c r="C576" s="4" t="s">
        <v>2</v>
      </c>
      <c r="D576" s="4" t="s">
        <v>2</v>
      </c>
      <c r="E576" s="4" t="s">
        <v>99</v>
      </c>
      <c r="F576" s="5">
        <v>15</v>
      </c>
      <c r="G576" s="5">
        <v>15</v>
      </c>
      <c r="H576" s="8">
        <v>57</v>
      </c>
      <c r="I576" s="13">
        <v>0.91935300000000009</v>
      </c>
      <c r="J576" s="22">
        <f t="shared" si="8"/>
        <v>10.84245197768</v>
      </c>
    </row>
    <row r="577" spans="1:10" x14ac:dyDescent="0.3">
      <c r="A577" s="4">
        <v>20160226</v>
      </c>
      <c r="B577" s="4">
        <v>2016</v>
      </c>
      <c r="C577" s="4" t="s">
        <v>2</v>
      </c>
      <c r="D577" s="4" t="s">
        <v>2</v>
      </c>
      <c r="E577" s="4" t="s">
        <v>99</v>
      </c>
      <c r="F577" s="5">
        <v>15</v>
      </c>
      <c r="G577" s="5">
        <v>15</v>
      </c>
      <c r="H577" s="8">
        <v>57</v>
      </c>
      <c r="I577" s="13">
        <v>0.91935300000000009</v>
      </c>
      <c r="J577" s="22">
        <f t="shared" si="8"/>
        <v>10.84245197768</v>
      </c>
    </row>
    <row r="578" spans="1:10" x14ac:dyDescent="0.3">
      <c r="A578" s="4">
        <v>20160226</v>
      </c>
      <c r="B578" s="4">
        <v>2016</v>
      </c>
      <c r="C578" s="4" t="s">
        <v>2</v>
      </c>
      <c r="D578" s="4" t="s">
        <v>2</v>
      </c>
      <c r="E578" s="4" t="s">
        <v>99</v>
      </c>
      <c r="F578" s="5">
        <v>15</v>
      </c>
      <c r="G578" s="5">
        <v>15</v>
      </c>
      <c r="H578" s="8">
        <v>57</v>
      </c>
      <c r="I578" s="13">
        <v>0.91935300000000009</v>
      </c>
      <c r="J578" s="22">
        <f t="shared" ref="J578:J641" si="9">0.3797+11.38056*I578</f>
        <v>10.84245197768</v>
      </c>
    </row>
    <row r="579" spans="1:10" x14ac:dyDescent="0.3">
      <c r="A579" s="4">
        <v>20160429</v>
      </c>
      <c r="B579" s="4">
        <v>2016</v>
      </c>
      <c r="C579" s="4" t="s">
        <v>2</v>
      </c>
      <c r="D579" s="4" t="s">
        <v>2</v>
      </c>
      <c r="E579" s="4" t="s">
        <v>99</v>
      </c>
      <c r="F579" s="5">
        <v>14</v>
      </c>
      <c r="G579" s="5">
        <v>14</v>
      </c>
      <c r="H579" s="8">
        <v>57</v>
      </c>
      <c r="I579" s="13">
        <v>0.91935300000000009</v>
      </c>
      <c r="J579" s="22">
        <f t="shared" si="9"/>
        <v>10.84245197768</v>
      </c>
    </row>
    <row r="580" spans="1:10" x14ac:dyDescent="0.3">
      <c r="A580" s="4">
        <v>20160429</v>
      </c>
      <c r="B580" s="4">
        <v>2016</v>
      </c>
      <c r="C580" s="4" t="s">
        <v>2</v>
      </c>
      <c r="D580" s="4" t="s">
        <v>2</v>
      </c>
      <c r="E580" s="4" t="s">
        <v>99</v>
      </c>
      <c r="F580" s="5">
        <v>14</v>
      </c>
      <c r="G580" s="5">
        <v>14</v>
      </c>
      <c r="H580" s="8">
        <v>57</v>
      </c>
      <c r="I580" s="13">
        <v>0.91935300000000009</v>
      </c>
      <c r="J580" s="22">
        <f t="shared" si="9"/>
        <v>10.84245197768</v>
      </c>
    </row>
    <row r="581" spans="1:10" x14ac:dyDescent="0.3">
      <c r="A581" s="4">
        <v>20160429</v>
      </c>
      <c r="B581" s="4">
        <v>2016</v>
      </c>
      <c r="C581" s="4" t="s">
        <v>2</v>
      </c>
      <c r="D581" s="4" t="s">
        <v>2</v>
      </c>
      <c r="E581" s="4" t="s">
        <v>99</v>
      </c>
      <c r="F581" s="5">
        <v>14</v>
      </c>
      <c r="G581" s="5">
        <v>14</v>
      </c>
      <c r="H581" s="8">
        <v>57</v>
      </c>
      <c r="I581" s="13">
        <v>0.91935300000000009</v>
      </c>
      <c r="J581" s="22">
        <f t="shared" si="9"/>
        <v>10.84245197768</v>
      </c>
    </row>
    <row r="582" spans="1:10" x14ac:dyDescent="0.3">
      <c r="A582" s="4">
        <v>20160429</v>
      </c>
      <c r="B582" s="4">
        <v>2016</v>
      </c>
      <c r="C582" s="4" t="s">
        <v>2</v>
      </c>
      <c r="D582" s="4" t="s">
        <v>2</v>
      </c>
      <c r="E582" s="4" t="s">
        <v>99</v>
      </c>
      <c r="F582" s="5">
        <v>14</v>
      </c>
      <c r="G582" s="5">
        <v>14</v>
      </c>
      <c r="H582" s="8">
        <v>57</v>
      </c>
      <c r="I582" s="13">
        <v>0.91935300000000009</v>
      </c>
      <c r="J582" s="22">
        <f t="shared" si="9"/>
        <v>10.84245197768</v>
      </c>
    </row>
    <row r="583" spans="1:10" x14ac:dyDescent="0.3">
      <c r="A583" s="4">
        <v>20160429</v>
      </c>
      <c r="B583" s="4">
        <v>2016</v>
      </c>
      <c r="C583" s="4" t="s">
        <v>2</v>
      </c>
      <c r="D583" s="4" t="s">
        <v>2</v>
      </c>
      <c r="E583" s="4" t="s">
        <v>99</v>
      </c>
      <c r="F583" s="5">
        <v>14</v>
      </c>
      <c r="G583" s="5">
        <v>14</v>
      </c>
      <c r="H583" s="8">
        <v>57</v>
      </c>
      <c r="I583" s="13">
        <v>0.91935300000000009</v>
      </c>
      <c r="J583" s="22">
        <f t="shared" si="9"/>
        <v>10.84245197768</v>
      </c>
    </row>
    <row r="584" spans="1:10" x14ac:dyDescent="0.3">
      <c r="A584" s="4">
        <v>20160429</v>
      </c>
      <c r="B584" s="4">
        <v>2016</v>
      </c>
      <c r="C584" s="4" t="s">
        <v>2</v>
      </c>
      <c r="D584" s="4" t="s">
        <v>2</v>
      </c>
      <c r="E584" s="4" t="s">
        <v>99</v>
      </c>
      <c r="F584" s="5">
        <v>14</v>
      </c>
      <c r="G584" s="5">
        <v>14</v>
      </c>
      <c r="H584" s="8">
        <v>57</v>
      </c>
      <c r="I584" s="13">
        <v>0.91935300000000009</v>
      </c>
      <c r="J584" s="22">
        <f t="shared" si="9"/>
        <v>10.84245197768</v>
      </c>
    </row>
    <row r="585" spans="1:10" x14ac:dyDescent="0.3">
      <c r="A585" s="4">
        <v>20160429</v>
      </c>
      <c r="B585" s="4">
        <v>2016</v>
      </c>
      <c r="C585" s="4" t="s">
        <v>2</v>
      </c>
      <c r="D585" s="4" t="s">
        <v>2</v>
      </c>
      <c r="E585" s="4" t="s">
        <v>99</v>
      </c>
      <c r="F585" s="5">
        <v>14</v>
      </c>
      <c r="G585" s="5">
        <v>14</v>
      </c>
      <c r="H585" s="8">
        <v>57</v>
      </c>
      <c r="I585" s="13">
        <v>0.91935300000000009</v>
      </c>
      <c r="J585" s="22">
        <f t="shared" si="9"/>
        <v>10.84245197768</v>
      </c>
    </row>
    <row r="586" spans="1:10" x14ac:dyDescent="0.3">
      <c r="A586" s="4">
        <v>20160429</v>
      </c>
      <c r="B586" s="4">
        <v>2016</v>
      </c>
      <c r="C586" s="4" t="s">
        <v>2</v>
      </c>
      <c r="D586" s="4" t="s">
        <v>2</v>
      </c>
      <c r="E586" s="4" t="s">
        <v>99</v>
      </c>
      <c r="F586" s="5">
        <v>14</v>
      </c>
      <c r="G586" s="5">
        <v>14</v>
      </c>
      <c r="H586" s="8">
        <v>57</v>
      </c>
      <c r="I586" s="13">
        <v>0.91935300000000009</v>
      </c>
      <c r="J586" s="22">
        <f t="shared" si="9"/>
        <v>10.84245197768</v>
      </c>
    </row>
    <row r="587" spans="1:10" x14ac:dyDescent="0.3">
      <c r="A587" s="4">
        <v>20160429</v>
      </c>
      <c r="B587" s="4">
        <v>2016</v>
      </c>
      <c r="C587" s="4" t="s">
        <v>2</v>
      </c>
      <c r="D587" s="4" t="s">
        <v>2</v>
      </c>
      <c r="E587" s="4" t="s">
        <v>99</v>
      </c>
      <c r="F587" s="5">
        <v>14</v>
      </c>
      <c r="G587" s="5">
        <v>14</v>
      </c>
      <c r="H587" s="8">
        <v>57</v>
      </c>
      <c r="I587" s="13">
        <v>0.91935300000000009</v>
      </c>
      <c r="J587" s="22">
        <f t="shared" si="9"/>
        <v>10.84245197768</v>
      </c>
    </row>
    <row r="588" spans="1:10" x14ac:dyDescent="0.3">
      <c r="A588" s="4">
        <v>20160429</v>
      </c>
      <c r="B588" s="4">
        <v>2016</v>
      </c>
      <c r="C588" s="4" t="s">
        <v>2</v>
      </c>
      <c r="D588" s="4" t="s">
        <v>2</v>
      </c>
      <c r="E588" s="4" t="s">
        <v>99</v>
      </c>
      <c r="F588" s="5">
        <v>15</v>
      </c>
      <c r="G588" s="5">
        <v>15</v>
      </c>
      <c r="H588" s="8">
        <v>57</v>
      </c>
      <c r="I588" s="13">
        <v>0.91935300000000009</v>
      </c>
      <c r="J588" s="22">
        <f t="shared" si="9"/>
        <v>10.84245197768</v>
      </c>
    </row>
    <row r="589" spans="1:10" x14ac:dyDescent="0.3">
      <c r="A589" s="4">
        <v>20160429</v>
      </c>
      <c r="B589" s="4">
        <v>2016</v>
      </c>
      <c r="C589" s="4" t="s">
        <v>2</v>
      </c>
      <c r="D589" s="4" t="s">
        <v>2</v>
      </c>
      <c r="E589" s="4" t="s">
        <v>99</v>
      </c>
      <c r="F589" s="5">
        <v>15</v>
      </c>
      <c r="G589" s="5">
        <v>15</v>
      </c>
      <c r="H589" s="8">
        <v>57</v>
      </c>
      <c r="I589" s="13">
        <v>0.91935300000000009</v>
      </c>
      <c r="J589" s="22">
        <f t="shared" si="9"/>
        <v>10.84245197768</v>
      </c>
    </row>
    <row r="590" spans="1:10" x14ac:dyDescent="0.3">
      <c r="A590" s="4">
        <v>20160429</v>
      </c>
      <c r="B590" s="4">
        <v>2016</v>
      </c>
      <c r="C590" s="4" t="s">
        <v>2</v>
      </c>
      <c r="D590" s="4" t="s">
        <v>2</v>
      </c>
      <c r="E590" s="4" t="s">
        <v>99</v>
      </c>
      <c r="F590" s="5">
        <v>15</v>
      </c>
      <c r="G590" s="5">
        <v>15</v>
      </c>
      <c r="H590" s="8">
        <v>57</v>
      </c>
      <c r="I590" s="13">
        <v>0.91935300000000009</v>
      </c>
      <c r="J590" s="22">
        <f t="shared" si="9"/>
        <v>10.84245197768</v>
      </c>
    </row>
    <row r="591" spans="1:10" x14ac:dyDescent="0.3">
      <c r="A591" s="4">
        <v>20160429</v>
      </c>
      <c r="B591" s="4">
        <v>2016</v>
      </c>
      <c r="C591" s="4" t="s">
        <v>2</v>
      </c>
      <c r="D591" s="4" t="s">
        <v>2</v>
      </c>
      <c r="E591" s="4" t="s">
        <v>99</v>
      </c>
      <c r="F591" s="5">
        <v>15</v>
      </c>
      <c r="G591" s="5">
        <v>15</v>
      </c>
      <c r="H591" s="8">
        <v>57</v>
      </c>
      <c r="I591" s="13">
        <v>0.91935300000000009</v>
      </c>
      <c r="J591" s="22">
        <f t="shared" si="9"/>
        <v>10.84245197768</v>
      </c>
    </row>
    <row r="592" spans="1:10" x14ac:dyDescent="0.3">
      <c r="A592" s="4">
        <v>20160429</v>
      </c>
      <c r="B592" s="4">
        <v>2016</v>
      </c>
      <c r="C592" s="4" t="s">
        <v>2</v>
      </c>
      <c r="D592" s="4" t="s">
        <v>2</v>
      </c>
      <c r="E592" s="4" t="s">
        <v>99</v>
      </c>
      <c r="F592" s="5">
        <v>15</v>
      </c>
      <c r="G592" s="5">
        <v>15</v>
      </c>
      <c r="H592" s="8">
        <v>57</v>
      </c>
      <c r="I592" s="13">
        <v>0.91935300000000009</v>
      </c>
      <c r="J592" s="22">
        <f t="shared" si="9"/>
        <v>10.84245197768</v>
      </c>
    </row>
    <row r="593" spans="1:10" x14ac:dyDescent="0.3">
      <c r="A593" s="4">
        <v>20160429</v>
      </c>
      <c r="B593" s="4">
        <v>2016</v>
      </c>
      <c r="C593" s="4" t="s">
        <v>2</v>
      </c>
      <c r="D593" s="4" t="s">
        <v>2</v>
      </c>
      <c r="E593" s="4" t="s">
        <v>99</v>
      </c>
      <c r="F593" s="5"/>
      <c r="G593" s="5"/>
      <c r="H593" s="8">
        <v>57</v>
      </c>
      <c r="I593" s="13">
        <v>0.91935300000000009</v>
      </c>
      <c r="J593" s="22">
        <f t="shared" si="9"/>
        <v>10.84245197768</v>
      </c>
    </row>
    <row r="594" spans="1:10" x14ac:dyDescent="0.3">
      <c r="A594" s="4">
        <v>20160626</v>
      </c>
      <c r="B594" s="4">
        <v>2016</v>
      </c>
      <c r="C594" s="4" t="s">
        <v>2</v>
      </c>
      <c r="D594" s="4" t="s">
        <v>2</v>
      </c>
      <c r="E594" s="4" t="s">
        <v>99</v>
      </c>
      <c r="F594" s="5">
        <v>13.5</v>
      </c>
      <c r="G594" s="5">
        <v>14</v>
      </c>
      <c r="H594" s="8">
        <v>57</v>
      </c>
      <c r="I594" s="13">
        <v>0.91935300000000009</v>
      </c>
      <c r="J594" s="22">
        <f t="shared" si="9"/>
        <v>10.84245197768</v>
      </c>
    </row>
    <row r="595" spans="1:10" x14ac:dyDescent="0.3">
      <c r="A595" s="4">
        <v>20160626</v>
      </c>
      <c r="B595" s="4">
        <v>2016</v>
      </c>
      <c r="C595" s="4" t="s">
        <v>2</v>
      </c>
      <c r="D595" s="4" t="s">
        <v>2</v>
      </c>
      <c r="E595" s="4" t="s">
        <v>99</v>
      </c>
      <c r="F595" s="5" t="s">
        <v>6</v>
      </c>
      <c r="G595" s="5">
        <v>14</v>
      </c>
      <c r="H595" s="8">
        <v>57</v>
      </c>
      <c r="I595" s="13">
        <v>0.91935300000000009</v>
      </c>
      <c r="J595" s="22">
        <f t="shared" si="9"/>
        <v>10.84245197768</v>
      </c>
    </row>
    <row r="596" spans="1:10" x14ac:dyDescent="0.3">
      <c r="A596" s="4">
        <v>20160626</v>
      </c>
      <c r="B596" s="4">
        <v>2016</v>
      </c>
      <c r="C596" s="4" t="s">
        <v>2</v>
      </c>
      <c r="D596" s="4" t="s">
        <v>2</v>
      </c>
      <c r="E596" s="4" t="s">
        <v>99</v>
      </c>
      <c r="F596" s="5">
        <v>13.5</v>
      </c>
      <c r="G596" s="5">
        <v>14</v>
      </c>
      <c r="H596" s="8">
        <v>57</v>
      </c>
      <c r="I596" s="13">
        <v>0.91935300000000009</v>
      </c>
      <c r="J596" s="22">
        <f t="shared" si="9"/>
        <v>10.84245197768</v>
      </c>
    </row>
    <row r="597" spans="1:10" x14ac:dyDescent="0.3">
      <c r="A597" s="4">
        <v>20160626</v>
      </c>
      <c r="B597" s="4">
        <v>2016</v>
      </c>
      <c r="C597" s="4" t="s">
        <v>2</v>
      </c>
      <c r="D597" s="4" t="s">
        <v>2</v>
      </c>
      <c r="E597" s="4" t="s">
        <v>99</v>
      </c>
      <c r="F597" s="5">
        <v>13.5</v>
      </c>
      <c r="G597" s="5">
        <v>14</v>
      </c>
      <c r="H597" s="8">
        <v>57</v>
      </c>
      <c r="I597" s="13">
        <v>0.91935300000000009</v>
      </c>
      <c r="J597" s="22">
        <f t="shared" si="9"/>
        <v>10.84245197768</v>
      </c>
    </row>
    <row r="598" spans="1:10" x14ac:dyDescent="0.3">
      <c r="A598" s="4">
        <v>20160626</v>
      </c>
      <c r="B598" s="4">
        <v>2016</v>
      </c>
      <c r="C598" s="4" t="s">
        <v>2</v>
      </c>
      <c r="D598" s="4" t="s">
        <v>2</v>
      </c>
      <c r="E598" s="4" t="s">
        <v>99</v>
      </c>
      <c r="F598" s="5">
        <v>14</v>
      </c>
      <c r="G598" s="5">
        <v>14</v>
      </c>
      <c r="H598" s="8">
        <v>57</v>
      </c>
      <c r="I598" s="13">
        <v>0.91935300000000009</v>
      </c>
      <c r="J598" s="22">
        <f t="shared" si="9"/>
        <v>10.84245197768</v>
      </c>
    </row>
    <row r="599" spans="1:10" x14ac:dyDescent="0.3">
      <c r="A599" s="4">
        <v>20160626</v>
      </c>
      <c r="B599" s="4">
        <v>2016</v>
      </c>
      <c r="C599" s="4" t="s">
        <v>2</v>
      </c>
      <c r="D599" s="4" t="s">
        <v>2</v>
      </c>
      <c r="E599" s="4" t="s">
        <v>99</v>
      </c>
      <c r="F599" s="5">
        <v>14</v>
      </c>
      <c r="G599" s="5">
        <v>14</v>
      </c>
      <c r="H599" s="8">
        <v>57</v>
      </c>
      <c r="I599" s="13">
        <v>0.91935300000000009</v>
      </c>
      <c r="J599" s="22">
        <f t="shared" si="9"/>
        <v>10.84245197768</v>
      </c>
    </row>
    <row r="600" spans="1:10" x14ac:dyDescent="0.3">
      <c r="A600" s="4">
        <v>20160626</v>
      </c>
      <c r="B600" s="4">
        <v>2016</v>
      </c>
      <c r="C600" s="4" t="s">
        <v>2</v>
      </c>
      <c r="D600" s="4" t="s">
        <v>2</v>
      </c>
      <c r="E600" s="4" t="s">
        <v>99</v>
      </c>
      <c r="F600" s="5">
        <v>14.5</v>
      </c>
      <c r="G600" s="5">
        <v>15</v>
      </c>
      <c r="H600" s="8">
        <v>57</v>
      </c>
      <c r="I600" s="13">
        <v>0.91935300000000009</v>
      </c>
      <c r="J600" s="22">
        <f t="shared" si="9"/>
        <v>10.84245197768</v>
      </c>
    </row>
    <row r="601" spans="1:10" x14ac:dyDescent="0.3">
      <c r="A601" s="4">
        <v>20160626</v>
      </c>
      <c r="B601" s="4">
        <v>2016</v>
      </c>
      <c r="C601" s="4" t="s">
        <v>2</v>
      </c>
      <c r="D601" s="4" t="s">
        <v>2</v>
      </c>
      <c r="E601" s="4" t="s">
        <v>99</v>
      </c>
      <c r="F601" s="5">
        <v>15</v>
      </c>
      <c r="G601" s="5">
        <v>15</v>
      </c>
      <c r="H601" s="8">
        <v>57</v>
      </c>
      <c r="I601" s="13">
        <v>0.91935300000000009</v>
      </c>
      <c r="J601" s="22">
        <f t="shared" si="9"/>
        <v>10.84245197768</v>
      </c>
    </row>
    <row r="602" spans="1:10" x14ac:dyDescent="0.3">
      <c r="A602" s="4">
        <v>20160626</v>
      </c>
      <c r="B602" s="4">
        <v>2016</v>
      </c>
      <c r="C602" s="4" t="s">
        <v>2</v>
      </c>
      <c r="D602" s="4" t="s">
        <v>2</v>
      </c>
      <c r="E602" s="4" t="s">
        <v>99</v>
      </c>
      <c r="F602" s="5">
        <v>15</v>
      </c>
      <c r="G602" s="5">
        <v>15</v>
      </c>
      <c r="H602" s="8">
        <v>57</v>
      </c>
      <c r="I602" s="13">
        <v>0.91935300000000009</v>
      </c>
      <c r="J602" s="22">
        <f t="shared" si="9"/>
        <v>10.84245197768</v>
      </c>
    </row>
    <row r="603" spans="1:10" x14ac:dyDescent="0.3">
      <c r="A603" s="4">
        <v>20160626</v>
      </c>
      <c r="B603" s="4">
        <v>2016</v>
      </c>
      <c r="C603" s="4" t="s">
        <v>2</v>
      </c>
      <c r="D603" s="4" t="s">
        <v>2</v>
      </c>
      <c r="E603" s="4" t="s">
        <v>99</v>
      </c>
      <c r="F603" s="5">
        <v>16</v>
      </c>
      <c r="G603" s="5">
        <v>16</v>
      </c>
      <c r="H603" s="8">
        <v>57</v>
      </c>
      <c r="I603" s="13">
        <v>0.91935300000000009</v>
      </c>
      <c r="J603" s="22">
        <f t="shared" si="9"/>
        <v>10.84245197768</v>
      </c>
    </row>
    <row r="604" spans="1:10" x14ac:dyDescent="0.3">
      <c r="A604" s="4">
        <v>20160712</v>
      </c>
      <c r="B604" s="4">
        <v>2016</v>
      </c>
      <c r="C604" s="4" t="s">
        <v>2</v>
      </c>
      <c r="D604" s="4" t="s">
        <v>2</v>
      </c>
      <c r="E604" s="4" t="s">
        <v>99</v>
      </c>
      <c r="F604" s="5">
        <v>14</v>
      </c>
      <c r="G604" s="5">
        <v>14</v>
      </c>
      <c r="H604" s="8">
        <v>57</v>
      </c>
      <c r="I604" s="13">
        <v>0.91935300000000009</v>
      </c>
      <c r="J604" s="22">
        <f t="shared" si="9"/>
        <v>10.84245197768</v>
      </c>
    </row>
    <row r="605" spans="1:10" x14ac:dyDescent="0.3">
      <c r="A605" s="4">
        <v>20160712</v>
      </c>
      <c r="B605" s="4">
        <v>2016</v>
      </c>
      <c r="C605" s="4" t="s">
        <v>2</v>
      </c>
      <c r="D605" s="4" t="s">
        <v>2</v>
      </c>
      <c r="E605" s="4" t="s">
        <v>99</v>
      </c>
      <c r="F605" s="5">
        <v>14</v>
      </c>
      <c r="G605" s="5">
        <v>14</v>
      </c>
      <c r="H605" s="8">
        <v>57</v>
      </c>
      <c r="I605" s="13">
        <v>0.91935300000000009</v>
      </c>
      <c r="J605" s="22">
        <f t="shared" si="9"/>
        <v>10.84245197768</v>
      </c>
    </row>
    <row r="606" spans="1:10" x14ac:dyDescent="0.3">
      <c r="A606" s="4">
        <v>20160712</v>
      </c>
      <c r="B606" s="4">
        <v>2016</v>
      </c>
      <c r="C606" s="4" t="s">
        <v>2</v>
      </c>
      <c r="D606" s="4" t="s">
        <v>2</v>
      </c>
      <c r="E606" s="4" t="s">
        <v>99</v>
      </c>
      <c r="F606" s="5">
        <v>14</v>
      </c>
      <c r="G606" s="5">
        <v>14</v>
      </c>
      <c r="H606" s="8">
        <v>57</v>
      </c>
      <c r="I606" s="13">
        <v>0.91935300000000009</v>
      </c>
      <c r="J606" s="22">
        <f t="shared" si="9"/>
        <v>10.84245197768</v>
      </c>
    </row>
    <row r="607" spans="1:10" x14ac:dyDescent="0.3">
      <c r="A607" s="4">
        <v>20160712</v>
      </c>
      <c r="B607" s="4">
        <v>2016</v>
      </c>
      <c r="C607" s="4" t="s">
        <v>2</v>
      </c>
      <c r="D607" s="4" t="s">
        <v>2</v>
      </c>
      <c r="E607" s="4" t="s">
        <v>99</v>
      </c>
      <c r="F607" s="5">
        <v>15</v>
      </c>
      <c r="G607" s="5">
        <v>15</v>
      </c>
      <c r="H607" s="8">
        <v>57</v>
      </c>
      <c r="I607" s="13">
        <v>0.91935300000000009</v>
      </c>
      <c r="J607" s="22">
        <f t="shared" si="9"/>
        <v>10.84245197768</v>
      </c>
    </row>
    <row r="608" spans="1:10" x14ac:dyDescent="0.3">
      <c r="A608" s="4">
        <v>20160712</v>
      </c>
      <c r="B608" s="4">
        <v>2016</v>
      </c>
      <c r="C608" s="4" t="s">
        <v>2</v>
      </c>
      <c r="D608" s="4" t="s">
        <v>2</v>
      </c>
      <c r="E608" s="4" t="s">
        <v>99</v>
      </c>
      <c r="F608" s="5">
        <v>15</v>
      </c>
      <c r="G608" s="5">
        <v>15</v>
      </c>
      <c r="H608" s="8">
        <v>57</v>
      </c>
      <c r="I608" s="13">
        <v>0.91935300000000009</v>
      </c>
      <c r="J608" s="22">
        <f t="shared" si="9"/>
        <v>10.84245197768</v>
      </c>
    </row>
    <row r="609" spans="1:10" x14ac:dyDescent="0.3">
      <c r="A609" s="4">
        <v>20160712</v>
      </c>
      <c r="B609" s="4">
        <v>2016</v>
      </c>
      <c r="C609" s="4" t="s">
        <v>2</v>
      </c>
      <c r="D609" s="4" t="s">
        <v>2</v>
      </c>
      <c r="E609" s="4" t="s">
        <v>99</v>
      </c>
      <c r="F609" s="5">
        <v>15</v>
      </c>
      <c r="G609" s="5">
        <v>15</v>
      </c>
      <c r="H609" s="8">
        <v>57</v>
      </c>
      <c r="I609" s="13">
        <v>0.91935300000000009</v>
      </c>
      <c r="J609" s="22">
        <f t="shared" si="9"/>
        <v>10.84245197768</v>
      </c>
    </row>
    <row r="610" spans="1:10" x14ac:dyDescent="0.3">
      <c r="A610" s="4">
        <v>20160712</v>
      </c>
      <c r="B610" s="4">
        <v>2016</v>
      </c>
      <c r="C610" s="4" t="s">
        <v>2</v>
      </c>
      <c r="D610" s="4" t="s">
        <v>2</v>
      </c>
      <c r="E610" s="4" t="s">
        <v>99</v>
      </c>
      <c r="F610" s="5">
        <v>15</v>
      </c>
      <c r="G610" s="5">
        <v>15</v>
      </c>
      <c r="H610" s="8">
        <v>57</v>
      </c>
      <c r="I610" s="13">
        <v>0.91935300000000009</v>
      </c>
      <c r="J610" s="22">
        <f t="shared" si="9"/>
        <v>10.84245197768</v>
      </c>
    </row>
    <row r="611" spans="1:10" x14ac:dyDescent="0.3">
      <c r="A611" s="4">
        <v>20160712</v>
      </c>
      <c r="B611" s="4">
        <v>2016</v>
      </c>
      <c r="C611" s="4" t="s">
        <v>2</v>
      </c>
      <c r="D611" s="4" t="s">
        <v>2</v>
      </c>
      <c r="E611" s="4" t="s">
        <v>99</v>
      </c>
      <c r="F611" s="5">
        <v>15</v>
      </c>
      <c r="G611" s="5">
        <v>15</v>
      </c>
      <c r="H611" s="8">
        <v>57</v>
      </c>
      <c r="I611" s="13">
        <v>0.91935300000000009</v>
      </c>
      <c r="J611" s="22">
        <f t="shared" si="9"/>
        <v>10.84245197768</v>
      </c>
    </row>
    <row r="612" spans="1:10" x14ac:dyDescent="0.3">
      <c r="A612" s="4">
        <v>20160712</v>
      </c>
      <c r="B612" s="4">
        <v>2016</v>
      </c>
      <c r="C612" s="4" t="s">
        <v>2</v>
      </c>
      <c r="D612" s="4" t="s">
        <v>2</v>
      </c>
      <c r="E612" s="4" t="s">
        <v>99</v>
      </c>
      <c r="F612" s="5">
        <v>16</v>
      </c>
      <c r="G612" s="5">
        <v>16</v>
      </c>
      <c r="H612" s="8">
        <v>57</v>
      </c>
      <c r="I612" s="13">
        <v>0.91935300000000009</v>
      </c>
      <c r="J612" s="22">
        <f t="shared" si="9"/>
        <v>10.84245197768</v>
      </c>
    </row>
    <row r="613" spans="1:10" x14ac:dyDescent="0.3">
      <c r="A613" s="4">
        <v>20160813</v>
      </c>
      <c r="B613" s="4">
        <v>2016</v>
      </c>
      <c r="C613" s="4" t="s">
        <v>2</v>
      </c>
      <c r="D613" s="4" t="s">
        <v>2</v>
      </c>
      <c r="E613" s="4" t="s">
        <v>99</v>
      </c>
      <c r="F613" s="5">
        <v>14</v>
      </c>
      <c r="G613" s="5">
        <v>14</v>
      </c>
      <c r="H613" s="8">
        <v>57</v>
      </c>
      <c r="I613" s="13">
        <v>0.91935300000000009</v>
      </c>
      <c r="J613" s="22">
        <f t="shared" si="9"/>
        <v>10.84245197768</v>
      </c>
    </row>
    <row r="614" spans="1:10" x14ac:dyDescent="0.3">
      <c r="A614" s="4">
        <v>20160813</v>
      </c>
      <c r="B614" s="4">
        <v>2016</v>
      </c>
      <c r="C614" s="4" t="s">
        <v>2</v>
      </c>
      <c r="D614" s="4" t="s">
        <v>2</v>
      </c>
      <c r="E614" s="4" t="s">
        <v>99</v>
      </c>
      <c r="F614" s="5">
        <v>14</v>
      </c>
      <c r="G614" s="5">
        <v>14</v>
      </c>
      <c r="H614" s="8">
        <v>57</v>
      </c>
      <c r="I614" s="13">
        <v>0.91935300000000009</v>
      </c>
      <c r="J614" s="22">
        <f t="shared" si="9"/>
        <v>10.84245197768</v>
      </c>
    </row>
    <row r="615" spans="1:10" x14ac:dyDescent="0.3">
      <c r="A615" s="4">
        <v>20160813</v>
      </c>
      <c r="B615" s="4">
        <v>2016</v>
      </c>
      <c r="C615" s="4" t="s">
        <v>2</v>
      </c>
      <c r="D615" s="4" t="s">
        <v>2</v>
      </c>
      <c r="E615" s="4" t="s">
        <v>99</v>
      </c>
      <c r="F615" s="5">
        <v>15</v>
      </c>
      <c r="G615" s="5">
        <v>15</v>
      </c>
      <c r="H615" s="8">
        <v>57</v>
      </c>
      <c r="I615" s="13">
        <v>0.91935300000000009</v>
      </c>
      <c r="J615" s="22">
        <f t="shared" si="9"/>
        <v>10.84245197768</v>
      </c>
    </row>
    <row r="616" spans="1:10" x14ac:dyDescent="0.3">
      <c r="A616" s="4">
        <v>20160929</v>
      </c>
      <c r="B616" s="4">
        <v>2016</v>
      </c>
      <c r="C616" s="4" t="s">
        <v>2</v>
      </c>
      <c r="D616" s="4" t="s">
        <v>2</v>
      </c>
      <c r="E616" s="4" t="s">
        <v>99</v>
      </c>
      <c r="F616" s="5">
        <v>15</v>
      </c>
      <c r="G616" s="5">
        <v>15</v>
      </c>
      <c r="H616" s="8">
        <v>57</v>
      </c>
      <c r="I616" s="13">
        <v>0.91935300000000009</v>
      </c>
      <c r="J616" s="22">
        <f t="shared" si="9"/>
        <v>10.84245197768</v>
      </c>
    </row>
    <row r="617" spans="1:10" x14ac:dyDescent="0.3">
      <c r="A617" s="4">
        <v>20160929</v>
      </c>
      <c r="B617" s="4">
        <v>2016</v>
      </c>
      <c r="C617" s="4" t="s">
        <v>2</v>
      </c>
      <c r="D617" s="4" t="s">
        <v>2</v>
      </c>
      <c r="E617" s="4" t="s">
        <v>99</v>
      </c>
      <c r="F617" s="5">
        <v>15</v>
      </c>
      <c r="G617" s="5">
        <v>15</v>
      </c>
      <c r="H617" s="8">
        <v>57</v>
      </c>
      <c r="I617" s="13">
        <v>0.91935300000000009</v>
      </c>
      <c r="J617" s="22">
        <f t="shared" si="9"/>
        <v>10.84245197768</v>
      </c>
    </row>
    <row r="618" spans="1:10" x14ac:dyDescent="0.3">
      <c r="A618" s="4">
        <v>20160226</v>
      </c>
      <c r="B618" s="4">
        <v>2016</v>
      </c>
      <c r="C618" s="4" t="s">
        <v>2</v>
      </c>
      <c r="D618" s="4" t="s">
        <v>2</v>
      </c>
      <c r="E618" s="4" t="s">
        <v>99</v>
      </c>
      <c r="F618" s="5">
        <v>14</v>
      </c>
      <c r="G618" s="5">
        <v>14</v>
      </c>
      <c r="H618" s="8">
        <v>58</v>
      </c>
      <c r="I618" s="13">
        <v>0.93548200000000004</v>
      </c>
      <c r="J618" s="22">
        <f t="shared" si="9"/>
        <v>11.026009029919999</v>
      </c>
    </row>
    <row r="619" spans="1:10" x14ac:dyDescent="0.3">
      <c r="A619" s="4">
        <v>20160226</v>
      </c>
      <c r="B619" s="4">
        <v>2016</v>
      </c>
      <c r="C619" s="4" t="s">
        <v>2</v>
      </c>
      <c r="D619" s="4" t="s">
        <v>2</v>
      </c>
      <c r="E619" s="4" t="s">
        <v>99</v>
      </c>
      <c r="F619" s="5">
        <v>15</v>
      </c>
      <c r="G619" s="5">
        <v>15</v>
      </c>
      <c r="H619" s="8">
        <v>58</v>
      </c>
      <c r="I619" s="13">
        <v>0.93548200000000004</v>
      </c>
      <c r="J619" s="22">
        <f t="shared" si="9"/>
        <v>11.026009029919999</v>
      </c>
    </row>
    <row r="620" spans="1:10" x14ac:dyDescent="0.3">
      <c r="A620" s="4">
        <v>20160226</v>
      </c>
      <c r="B620" s="4">
        <v>2016</v>
      </c>
      <c r="C620" s="4" t="s">
        <v>2</v>
      </c>
      <c r="D620" s="4" t="s">
        <v>2</v>
      </c>
      <c r="E620" s="4" t="s">
        <v>99</v>
      </c>
      <c r="F620" s="5">
        <v>15</v>
      </c>
      <c r="G620" s="5">
        <v>15</v>
      </c>
      <c r="H620" s="8">
        <v>58</v>
      </c>
      <c r="I620" s="13">
        <v>0.93548200000000004</v>
      </c>
      <c r="J620" s="22">
        <f t="shared" si="9"/>
        <v>11.026009029919999</v>
      </c>
    </row>
    <row r="621" spans="1:10" x14ac:dyDescent="0.3">
      <c r="A621" s="4">
        <v>20160226</v>
      </c>
      <c r="B621" s="4">
        <v>2016</v>
      </c>
      <c r="C621" s="4" t="s">
        <v>2</v>
      </c>
      <c r="D621" s="4" t="s">
        <v>2</v>
      </c>
      <c r="E621" s="4" t="s">
        <v>99</v>
      </c>
      <c r="F621" s="5">
        <v>16</v>
      </c>
      <c r="G621" s="5">
        <v>16</v>
      </c>
      <c r="H621" s="8">
        <v>58</v>
      </c>
      <c r="I621" s="13">
        <v>0.93548200000000004</v>
      </c>
      <c r="J621" s="22">
        <f t="shared" si="9"/>
        <v>11.026009029919999</v>
      </c>
    </row>
    <row r="622" spans="1:10" x14ac:dyDescent="0.3">
      <c r="A622" s="4">
        <v>20160429</v>
      </c>
      <c r="B622" s="4">
        <v>2016</v>
      </c>
      <c r="C622" s="4" t="s">
        <v>2</v>
      </c>
      <c r="D622" s="4" t="s">
        <v>2</v>
      </c>
      <c r="E622" s="4" t="s">
        <v>99</v>
      </c>
      <c r="F622" s="5">
        <v>14</v>
      </c>
      <c r="G622" s="5">
        <v>14</v>
      </c>
      <c r="H622" s="8">
        <v>58</v>
      </c>
      <c r="I622" s="13">
        <v>0.93548200000000004</v>
      </c>
      <c r="J622" s="22">
        <f t="shared" si="9"/>
        <v>11.026009029919999</v>
      </c>
    </row>
    <row r="623" spans="1:10" x14ac:dyDescent="0.3">
      <c r="A623" s="4">
        <v>20160429</v>
      </c>
      <c r="B623" s="4">
        <v>2016</v>
      </c>
      <c r="C623" s="4" t="s">
        <v>2</v>
      </c>
      <c r="D623" s="4" t="s">
        <v>2</v>
      </c>
      <c r="E623" s="4" t="s">
        <v>99</v>
      </c>
      <c r="F623" s="5">
        <v>14</v>
      </c>
      <c r="G623" s="5">
        <v>14</v>
      </c>
      <c r="H623" s="8">
        <v>58</v>
      </c>
      <c r="I623" s="13">
        <v>0.93548200000000004</v>
      </c>
      <c r="J623" s="22">
        <f t="shared" si="9"/>
        <v>11.026009029919999</v>
      </c>
    </row>
    <row r="624" spans="1:10" x14ac:dyDescent="0.3">
      <c r="A624" s="4">
        <v>20160429</v>
      </c>
      <c r="B624" s="4">
        <v>2016</v>
      </c>
      <c r="C624" s="4" t="s">
        <v>2</v>
      </c>
      <c r="D624" s="4" t="s">
        <v>2</v>
      </c>
      <c r="E624" s="4" t="s">
        <v>99</v>
      </c>
      <c r="F624" s="5">
        <v>14</v>
      </c>
      <c r="G624" s="5">
        <v>14</v>
      </c>
      <c r="H624" s="8">
        <v>58</v>
      </c>
      <c r="I624" s="13">
        <v>0.93548200000000004</v>
      </c>
      <c r="J624" s="22">
        <f t="shared" si="9"/>
        <v>11.026009029919999</v>
      </c>
    </row>
    <row r="625" spans="1:10" x14ac:dyDescent="0.3">
      <c r="A625" s="4">
        <v>20160429</v>
      </c>
      <c r="B625" s="4">
        <v>2016</v>
      </c>
      <c r="C625" s="4" t="s">
        <v>2</v>
      </c>
      <c r="D625" s="4" t="s">
        <v>2</v>
      </c>
      <c r="E625" s="4" t="s">
        <v>99</v>
      </c>
      <c r="F625" s="5">
        <v>14</v>
      </c>
      <c r="G625" s="5">
        <v>14</v>
      </c>
      <c r="H625" s="8">
        <v>58</v>
      </c>
      <c r="I625" s="13">
        <v>0.93548200000000004</v>
      </c>
      <c r="J625" s="22">
        <f t="shared" si="9"/>
        <v>11.026009029919999</v>
      </c>
    </row>
    <row r="626" spans="1:10" x14ac:dyDescent="0.3">
      <c r="A626" s="4">
        <v>20160429</v>
      </c>
      <c r="B626" s="4">
        <v>2016</v>
      </c>
      <c r="C626" s="4" t="s">
        <v>2</v>
      </c>
      <c r="D626" s="4" t="s">
        <v>2</v>
      </c>
      <c r="E626" s="4" t="s">
        <v>99</v>
      </c>
      <c r="F626" s="5">
        <v>14</v>
      </c>
      <c r="G626" s="5">
        <v>14</v>
      </c>
      <c r="H626" s="8">
        <v>58</v>
      </c>
      <c r="I626" s="13">
        <v>0.93548200000000004</v>
      </c>
      <c r="J626" s="22">
        <f t="shared" si="9"/>
        <v>11.026009029919999</v>
      </c>
    </row>
    <row r="627" spans="1:10" x14ac:dyDescent="0.3">
      <c r="A627" s="4">
        <v>20160429</v>
      </c>
      <c r="B627" s="4">
        <v>2016</v>
      </c>
      <c r="C627" s="4" t="s">
        <v>2</v>
      </c>
      <c r="D627" s="4" t="s">
        <v>2</v>
      </c>
      <c r="E627" s="4" t="s">
        <v>99</v>
      </c>
      <c r="F627" s="5">
        <v>14</v>
      </c>
      <c r="G627" s="5">
        <v>14</v>
      </c>
      <c r="H627" s="8">
        <v>58</v>
      </c>
      <c r="I627" s="13">
        <v>0.93548200000000004</v>
      </c>
      <c r="J627" s="22">
        <f t="shared" si="9"/>
        <v>11.026009029919999</v>
      </c>
    </row>
    <row r="628" spans="1:10" x14ac:dyDescent="0.3">
      <c r="A628" s="4">
        <v>20160429</v>
      </c>
      <c r="B628" s="4">
        <v>2016</v>
      </c>
      <c r="C628" s="4" t="s">
        <v>2</v>
      </c>
      <c r="D628" s="4" t="s">
        <v>2</v>
      </c>
      <c r="E628" s="4" t="s">
        <v>99</v>
      </c>
      <c r="F628" s="5">
        <v>14</v>
      </c>
      <c r="G628" s="5">
        <v>14</v>
      </c>
      <c r="H628" s="8">
        <v>58</v>
      </c>
      <c r="I628" s="13">
        <v>0.93548200000000004</v>
      </c>
      <c r="J628" s="22">
        <f t="shared" si="9"/>
        <v>11.026009029919999</v>
      </c>
    </row>
    <row r="629" spans="1:10" x14ac:dyDescent="0.3">
      <c r="A629" s="4">
        <v>20160429</v>
      </c>
      <c r="B629" s="4">
        <v>2016</v>
      </c>
      <c r="C629" s="4" t="s">
        <v>2</v>
      </c>
      <c r="D629" s="4" t="s">
        <v>2</v>
      </c>
      <c r="E629" s="4" t="s">
        <v>99</v>
      </c>
      <c r="F629" s="5">
        <v>14.5</v>
      </c>
      <c r="G629" s="5">
        <v>15</v>
      </c>
      <c r="H629" s="8">
        <v>58</v>
      </c>
      <c r="I629" s="13">
        <v>0.93548200000000004</v>
      </c>
      <c r="J629" s="22">
        <f t="shared" si="9"/>
        <v>11.026009029919999</v>
      </c>
    </row>
    <row r="630" spans="1:10" x14ac:dyDescent="0.3">
      <c r="A630" s="4">
        <v>20160429</v>
      </c>
      <c r="B630" s="4">
        <v>2016</v>
      </c>
      <c r="C630" s="4" t="s">
        <v>2</v>
      </c>
      <c r="D630" s="4" t="s">
        <v>2</v>
      </c>
      <c r="E630" s="4" t="s">
        <v>99</v>
      </c>
      <c r="F630" s="5">
        <v>14.5</v>
      </c>
      <c r="G630" s="5">
        <v>15</v>
      </c>
      <c r="H630" s="8">
        <v>58</v>
      </c>
      <c r="I630" s="13">
        <v>0.93548200000000004</v>
      </c>
      <c r="J630" s="22">
        <f t="shared" si="9"/>
        <v>11.026009029919999</v>
      </c>
    </row>
    <row r="631" spans="1:10" x14ac:dyDescent="0.3">
      <c r="A631" s="4">
        <v>20160429</v>
      </c>
      <c r="B631" s="4">
        <v>2016</v>
      </c>
      <c r="C631" s="4" t="s">
        <v>2</v>
      </c>
      <c r="D631" s="4" t="s">
        <v>2</v>
      </c>
      <c r="E631" s="4" t="s">
        <v>99</v>
      </c>
      <c r="F631" s="5">
        <v>15</v>
      </c>
      <c r="G631" s="5">
        <v>15</v>
      </c>
      <c r="H631" s="8">
        <v>58</v>
      </c>
      <c r="I631" s="13">
        <v>0.93548200000000004</v>
      </c>
      <c r="J631" s="22">
        <f t="shared" si="9"/>
        <v>11.026009029919999</v>
      </c>
    </row>
    <row r="632" spans="1:10" x14ac:dyDescent="0.3">
      <c r="A632" s="4">
        <v>20160429</v>
      </c>
      <c r="B632" s="4">
        <v>2016</v>
      </c>
      <c r="C632" s="4" t="s">
        <v>2</v>
      </c>
      <c r="D632" s="4" t="s">
        <v>2</v>
      </c>
      <c r="E632" s="4" t="s">
        <v>99</v>
      </c>
      <c r="F632" s="5">
        <v>15</v>
      </c>
      <c r="G632" s="5">
        <v>15</v>
      </c>
      <c r="H632" s="8">
        <v>58</v>
      </c>
      <c r="I632" s="13">
        <v>0.93548200000000004</v>
      </c>
      <c r="J632" s="22">
        <f t="shared" si="9"/>
        <v>11.026009029919999</v>
      </c>
    </row>
    <row r="633" spans="1:10" x14ac:dyDescent="0.3">
      <c r="A633" s="4">
        <v>20160429</v>
      </c>
      <c r="B633" s="4">
        <v>2016</v>
      </c>
      <c r="C633" s="4" t="s">
        <v>2</v>
      </c>
      <c r="D633" s="4" t="s">
        <v>2</v>
      </c>
      <c r="E633" s="4" t="s">
        <v>99</v>
      </c>
      <c r="F633" s="5">
        <v>15</v>
      </c>
      <c r="G633" s="5">
        <v>15</v>
      </c>
      <c r="H633" s="8">
        <v>58</v>
      </c>
      <c r="I633" s="13">
        <v>0.93548200000000004</v>
      </c>
      <c r="J633" s="22">
        <f t="shared" si="9"/>
        <v>11.026009029919999</v>
      </c>
    </row>
    <row r="634" spans="1:10" x14ac:dyDescent="0.3">
      <c r="A634" s="4">
        <v>20160429</v>
      </c>
      <c r="B634" s="4">
        <v>2016</v>
      </c>
      <c r="C634" s="4" t="s">
        <v>2</v>
      </c>
      <c r="D634" s="4" t="s">
        <v>2</v>
      </c>
      <c r="E634" s="4" t="s">
        <v>99</v>
      </c>
      <c r="F634" s="5">
        <v>15</v>
      </c>
      <c r="G634" s="5">
        <v>15</v>
      </c>
      <c r="H634" s="8">
        <v>58</v>
      </c>
      <c r="I634" s="13">
        <v>0.93548200000000004</v>
      </c>
      <c r="J634" s="22">
        <f t="shared" si="9"/>
        <v>11.026009029919999</v>
      </c>
    </row>
    <row r="635" spans="1:10" x14ac:dyDescent="0.3">
      <c r="A635" s="4">
        <v>20160429</v>
      </c>
      <c r="B635" s="4">
        <v>2016</v>
      </c>
      <c r="C635" s="4" t="s">
        <v>2</v>
      </c>
      <c r="D635" s="4" t="s">
        <v>2</v>
      </c>
      <c r="E635" s="4" t="s">
        <v>99</v>
      </c>
      <c r="F635" s="5">
        <v>16</v>
      </c>
      <c r="G635" s="5">
        <v>16</v>
      </c>
      <c r="H635" s="8">
        <v>58</v>
      </c>
      <c r="I635" s="13">
        <v>0.93548200000000004</v>
      </c>
      <c r="J635" s="22">
        <f t="shared" si="9"/>
        <v>11.026009029919999</v>
      </c>
    </row>
    <row r="636" spans="1:10" x14ac:dyDescent="0.3">
      <c r="A636" s="4">
        <v>20160626</v>
      </c>
      <c r="B636" s="4">
        <v>2016</v>
      </c>
      <c r="C636" s="4" t="s">
        <v>2</v>
      </c>
      <c r="D636" s="4" t="s">
        <v>2</v>
      </c>
      <c r="E636" s="4" t="s">
        <v>99</v>
      </c>
      <c r="F636" s="5">
        <v>13</v>
      </c>
      <c r="G636" s="5">
        <v>13</v>
      </c>
      <c r="H636" s="8">
        <v>58</v>
      </c>
      <c r="I636" s="13">
        <v>0.93548200000000004</v>
      </c>
      <c r="J636" s="22">
        <f t="shared" si="9"/>
        <v>11.026009029919999</v>
      </c>
    </row>
    <row r="637" spans="1:10" x14ac:dyDescent="0.3">
      <c r="A637" s="4">
        <v>20160626</v>
      </c>
      <c r="B637" s="4">
        <v>2016</v>
      </c>
      <c r="C637" s="4" t="s">
        <v>2</v>
      </c>
      <c r="D637" s="4" t="s">
        <v>2</v>
      </c>
      <c r="E637" s="4" t="s">
        <v>99</v>
      </c>
      <c r="F637" s="5">
        <v>14</v>
      </c>
      <c r="G637" s="5">
        <v>14</v>
      </c>
      <c r="H637" s="8">
        <v>58</v>
      </c>
      <c r="I637" s="13">
        <v>0.93548200000000004</v>
      </c>
      <c r="J637" s="22">
        <f t="shared" si="9"/>
        <v>11.026009029919999</v>
      </c>
    </row>
    <row r="638" spans="1:10" x14ac:dyDescent="0.3">
      <c r="A638" s="4">
        <v>20160626</v>
      </c>
      <c r="B638" s="4">
        <v>2016</v>
      </c>
      <c r="C638" s="4" t="s">
        <v>2</v>
      </c>
      <c r="D638" s="4" t="s">
        <v>2</v>
      </c>
      <c r="E638" s="4" t="s">
        <v>99</v>
      </c>
      <c r="F638" s="5">
        <v>14</v>
      </c>
      <c r="G638" s="5">
        <v>14</v>
      </c>
      <c r="H638" s="8">
        <v>58</v>
      </c>
      <c r="I638" s="13">
        <v>0.93548200000000004</v>
      </c>
      <c r="J638" s="22">
        <f t="shared" si="9"/>
        <v>11.026009029919999</v>
      </c>
    </row>
    <row r="639" spans="1:10" x14ac:dyDescent="0.3">
      <c r="A639" s="4">
        <v>20160626</v>
      </c>
      <c r="B639" s="4">
        <v>2016</v>
      </c>
      <c r="C639" s="4" t="s">
        <v>2</v>
      </c>
      <c r="D639" s="4" t="s">
        <v>2</v>
      </c>
      <c r="E639" s="4" t="s">
        <v>99</v>
      </c>
      <c r="F639" s="5">
        <v>14</v>
      </c>
      <c r="G639" s="5">
        <v>14</v>
      </c>
      <c r="H639" s="8">
        <v>58</v>
      </c>
      <c r="I639" s="13">
        <v>0.93548200000000004</v>
      </c>
      <c r="J639" s="22">
        <f t="shared" si="9"/>
        <v>11.026009029919999</v>
      </c>
    </row>
    <row r="640" spans="1:10" x14ac:dyDescent="0.3">
      <c r="A640" s="4">
        <v>20160626</v>
      </c>
      <c r="B640" s="4">
        <v>2016</v>
      </c>
      <c r="C640" s="4" t="s">
        <v>2</v>
      </c>
      <c r="D640" s="4" t="s">
        <v>2</v>
      </c>
      <c r="E640" s="4" t="s">
        <v>99</v>
      </c>
      <c r="F640" s="5">
        <v>14</v>
      </c>
      <c r="G640" s="5">
        <v>14</v>
      </c>
      <c r="H640" s="8">
        <v>58</v>
      </c>
      <c r="I640" s="13">
        <v>0.93548200000000004</v>
      </c>
      <c r="J640" s="22">
        <f t="shared" si="9"/>
        <v>11.026009029919999</v>
      </c>
    </row>
    <row r="641" spans="1:10" x14ac:dyDescent="0.3">
      <c r="A641" s="4">
        <v>20160626</v>
      </c>
      <c r="B641" s="4">
        <v>2016</v>
      </c>
      <c r="C641" s="4" t="s">
        <v>2</v>
      </c>
      <c r="D641" s="4" t="s">
        <v>2</v>
      </c>
      <c r="E641" s="4" t="s">
        <v>99</v>
      </c>
      <c r="F641" s="5">
        <v>14</v>
      </c>
      <c r="G641" s="5">
        <v>14</v>
      </c>
      <c r="H641" s="8">
        <v>58</v>
      </c>
      <c r="I641" s="13">
        <v>0.93548200000000004</v>
      </c>
      <c r="J641" s="22">
        <f t="shared" si="9"/>
        <v>11.026009029919999</v>
      </c>
    </row>
    <row r="642" spans="1:10" x14ac:dyDescent="0.3">
      <c r="A642" s="4">
        <v>20160626</v>
      </c>
      <c r="B642" s="4">
        <v>2016</v>
      </c>
      <c r="C642" s="4" t="s">
        <v>2</v>
      </c>
      <c r="D642" s="4" t="s">
        <v>2</v>
      </c>
      <c r="E642" s="4" t="s">
        <v>99</v>
      </c>
      <c r="F642" s="5">
        <v>15</v>
      </c>
      <c r="G642" s="5">
        <v>15</v>
      </c>
      <c r="H642" s="8">
        <v>58</v>
      </c>
      <c r="I642" s="13">
        <v>0.93548200000000004</v>
      </c>
      <c r="J642" s="22">
        <f t="shared" ref="J642:J705" si="10">0.3797+11.38056*I642</f>
        <v>11.026009029919999</v>
      </c>
    </row>
    <row r="643" spans="1:10" x14ac:dyDescent="0.3">
      <c r="A643" s="4">
        <v>20160626</v>
      </c>
      <c r="B643" s="4">
        <v>2016</v>
      </c>
      <c r="C643" s="4" t="s">
        <v>2</v>
      </c>
      <c r="D643" s="4" t="s">
        <v>2</v>
      </c>
      <c r="E643" s="4" t="s">
        <v>99</v>
      </c>
      <c r="F643" s="5">
        <v>15</v>
      </c>
      <c r="G643" s="5">
        <v>15</v>
      </c>
      <c r="H643" s="8">
        <v>58</v>
      </c>
      <c r="I643" s="13">
        <v>0.93548200000000004</v>
      </c>
      <c r="J643" s="22">
        <f t="shared" si="10"/>
        <v>11.026009029919999</v>
      </c>
    </row>
    <row r="644" spans="1:10" x14ac:dyDescent="0.3">
      <c r="A644" s="4">
        <v>20160626</v>
      </c>
      <c r="B644" s="4">
        <v>2016</v>
      </c>
      <c r="C644" s="4" t="s">
        <v>2</v>
      </c>
      <c r="D644" s="4" t="s">
        <v>2</v>
      </c>
      <c r="E644" s="4" t="s">
        <v>99</v>
      </c>
      <c r="F644" s="5">
        <v>15</v>
      </c>
      <c r="G644" s="5">
        <v>15</v>
      </c>
      <c r="H644" s="8">
        <v>58</v>
      </c>
      <c r="I644" s="13">
        <v>0.93548200000000004</v>
      </c>
      <c r="J644" s="22">
        <f t="shared" si="10"/>
        <v>11.026009029919999</v>
      </c>
    </row>
    <row r="645" spans="1:10" x14ac:dyDescent="0.3">
      <c r="A645" s="4">
        <v>20160626</v>
      </c>
      <c r="B645" s="4">
        <v>2016</v>
      </c>
      <c r="C645" s="4" t="s">
        <v>2</v>
      </c>
      <c r="D645" s="4" t="s">
        <v>2</v>
      </c>
      <c r="E645" s="4" t="s">
        <v>99</v>
      </c>
      <c r="F645" s="5">
        <v>15</v>
      </c>
      <c r="G645" s="5">
        <v>15</v>
      </c>
      <c r="H645" s="8">
        <v>58</v>
      </c>
      <c r="I645" s="13">
        <v>0.93548200000000004</v>
      </c>
      <c r="J645" s="22">
        <f t="shared" si="10"/>
        <v>11.026009029919999</v>
      </c>
    </row>
    <row r="646" spans="1:10" x14ac:dyDescent="0.3">
      <c r="A646" s="4">
        <v>20160626</v>
      </c>
      <c r="B646" s="4">
        <v>2016</v>
      </c>
      <c r="C646" s="4" t="s">
        <v>2</v>
      </c>
      <c r="D646" s="4" t="s">
        <v>2</v>
      </c>
      <c r="E646" s="4" t="s">
        <v>99</v>
      </c>
      <c r="F646" s="5">
        <v>15</v>
      </c>
      <c r="G646" s="5">
        <v>15</v>
      </c>
      <c r="H646" s="8">
        <v>58</v>
      </c>
      <c r="I646" s="13">
        <v>0.93548200000000004</v>
      </c>
      <c r="J646" s="22">
        <f t="shared" si="10"/>
        <v>11.026009029919999</v>
      </c>
    </row>
    <row r="647" spans="1:10" x14ac:dyDescent="0.3">
      <c r="A647" s="4">
        <v>20160626</v>
      </c>
      <c r="B647" s="4">
        <v>2016</v>
      </c>
      <c r="C647" s="4" t="s">
        <v>2</v>
      </c>
      <c r="D647" s="4" t="s">
        <v>2</v>
      </c>
      <c r="E647" s="4" t="s">
        <v>99</v>
      </c>
      <c r="F647" s="5">
        <v>15</v>
      </c>
      <c r="G647" s="5">
        <v>15</v>
      </c>
      <c r="H647" s="8">
        <v>58</v>
      </c>
      <c r="I647" s="13">
        <v>0.93548200000000004</v>
      </c>
      <c r="J647" s="22">
        <f t="shared" si="10"/>
        <v>11.026009029919999</v>
      </c>
    </row>
    <row r="648" spans="1:10" x14ac:dyDescent="0.3">
      <c r="A648" s="4">
        <v>20160626</v>
      </c>
      <c r="B648" s="4">
        <v>2016</v>
      </c>
      <c r="C648" s="4" t="s">
        <v>2</v>
      </c>
      <c r="D648" s="4" t="s">
        <v>2</v>
      </c>
      <c r="E648" s="4" t="s">
        <v>99</v>
      </c>
      <c r="F648" s="5">
        <v>15</v>
      </c>
      <c r="G648" s="5">
        <v>15</v>
      </c>
      <c r="H648" s="8">
        <v>58</v>
      </c>
      <c r="I648" s="13">
        <v>0.93548200000000004</v>
      </c>
      <c r="J648" s="22">
        <f t="shared" si="10"/>
        <v>11.026009029919999</v>
      </c>
    </row>
    <row r="649" spans="1:10" x14ac:dyDescent="0.3">
      <c r="A649" s="4">
        <v>20160712</v>
      </c>
      <c r="B649" s="4">
        <v>2016</v>
      </c>
      <c r="C649" s="4" t="s">
        <v>2</v>
      </c>
      <c r="D649" s="4" t="s">
        <v>2</v>
      </c>
      <c r="E649" s="4" t="s">
        <v>99</v>
      </c>
      <c r="F649" s="5">
        <v>14</v>
      </c>
      <c r="G649" s="5">
        <v>14</v>
      </c>
      <c r="H649" s="8">
        <v>58</v>
      </c>
      <c r="I649" s="13">
        <v>0.93548200000000004</v>
      </c>
      <c r="J649" s="22">
        <f t="shared" si="10"/>
        <v>11.026009029919999</v>
      </c>
    </row>
    <row r="650" spans="1:10" x14ac:dyDescent="0.3">
      <c r="A650" s="4">
        <v>20160712</v>
      </c>
      <c r="B650" s="4">
        <v>2016</v>
      </c>
      <c r="C650" s="4" t="s">
        <v>2</v>
      </c>
      <c r="D650" s="4" t="s">
        <v>2</v>
      </c>
      <c r="E650" s="4" t="s">
        <v>99</v>
      </c>
      <c r="F650" s="5" t="s">
        <v>6</v>
      </c>
      <c r="G650" s="5">
        <v>14</v>
      </c>
      <c r="H650" s="8">
        <v>58</v>
      </c>
      <c r="I650" s="13">
        <v>0.93548200000000004</v>
      </c>
      <c r="J650" s="22">
        <f t="shared" si="10"/>
        <v>11.026009029919999</v>
      </c>
    </row>
    <row r="651" spans="1:10" x14ac:dyDescent="0.3">
      <c r="A651" s="4">
        <v>20160712</v>
      </c>
      <c r="B651" s="4">
        <v>2016</v>
      </c>
      <c r="C651" s="4" t="s">
        <v>2</v>
      </c>
      <c r="D651" s="4" t="s">
        <v>2</v>
      </c>
      <c r="E651" s="4" t="s">
        <v>99</v>
      </c>
      <c r="F651" s="5">
        <v>14</v>
      </c>
      <c r="G651" s="5">
        <v>14</v>
      </c>
      <c r="H651" s="8">
        <v>58</v>
      </c>
      <c r="I651" s="13">
        <v>0.93548200000000004</v>
      </c>
      <c r="J651" s="22">
        <f t="shared" si="10"/>
        <v>11.026009029919999</v>
      </c>
    </row>
    <row r="652" spans="1:10" x14ac:dyDescent="0.3">
      <c r="A652" s="4">
        <v>20160712</v>
      </c>
      <c r="B652" s="4">
        <v>2016</v>
      </c>
      <c r="C652" s="4" t="s">
        <v>2</v>
      </c>
      <c r="D652" s="4" t="s">
        <v>2</v>
      </c>
      <c r="E652" s="4" t="s">
        <v>99</v>
      </c>
      <c r="F652" s="5">
        <v>13.5</v>
      </c>
      <c r="G652" s="5">
        <v>14</v>
      </c>
      <c r="H652" s="8">
        <v>58</v>
      </c>
      <c r="I652" s="13">
        <v>0.93548200000000004</v>
      </c>
      <c r="J652" s="22">
        <f t="shared" si="10"/>
        <v>11.026009029919999</v>
      </c>
    </row>
    <row r="653" spans="1:10" x14ac:dyDescent="0.3">
      <c r="A653" s="4">
        <v>20160712</v>
      </c>
      <c r="B653" s="4">
        <v>2016</v>
      </c>
      <c r="C653" s="4" t="s">
        <v>2</v>
      </c>
      <c r="D653" s="4" t="s">
        <v>2</v>
      </c>
      <c r="E653" s="4" t="s">
        <v>99</v>
      </c>
      <c r="F653" s="5">
        <v>14</v>
      </c>
      <c r="G653" s="5">
        <v>14</v>
      </c>
      <c r="H653" s="8">
        <v>58</v>
      </c>
      <c r="I653" s="13">
        <v>0.93548200000000004</v>
      </c>
      <c r="J653" s="22">
        <f t="shared" si="10"/>
        <v>11.026009029919999</v>
      </c>
    </row>
    <row r="654" spans="1:10" x14ac:dyDescent="0.3">
      <c r="A654" s="4">
        <v>20160712</v>
      </c>
      <c r="B654" s="4">
        <v>2016</v>
      </c>
      <c r="C654" s="4" t="s">
        <v>2</v>
      </c>
      <c r="D654" s="4" t="s">
        <v>2</v>
      </c>
      <c r="E654" s="4" t="s">
        <v>99</v>
      </c>
      <c r="F654" s="5">
        <v>14</v>
      </c>
      <c r="G654" s="5">
        <v>14</v>
      </c>
      <c r="H654" s="8">
        <v>58</v>
      </c>
      <c r="I654" s="13">
        <v>0.93548200000000004</v>
      </c>
      <c r="J654" s="22">
        <f t="shared" si="10"/>
        <v>11.026009029919999</v>
      </c>
    </row>
    <row r="655" spans="1:10" x14ac:dyDescent="0.3">
      <c r="A655" s="4">
        <v>20160712</v>
      </c>
      <c r="B655" s="4">
        <v>2016</v>
      </c>
      <c r="C655" s="4" t="s">
        <v>2</v>
      </c>
      <c r="D655" s="4" t="s">
        <v>2</v>
      </c>
      <c r="E655" s="4" t="s">
        <v>99</v>
      </c>
      <c r="F655" s="5">
        <v>14</v>
      </c>
      <c r="G655" s="5">
        <v>14</v>
      </c>
      <c r="H655" s="8">
        <v>58</v>
      </c>
      <c r="I655" s="13">
        <v>0.93548200000000004</v>
      </c>
      <c r="J655" s="22">
        <f t="shared" si="10"/>
        <v>11.026009029919999</v>
      </c>
    </row>
    <row r="656" spans="1:10" x14ac:dyDescent="0.3">
      <c r="A656" s="4">
        <v>20160712</v>
      </c>
      <c r="B656" s="4">
        <v>2016</v>
      </c>
      <c r="C656" s="4" t="s">
        <v>2</v>
      </c>
      <c r="D656" s="4" t="s">
        <v>2</v>
      </c>
      <c r="E656" s="4" t="s">
        <v>99</v>
      </c>
      <c r="F656" s="5">
        <v>15</v>
      </c>
      <c r="G656" s="5">
        <v>15</v>
      </c>
      <c r="H656" s="8">
        <v>58</v>
      </c>
      <c r="I656" s="13">
        <v>0.93548200000000004</v>
      </c>
      <c r="J656" s="22">
        <f t="shared" si="10"/>
        <v>11.026009029919999</v>
      </c>
    </row>
    <row r="657" spans="1:10" x14ac:dyDescent="0.3">
      <c r="A657" s="4">
        <v>20160712</v>
      </c>
      <c r="B657" s="4">
        <v>2016</v>
      </c>
      <c r="C657" s="4" t="s">
        <v>2</v>
      </c>
      <c r="D657" s="4" t="s">
        <v>2</v>
      </c>
      <c r="E657" s="4" t="s">
        <v>99</v>
      </c>
      <c r="F657" s="5">
        <v>15</v>
      </c>
      <c r="G657" s="5">
        <v>15</v>
      </c>
      <c r="H657" s="8">
        <v>58</v>
      </c>
      <c r="I657" s="13">
        <v>0.93548200000000004</v>
      </c>
      <c r="J657" s="22">
        <f t="shared" si="10"/>
        <v>11.026009029919999</v>
      </c>
    </row>
    <row r="658" spans="1:10" x14ac:dyDescent="0.3">
      <c r="A658" s="4">
        <v>20160712</v>
      </c>
      <c r="B658" s="4">
        <v>2016</v>
      </c>
      <c r="C658" s="4" t="s">
        <v>2</v>
      </c>
      <c r="D658" s="4" t="s">
        <v>2</v>
      </c>
      <c r="E658" s="4" t="s">
        <v>99</v>
      </c>
      <c r="F658" s="5">
        <v>15</v>
      </c>
      <c r="G658" s="5">
        <v>15</v>
      </c>
      <c r="H658" s="8">
        <v>58</v>
      </c>
      <c r="I658" s="13">
        <v>0.93548200000000004</v>
      </c>
      <c r="J658" s="22">
        <f t="shared" si="10"/>
        <v>11.026009029919999</v>
      </c>
    </row>
    <row r="659" spans="1:10" x14ac:dyDescent="0.3">
      <c r="A659" s="4">
        <v>20160712</v>
      </c>
      <c r="B659" s="4">
        <v>2016</v>
      </c>
      <c r="C659" s="4" t="s">
        <v>2</v>
      </c>
      <c r="D659" s="4" t="s">
        <v>2</v>
      </c>
      <c r="E659" s="4" t="s">
        <v>99</v>
      </c>
      <c r="F659" s="5">
        <v>15</v>
      </c>
      <c r="G659" s="5">
        <v>15</v>
      </c>
      <c r="H659" s="8">
        <v>58</v>
      </c>
      <c r="I659" s="13">
        <v>0.93548200000000004</v>
      </c>
      <c r="J659" s="22">
        <f t="shared" si="10"/>
        <v>11.026009029919999</v>
      </c>
    </row>
    <row r="660" spans="1:10" x14ac:dyDescent="0.3">
      <c r="A660" s="4">
        <v>20160712</v>
      </c>
      <c r="B660" s="4">
        <v>2016</v>
      </c>
      <c r="C660" s="4" t="s">
        <v>2</v>
      </c>
      <c r="D660" s="4" t="s">
        <v>2</v>
      </c>
      <c r="E660" s="4" t="s">
        <v>99</v>
      </c>
      <c r="F660" s="5">
        <v>15</v>
      </c>
      <c r="G660" s="5">
        <v>15</v>
      </c>
      <c r="H660" s="8">
        <v>58</v>
      </c>
      <c r="I660" s="13">
        <v>0.93548200000000004</v>
      </c>
      <c r="J660" s="22">
        <f t="shared" si="10"/>
        <v>11.026009029919999</v>
      </c>
    </row>
    <row r="661" spans="1:10" x14ac:dyDescent="0.3">
      <c r="A661" s="4">
        <v>20160712</v>
      </c>
      <c r="B661" s="4">
        <v>2016</v>
      </c>
      <c r="C661" s="4" t="s">
        <v>2</v>
      </c>
      <c r="D661" s="4" t="s">
        <v>2</v>
      </c>
      <c r="E661" s="4" t="s">
        <v>99</v>
      </c>
      <c r="F661" s="5">
        <v>14.5</v>
      </c>
      <c r="G661" s="5">
        <v>15</v>
      </c>
      <c r="H661" s="8">
        <v>58</v>
      </c>
      <c r="I661" s="13">
        <v>0.93548200000000004</v>
      </c>
      <c r="J661" s="22">
        <f t="shared" si="10"/>
        <v>11.026009029919999</v>
      </c>
    </row>
    <row r="662" spans="1:10" x14ac:dyDescent="0.3">
      <c r="A662" s="4">
        <v>20160712</v>
      </c>
      <c r="B662" s="4">
        <v>2016</v>
      </c>
      <c r="C662" s="4" t="s">
        <v>2</v>
      </c>
      <c r="D662" s="4" t="s">
        <v>2</v>
      </c>
      <c r="E662" s="4" t="s">
        <v>99</v>
      </c>
      <c r="F662" s="5">
        <v>15</v>
      </c>
      <c r="G662" s="5">
        <v>15</v>
      </c>
      <c r="H662" s="8">
        <v>58</v>
      </c>
      <c r="I662" s="13">
        <v>0.93548200000000004</v>
      </c>
      <c r="J662" s="22">
        <f t="shared" si="10"/>
        <v>11.026009029919999</v>
      </c>
    </row>
    <row r="663" spans="1:10" x14ac:dyDescent="0.3">
      <c r="A663" s="4">
        <v>20160712</v>
      </c>
      <c r="B663" s="4">
        <v>2016</v>
      </c>
      <c r="C663" s="4" t="s">
        <v>2</v>
      </c>
      <c r="D663" s="4" t="s">
        <v>2</v>
      </c>
      <c r="E663" s="4" t="s">
        <v>99</v>
      </c>
      <c r="F663" s="5">
        <v>15.5</v>
      </c>
      <c r="G663" s="5">
        <v>16</v>
      </c>
      <c r="H663" s="8">
        <v>58</v>
      </c>
      <c r="I663" s="13">
        <v>0.93548200000000004</v>
      </c>
      <c r="J663" s="22">
        <f t="shared" si="10"/>
        <v>11.026009029919999</v>
      </c>
    </row>
    <row r="664" spans="1:10" x14ac:dyDescent="0.3">
      <c r="A664" s="4">
        <v>20160712</v>
      </c>
      <c r="B664" s="4">
        <v>2016</v>
      </c>
      <c r="C664" s="4" t="s">
        <v>2</v>
      </c>
      <c r="D664" s="4" t="s">
        <v>2</v>
      </c>
      <c r="E664" s="4" t="s">
        <v>99</v>
      </c>
      <c r="F664" s="5">
        <v>17</v>
      </c>
      <c r="G664" s="5">
        <v>17</v>
      </c>
      <c r="H664" s="8">
        <v>58</v>
      </c>
      <c r="I664" s="13">
        <v>0.93548200000000004</v>
      </c>
      <c r="J664" s="22">
        <f t="shared" si="10"/>
        <v>11.026009029919999</v>
      </c>
    </row>
    <row r="665" spans="1:10" x14ac:dyDescent="0.3">
      <c r="A665" s="4">
        <v>20160813</v>
      </c>
      <c r="B665" s="4">
        <v>2016</v>
      </c>
      <c r="C665" s="4" t="s">
        <v>2</v>
      </c>
      <c r="D665" s="4" t="s">
        <v>2</v>
      </c>
      <c r="E665" s="4" t="s">
        <v>99</v>
      </c>
      <c r="F665" s="5">
        <v>14.5</v>
      </c>
      <c r="G665" s="5">
        <v>15</v>
      </c>
      <c r="H665" s="8">
        <v>58</v>
      </c>
      <c r="I665" s="13">
        <v>0.93548200000000004</v>
      </c>
      <c r="J665" s="22">
        <f t="shared" si="10"/>
        <v>11.026009029919999</v>
      </c>
    </row>
    <row r="666" spans="1:10" x14ac:dyDescent="0.3">
      <c r="A666" s="4">
        <v>20160929</v>
      </c>
      <c r="B666" s="4">
        <v>2016</v>
      </c>
      <c r="C666" s="4" t="s">
        <v>2</v>
      </c>
      <c r="D666" s="4" t="s">
        <v>2</v>
      </c>
      <c r="E666" s="4" t="s">
        <v>99</v>
      </c>
      <c r="F666" s="5" t="s">
        <v>27</v>
      </c>
      <c r="G666" s="5">
        <v>16</v>
      </c>
      <c r="H666" s="8">
        <v>58</v>
      </c>
      <c r="I666" s="13">
        <v>0.93548200000000004</v>
      </c>
      <c r="J666" s="22">
        <f t="shared" si="10"/>
        <v>11.026009029919999</v>
      </c>
    </row>
    <row r="667" spans="1:10" x14ac:dyDescent="0.3">
      <c r="A667" s="4">
        <v>20160226</v>
      </c>
      <c r="B667" s="4">
        <v>2016</v>
      </c>
      <c r="C667" s="4" t="s">
        <v>2</v>
      </c>
      <c r="D667" s="4" t="s">
        <v>2</v>
      </c>
      <c r="E667" s="4" t="s">
        <v>99</v>
      </c>
      <c r="F667" s="5">
        <v>14</v>
      </c>
      <c r="G667" s="5">
        <v>14</v>
      </c>
      <c r="H667" s="8">
        <v>59</v>
      </c>
      <c r="I667" s="13">
        <v>0.9516110000000001</v>
      </c>
      <c r="J667" s="22">
        <f t="shared" si="10"/>
        <v>11.20956608216</v>
      </c>
    </row>
    <row r="668" spans="1:10" x14ac:dyDescent="0.3">
      <c r="A668" s="4">
        <v>20160429</v>
      </c>
      <c r="B668" s="4">
        <v>2016</v>
      </c>
      <c r="C668" s="4" t="s">
        <v>2</v>
      </c>
      <c r="D668" s="4" t="s">
        <v>2</v>
      </c>
      <c r="E668" s="4" t="s">
        <v>99</v>
      </c>
      <c r="F668" s="5">
        <v>13</v>
      </c>
      <c r="G668" s="5">
        <v>13</v>
      </c>
      <c r="H668" s="8">
        <v>59</v>
      </c>
      <c r="I668" s="13">
        <v>0.9516110000000001</v>
      </c>
      <c r="J668" s="22">
        <f t="shared" si="10"/>
        <v>11.20956608216</v>
      </c>
    </row>
    <row r="669" spans="1:10" x14ac:dyDescent="0.3">
      <c r="A669" s="4">
        <v>20160429</v>
      </c>
      <c r="B669" s="4">
        <v>2016</v>
      </c>
      <c r="C669" s="4" t="s">
        <v>2</v>
      </c>
      <c r="D669" s="4" t="s">
        <v>2</v>
      </c>
      <c r="E669" s="4" t="s">
        <v>99</v>
      </c>
      <c r="F669" s="5">
        <v>14</v>
      </c>
      <c r="G669" s="5">
        <v>14</v>
      </c>
      <c r="H669" s="8">
        <v>59</v>
      </c>
      <c r="I669" s="13">
        <v>0.9516110000000001</v>
      </c>
      <c r="J669" s="22">
        <f t="shared" si="10"/>
        <v>11.20956608216</v>
      </c>
    </row>
    <row r="670" spans="1:10" x14ac:dyDescent="0.3">
      <c r="A670" s="4">
        <v>20160429</v>
      </c>
      <c r="B670" s="4">
        <v>2016</v>
      </c>
      <c r="C670" s="4" t="s">
        <v>2</v>
      </c>
      <c r="D670" s="4" t="s">
        <v>2</v>
      </c>
      <c r="E670" s="4" t="s">
        <v>99</v>
      </c>
      <c r="F670" s="5">
        <v>14</v>
      </c>
      <c r="G670" s="5">
        <v>14</v>
      </c>
      <c r="H670" s="8">
        <v>59</v>
      </c>
      <c r="I670" s="13">
        <v>0.9516110000000001</v>
      </c>
      <c r="J670" s="22">
        <f t="shared" si="10"/>
        <v>11.20956608216</v>
      </c>
    </row>
    <row r="671" spans="1:10" x14ac:dyDescent="0.3">
      <c r="A671" s="4">
        <v>20160429</v>
      </c>
      <c r="B671" s="4">
        <v>2016</v>
      </c>
      <c r="C671" s="4" t="s">
        <v>2</v>
      </c>
      <c r="D671" s="4" t="s">
        <v>2</v>
      </c>
      <c r="E671" s="4" t="s">
        <v>99</v>
      </c>
      <c r="F671" s="5">
        <v>14</v>
      </c>
      <c r="G671" s="5">
        <v>14</v>
      </c>
      <c r="H671" s="8">
        <v>59</v>
      </c>
      <c r="I671" s="13">
        <v>0.9516110000000001</v>
      </c>
      <c r="J671" s="22">
        <f t="shared" si="10"/>
        <v>11.20956608216</v>
      </c>
    </row>
    <row r="672" spans="1:10" x14ac:dyDescent="0.3">
      <c r="A672" s="4">
        <v>20160429</v>
      </c>
      <c r="B672" s="4">
        <v>2016</v>
      </c>
      <c r="C672" s="4" t="s">
        <v>2</v>
      </c>
      <c r="D672" s="4" t="s">
        <v>2</v>
      </c>
      <c r="E672" s="4" t="s">
        <v>99</v>
      </c>
      <c r="F672" s="5">
        <v>14</v>
      </c>
      <c r="G672" s="5">
        <v>14</v>
      </c>
      <c r="H672" s="8">
        <v>59</v>
      </c>
      <c r="I672" s="13">
        <v>0.9516110000000001</v>
      </c>
      <c r="J672" s="22">
        <f t="shared" si="10"/>
        <v>11.20956608216</v>
      </c>
    </row>
    <row r="673" spans="1:10" x14ac:dyDescent="0.3">
      <c r="A673" s="4">
        <v>20160429</v>
      </c>
      <c r="B673" s="4">
        <v>2016</v>
      </c>
      <c r="C673" s="4" t="s">
        <v>2</v>
      </c>
      <c r="D673" s="4" t="s">
        <v>2</v>
      </c>
      <c r="E673" s="4" t="s">
        <v>99</v>
      </c>
      <c r="F673" s="5">
        <v>14</v>
      </c>
      <c r="G673" s="5">
        <v>14</v>
      </c>
      <c r="H673" s="8">
        <v>59</v>
      </c>
      <c r="I673" s="13">
        <v>0.9516110000000001</v>
      </c>
      <c r="J673" s="22">
        <f t="shared" si="10"/>
        <v>11.20956608216</v>
      </c>
    </row>
    <row r="674" spans="1:10" x14ac:dyDescent="0.3">
      <c r="A674" s="4">
        <v>20160429</v>
      </c>
      <c r="B674" s="4">
        <v>2016</v>
      </c>
      <c r="C674" s="4" t="s">
        <v>2</v>
      </c>
      <c r="D674" s="4" t="s">
        <v>2</v>
      </c>
      <c r="E674" s="4" t="s">
        <v>99</v>
      </c>
      <c r="F674" s="5">
        <v>14</v>
      </c>
      <c r="G674" s="5">
        <v>14</v>
      </c>
      <c r="H674" s="8">
        <v>59</v>
      </c>
      <c r="I674" s="13">
        <v>0.9516110000000001</v>
      </c>
      <c r="J674" s="22">
        <f t="shared" si="10"/>
        <v>11.20956608216</v>
      </c>
    </row>
    <row r="675" spans="1:10" x14ac:dyDescent="0.3">
      <c r="A675" s="4">
        <v>20160429</v>
      </c>
      <c r="B675" s="4">
        <v>2016</v>
      </c>
      <c r="C675" s="4" t="s">
        <v>2</v>
      </c>
      <c r="D675" s="4" t="s">
        <v>2</v>
      </c>
      <c r="E675" s="4" t="s">
        <v>99</v>
      </c>
      <c r="F675" s="5">
        <v>15</v>
      </c>
      <c r="G675" s="5">
        <v>15</v>
      </c>
      <c r="H675" s="8">
        <v>59</v>
      </c>
      <c r="I675" s="13">
        <v>0.9516110000000001</v>
      </c>
      <c r="J675" s="22">
        <f t="shared" si="10"/>
        <v>11.20956608216</v>
      </c>
    </row>
    <row r="676" spans="1:10" x14ac:dyDescent="0.3">
      <c r="A676" s="4">
        <v>20160429</v>
      </c>
      <c r="B676" s="4">
        <v>2016</v>
      </c>
      <c r="C676" s="4" t="s">
        <v>2</v>
      </c>
      <c r="D676" s="4" t="s">
        <v>2</v>
      </c>
      <c r="E676" s="4" t="s">
        <v>99</v>
      </c>
      <c r="F676" s="5">
        <v>15</v>
      </c>
      <c r="G676" s="5">
        <v>15</v>
      </c>
      <c r="H676" s="8">
        <v>59</v>
      </c>
      <c r="I676" s="13">
        <v>0.9516110000000001</v>
      </c>
      <c r="J676" s="22">
        <f t="shared" si="10"/>
        <v>11.20956608216</v>
      </c>
    </row>
    <row r="677" spans="1:10" x14ac:dyDescent="0.3">
      <c r="A677" s="4">
        <v>20160429</v>
      </c>
      <c r="B677" s="4">
        <v>2016</v>
      </c>
      <c r="C677" s="4" t="s">
        <v>2</v>
      </c>
      <c r="D677" s="4" t="s">
        <v>2</v>
      </c>
      <c r="E677" s="4" t="s">
        <v>99</v>
      </c>
      <c r="F677" s="5">
        <v>15</v>
      </c>
      <c r="G677" s="5">
        <v>15</v>
      </c>
      <c r="H677" s="8">
        <v>59</v>
      </c>
      <c r="I677" s="13">
        <v>0.9516110000000001</v>
      </c>
      <c r="J677" s="22">
        <f t="shared" si="10"/>
        <v>11.20956608216</v>
      </c>
    </row>
    <row r="678" spans="1:10" x14ac:dyDescent="0.3">
      <c r="A678" s="4">
        <v>20160429</v>
      </c>
      <c r="B678" s="4">
        <v>2016</v>
      </c>
      <c r="C678" s="4" t="s">
        <v>2</v>
      </c>
      <c r="D678" s="4" t="s">
        <v>2</v>
      </c>
      <c r="E678" s="4" t="s">
        <v>99</v>
      </c>
      <c r="F678" s="5">
        <v>15</v>
      </c>
      <c r="G678" s="5">
        <v>15</v>
      </c>
      <c r="H678" s="8">
        <v>59</v>
      </c>
      <c r="I678" s="13">
        <v>0.9516110000000001</v>
      </c>
      <c r="J678" s="22">
        <f t="shared" si="10"/>
        <v>11.20956608216</v>
      </c>
    </row>
    <row r="679" spans="1:10" x14ac:dyDescent="0.3">
      <c r="A679" s="4">
        <v>20160429</v>
      </c>
      <c r="B679" s="4">
        <v>2016</v>
      </c>
      <c r="C679" s="4" t="s">
        <v>2</v>
      </c>
      <c r="D679" s="4" t="s">
        <v>2</v>
      </c>
      <c r="E679" s="4" t="s">
        <v>99</v>
      </c>
      <c r="F679" s="5">
        <v>15.5</v>
      </c>
      <c r="G679" s="5">
        <v>16</v>
      </c>
      <c r="H679" s="8">
        <v>59</v>
      </c>
      <c r="I679" s="13">
        <v>0.9516110000000001</v>
      </c>
      <c r="J679" s="22">
        <f t="shared" si="10"/>
        <v>11.20956608216</v>
      </c>
    </row>
    <row r="680" spans="1:10" x14ac:dyDescent="0.3">
      <c r="A680" s="4">
        <v>20160626</v>
      </c>
      <c r="B680" s="4">
        <v>2016</v>
      </c>
      <c r="C680" s="4" t="s">
        <v>2</v>
      </c>
      <c r="D680" s="4" t="s">
        <v>2</v>
      </c>
      <c r="E680" s="4" t="s">
        <v>99</v>
      </c>
      <c r="F680" s="5">
        <v>14</v>
      </c>
      <c r="G680" s="5">
        <v>14</v>
      </c>
      <c r="H680" s="8">
        <v>59</v>
      </c>
      <c r="I680" s="13">
        <v>0.9516110000000001</v>
      </c>
      <c r="J680" s="22">
        <f t="shared" si="10"/>
        <v>11.20956608216</v>
      </c>
    </row>
    <row r="681" spans="1:10" x14ac:dyDescent="0.3">
      <c r="A681" s="4">
        <v>20160626</v>
      </c>
      <c r="B681" s="4">
        <v>2016</v>
      </c>
      <c r="C681" s="4" t="s">
        <v>2</v>
      </c>
      <c r="D681" s="4" t="s">
        <v>2</v>
      </c>
      <c r="E681" s="4" t="s">
        <v>99</v>
      </c>
      <c r="F681" s="5">
        <v>14</v>
      </c>
      <c r="G681" s="5">
        <v>14</v>
      </c>
      <c r="H681" s="8">
        <v>59</v>
      </c>
      <c r="I681" s="13">
        <v>0.9516110000000001</v>
      </c>
      <c r="J681" s="22">
        <f t="shared" si="10"/>
        <v>11.20956608216</v>
      </c>
    </row>
    <row r="682" spans="1:10" x14ac:dyDescent="0.3">
      <c r="A682" s="4">
        <v>20160626</v>
      </c>
      <c r="B682" s="4">
        <v>2016</v>
      </c>
      <c r="C682" s="4" t="s">
        <v>2</v>
      </c>
      <c r="D682" s="4" t="s">
        <v>2</v>
      </c>
      <c r="E682" s="4" t="s">
        <v>99</v>
      </c>
      <c r="F682" s="5">
        <v>14</v>
      </c>
      <c r="G682" s="5">
        <v>14</v>
      </c>
      <c r="H682" s="8">
        <v>59</v>
      </c>
      <c r="I682" s="13">
        <v>0.9516110000000001</v>
      </c>
      <c r="J682" s="22">
        <f t="shared" si="10"/>
        <v>11.20956608216</v>
      </c>
    </row>
    <row r="683" spans="1:10" x14ac:dyDescent="0.3">
      <c r="A683" s="4">
        <v>20160626</v>
      </c>
      <c r="B683" s="4">
        <v>2016</v>
      </c>
      <c r="C683" s="4" t="s">
        <v>2</v>
      </c>
      <c r="D683" s="4" t="s">
        <v>2</v>
      </c>
      <c r="E683" s="4" t="s">
        <v>99</v>
      </c>
      <c r="F683" s="5">
        <v>14</v>
      </c>
      <c r="G683" s="5">
        <v>14</v>
      </c>
      <c r="H683" s="8">
        <v>59</v>
      </c>
      <c r="I683" s="13">
        <v>0.9516110000000001</v>
      </c>
      <c r="J683" s="22">
        <f t="shared" si="10"/>
        <v>11.20956608216</v>
      </c>
    </row>
    <row r="684" spans="1:10" x14ac:dyDescent="0.3">
      <c r="A684" s="4">
        <v>20160626</v>
      </c>
      <c r="B684" s="4">
        <v>2016</v>
      </c>
      <c r="C684" s="4" t="s">
        <v>2</v>
      </c>
      <c r="D684" s="4" t="s">
        <v>2</v>
      </c>
      <c r="E684" s="4" t="s">
        <v>99</v>
      </c>
      <c r="F684" s="5">
        <v>14</v>
      </c>
      <c r="G684" s="5">
        <v>14</v>
      </c>
      <c r="H684" s="8">
        <v>59</v>
      </c>
      <c r="I684" s="13">
        <v>0.9516110000000001</v>
      </c>
      <c r="J684" s="22">
        <f t="shared" si="10"/>
        <v>11.20956608216</v>
      </c>
    </row>
    <row r="685" spans="1:10" x14ac:dyDescent="0.3">
      <c r="A685" s="4">
        <v>20160626</v>
      </c>
      <c r="B685" s="4">
        <v>2016</v>
      </c>
      <c r="C685" s="4" t="s">
        <v>2</v>
      </c>
      <c r="D685" s="4" t="s">
        <v>2</v>
      </c>
      <c r="E685" s="4" t="s">
        <v>99</v>
      </c>
      <c r="F685" s="5">
        <v>15</v>
      </c>
      <c r="G685" s="5">
        <v>15</v>
      </c>
      <c r="H685" s="8">
        <v>59</v>
      </c>
      <c r="I685" s="13">
        <v>0.9516110000000001</v>
      </c>
      <c r="J685" s="22">
        <f t="shared" si="10"/>
        <v>11.20956608216</v>
      </c>
    </row>
    <row r="686" spans="1:10" x14ac:dyDescent="0.3">
      <c r="A686" s="4">
        <v>20160626</v>
      </c>
      <c r="B686" s="4">
        <v>2016</v>
      </c>
      <c r="C686" s="4" t="s">
        <v>2</v>
      </c>
      <c r="D686" s="4" t="s">
        <v>2</v>
      </c>
      <c r="E686" s="4" t="s">
        <v>99</v>
      </c>
      <c r="F686" s="5">
        <v>15</v>
      </c>
      <c r="G686" s="5">
        <v>15</v>
      </c>
      <c r="H686" s="8">
        <v>59</v>
      </c>
      <c r="I686" s="13">
        <v>0.9516110000000001</v>
      </c>
      <c r="J686" s="22">
        <f t="shared" si="10"/>
        <v>11.20956608216</v>
      </c>
    </row>
    <row r="687" spans="1:10" x14ac:dyDescent="0.3">
      <c r="A687" s="4">
        <v>20160626</v>
      </c>
      <c r="B687" s="4">
        <v>2016</v>
      </c>
      <c r="C687" s="4" t="s">
        <v>2</v>
      </c>
      <c r="D687" s="4" t="s">
        <v>2</v>
      </c>
      <c r="E687" s="4" t="s">
        <v>99</v>
      </c>
      <c r="F687" s="5">
        <v>14.5</v>
      </c>
      <c r="G687" s="5">
        <v>15</v>
      </c>
      <c r="H687" s="8">
        <v>59</v>
      </c>
      <c r="I687" s="13">
        <v>0.9516110000000001</v>
      </c>
      <c r="J687" s="22">
        <f t="shared" si="10"/>
        <v>11.20956608216</v>
      </c>
    </row>
    <row r="688" spans="1:10" x14ac:dyDescent="0.3">
      <c r="A688" s="4">
        <v>20160626</v>
      </c>
      <c r="B688" s="4">
        <v>2016</v>
      </c>
      <c r="C688" s="4" t="s">
        <v>2</v>
      </c>
      <c r="D688" s="4" t="s">
        <v>2</v>
      </c>
      <c r="E688" s="4" t="s">
        <v>99</v>
      </c>
      <c r="F688" s="5">
        <v>15</v>
      </c>
      <c r="G688" s="5">
        <v>15</v>
      </c>
      <c r="H688" s="8">
        <v>59</v>
      </c>
      <c r="I688" s="13">
        <v>0.9516110000000001</v>
      </c>
      <c r="J688" s="22">
        <f t="shared" si="10"/>
        <v>11.20956608216</v>
      </c>
    </row>
    <row r="689" spans="1:10" x14ac:dyDescent="0.3">
      <c r="A689" s="4">
        <v>20160626</v>
      </c>
      <c r="B689" s="4">
        <v>2016</v>
      </c>
      <c r="C689" s="4" t="s">
        <v>2</v>
      </c>
      <c r="D689" s="4" t="s">
        <v>2</v>
      </c>
      <c r="E689" s="4" t="s">
        <v>99</v>
      </c>
      <c r="F689" s="5">
        <v>15</v>
      </c>
      <c r="G689" s="5">
        <v>15</v>
      </c>
      <c r="H689" s="8">
        <v>59</v>
      </c>
      <c r="I689" s="13">
        <v>0.9516110000000001</v>
      </c>
      <c r="J689" s="22">
        <f t="shared" si="10"/>
        <v>11.20956608216</v>
      </c>
    </row>
    <row r="690" spans="1:10" x14ac:dyDescent="0.3">
      <c r="A690" s="4">
        <v>20160626</v>
      </c>
      <c r="B690" s="4">
        <v>2016</v>
      </c>
      <c r="C690" s="4" t="s">
        <v>2</v>
      </c>
      <c r="D690" s="4" t="s">
        <v>2</v>
      </c>
      <c r="E690" s="4" t="s">
        <v>99</v>
      </c>
      <c r="F690" s="5">
        <v>15</v>
      </c>
      <c r="G690" s="5">
        <v>15</v>
      </c>
      <c r="H690" s="8">
        <v>59</v>
      </c>
      <c r="I690" s="13">
        <v>0.9516110000000001</v>
      </c>
      <c r="J690" s="22">
        <f t="shared" si="10"/>
        <v>11.20956608216</v>
      </c>
    </row>
    <row r="691" spans="1:10" x14ac:dyDescent="0.3">
      <c r="A691" s="4">
        <v>20160626</v>
      </c>
      <c r="B691" s="4">
        <v>2016</v>
      </c>
      <c r="C691" s="4" t="s">
        <v>2</v>
      </c>
      <c r="D691" s="4" t="s">
        <v>2</v>
      </c>
      <c r="E691" s="4" t="s">
        <v>99</v>
      </c>
      <c r="F691" s="5">
        <v>14.5</v>
      </c>
      <c r="G691" s="5">
        <v>15</v>
      </c>
      <c r="H691" s="8">
        <v>59</v>
      </c>
      <c r="I691" s="13">
        <v>0.9516110000000001</v>
      </c>
      <c r="J691" s="22">
        <f t="shared" si="10"/>
        <v>11.20956608216</v>
      </c>
    </row>
    <row r="692" spans="1:10" x14ac:dyDescent="0.3">
      <c r="A692" s="4">
        <v>20160626</v>
      </c>
      <c r="B692" s="4">
        <v>2016</v>
      </c>
      <c r="C692" s="4" t="s">
        <v>2</v>
      </c>
      <c r="D692" s="4" t="s">
        <v>2</v>
      </c>
      <c r="E692" s="4" t="s">
        <v>99</v>
      </c>
      <c r="F692" s="5">
        <v>15</v>
      </c>
      <c r="G692" s="5">
        <v>15</v>
      </c>
      <c r="H692" s="8">
        <v>59</v>
      </c>
      <c r="I692" s="13">
        <v>0.9516110000000001</v>
      </c>
      <c r="J692" s="22">
        <f t="shared" si="10"/>
        <v>11.20956608216</v>
      </c>
    </row>
    <row r="693" spans="1:10" x14ac:dyDescent="0.3">
      <c r="A693" s="4">
        <v>20160626</v>
      </c>
      <c r="B693" s="4">
        <v>2016</v>
      </c>
      <c r="C693" s="4" t="s">
        <v>2</v>
      </c>
      <c r="D693" s="4" t="s">
        <v>2</v>
      </c>
      <c r="E693" s="4" t="s">
        <v>99</v>
      </c>
      <c r="F693" s="5">
        <v>15</v>
      </c>
      <c r="G693" s="5">
        <v>15</v>
      </c>
      <c r="H693" s="8">
        <v>59</v>
      </c>
      <c r="I693" s="13">
        <v>0.9516110000000001</v>
      </c>
      <c r="J693" s="22">
        <f t="shared" si="10"/>
        <v>11.20956608216</v>
      </c>
    </row>
    <row r="694" spans="1:10" x14ac:dyDescent="0.3">
      <c r="A694" s="4">
        <v>20160712</v>
      </c>
      <c r="B694" s="4">
        <v>2016</v>
      </c>
      <c r="C694" s="4" t="s">
        <v>2</v>
      </c>
      <c r="D694" s="4" t="s">
        <v>2</v>
      </c>
      <c r="E694" s="4" t="s">
        <v>99</v>
      </c>
      <c r="F694" s="5">
        <v>14</v>
      </c>
      <c r="G694" s="5">
        <v>14</v>
      </c>
      <c r="H694" s="8">
        <v>59</v>
      </c>
      <c r="I694" s="13">
        <v>0.9516110000000001</v>
      </c>
      <c r="J694" s="22">
        <f t="shared" si="10"/>
        <v>11.20956608216</v>
      </c>
    </row>
    <row r="695" spans="1:10" x14ac:dyDescent="0.3">
      <c r="A695" s="4">
        <v>20160712</v>
      </c>
      <c r="B695" s="4">
        <v>2016</v>
      </c>
      <c r="C695" s="4" t="s">
        <v>2</v>
      </c>
      <c r="D695" s="4" t="s">
        <v>2</v>
      </c>
      <c r="E695" s="4" t="s">
        <v>99</v>
      </c>
      <c r="F695" s="5">
        <v>14</v>
      </c>
      <c r="G695" s="5">
        <v>14</v>
      </c>
      <c r="H695" s="8">
        <v>59</v>
      </c>
      <c r="I695" s="13">
        <v>0.9516110000000001</v>
      </c>
      <c r="J695" s="22">
        <f t="shared" si="10"/>
        <v>11.20956608216</v>
      </c>
    </row>
    <row r="696" spans="1:10" x14ac:dyDescent="0.3">
      <c r="A696" s="4">
        <v>20160712</v>
      </c>
      <c r="B696" s="4">
        <v>2016</v>
      </c>
      <c r="C696" s="4" t="s">
        <v>2</v>
      </c>
      <c r="D696" s="4" t="s">
        <v>2</v>
      </c>
      <c r="E696" s="4" t="s">
        <v>99</v>
      </c>
      <c r="F696" s="5">
        <v>14</v>
      </c>
      <c r="G696" s="5">
        <v>14</v>
      </c>
      <c r="H696" s="8">
        <v>59</v>
      </c>
      <c r="I696" s="13">
        <v>0.9516110000000001</v>
      </c>
      <c r="J696" s="22">
        <f t="shared" si="10"/>
        <v>11.20956608216</v>
      </c>
    </row>
    <row r="697" spans="1:10" x14ac:dyDescent="0.3">
      <c r="A697" s="4">
        <v>20160712</v>
      </c>
      <c r="B697" s="4">
        <v>2016</v>
      </c>
      <c r="C697" s="4" t="s">
        <v>2</v>
      </c>
      <c r="D697" s="4" t="s">
        <v>2</v>
      </c>
      <c r="E697" s="4" t="s">
        <v>99</v>
      </c>
      <c r="F697" s="5">
        <v>14.5</v>
      </c>
      <c r="G697" s="5">
        <v>15</v>
      </c>
      <c r="H697" s="8">
        <v>59</v>
      </c>
      <c r="I697" s="13">
        <v>0.9516110000000001</v>
      </c>
      <c r="J697" s="22">
        <f t="shared" si="10"/>
        <v>11.20956608216</v>
      </c>
    </row>
    <row r="698" spans="1:10" x14ac:dyDescent="0.3">
      <c r="A698" s="4">
        <v>20160712</v>
      </c>
      <c r="B698" s="4">
        <v>2016</v>
      </c>
      <c r="C698" s="4" t="s">
        <v>2</v>
      </c>
      <c r="D698" s="4" t="s">
        <v>2</v>
      </c>
      <c r="E698" s="4" t="s">
        <v>99</v>
      </c>
      <c r="F698" s="5">
        <v>15</v>
      </c>
      <c r="G698" s="5">
        <v>15</v>
      </c>
      <c r="H698" s="8">
        <v>59</v>
      </c>
      <c r="I698" s="13">
        <v>0.9516110000000001</v>
      </c>
      <c r="J698" s="22">
        <f t="shared" si="10"/>
        <v>11.20956608216</v>
      </c>
    </row>
    <row r="699" spans="1:10" x14ac:dyDescent="0.3">
      <c r="A699" s="4">
        <v>20160712</v>
      </c>
      <c r="B699" s="4">
        <v>2016</v>
      </c>
      <c r="C699" s="4" t="s">
        <v>2</v>
      </c>
      <c r="D699" s="4" t="s">
        <v>2</v>
      </c>
      <c r="E699" s="4" t="s">
        <v>99</v>
      </c>
      <c r="F699" s="5">
        <v>14.5</v>
      </c>
      <c r="G699" s="5">
        <v>15</v>
      </c>
      <c r="H699" s="8">
        <v>59</v>
      </c>
      <c r="I699" s="13">
        <v>0.9516110000000001</v>
      </c>
      <c r="J699" s="22">
        <f t="shared" si="10"/>
        <v>11.20956608216</v>
      </c>
    </row>
    <row r="700" spans="1:10" x14ac:dyDescent="0.3">
      <c r="A700" s="4">
        <v>20160712</v>
      </c>
      <c r="B700" s="4">
        <v>2016</v>
      </c>
      <c r="C700" s="4" t="s">
        <v>2</v>
      </c>
      <c r="D700" s="4" t="s">
        <v>2</v>
      </c>
      <c r="E700" s="4" t="s">
        <v>99</v>
      </c>
      <c r="F700" s="5">
        <v>15</v>
      </c>
      <c r="G700" s="5">
        <v>15</v>
      </c>
      <c r="H700" s="8">
        <v>59</v>
      </c>
      <c r="I700" s="13">
        <v>0.9516110000000001</v>
      </c>
      <c r="J700" s="22">
        <f t="shared" si="10"/>
        <v>11.20956608216</v>
      </c>
    </row>
    <row r="701" spans="1:10" x14ac:dyDescent="0.3">
      <c r="A701" s="4">
        <v>20160712</v>
      </c>
      <c r="B701" s="4">
        <v>2016</v>
      </c>
      <c r="C701" s="4" t="s">
        <v>2</v>
      </c>
      <c r="D701" s="4" t="s">
        <v>2</v>
      </c>
      <c r="E701" s="4" t="s">
        <v>99</v>
      </c>
      <c r="F701" s="5">
        <v>15</v>
      </c>
      <c r="G701" s="5">
        <v>15</v>
      </c>
      <c r="H701" s="8">
        <v>59</v>
      </c>
      <c r="I701" s="13">
        <v>0.9516110000000001</v>
      </c>
      <c r="J701" s="22">
        <f t="shared" si="10"/>
        <v>11.20956608216</v>
      </c>
    </row>
    <row r="702" spans="1:10" x14ac:dyDescent="0.3">
      <c r="A702" s="4">
        <v>20160712</v>
      </c>
      <c r="B702" s="4">
        <v>2016</v>
      </c>
      <c r="C702" s="4" t="s">
        <v>2</v>
      </c>
      <c r="D702" s="4" t="s">
        <v>2</v>
      </c>
      <c r="E702" s="4" t="s">
        <v>99</v>
      </c>
      <c r="F702" s="5">
        <v>15.5</v>
      </c>
      <c r="G702" s="5">
        <v>16</v>
      </c>
      <c r="H702" s="8">
        <v>59</v>
      </c>
      <c r="I702" s="13">
        <v>0.9516110000000001</v>
      </c>
      <c r="J702" s="22">
        <f t="shared" si="10"/>
        <v>11.20956608216</v>
      </c>
    </row>
    <row r="703" spans="1:10" x14ac:dyDescent="0.3">
      <c r="A703" s="4">
        <v>20160712</v>
      </c>
      <c r="B703" s="4">
        <v>2016</v>
      </c>
      <c r="C703" s="4" t="s">
        <v>2</v>
      </c>
      <c r="D703" s="4" t="s">
        <v>2</v>
      </c>
      <c r="E703" s="4" t="s">
        <v>99</v>
      </c>
      <c r="F703" s="5">
        <v>16</v>
      </c>
      <c r="G703" s="5">
        <v>16</v>
      </c>
      <c r="H703" s="8">
        <v>59</v>
      </c>
      <c r="I703" s="13">
        <v>0.9516110000000001</v>
      </c>
      <c r="J703" s="22">
        <f t="shared" si="10"/>
        <v>11.20956608216</v>
      </c>
    </row>
    <row r="704" spans="1:10" x14ac:dyDescent="0.3">
      <c r="A704" s="4">
        <v>20160712</v>
      </c>
      <c r="B704" s="4">
        <v>2016</v>
      </c>
      <c r="C704" s="4" t="s">
        <v>2</v>
      </c>
      <c r="D704" s="4" t="s">
        <v>2</v>
      </c>
      <c r="E704" s="4" t="s">
        <v>99</v>
      </c>
      <c r="F704" s="5">
        <v>16</v>
      </c>
      <c r="G704" s="5">
        <v>16</v>
      </c>
      <c r="H704" s="8">
        <v>59</v>
      </c>
      <c r="I704" s="13">
        <v>0.9516110000000001</v>
      </c>
      <c r="J704" s="22">
        <f t="shared" si="10"/>
        <v>11.20956608216</v>
      </c>
    </row>
    <row r="705" spans="1:10" x14ac:dyDescent="0.3">
      <c r="A705" s="4">
        <v>20160712</v>
      </c>
      <c r="B705" s="4">
        <v>2016</v>
      </c>
      <c r="C705" s="4" t="s">
        <v>2</v>
      </c>
      <c r="D705" s="4" t="s">
        <v>2</v>
      </c>
      <c r="E705" s="4" t="s">
        <v>99</v>
      </c>
      <c r="F705" s="5">
        <v>16</v>
      </c>
      <c r="G705" s="5">
        <v>16</v>
      </c>
      <c r="H705" s="8">
        <v>59</v>
      </c>
      <c r="I705" s="13">
        <v>0.9516110000000001</v>
      </c>
      <c r="J705" s="22">
        <f t="shared" si="10"/>
        <v>11.20956608216</v>
      </c>
    </row>
    <row r="706" spans="1:10" x14ac:dyDescent="0.3">
      <c r="A706" s="4">
        <v>20160712</v>
      </c>
      <c r="B706" s="4">
        <v>2016</v>
      </c>
      <c r="C706" s="4" t="s">
        <v>2</v>
      </c>
      <c r="D706" s="4" t="s">
        <v>2</v>
      </c>
      <c r="E706" s="4" t="s">
        <v>99</v>
      </c>
      <c r="F706" s="5">
        <v>16</v>
      </c>
      <c r="G706" s="5">
        <v>16</v>
      </c>
      <c r="H706" s="8">
        <v>59</v>
      </c>
      <c r="I706" s="13">
        <v>0.9516110000000001</v>
      </c>
      <c r="J706" s="22">
        <f t="shared" ref="J706:J769" si="11">0.3797+11.38056*I706</f>
        <v>11.20956608216</v>
      </c>
    </row>
    <row r="707" spans="1:10" x14ac:dyDescent="0.3">
      <c r="A707" s="4">
        <v>20160813</v>
      </c>
      <c r="B707" s="4">
        <v>2016</v>
      </c>
      <c r="C707" s="4" t="s">
        <v>2</v>
      </c>
      <c r="D707" s="4" t="s">
        <v>2</v>
      </c>
      <c r="E707" s="4" t="s">
        <v>99</v>
      </c>
      <c r="F707" s="5">
        <v>15</v>
      </c>
      <c r="G707" s="5">
        <v>15</v>
      </c>
      <c r="H707" s="8">
        <v>59</v>
      </c>
      <c r="I707" s="13">
        <v>0.9516110000000001</v>
      </c>
      <c r="J707" s="22">
        <f t="shared" si="11"/>
        <v>11.20956608216</v>
      </c>
    </row>
    <row r="708" spans="1:10" x14ac:dyDescent="0.3">
      <c r="A708" s="4">
        <v>20160226</v>
      </c>
      <c r="B708" s="4">
        <v>2016</v>
      </c>
      <c r="C708" s="4" t="s">
        <v>2</v>
      </c>
      <c r="D708" s="4" t="s">
        <v>2</v>
      </c>
      <c r="E708" s="4" t="s">
        <v>99</v>
      </c>
      <c r="F708" s="5">
        <v>15</v>
      </c>
      <c r="G708" s="5">
        <v>15</v>
      </c>
      <c r="H708" s="8">
        <v>60</v>
      </c>
      <c r="I708" s="13">
        <v>0.96774000000000004</v>
      </c>
      <c r="J708" s="22">
        <f t="shared" si="11"/>
        <v>11.3931231344</v>
      </c>
    </row>
    <row r="709" spans="1:10" x14ac:dyDescent="0.3">
      <c r="A709" s="4">
        <v>20160429</v>
      </c>
      <c r="B709" s="4">
        <v>2016</v>
      </c>
      <c r="C709" s="4" t="s">
        <v>2</v>
      </c>
      <c r="D709" s="4" t="s">
        <v>2</v>
      </c>
      <c r="E709" s="4" t="s">
        <v>99</v>
      </c>
      <c r="F709" s="5">
        <v>14</v>
      </c>
      <c r="G709" s="5">
        <v>14</v>
      </c>
      <c r="H709" s="8">
        <v>60</v>
      </c>
      <c r="I709" s="13">
        <v>0.96774000000000004</v>
      </c>
      <c r="J709" s="22">
        <f t="shared" si="11"/>
        <v>11.3931231344</v>
      </c>
    </row>
    <row r="710" spans="1:10" x14ac:dyDescent="0.3">
      <c r="A710" s="4">
        <v>20160429</v>
      </c>
      <c r="B710" s="4">
        <v>2016</v>
      </c>
      <c r="C710" s="4" t="s">
        <v>2</v>
      </c>
      <c r="D710" s="4" t="s">
        <v>2</v>
      </c>
      <c r="E710" s="4" t="s">
        <v>99</v>
      </c>
      <c r="F710" s="5">
        <v>14</v>
      </c>
      <c r="G710" s="5">
        <v>14</v>
      </c>
      <c r="H710" s="8">
        <v>60</v>
      </c>
      <c r="I710" s="13">
        <v>0.96774000000000004</v>
      </c>
      <c r="J710" s="22">
        <f t="shared" si="11"/>
        <v>11.3931231344</v>
      </c>
    </row>
    <row r="711" spans="1:10" x14ac:dyDescent="0.3">
      <c r="A711" s="4">
        <v>20160429</v>
      </c>
      <c r="B711" s="4">
        <v>2016</v>
      </c>
      <c r="C711" s="4" t="s">
        <v>2</v>
      </c>
      <c r="D711" s="4" t="s">
        <v>2</v>
      </c>
      <c r="E711" s="4" t="s">
        <v>99</v>
      </c>
      <c r="F711" s="5">
        <v>14</v>
      </c>
      <c r="G711" s="5">
        <v>14</v>
      </c>
      <c r="H711" s="8">
        <v>60</v>
      </c>
      <c r="I711" s="13">
        <v>0.96774000000000004</v>
      </c>
      <c r="J711" s="22">
        <f t="shared" si="11"/>
        <v>11.3931231344</v>
      </c>
    </row>
    <row r="712" spans="1:10" x14ac:dyDescent="0.3">
      <c r="A712" s="4">
        <v>20160429</v>
      </c>
      <c r="B712" s="4">
        <v>2016</v>
      </c>
      <c r="C712" s="4" t="s">
        <v>2</v>
      </c>
      <c r="D712" s="4" t="s">
        <v>2</v>
      </c>
      <c r="E712" s="4" t="s">
        <v>99</v>
      </c>
      <c r="F712" s="5">
        <v>15</v>
      </c>
      <c r="G712" s="5">
        <v>15</v>
      </c>
      <c r="H712" s="8">
        <v>60</v>
      </c>
      <c r="I712" s="13">
        <v>0.96774000000000004</v>
      </c>
      <c r="J712" s="22">
        <f t="shared" si="11"/>
        <v>11.3931231344</v>
      </c>
    </row>
    <row r="713" spans="1:10" x14ac:dyDescent="0.3">
      <c r="A713" s="4">
        <v>20160429</v>
      </c>
      <c r="B713" s="4">
        <v>2016</v>
      </c>
      <c r="C713" s="4" t="s">
        <v>2</v>
      </c>
      <c r="D713" s="4" t="s">
        <v>2</v>
      </c>
      <c r="E713" s="4" t="s">
        <v>99</v>
      </c>
      <c r="F713" s="5">
        <v>15</v>
      </c>
      <c r="G713" s="5">
        <v>15</v>
      </c>
      <c r="H713" s="8">
        <v>60</v>
      </c>
      <c r="I713" s="13">
        <v>0.96774000000000004</v>
      </c>
      <c r="J713" s="22">
        <f t="shared" si="11"/>
        <v>11.3931231344</v>
      </c>
    </row>
    <row r="714" spans="1:10" x14ac:dyDescent="0.3">
      <c r="A714" s="4">
        <v>20160429</v>
      </c>
      <c r="B714" s="4">
        <v>2016</v>
      </c>
      <c r="C714" s="4" t="s">
        <v>2</v>
      </c>
      <c r="D714" s="4" t="s">
        <v>2</v>
      </c>
      <c r="E714" s="4" t="s">
        <v>99</v>
      </c>
      <c r="F714" s="5">
        <v>15</v>
      </c>
      <c r="G714" s="5">
        <v>15</v>
      </c>
      <c r="H714" s="8">
        <v>60</v>
      </c>
      <c r="I714" s="13">
        <v>0.96774000000000004</v>
      </c>
      <c r="J714" s="22">
        <f t="shared" si="11"/>
        <v>11.3931231344</v>
      </c>
    </row>
    <row r="715" spans="1:10" x14ac:dyDescent="0.3">
      <c r="A715" s="4">
        <v>20160429</v>
      </c>
      <c r="B715" s="4">
        <v>2016</v>
      </c>
      <c r="C715" s="4" t="s">
        <v>2</v>
      </c>
      <c r="D715" s="4" t="s">
        <v>2</v>
      </c>
      <c r="E715" s="4" t="s">
        <v>99</v>
      </c>
      <c r="F715" s="5">
        <v>15</v>
      </c>
      <c r="G715" s="5">
        <v>15</v>
      </c>
      <c r="H715" s="8">
        <v>60</v>
      </c>
      <c r="I715" s="13">
        <v>0.96774000000000004</v>
      </c>
      <c r="J715" s="22">
        <f t="shared" si="11"/>
        <v>11.3931231344</v>
      </c>
    </row>
    <row r="716" spans="1:10" x14ac:dyDescent="0.3">
      <c r="A716" s="4">
        <v>20160429</v>
      </c>
      <c r="B716" s="4">
        <v>2016</v>
      </c>
      <c r="C716" s="4" t="s">
        <v>2</v>
      </c>
      <c r="D716" s="4" t="s">
        <v>2</v>
      </c>
      <c r="E716" s="4" t="s">
        <v>99</v>
      </c>
      <c r="F716" s="5">
        <v>15</v>
      </c>
      <c r="G716" s="5">
        <v>15</v>
      </c>
      <c r="H716" s="8">
        <v>60</v>
      </c>
      <c r="I716" s="13">
        <v>0.96774000000000004</v>
      </c>
      <c r="J716" s="22">
        <f t="shared" si="11"/>
        <v>11.3931231344</v>
      </c>
    </row>
    <row r="717" spans="1:10" x14ac:dyDescent="0.3">
      <c r="A717" s="4">
        <v>20160429</v>
      </c>
      <c r="B717" s="4">
        <v>2016</v>
      </c>
      <c r="C717" s="4" t="s">
        <v>2</v>
      </c>
      <c r="D717" s="4" t="s">
        <v>2</v>
      </c>
      <c r="E717" s="4" t="s">
        <v>99</v>
      </c>
      <c r="F717" s="5">
        <v>15</v>
      </c>
      <c r="G717" s="5">
        <v>15</v>
      </c>
      <c r="H717" s="8">
        <v>60</v>
      </c>
      <c r="I717" s="13">
        <v>0.96774000000000004</v>
      </c>
      <c r="J717" s="22">
        <f t="shared" si="11"/>
        <v>11.3931231344</v>
      </c>
    </row>
    <row r="718" spans="1:10" x14ac:dyDescent="0.3">
      <c r="A718" s="4">
        <v>20160429</v>
      </c>
      <c r="B718" s="4">
        <v>2016</v>
      </c>
      <c r="C718" s="4" t="s">
        <v>2</v>
      </c>
      <c r="D718" s="4" t="s">
        <v>2</v>
      </c>
      <c r="E718" s="4" t="s">
        <v>99</v>
      </c>
      <c r="F718" s="5">
        <v>15</v>
      </c>
      <c r="G718" s="5">
        <v>15</v>
      </c>
      <c r="H718" s="8">
        <v>60</v>
      </c>
      <c r="I718" s="13">
        <v>0.96774000000000004</v>
      </c>
      <c r="J718" s="22">
        <f t="shared" si="11"/>
        <v>11.3931231344</v>
      </c>
    </row>
    <row r="719" spans="1:10" x14ac:dyDescent="0.3">
      <c r="A719" s="4">
        <v>20160429</v>
      </c>
      <c r="B719" s="4">
        <v>2016</v>
      </c>
      <c r="C719" s="4" t="s">
        <v>2</v>
      </c>
      <c r="D719" s="4" t="s">
        <v>2</v>
      </c>
      <c r="E719" s="4" t="s">
        <v>99</v>
      </c>
      <c r="F719" s="5">
        <v>15</v>
      </c>
      <c r="G719" s="5">
        <v>15</v>
      </c>
      <c r="H719" s="8">
        <v>60</v>
      </c>
      <c r="I719" s="13">
        <v>0.96774000000000004</v>
      </c>
      <c r="J719" s="22">
        <f t="shared" si="11"/>
        <v>11.3931231344</v>
      </c>
    </row>
    <row r="720" spans="1:10" x14ac:dyDescent="0.3">
      <c r="A720" s="4">
        <v>20160429</v>
      </c>
      <c r="B720" s="4">
        <v>2016</v>
      </c>
      <c r="C720" s="4" t="s">
        <v>2</v>
      </c>
      <c r="D720" s="4" t="s">
        <v>2</v>
      </c>
      <c r="E720" s="4" t="s">
        <v>99</v>
      </c>
      <c r="F720" s="5">
        <v>15</v>
      </c>
      <c r="G720" s="5">
        <v>15</v>
      </c>
      <c r="H720" s="8">
        <v>60</v>
      </c>
      <c r="I720" s="13">
        <v>0.96774000000000004</v>
      </c>
      <c r="J720" s="22">
        <f t="shared" si="11"/>
        <v>11.3931231344</v>
      </c>
    </row>
    <row r="721" spans="1:10" x14ac:dyDescent="0.3">
      <c r="A721" s="4">
        <v>20160429</v>
      </c>
      <c r="B721" s="4">
        <v>2016</v>
      </c>
      <c r="C721" s="4" t="s">
        <v>2</v>
      </c>
      <c r="D721" s="4" t="s">
        <v>2</v>
      </c>
      <c r="E721" s="4" t="s">
        <v>99</v>
      </c>
      <c r="F721" s="5">
        <v>16</v>
      </c>
      <c r="G721" s="5">
        <v>16</v>
      </c>
      <c r="H721" s="8">
        <v>60</v>
      </c>
      <c r="I721" s="13">
        <v>0.96774000000000004</v>
      </c>
      <c r="J721" s="22">
        <f t="shared" si="11"/>
        <v>11.3931231344</v>
      </c>
    </row>
    <row r="722" spans="1:10" x14ac:dyDescent="0.3">
      <c r="A722" s="4">
        <v>20160429</v>
      </c>
      <c r="B722" s="4">
        <v>2016</v>
      </c>
      <c r="C722" s="4" t="s">
        <v>2</v>
      </c>
      <c r="D722" s="4" t="s">
        <v>2</v>
      </c>
      <c r="E722" s="4" t="s">
        <v>99</v>
      </c>
      <c r="F722" s="5">
        <v>15.5</v>
      </c>
      <c r="G722" s="5">
        <v>16</v>
      </c>
      <c r="H722" s="8">
        <v>60</v>
      </c>
      <c r="I722" s="13">
        <v>0.96774000000000004</v>
      </c>
      <c r="J722" s="22">
        <f t="shared" si="11"/>
        <v>11.3931231344</v>
      </c>
    </row>
    <row r="723" spans="1:10" x14ac:dyDescent="0.3">
      <c r="A723" s="4">
        <v>20160429</v>
      </c>
      <c r="B723" s="4">
        <v>2016</v>
      </c>
      <c r="C723" s="4" t="s">
        <v>2</v>
      </c>
      <c r="D723" s="4" t="s">
        <v>2</v>
      </c>
      <c r="E723" s="4" t="s">
        <v>99</v>
      </c>
      <c r="F723" s="5"/>
      <c r="G723" s="5"/>
      <c r="H723" s="8">
        <v>60</v>
      </c>
      <c r="I723" s="13">
        <v>0.96774000000000004</v>
      </c>
      <c r="J723" s="22">
        <f t="shared" si="11"/>
        <v>11.3931231344</v>
      </c>
    </row>
    <row r="724" spans="1:10" x14ac:dyDescent="0.3">
      <c r="A724" s="4">
        <v>20160626</v>
      </c>
      <c r="B724" s="4">
        <v>2016</v>
      </c>
      <c r="C724" s="4" t="s">
        <v>2</v>
      </c>
      <c r="D724" s="4" t="s">
        <v>2</v>
      </c>
      <c r="E724" s="4" t="s">
        <v>99</v>
      </c>
      <c r="F724" s="5">
        <v>14</v>
      </c>
      <c r="G724" s="5">
        <v>14</v>
      </c>
      <c r="H724" s="8">
        <v>60</v>
      </c>
      <c r="I724" s="13">
        <v>0.96774000000000004</v>
      </c>
      <c r="J724" s="22">
        <f t="shared" si="11"/>
        <v>11.3931231344</v>
      </c>
    </row>
    <row r="725" spans="1:10" x14ac:dyDescent="0.3">
      <c r="A725" s="4">
        <v>20160626</v>
      </c>
      <c r="B725" s="4">
        <v>2016</v>
      </c>
      <c r="C725" s="4" t="s">
        <v>2</v>
      </c>
      <c r="D725" s="4" t="s">
        <v>2</v>
      </c>
      <c r="E725" s="4" t="s">
        <v>99</v>
      </c>
      <c r="F725" s="5">
        <v>14</v>
      </c>
      <c r="G725" s="5">
        <v>14</v>
      </c>
      <c r="H725" s="8">
        <v>60</v>
      </c>
      <c r="I725" s="13">
        <v>0.96774000000000004</v>
      </c>
      <c r="J725" s="22">
        <f t="shared" si="11"/>
        <v>11.3931231344</v>
      </c>
    </row>
    <row r="726" spans="1:10" x14ac:dyDescent="0.3">
      <c r="A726" s="4">
        <v>20160626</v>
      </c>
      <c r="B726" s="4">
        <v>2016</v>
      </c>
      <c r="C726" s="4" t="s">
        <v>2</v>
      </c>
      <c r="D726" s="4" t="s">
        <v>2</v>
      </c>
      <c r="E726" s="4" t="s">
        <v>99</v>
      </c>
      <c r="F726" s="5">
        <v>14</v>
      </c>
      <c r="G726" s="5">
        <v>14</v>
      </c>
      <c r="H726" s="8">
        <v>60</v>
      </c>
      <c r="I726" s="13">
        <v>0.96774000000000004</v>
      </c>
      <c r="J726" s="22">
        <f t="shared" si="11"/>
        <v>11.3931231344</v>
      </c>
    </row>
    <row r="727" spans="1:10" x14ac:dyDescent="0.3">
      <c r="A727" s="4">
        <v>20160626</v>
      </c>
      <c r="B727" s="4">
        <v>2016</v>
      </c>
      <c r="C727" s="4" t="s">
        <v>2</v>
      </c>
      <c r="D727" s="4" t="s">
        <v>2</v>
      </c>
      <c r="E727" s="4" t="s">
        <v>99</v>
      </c>
      <c r="F727" s="5">
        <v>13.5</v>
      </c>
      <c r="G727" s="5">
        <v>14</v>
      </c>
      <c r="H727" s="8">
        <v>60</v>
      </c>
      <c r="I727" s="13">
        <v>0.96774000000000004</v>
      </c>
      <c r="J727" s="22">
        <f t="shared" si="11"/>
        <v>11.3931231344</v>
      </c>
    </row>
    <row r="728" spans="1:10" x14ac:dyDescent="0.3">
      <c r="A728" s="4">
        <v>20160626</v>
      </c>
      <c r="B728" s="4">
        <v>2016</v>
      </c>
      <c r="C728" s="4" t="s">
        <v>2</v>
      </c>
      <c r="D728" s="4" t="s">
        <v>2</v>
      </c>
      <c r="E728" s="4" t="s">
        <v>99</v>
      </c>
      <c r="F728" s="5">
        <v>15</v>
      </c>
      <c r="G728" s="5">
        <v>15</v>
      </c>
      <c r="H728" s="8">
        <v>60</v>
      </c>
      <c r="I728" s="13">
        <v>0.96774000000000004</v>
      </c>
      <c r="J728" s="22">
        <f t="shared" si="11"/>
        <v>11.3931231344</v>
      </c>
    </row>
    <row r="729" spans="1:10" x14ac:dyDescent="0.3">
      <c r="A729" s="4">
        <v>20160626</v>
      </c>
      <c r="B729" s="4">
        <v>2016</v>
      </c>
      <c r="C729" s="4" t="s">
        <v>2</v>
      </c>
      <c r="D729" s="4" t="s">
        <v>2</v>
      </c>
      <c r="E729" s="4" t="s">
        <v>99</v>
      </c>
      <c r="F729" s="5">
        <v>15</v>
      </c>
      <c r="G729" s="5">
        <v>15</v>
      </c>
      <c r="H729" s="8">
        <v>60</v>
      </c>
      <c r="I729" s="13">
        <v>0.96774000000000004</v>
      </c>
      <c r="J729" s="22">
        <f t="shared" si="11"/>
        <v>11.3931231344</v>
      </c>
    </row>
    <row r="730" spans="1:10" x14ac:dyDescent="0.3">
      <c r="A730" s="4">
        <v>20160626</v>
      </c>
      <c r="B730" s="4">
        <v>2016</v>
      </c>
      <c r="C730" s="4" t="s">
        <v>2</v>
      </c>
      <c r="D730" s="4" t="s">
        <v>2</v>
      </c>
      <c r="E730" s="4" t="s">
        <v>99</v>
      </c>
      <c r="F730" s="5">
        <v>15</v>
      </c>
      <c r="G730" s="5">
        <v>15</v>
      </c>
      <c r="H730" s="8">
        <v>60</v>
      </c>
      <c r="I730" s="13">
        <v>0.96774000000000004</v>
      </c>
      <c r="J730" s="22">
        <f t="shared" si="11"/>
        <v>11.3931231344</v>
      </c>
    </row>
    <row r="731" spans="1:10" x14ac:dyDescent="0.3">
      <c r="A731" s="4">
        <v>20160626</v>
      </c>
      <c r="B731" s="4">
        <v>2016</v>
      </c>
      <c r="C731" s="4" t="s">
        <v>2</v>
      </c>
      <c r="D731" s="4" t="s">
        <v>2</v>
      </c>
      <c r="E731" s="4" t="s">
        <v>99</v>
      </c>
      <c r="F731" s="5">
        <v>15</v>
      </c>
      <c r="G731" s="5">
        <v>15</v>
      </c>
      <c r="H731" s="8">
        <v>60</v>
      </c>
      <c r="I731" s="13">
        <v>0.96774000000000004</v>
      </c>
      <c r="J731" s="22">
        <f t="shared" si="11"/>
        <v>11.3931231344</v>
      </c>
    </row>
    <row r="732" spans="1:10" x14ac:dyDescent="0.3">
      <c r="A732" s="4">
        <v>20160626</v>
      </c>
      <c r="B732" s="4">
        <v>2016</v>
      </c>
      <c r="C732" s="4" t="s">
        <v>2</v>
      </c>
      <c r="D732" s="4" t="s">
        <v>2</v>
      </c>
      <c r="E732" s="4" t="s">
        <v>99</v>
      </c>
      <c r="F732" s="5">
        <v>14.5</v>
      </c>
      <c r="G732" s="5">
        <v>15</v>
      </c>
      <c r="H732" s="8">
        <v>60</v>
      </c>
      <c r="I732" s="13">
        <v>0.96774000000000004</v>
      </c>
      <c r="J732" s="22">
        <f t="shared" si="11"/>
        <v>11.3931231344</v>
      </c>
    </row>
    <row r="733" spans="1:10" x14ac:dyDescent="0.3">
      <c r="A733" s="4">
        <v>20160626</v>
      </c>
      <c r="B733" s="4">
        <v>2016</v>
      </c>
      <c r="C733" s="4" t="s">
        <v>2</v>
      </c>
      <c r="D733" s="4" t="s">
        <v>2</v>
      </c>
      <c r="E733" s="4" t="s">
        <v>99</v>
      </c>
      <c r="F733" s="5">
        <v>14.5</v>
      </c>
      <c r="G733" s="5">
        <v>15</v>
      </c>
      <c r="H733" s="8">
        <v>60</v>
      </c>
      <c r="I733" s="13">
        <v>0.96774000000000004</v>
      </c>
      <c r="J733" s="22">
        <f t="shared" si="11"/>
        <v>11.3931231344</v>
      </c>
    </row>
    <row r="734" spans="1:10" x14ac:dyDescent="0.3">
      <c r="A734" s="4">
        <v>20160626</v>
      </c>
      <c r="B734" s="4">
        <v>2016</v>
      </c>
      <c r="C734" s="4" t="s">
        <v>2</v>
      </c>
      <c r="D734" s="4" t="s">
        <v>2</v>
      </c>
      <c r="E734" s="4" t="s">
        <v>99</v>
      </c>
      <c r="F734" s="5">
        <v>16</v>
      </c>
      <c r="G734" s="5">
        <v>16</v>
      </c>
      <c r="H734" s="8">
        <v>60</v>
      </c>
      <c r="I734" s="13">
        <v>0.96774000000000004</v>
      </c>
      <c r="J734" s="22">
        <f t="shared" si="11"/>
        <v>11.3931231344</v>
      </c>
    </row>
    <row r="735" spans="1:10" x14ac:dyDescent="0.3">
      <c r="A735" s="4">
        <v>20160626</v>
      </c>
      <c r="B735" s="4">
        <v>2016</v>
      </c>
      <c r="C735" s="4" t="s">
        <v>2</v>
      </c>
      <c r="D735" s="4" t="s">
        <v>2</v>
      </c>
      <c r="E735" s="4" t="s">
        <v>99</v>
      </c>
      <c r="F735" s="5">
        <v>16</v>
      </c>
      <c r="G735" s="5">
        <v>16</v>
      </c>
      <c r="H735" s="8">
        <v>60</v>
      </c>
      <c r="I735" s="13">
        <v>0.96774000000000004</v>
      </c>
      <c r="J735" s="22">
        <f t="shared" si="11"/>
        <v>11.3931231344</v>
      </c>
    </row>
    <row r="736" spans="1:10" x14ac:dyDescent="0.3">
      <c r="A736" s="4">
        <v>20160626</v>
      </c>
      <c r="B736" s="4">
        <v>2016</v>
      </c>
      <c r="C736" s="4" t="s">
        <v>2</v>
      </c>
      <c r="D736" s="4" t="s">
        <v>2</v>
      </c>
      <c r="E736" s="4" t="s">
        <v>99</v>
      </c>
      <c r="F736" s="5"/>
      <c r="G736" s="5"/>
      <c r="H736" s="8">
        <v>60</v>
      </c>
      <c r="I736" s="13">
        <v>0.96774000000000004</v>
      </c>
      <c r="J736" s="22">
        <f t="shared" si="11"/>
        <v>11.3931231344</v>
      </c>
    </row>
    <row r="737" spans="1:10" x14ac:dyDescent="0.3">
      <c r="A737" s="4">
        <v>20160712</v>
      </c>
      <c r="B737" s="4">
        <v>2016</v>
      </c>
      <c r="C737" s="4" t="s">
        <v>2</v>
      </c>
      <c r="D737" s="4" t="s">
        <v>2</v>
      </c>
      <c r="E737" s="4" t="s">
        <v>99</v>
      </c>
      <c r="F737" s="5">
        <v>14</v>
      </c>
      <c r="G737" s="5">
        <v>14</v>
      </c>
      <c r="H737" s="8">
        <v>60</v>
      </c>
      <c r="I737" s="13">
        <v>0.96774000000000004</v>
      </c>
      <c r="J737" s="22">
        <f t="shared" si="11"/>
        <v>11.3931231344</v>
      </c>
    </row>
    <row r="738" spans="1:10" x14ac:dyDescent="0.3">
      <c r="A738" s="4">
        <v>20160712</v>
      </c>
      <c r="B738" s="4">
        <v>2016</v>
      </c>
      <c r="C738" s="4" t="s">
        <v>2</v>
      </c>
      <c r="D738" s="4" t="s">
        <v>2</v>
      </c>
      <c r="E738" s="4" t="s">
        <v>99</v>
      </c>
      <c r="F738" s="5">
        <v>14</v>
      </c>
      <c r="G738" s="5">
        <v>14</v>
      </c>
      <c r="H738" s="8">
        <v>60</v>
      </c>
      <c r="I738" s="13">
        <v>0.96774000000000004</v>
      </c>
      <c r="J738" s="22">
        <f t="shared" si="11"/>
        <v>11.3931231344</v>
      </c>
    </row>
    <row r="739" spans="1:10" x14ac:dyDescent="0.3">
      <c r="A739" s="4">
        <v>20160712</v>
      </c>
      <c r="B739" s="4">
        <v>2016</v>
      </c>
      <c r="C739" s="4" t="s">
        <v>2</v>
      </c>
      <c r="D739" s="4" t="s">
        <v>2</v>
      </c>
      <c r="E739" s="4" t="s">
        <v>99</v>
      </c>
      <c r="F739" s="5">
        <v>14</v>
      </c>
      <c r="G739" s="5">
        <v>14</v>
      </c>
      <c r="H739" s="8">
        <v>60</v>
      </c>
      <c r="I739" s="13">
        <v>0.96774000000000004</v>
      </c>
      <c r="J739" s="22">
        <f t="shared" si="11"/>
        <v>11.3931231344</v>
      </c>
    </row>
    <row r="740" spans="1:10" x14ac:dyDescent="0.3">
      <c r="A740" s="4">
        <v>20160712</v>
      </c>
      <c r="B740" s="4">
        <v>2016</v>
      </c>
      <c r="C740" s="4" t="s">
        <v>2</v>
      </c>
      <c r="D740" s="4" t="s">
        <v>2</v>
      </c>
      <c r="E740" s="4" t="s">
        <v>99</v>
      </c>
      <c r="F740" s="5">
        <v>14</v>
      </c>
      <c r="G740" s="5">
        <v>14</v>
      </c>
      <c r="H740" s="8">
        <v>60</v>
      </c>
      <c r="I740" s="13">
        <v>0.96774000000000004</v>
      </c>
      <c r="J740" s="22">
        <f t="shared" si="11"/>
        <v>11.3931231344</v>
      </c>
    </row>
    <row r="741" spans="1:10" x14ac:dyDescent="0.3">
      <c r="A741" s="4">
        <v>20160712</v>
      </c>
      <c r="B741" s="4">
        <v>2016</v>
      </c>
      <c r="C741" s="4" t="s">
        <v>2</v>
      </c>
      <c r="D741" s="4" t="s">
        <v>2</v>
      </c>
      <c r="E741" s="4" t="s">
        <v>99</v>
      </c>
      <c r="F741" s="5">
        <v>15</v>
      </c>
      <c r="G741" s="5">
        <v>15</v>
      </c>
      <c r="H741" s="8">
        <v>60</v>
      </c>
      <c r="I741" s="13">
        <v>0.96774000000000004</v>
      </c>
      <c r="J741" s="22">
        <f t="shared" si="11"/>
        <v>11.3931231344</v>
      </c>
    </row>
    <row r="742" spans="1:10" x14ac:dyDescent="0.3">
      <c r="A742" s="4">
        <v>20160712</v>
      </c>
      <c r="B742" s="4">
        <v>2016</v>
      </c>
      <c r="C742" s="4" t="s">
        <v>2</v>
      </c>
      <c r="D742" s="4" t="s">
        <v>2</v>
      </c>
      <c r="E742" s="4" t="s">
        <v>99</v>
      </c>
      <c r="F742" s="5">
        <v>15</v>
      </c>
      <c r="G742" s="5">
        <v>15</v>
      </c>
      <c r="H742" s="8">
        <v>60</v>
      </c>
      <c r="I742" s="13">
        <v>0.96774000000000004</v>
      </c>
      <c r="J742" s="22">
        <f t="shared" si="11"/>
        <v>11.3931231344</v>
      </c>
    </row>
    <row r="743" spans="1:10" x14ac:dyDescent="0.3">
      <c r="A743" s="4">
        <v>20160712</v>
      </c>
      <c r="B743" s="4">
        <v>2016</v>
      </c>
      <c r="C743" s="4" t="s">
        <v>2</v>
      </c>
      <c r="D743" s="4" t="s">
        <v>2</v>
      </c>
      <c r="E743" s="4" t="s">
        <v>99</v>
      </c>
      <c r="F743" s="5">
        <v>15</v>
      </c>
      <c r="G743" s="5">
        <v>15</v>
      </c>
      <c r="H743" s="8">
        <v>60</v>
      </c>
      <c r="I743" s="13">
        <v>0.96774000000000004</v>
      </c>
      <c r="J743" s="22">
        <f t="shared" si="11"/>
        <v>11.3931231344</v>
      </c>
    </row>
    <row r="744" spans="1:10" x14ac:dyDescent="0.3">
      <c r="A744" s="4">
        <v>20160712</v>
      </c>
      <c r="B744" s="4">
        <v>2016</v>
      </c>
      <c r="C744" s="4" t="s">
        <v>2</v>
      </c>
      <c r="D744" s="4" t="s">
        <v>2</v>
      </c>
      <c r="E744" s="4" t="s">
        <v>99</v>
      </c>
      <c r="F744" s="5">
        <v>15</v>
      </c>
      <c r="G744" s="5">
        <v>15</v>
      </c>
      <c r="H744" s="8">
        <v>60</v>
      </c>
      <c r="I744" s="13">
        <v>0.96774000000000004</v>
      </c>
      <c r="J744" s="22">
        <f t="shared" si="11"/>
        <v>11.3931231344</v>
      </c>
    </row>
    <row r="745" spans="1:10" x14ac:dyDescent="0.3">
      <c r="A745" s="4">
        <v>20160712</v>
      </c>
      <c r="B745" s="4">
        <v>2016</v>
      </c>
      <c r="C745" s="4" t="s">
        <v>2</v>
      </c>
      <c r="D745" s="4" t="s">
        <v>2</v>
      </c>
      <c r="E745" s="4" t="s">
        <v>99</v>
      </c>
      <c r="F745" s="5">
        <v>15</v>
      </c>
      <c r="G745" s="5">
        <v>15</v>
      </c>
      <c r="H745" s="8">
        <v>60</v>
      </c>
      <c r="I745" s="13">
        <v>0.96774000000000004</v>
      </c>
      <c r="J745" s="22">
        <f t="shared" si="11"/>
        <v>11.3931231344</v>
      </c>
    </row>
    <row r="746" spans="1:10" x14ac:dyDescent="0.3">
      <c r="A746" s="4">
        <v>20160712</v>
      </c>
      <c r="B746" s="4">
        <v>2016</v>
      </c>
      <c r="C746" s="4" t="s">
        <v>2</v>
      </c>
      <c r="D746" s="4" t="s">
        <v>2</v>
      </c>
      <c r="E746" s="4" t="s">
        <v>99</v>
      </c>
      <c r="F746" s="5">
        <v>15</v>
      </c>
      <c r="G746" s="5">
        <v>15</v>
      </c>
      <c r="H746" s="8">
        <v>60</v>
      </c>
      <c r="I746" s="13">
        <v>0.96774000000000004</v>
      </c>
      <c r="J746" s="22">
        <f t="shared" si="11"/>
        <v>11.3931231344</v>
      </c>
    </row>
    <row r="747" spans="1:10" x14ac:dyDescent="0.3">
      <c r="A747" s="4">
        <v>20160712</v>
      </c>
      <c r="B747" s="4">
        <v>2016</v>
      </c>
      <c r="C747" s="4" t="s">
        <v>2</v>
      </c>
      <c r="D747" s="4" t="s">
        <v>2</v>
      </c>
      <c r="E747" s="4" t="s">
        <v>99</v>
      </c>
      <c r="F747" s="5">
        <v>15</v>
      </c>
      <c r="G747" s="5">
        <v>15</v>
      </c>
      <c r="H747" s="8">
        <v>60</v>
      </c>
      <c r="I747" s="13">
        <v>0.96774000000000004</v>
      </c>
      <c r="J747" s="22">
        <f t="shared" si="11"/>
        <v>11.3931231344</v>
      </c>
    </row>
    <row r="748" spans="1:10" x14ac:dyDescent="0.3">
      <c r="A748" s="4">
        <v>20160712</v>
      </c>
      <c r="B748" s="4">
        <v>2016</v>
      </c>
      <c r="C748" s="4" t="s">
        <v>2</v>
      </c>
      <c r="D748" s="4" t="s">
        <v>2</v>
      </c>
      <c r="E748" s="4" t="s">
        <v>99</v>
      </c>
      <c r="F748" s="5">
        <v>16</v>
      </c>
      <c r="G748" s="5">
        <v>16</v>
      </c>
      <c r="H748" s="8">
        <v>60</v>
      </c>
      <c r="I748" s="13">
        <v>0.96774000000000004</v>
      </c>
      <c r="J748" s="22">
        <f t="shared" si="11"/>
        <v>11.3931231344</v>
      </c>
    </row>
    <row r="749" spans="1:10" x14ac:dyDescent="0.3">
      <c r="A749" s="4">
        <v>20160712</v>
      </c>
      <c r="B749" s="4">
        <v>2016</v>
      </c>
      <c r="C749" s="4" t="s">
        <v>2</v>
      </c>
      <c r="D749" s="4" t="s">
        <v>2</v>
      </c>
      <c r="E749" s="4" t="s">
        <v>99</v>
      </c>
      <c r="F749" s="5">
        <v>16</v>
      </c>
      <c r="G749" s="5">
        <v>16</v>
      </c>
      <c r="H749" s="8">
        <v>60</v>
      </c>
      <c r="I749" s="13">
        <v>0.96774000000000004</v>
      </c>
      <c r="J749" s="22">
        <f t="shared" si="11"/>
        <v>11.3931231344</v>
      </c>
    </row>
    <row r="750" spans="1:10" x14ac:dyDescent="0.3">
      <c r="A750" s="4">
        <v>20160712</v>
      </c>
      <c r="B750" s="4">
        <v>2016</v>
      </c>
      <c r="C750" s="4" t="s">
        <v>2</v>
      </c>
      <c r="D750" s="4" t="s">
        <v>2</v>
      </c>
      <c r="E750" s="4" t="s">
        <v>99</v>
      </c>
      <c r="F750" s="5">
        <v>16</v>
      </c>
      <c r="G750" s="5">
        <v>16</v>
      </c>
      <c r="H750" s="8">
        <v>60</v>
      </c>
      <c r="I750" s="13">
        <v>0.96774000000000004</v>
      </c>
      <c r="J750" s="22">
        <f t="shared" si="11"/>
        <v>11.3931231344</v>
      </c>
    </row>
    <row r="751" spans="1:10" x14ac:dyDescent="0.3">
      <c r="A751" s="4">
        <v>20160813</v>
      </c>
      <c r="B751" s="4">
        <v>2016</v>
      </c>
      <c r="C751" s="4" t="s">
        <v>2</v>
      </c>
      <c r="D751" s="4" t="s">
        <v>2</v>
      </c>
      <c r="E751" s="4" t="s">
        <v>99</v>
      </c>
      <c r="F751" s="5">
        <v>15</v>
      </c>
      <c r="G751" s="5">
        <v>15</v>
      </c>
      <c r="H751" s="8">
        <v>60</v>
      </c>
      <c r="I751" s="13">
        <v>0.96774000000000004</v>
      </c>
      <c r="J751" s="22">
        <f t="shared" si="11"/>
        <v>11.3931231344</v>
      </c>
    </row>
    <row r="752" spans="1:10" x14ac:dyDescent="0.3">
      <c r="A752" s="4">
        <v>20160929</v>
      </c>
      <c r="B752" s="4">
        <v>2016</v>
      </c>
      <c r="C752" s="4" t="s">
        <v>2</v>
      </c>
      <c r="D752" s="4" t="s">
        <v>2</v>
      </c>
      <c r="E752" s="4" t="s">
        <v>99</v>
      </c>
      <c r="F752" s="5">
        <v>14.5</v>
      </c>
      <c r="G752" s="5">
        <v>15</v>
      </c>
      <c r="H752" s="8">
        <v>60</v>
      </c>
      <c r="I752" s="13">
        <v>0.96774000000000004</v>
      </c>
      <c r="J752" s="22">
        <f t="shared" si="11"/>
        <v>11.3931231344</v>
      </c>
    </row>
    <row r="753" spans="1:10" x14ac:dyDescent="0.3">
      <c r="A753" s="4">
        <v>20160929</v>
      </c>
      <c r="B753" s="4">
        <v>2016</v>
      </c>
      <c r="C753" s="4" t="s">
        <v>2</v>
      </c>
      <c r="D753" s="4" t="s">
        <v>2</v>
      </c>
      <c r="E753" s="4" t="s">
        <v>99</v>
      </c>
      <c r="F753" s="5">
        <v>16</v>
      </c>
      <c r="G753" s="5">
        <v>16</v>
      </c>
      <c r="H753" s="8">
        <v>60</v>
      </c>
      <c r="I753" s="13">
        <v>0.96774000000000004</v>
      </c>
      <c r="J753" s="22">
        <f t="shared" si="11"/>
        <v>11.3931231344</v>
      </c>
    </row>
    <row r="754" spans="1:10" x14ac:dyDescent="0.3">
      <c r="A754" s="4">
        <v>20160429</v>
      </c>
      <c r="B754" s="4">
        <v>2016</v>
      </c>
      <c r="C754" s="4" t="s">
        <v>2</v>
      </c>
      <c r="D754" s="4" t="s">
        <v>2</v>
      </c>
      <c r="E754" s="4" t="s">
        <v>99</v>
      </c>
      <c r="F754" s="5">
        <v>14</v>
      </c>
      <c r="G754" s="5">
        <v>14</v>
      </c>
      <c r="H754" s="8">
        <v>61</v>
      </c>
      <c r="I754" s="13">
        <v>0.9838690000000001</v>
      </c>
      <c r="J754" s="22">
        <f t="shared" si="11"/>
        <v>11.576680186640001</v>
      </c>
    </row>
    <row r="755" spans="1:10" x14ac:dyDescent="0.3">
      <c r="A755" s="4">
        <v>20160429</v>
      </c>
      <c r="B755" s="4">
        <v>2016</v>
      </c>
      <c r="C755" s="4" t="s">
        <v>2</v>
      </c>
      <c r="D755" s="4" t="s">
        <v>2</v>
      </c>
      <c r="E755" s="4" t="s">
        <v>99</v>
      </c>
      <c r="F755" s="5">
        <v>14</v>
      </c>
      <c r="G755" s="5">
        <v>14</v>
      </c>
      <c r="H755" s="8">
        <v>61</v>
      </c>
      <c r="I755" s="13">
        <v>0.9838690000000001</v>
      </c>
      <c r="J755" s="22">
        <f t="shared" si="11"/>
        <v>11.576680186640001</v>
      </c>
    </row>
    <row r="756" spans="1:10" x14ac:dyDescent="0.3">
      <c r="A756" s="4">
        <v>20160429</v>
      </c>
      <c r="B756" s="4">
        <v>2016</v>
      </c>
      <c r="C756" s="4" t="s">
        <v>2</v>
      </c>
      <c r="D756" s="4" t="s">
        <v>2</v>
      </c>
      <c r="E756" s="4" t="s">
        <v>99</v>
      </c>
      <c r="F756" s="5">
        <v>14</v>
      </c>
      <c r="G756" s="5">
        <v>14</v>
      </c>
      <c r="H756" s="8">
        <v>61</v>
      </c>
      <c r="I756" s="13">
        <v>0.9838690000000001</v>
      </c>
      <c r="J756" s="22">
        <f t="shared" si="11"/>
        <v>11.576680186640001</v>
      </c>
    </row>
    <row r="757" spans="1:10" x14ac:dyDescent="0.3">
      <c r="A757" s="4">
        <v>20160429</v>
      </c>
      <c r="B757" s="4">
        <v>2016</v>
      </c>
      <c r="C757" s="4" t="s">
        <v>2</v>
      </c>
      <c r="D757" s="4" t="s">
        <v>2</v>
      </c>
      <c r="E757" s="4" t="s">
        <v>99</v>
      </c>
      <c r="F757" s="5">
        <v>15</v>
      </c>
      <c r="G757" s="5">
        <v>15</v>
      </c>
      <c r="H757" s="8">
        <v>61</v>
      </c>
      <c r="I757" s="13">
        <v>0.9838690000000001</v>
      </c>
      <c r="J757" s="22">
        <f t="shared" si="11"/>
        <v>11.576680186640001</v>
      </c>
    </row>
    <row r="758" spans="1:10" x14ac:dyDescent="0.3">
      <c r="A758" s="4">
        <v>20160429</v>
      </c>
      <c r="B758" s="4">
        <v>2016</v>
      </c>
      <c r="C758" s="4" t="s">
        <v>2</v>
      </c>
      <c r="D758" s="4" t="s">
        <v>2</v>
      </c>
      <c r="E758" s="4" t="s">
        <v>99</v>
      </c>
      <c r="F758" s="5">
        <v>15</v>
      </c>
      <c r="G758" s="5">
        <v>15</v>
      </c>
      <c r="H758" s="8">
        <v>61</v>
      </c>
      <c r="I758" s="13">
        <v>0.9838690000000001</v>
      </c>
      <c r="J758" s="22">
        <f t="shared" si="11"/>
        <v>11.576680186640001</v>
      </c>
    </row>
    <row r="759" spans="1:10" x14ac:dyDescent="0.3">
      <c r="A759" s="4">
        <v>20160429</v>
      </c>
      <c r="B759" s="4">
        <v>2016</v>
      </c>
      <c r="C759" s="4" t="s">
        <v>2</v>
      </c>
      <c r="D759" s="4" t="s">
        <v>2</v>
      </c>
      <c r="E759" s="4" t="s">
        <v>99</v>
      </c>
      <c r="F759" s="5">
        <v>15</v>
      </c>
      <c r="G759" s="5">
        <v>15</v>
      </c>
      <c r="H759" s="8">
        <v>61</v>
      </c>
      <c r="I759" s="13">
        <v>0.9838690000000001</v>
      </c>
      <c r="J759" s="22">
        <f t="shared" si="11"/>
        <v>11.576680186640001</v>
      </c>
    </row>
    <row r="760" spans="1:10" x14ac:dyDescent="0.3">
      <c r="A760" s="4">
        <v>20160429</v>
      </c>
      <c r="B760" s="4">
        <v>2016</v>
      </c>
      <c r="C760" s="4" t="s">
        <v>2</v>
      </c>
      <c r="D760" s="4" t="s">
        <v>2</v>
      </c>
      <c r="E760" s="4" t="s">
        <v>99</v>
      </c>
      <c r="F760" s="5">
        <v>15</v>
      </c>
      <c r="G760" s="5">
        <v>15</v>
      </c>
      <c r="H760" s="8">
        <v>61</v>
      </c>
      <c r="I760" s="13">
        <v>0.9838690000000001</v>
      </c>
      <c r="J760" s="22">
        <f t="shared" si="11"/>
        <v>11.576680186640001</v>
      </c>
    </row>
    <row r="761" spans="1:10" x14ac:dyDescent="0.3">
      <c r="A761" s="4">
        <v>20160429</v>
      </c>
      <c r="B761" s="4">
        <v>2016</v>
      </c>
      <c r="C761" s="4" t="s">
        <v>2</v>
      </c>
      <c r="D761" s="4" t="s">
        <v>2</v>
      </c>
      <c r="E761" s="4" t="s">
        <v>99</v>
      </c>
      <c r="F761" s="5">
        <v>16</v>
      </c>
      <c r="G761" s="5">
        <v>16</v>
      </c>
      <c r="H761" s="8">
        <v>61</v>
      </c>
      <c r="I761" s="13">
        <v>0.9838690000000001</v>
      </c>
      <c r="J761" s="22">
        <f t="shared" si="11"/>
        <v>11.576680186640001</v>
      </c>
    </row>
    <row r="762" spans="1:10" x14ac:dyDescent="0.3">
      <c r="A762" s="4">
        <v>20160626</v>
      </c>
      <c r="B762" s="4">
        <v>2016</v>
      </c>
      <c r="C762" s="4" t="s">
        <v>2</v>
      </c>
      <c r="D762" s="4" t="s">
        <v>2</v>
      </c>
      <c r="E762" s="4" t="s">
        <v>99</v>
      </c>
      <c r="F762" s="5">
        <v>14</v>
      </c>
      <c r="G762" s="5">
        <v>14</v>
      </c>
      <c r="H762" s="8">
        <v>61</v>
      </c>
      <c r="I762" s="13">
        <v>0.9838690000000001</v>
      </c>
      <c r="J762" s="22">
        <f t="shared" si="11"/>
        <v>11.576680186640001</v>
      </c>
    </row>
    <row r="763" spans="1:10" x14ac:dyDescent="0.3">
      <c r="A763" s="4">
        <v>20160626</v>
      </c>
      <c r="B763" s="4">
        <v>2016</v>
      </c>
      <c r="C763" s="4" t="s">
        <v>2</v>
      </c>
      <c r="D763" s="4" t="s">
        <v>2</v>
      </c>
      <c r="E763" s="4" t="s">
        <v>99</v>
      </c>
      <c r="F763" s="5">
        <v>15</v>
      </c>
      <c r="G763" s="5">
        <v>15</v>
      </c>
      <c r="H763" s="8">
        <v>61</v>
      </c>
      <c r="I763" s="13">
        <v>0.9838690000000001</v>
      </c>
      <c r="J763" s="22">
        <f t="shared" si="11"/>
        <v>11.576680186640001</v>
      </c>
    </row>
    <row r="764" spans="1:10" x14ac:dyDescent="0.3">
      <c r="A764" s="4">
        <v>20160626</v>
      </c>
      <c r="B764" s="4">
        <v>2016</v>
      </c>
      <c r="C764" s="4" t="s">
        <v>2</v>
      </c>
      <c r="D764" s="4" t="s">
        <v>2</v>
      </c>
      <c r="E764" s="4" t="s">
        <v>99</v>
      </c>
      <c r="F764" s="5">
        <v>14.5</v>
      </c>
      <c r="G764" s="5">
        <v>15</v>
      </c>
      <c r="H764" s="8">
        <v>61</v>
      </c>
      <c r="I764" s="13">
        <v>0.9838690000000001</v>
      </c>
      <c r="J764" s="22">
        <f t="shared" si="11"/>
        <v>11.576680186640001</v>
      </c>
    </row>
    <row r="765" spans="1:10" x14ac:dyDescent="0.3">
      <c r="A765" s="4">
        <v>20160626</v>
      </c>
      <c r="B765" s="4">
        <v>2016</v>
      </c>
      <c r="C765" s="4" t="s">
        <v>2</v>
      </c>
      <c r="D765" s="4" t="s">
        <v>2</v>
      </c>
      <c r="E765" s="4" t="s">
        <v>99</v>
      </c>
      <c r="F765" s="5">
        <v>15</v>
      </c>
      <c r="G765" s="5">
        <v>15</v>
      </c>
      <c r="H765" s="8">
        <v>61</v>
      </c>
      <c r="I765" s="13">
        <v>0.9838690000000001</v>
      </c>
      <c r="J765" s="22">
        <f t="shared" si="11"/>
        <v>11.576680186640001</v>
      </c>
    </row>
    <row r="766" spans="1:10" x14ac:dyDescent="0.3">
      <c r="A766" s="4">
        <v>20160626</v>
      </c>
      <c r="B766" s="4">
        <v>2016</v>
      </c>
      <c r="C766" s="4" t="s">
        <v>2</v>
      </c>
      <c r="D766" s="4" t="s">
        <v>2</v>
      </c>
      <c r="E766" s="4" t="s">
        <v>99</v>
      </c>
      <c r="F766" s="5">
        <v>15</v>
      </c>
      <c r="G766" s="5">
        <v>15</v>
      </c>
      <c r="H766" s="8">
        <v>61</v>
      </c>
      <c r="I766" s="13">
        <v>0.9838690000000001</v>
      </c>
      <c r="J766" s="22">
        <f t="shared" si="11"/>
        <v>11.576680186640001</v>
      </c>
    </row>
    <row r="767" spans="1:10" x14ac:dyDescent="0.3">
      <c r="A767" s="4">
        <v>20160626</v>
      </c>
      <c r="B767" s="4">
        <v>2016</v>
      </c>
      <c r="C767" s="4" t="s">
        <v>2</v>
      </c>
      <c r="D767" s="4" t="s">
        <v>2</v>
      </c>
      <c r="E767" s="4" t="s">
        <v>99</v>
      </c>
      <c r="F767" s="5" t="s">
        <v>7</v>
      </c>
      <c r="G767" s="5">
        <v>15</v>
      </c>
      <c r="H767" s="8">
        <v>61</v>
      </c>
      <c r="I767" s="13">
        <v>0.9838690000000001</v>
      </c>
      <c r="J767" s="22">
        <f t="shared" si="11"/>
        <v>11.576680186640001</v>
      </c>
    </row>
    <row r="768" spans="1:10" x14ac:dyDescent="0.3">
      <c r="A768" s="4">
        <v>20160626</v>
      </c>
      <c r="B768" s="4">
        <v>2016</v>
      </c>
      <c r="C768" s="4" t="s">
        <v>2</v>
      </c>
      <c r="D768" s="4" t="s">
        <v>2</v>
      </c>
      <c r="E768" s="4" t="s">
        <v>99</v>
      </c>
      <c r="F768" s="5">
        <v>15</v>
      </c>
      <c r="G768" s="5">
        <v>15</v>
      </c>
      <c r="H768" s="8">
        <v>61</v>
      </c>
      <c r="I768" s="13">
        <v>0.9838690000000001</v>
      </c>
      <c r="J768" s="22">
        <f t="shared" si="11"/>
        <v>11.576680186640001</v>
      </c>
    </row>
    <row r="769" spans="1:10" x14ac:dyDescent="0.3">
      <c r="A769" s="4">
        <v>20160626</v>
      </c>
      <c r="B769" s="4">
        <v>2016</v>
      </c>
      <c r="C769" s="4" t="s">
        <v>2</v>
      </c>
      <c r="D769" s="4" t="s">
        <v>2</v>
      </c>
      <c r="E769" s="4" t="s">
        <v>99</v>
      </c>
      <c r="F769" s="5">
        <v>15.5</v>
      </c>
      <c r="G769" s="5">
        <v>16</v>
      </c>
      <c r="H769" s="8">
        <v>61</v>
      </c>
      <c r="I769" s="13">
        <v>0.9838690000000001</v>
      </c>
      <c r="J769" s="22">
        <f t="shared" si="11"/>
        <v>11.576680186640001</v>
      </c>
    </row>
    <row r="770" spans="1:10" x14ac:dyDescent="0.3">
      <c r="A770" s="4">
        <v>20160626</v>
      </c>
      <c r="B770" s="4">
        <v>2016</v>
      </c>
      <c r="C770" s="4" t="s">
        <v>2</v>
      </c>
      <c r="D770" s="4" t="s">
        <v>2</v>
      </c>
      <c r="E770" s="4" t="s">
        <v>99</v>
      </c>
      <c r="F770" s="5">
        <v>16</v>
      </c>
      <c r="G770" s="5">
        <v>16</v>
      </c>
      <c r="H770" s="8">
        <v>61</v>
      </c>
      <c r="I770" s="13">
        <v>0.9838690000000001</v>
      </c>
      <c r="J770" s="22">
        <f t="shared" ref="J770:J833" si="12">0.3797+11.38056*I770</f>
        <v>11.576680186640001</v>
      </c>
    </row>
    <row r="771" spans="1:10" x14ac:dyDescent="0.3">
      <c r="A771" s="4">
        <v>20160712</v>
      </c>
      <c r="B771" s="4">
        <v>2016</v>
      </c>
      <c r="C771" s="4" t="s">
        <v>2</v>
      </c>
      <c r="D771" s="4" t="s">
        <v>2</v>
      </c>
      <c r="E771" s="4" t="s">
        <v>99</v>
      </c>
      <c r="F771" s="5">
        <v>14</v>
      </c>
      <c r="G771" s="5">
        <v>14</v>
      </c>
      <c r="H771" s="8">
        <v>61</v>
      </c>
      <c r="I771" s="13">
        <v>0.9838690000000001</v>
      </c>
      <c r="J771" s="22">
        <f t="shared" si="12"/>
        <v>11.576680186640001</v>
      </c>
    </row>
    <row r="772" spans="1:10" x14ac:dyDescent="0.3">
      <c r="A772" s="4">
        <v>20160712</v>
      </c>
      <c r="B772" s="4">
        <v>2016</v>
      </c>
      <c r="C772" s="4" t="s">
        <v>2</v>
      </c>
      <c r="D772" s="4" t="s">
        <v>2</v>
      </c>
      <c r="E772" s="4" t="s">
        <v>99</v>
      </c>
      <c r="F772" s="5">
        <v>13.5</v>
      </c>
      <c r="G772" s="5">
        <v>14</v>
      </c>
      <c r="H772" s="8">
        <v>61</v>
      </c>
      <c r="I772" s="13">
        <v>0.9838690000000001</v>
      </c>
      <c r="J772" s="22">
        <f t="shared" si="12"/>
        <v>11.576680186640001</v>
      </c>
    </row>
    <row r="773" spans="1:10" x14ac:dyDescent="0.3">
      <c r="A773" s="4">
        <v>20160712</v>
      </c>
      <c r="B773" s="4">
        <v>2016</v>
      </c>
      <c r="C773" s="4" t="s">
        <v>2</v>
      </c>
      <c r="D773" s="4" t="s">
        <v>2</v>
      </c>
      <c r="E773" s="4" t="s">
        <v>99</v>
      </c>
      <c r="F773" s="5">
        <v>15</v>
      </c>
      <c r="G773" s="5">
        <v>15</v>
      </c>
      <c r="H773" s="8">
        <v>61</v>
      </c>
      <c r="I773" s="13">
        <v>0.9838690000000001</v>
      </c>
      <c r="J773" s="22">
        <f t="shared" si="12"/>
        <v>11.576680186640001</v>
      </c>
    </row>
    <row r="774" spans="1:10" x14ac:dyDescent="0.3">
      <c r="A774" s="4">
        <v>20160712</v>
      </c>
      <c r="B774" s="4">
        <v>2016</v>
      </c>
      <c r="C774" s="4" t="s">
        <v>2</v>
      </c>
      <c r="D774" s="4" t="s">
        <v>2</v>
      </c>
      <c r="E774" s="4" t="s">
        <v>99</v>
      </c>
      <c r="F774" s="5">
        <v>14.5</v>
      </c>
      <c r="G774" s="5">
        <v>15</v>
      </c>
      <c r="H774" s="8">
        <v>61</v>
      </c>
      <c r="I774" s="13">
        <v>0.9838690000000001</v>
      </c>
      <c r="J774" s="22">
        <f t="shared" si="12"/>
        <v>11.576680186640001</v>
      </c>
    </row>
    <row r="775" spans="1:10" x14ac:dyDescent="0.3">
      <c r="A775" s="4">
        <v>20160712</v>
      </c>
      <c r="B775" s="4">
        <v>2016</v>
      </c>
      <c r="C775" s="4" t="s">
        <v>2</v>
      </c>
      <c r="D775" s="4" t="s">
        <v>2</v>
      </c>
      <c r="E775" s="4" t="s">
        <v>99</v>
      </c>
      <c r="F775" s="5">
        <v>15</v>
      </c>
      <c r="G775" s="5">
        <v>15</v>
      </c>
      <c r="H775" s="8">
        <v>61</v>
      </c>
      <c r="I775" s="13">
        <v>0.9838690000000001</v>
      </c>
      <c r="J775" s="22">
        <f t="shared" si="12"/>
        <v>11.576680186640001</v>
      </c>
    </row>
    <row r="776" spans="1:10" x14ac:dyDescent="0.3">
      <c r="A776" s="4">
        <v>20160712</v>
      </c>
      <c r="B776" s="4">
        <v>2016</v>
      </c>
      <c r="C776" s="4" t="s">
        <v>2</v>
      </c>
      <c r="D776" s="4" t="s">
        <v>2</v>
      </c>
      <c r="E776" s="4" t="s">
        <v>99</v>
      </c>
      <c r="F776" s="5">
        <v>15</v>
      </c>
      <c r="G776" s="5">
        <v>15</v>
      </c>
      <c r="H776" s="8">
        <v>61</v>
      </c>
      <c r="I776" s="13">
        <v>0.9838690000000001</v>
      </c>
      <c r="J776" s="22">
        <f t="shared" si="12"/>
        <v>11.576680186640001</v>
      </c>
    </row>
    <row r="777" spans="1:10" x14ac:dyDescent="0.3">
      <c r="A777" s="4">
        <v>20160712</v>
      </c>
      <c r="B777" s="4">
        <v>2016</v>
      </c>
      <c r="C777" s="4" t="s">
        <v>2</v>
      </c>
      <c r="D777" s="4" t="s">
        <v>2</v>
      </c>
      <c r="E777" s="4" t="s">
        <v>99</v>
      </c>
      <c r="F777" s="5">
        <v>16</v>
      </c>
      <c r="G777" s="5">
        <v>16</v>
      </c>
      <c r="H777" s="8">
        <v>61</v>
      </c>
      <c r="I777" s="13">
        <v>0.9838690000000001</v>
      </c>
      <c r="J777" s="22">
        <f t="shared" si="12"/>
        <v>11.576680186640001</v>
      </c>
    </row>
    <row r="778" spans="1:10" x14ac:dyDescent="0.3">
      <c r="A778" s="4">
        <v>20160712</v>
      </c>
      <c r="B778" s="4">
        <v>2016</v>
      </c>
      <c r="C778" s="4" t="s">
        <v>2</v>
      </c>
      <c r="D778" s="4" t="s">
        <v>2</v>
      </c>
      <c r="E778" s="4" t="s">
        <v>99</v>
      </c>
      <c r="F778" s="5" t="s">
        <v>48</v>
      </c>
      <c r="G778" s="5">
        <v>16</v>
      </c>
      <c r="H778" s="8">
        <v>61</v>
      </c>
      <c r="I778" s="13">
        <v>0.9838690000000001</v>
      </c>
      <c r="J778" s="22">
        <f t="shared" si="12"/>
        <v>11.576680186640001</v>
      </c>
    </row>
    <row r="779" spans="1:10" x14ac:dyDescent="0.3">
      <c r="A779" s="4">
        <v>20160226</v>
      </c>
      <c r="B779" s="4">
        <v>2016</v>
      </c>
      <c r="C779" s="4" t="s">
        <v>2</v>
      </c>
      <c r="D779" s="4" t="s">
        <v>2</v>
      </c>
      <c r="E779" s="4" t="s">
        <v>99</v>
      </c>
      <c r="F779" s="5">
        <v>16</v>
      </c>
      <c r="G779" s="5">
        <v>16</v>
      </c>
      <c r="H779" s="8">
        <v>62</v>
      </c>
      <c r="I779" s="13">
        <v>0.99999800000000005</v>
      </c>
      <c r="J779" s="22">
        <f t="shared" si="12"/>
        <v>11.76023723888</v>
      </c>
    </row>
    <row r="780" spans="1:10" x14ac:dyDescent="0.3">
      <c r="A780" s="4">
        <v>20160226</v>
      </c>
      <c r="B780" s="4">
        <v>2016</v>
      </c>
      <c r="C780" s="4" t="s">
        <v>2</v>
      </c>
      <c r="D780" s="4" t="s">
        <v>2</v>
      </c>
      <c r="E780" s="4" t="s">
        <v>99</v>
      </c>
      <c r="F780" s="5">
        <v>16</v>
      </c>
      <c r="G780" s="5">
        <v>16</v>
      </c>
      <c r="H780" s="8">
        <v>62</v>
      </c>
      <c r="I780" s="13">
        <v>0.99999800000000005</v>
      </c>
      <c r="J780" s="22">
        <f t="shared" si="12"/>
        <v>11.76023723888</v>
      </c>
    </row>
    <row r="781" spans="1:10" x14ac:dyDescent="0.3">
      <c r="A781" s="4">
        <v>20160429</v>
      </c>
      <c r="B781" s="4">
        <v>2016</v>
      </c>
      <c r="C781" s="4" t="s">
        <v>2</v>
      </c>
      <c r="D781" s="4" t="s">
        <v>2</v>
      </c>
      <c r="E781" s="4" t="s">
        <v>99</v>
      </c>
      <c r="F781" s="5">
        <v>14</v>
      </c>
      <c r="G781" s="5">
        <v>14</v>
      </c>
      <c r="H781" s="8">
        <v>62</v>
      </c>
      <c r="I781" s="13">
        <v>0.99999800000000005</v>
      </c>
      <c r="J781" s="22">
        <f t="shared" si="12"/>
        <v>11.76023723888</v>
      </c>
    </row>
    <row r="782" spans="1:10" x14ac:dyDescent="0.3">
      <c r="A782" s="4">
        <v>20160429</v>
      </c>
      <c r="B782" s="4">
        <v>2016</v>
      </c>
      <c r="C782" s="4" t="s">
        <v>2</v>
      </c>
      <c r="D782" s="4" t="s">
        <v>2</v>
      </c>
      <c r="E782" s="4" t="s">
        <v>99</v>
      </c>
      <c r="F782" s="5">
        <v>14</v>
      </c>
      <c r="G782" s="5">
        <v>14</v>
      </c>
      <c r="H782" s="8">
        <v>62</v>
      </c>
      <c r="I782" s="13">
        <v>0.99999800000000005</v>
      </c>
      <c r="J782" s="22">
        <f t="shared" si="12"/>
        <v>11.76023723888</v>
      </c>
    </row>
    <row r="783" spans="1:10" x14ac:dyDescent="0.3">
      <c r="A783" s="4">
        <v>20160429</v>
      </c>
      <c r="B783" s="4">
        <v>2016</v>
      </c>
      <c r="C783" s="4" t="s">
        <v>2</v>
      </c>
      <c r="D783" s="4" t="s">
        <v>2</v>
      </c>
      <c r="E783" s="4" t="s">
        <v>99</v>
      </c>
      <c r="F783" s="5">
        <v>15</v>
      </c>
      <c r="G783" s="5">
        <v>15</v>
      </c>
      <c r="H783" s="8">
        <v>62</v>
      </c>
      <c r="I783" s="13">
        <v>0.99999800000000005</v>
      </c>
      <c r="J783" s="22">
        <f t="shared" si="12"/>
        <v>11.76023723888</v>
      </c>
    </row>
    <row r="784" spans="1:10" x14ac:dyDescent="0.3">
      <c r="A784" s="4">
        <v>20160429</v>
      </c>
      <c r="B784" s="4">
        <v>2016</v>
      </c>
      <c r="C784" s="4" t="s">
        <v>2</v>
      </c>
      <c r="D784" s="4" t="s">
        <v>2</v>
      </c>
      <c r="E784" s="4" t="s">
        <v>99</v>
      </c>
      <c r="F784" s="5">
        <v>15</v>
      </c>
      <c r="G784" s="5">
        <v>15</v>
      </c>
      <c r="H784" s="8">
        <v>62</v>
      </c>
      <c r="I784" s="13">
        <v>0.99999800000000005</v>
      </c>
      <c r="J784" s="22">
        <f t="shared" si="12"/>
        <v>11.76023723888</v>
      </c>
    </row>
    <row r="785" spans="1:10" x14ac:dyDescent="0.3">
      <c r="A785" s="4">
        <v>20160429</v>
      </c>
      <c r="B785" s="4">
        <v>2016</v>
      </c>
      <c r="C785" s="4" t="s">
        <v>2</v>
      </c>
      <c r="D785" s="4" t="s">
        <v>2</v>
      </c>
      <c r="E785" s="4" t="s">
        <v>99</v>
      </c>
      <c r="F785" s="5">
        <v>15</v>
      </c>
      <c r="G785" s="5">
        <v>15</v>
      </c>
      <c r="H785" s="8">
        <v>62</v>
      </c>
      <c r="I785" s="13">
        <v>0.99999800000000005</v>
      </c>
      <c r="J785" s="22">
        <f t="shared" si="12"/>
        <v>11.76023723888</v>
      </c>
    </row>
    <row r="786" spans="1:10" x14ac:dyDescent="0.3">
      <c r="A786" s="4">
        <v>20160429</v>
      </c>
      <c r="B786" s="4">
        <v>2016</v>
      </c>
      <c r="C786" s="4" t="s">
        <v>2</v>
      </c>
      <c r="D786" s="4" t="s">
        <v>2</v>
      </c>
      <c r="E786" s="4" t="s">
        <v>99</v>
      </c>
      <c r="F786" s="5">
        <v>15</v>
      </c>
      <c r="G786" s="5">
        <v>15</v>
      </c>
      <c r="H786" s="8">
        <v>62</v>
      </c>
      <c r="I786" s="13">
        <v>0.99999800000000005</v>
      </c>
      <c r="J786" s="22">
        <f t="shared" si="12"/>
        <v>11.76023723888</v>
      </c>
    </row>
    <row r="787" spans="1:10" x14ac:dyDescent="0.3">
      <c r="A787" s="4">
        <v>20160429</v>
      </c>
      <c r="B787" s="4">
        <v>2016</v>
      </c>
      <c r="C787" s="4" t="s">
        <v>2</v>
      </c>
      <c r="D787" s="4" t="s">
        <v>2</v>
      </c>
      <c r="E787" s="4" t="s">
        <v>99</v>
      </c>
      <c r="F787" s="5">
        <v>16</v>
      </c>
      <c r="G787" s="5">
        <v>16</v>
      </c>
      <c r="H787" s="8">
        <v>62</v>
      </c>
      <c r="I787" s="13">
        <v>0.99999800000000005</v>
      </c>
      <c r="J787" s="22">
        <f t="shared" si="12"/>
        <v>11.76023723888</v>
      </c>
    </row>
    <row r="788" spans="1:10" x14ac:dyDescent="0.3">
      <c r="A788" s="4">
        <v>20160626</v>
      </c>
      <c r="B788" s="4">
        <v>2016</v>
      </c>
      <c r="C788" s="4" t="s">
        <v>2</v>
      </c>
      <c r="D788" s="4" t="s">
        <v>2</v>
      </c>
      <c r="E788" s="4" t="s">
        <v>99</v>
      </c>
      <c r="F788" s="5">
        <v>15</v>
      </c>
      <c r="G788" s="5">
        <v>15</v>
      </c>
      <c r="H788" s="8">
        <v>62</v>
      </c>
      <c r="I788" s="13">
        <v>0.99999800000000005</v>
      </c>
      <c r="J788" s="22">
        <f t="shared" si="12"/>
        <v>11.76023723888</v>
      </c>
    </row>
    <row r="789" spans="1:10" x14ac:dyDescent="0.3">
      <c r="A789" s="4">
        <v>20160626</v>
      </c>
      <c r="B789" s="4">
        <v>2016</v>
      </c>
      <c r="C789" s="4" t="s">
        <v>2</v>
      </c>
      <c r="D789" s="4" t="s">
        <v>2</v>
      </c>
      <c r="E789" s="4" t="s">
        <v>99</v>
      </c>
      <c r="F789" s="5">
        <v>15</v>
      </c>
      <c r="G789" s="5">
        <v>15</v>
      </c>
      <c r="H789" s="8">
        <v>62</v>
      </c>
      <c r="I789" s="13">
        <v>0.99999800000000005</v>
      </c>
      <c r="J789" s="22">
        <f t="shared" si="12"/>
        <v>11.76023723888</v>
      </c>
    </row>
    <row r="790" spans="1:10" x14ac:dyDescent="0.3">
      <c r="A790" s="4">
        <v>20160626</v>
      </c>
      <c r="B790" s="4">
        <v>2016</v>
      </c>
      <c r="C790" s="4" t="s">
        <v>2</v>
      </c>
      <c r="D790" s="4" t="s">
        <v>2</v>
      </c>
      <c r="E790" s="4" t="s">
        <v>99</v>
      </c>
      <c r="F790" s="5">
        <v>15</v>
      </c>
      <c r="G790" s="5">
        <v>15</v>
      </c>
      <c r="H790" s="8">
        <v>62</v>
      </c>
      <c r="I790" s="13">
        <v>0.99999800000000005</v>
      </c>
      <c r="J790" s="22">
        <f t="shared" si="12"/>
        <v>11.76023723888</v>
      </c>
    </row>
    <row r="791" spans="1:10" x14ac:dyDescent="0.3">
      <c r="A791" s="4">
        <v>20160626</v>
      </c>
      <c r="B791" s="4">
        <v>2016</v>
      </c>
      <c r="C791" s="4" t="s">
        <v>2</v>
      </c>
      <c r="D791" s="4" t="s">
        <v>2</v>
      </c>
      <c r="E791" s="4" t="s">
        <v>99</v>
      </c>
      <c r="F791" s="5">
        <v>15</v>
      </c>
      <c r="G791" s="5">
        <v>15</v>
      </c>
      <c r="H791" s="8">
        <v>62</v>
      </c>
      <c r="I791" s="13">
        <v>0.99999800000000005</v>
      </c>
      <c r="J791" s="22">
        <f t="shared" si="12"/>
        <v>11.76023723888</v>
      </c>
    </row>
    <row r="792" spans="1:10" x14ac:dyDescent="0.3">
      <c r="A792" s="4">
        <v>20160626</v>
      </c>
      <c r="B792" s="4">
        <v>2016</v>
      </c>
      <c r="C792" s="4" t="s">
        <v>2</v>
      </c>
      <c r="D792" s="4" t="s">
        <v>2</v>
      </c>
      <c r="E792" s="4" t="s">
        <v>99</v>
      </c>
      <c r="F792" s="5">
        <v>15</v>
      </c>
      <c r="G792" s="5">
        <v>15</v>
      </c>
      <c r="H792" s="8">
        <v>62</v>
      </c>
      <c r="I792" s="13">
        <v>0.99999800000000005</v>
      </c>
      <c r="J792" s="22">
        <f t="shared" si="12"/>
        <v>11.76023723888</v>
      </c>
    </row>
    <row r="793" spans="1:10" x14ac:dyDescent="0.3">
      <c r="A793" s="4">
        <v>20160626</v>
      </c>
      <c r="B793" s="4">
        <v>2016</v>
      </c>
      <c r="C793" s="4" t="s">
        <v>2</v>
      </c>
      <c r="D793" s="4" t="s">
        <v>2</v>
      </c>
      <c r="E793" s="4" t="s">
        <v>99</v>
      </c>
      <c r="F793" s="5">
        <v>15</v>
      </c>
      <c r="G793" s="5">
        <v>15</v>
      </c>
      <c r="H793" s="8">
        <v>62</v>
      </c>
      <c r="I793" s="13">
        <v>0.99999800000000005</v>
      </c>
      <c r="J793" s="22">
        <f t="shared" si="12"/>
        <v>11.76023723888</v>
      </c>
    </row>
    <row r="794" spans="1:10" x14ac:dyDescent="0.3">
      <c r="A794" s="4">
        <v>20160626</v>
      </c>
      <c r="B794" s="4">
        <v>2016</v>
      </c>
      <c r="C794" s="4" t="s">
        <v>2</v>
      </c>
      <c r="D794" s="4" t="s">
        <v>2</v>
      </c>
      <c r="E794" s="4" t="s">
        <v>99</v>
      </c>
      <c r="F794" s="5">
        <v>15</v>
      </c>
      <c r="G794" s="5">
        <v>15</v>
      </c>
      <c r="H794" s="8">
        <v>62</v>
      </c>
      <c r="I794" s="13">
        <v>0.99999800000000005</v>
      </c>
      <c r="J794" s="22">
        <f t="shared" si="12"/>
        <v>11.76023723888</v>
      </c>
    </row>
    <row r="795" spans="1:10" x14ac:dyDescent="0.3">
      <c r="A795" s="4">
        <v>20160626</v>
      </c>
      <c r="B795" s="4">
        <v>2016</v>
      </c>
      <c r="C795" s="4" t="s">
        <v>2</v>
      </c>
      <c r="D795" s="4" t="s">
        <v>2</v>
      </c>
      <c r="E795" s="4" t="s">
        <v>99</v>
      </c>
      <c r="F795" s="5">
        <v>15</v>
      </c>
      <c r="G795" s="5">
        <v>15</v>
      </c>
      <c r="H795" s="8">
        <v>62</v>
      </c>
      <c r="I795" s="13">
        <v>0.99999800000000005</v>
      </c>
      <c r="J795" s="22">
        <f t="shared" si="12"/>
        <v>11.76023723888</v>
      </c>
    </row>
    <row r="796" spans="1:10" x14ac:dyDescent="0.3">
      <c r="A796" s="4">
        <v>20160626</v>
      </c>
      <c r="B796" s="4">
        <v>2016</v>
      </c>
      <c r="C796" s="4" t="s">
        <v>2</v>
      </c>
      <c r="D796" s="4" t="s">
        <v>2</v>
      </c>
      <c r="E796" s="4" t="s">
        <v>99</v>
      </c>
      <c r="F796" s="5">
        <v>16</v>
      </c>
      <c r="G796" s="5">
        <v>16</v>
      </c>
      <c r="H796" s="8">
        <v>62</v>
      </c>
      <c r="I796" s="13">
        <v>0.99999800000000005</v>
      </c>
      <c r="J796" s="22">
        <f t="shared" si="12"/>
        <v>11.76023723888</v>
      </c>
    </row>
    <row r="797" spans="1:10" x14ac:dyDescent="0.3">
      <c r="A797" s="4">
        <v>20160626</v>
      </c>
      <c r="B797" s="4">
        <v>2016</v>
      </c>
      <c r="C797" s="4" t="s">
        <v>2</v>
      </c>
      <c r="D797" s="4" t="s">
        <v>2</v>
      </c>
      <c r="E797" s="4" t="s">
        <v>99</v>
      </c>
      <c r="F797" s="5">
        <v>16</v>
      </c>
      <c r="G797" s="5">
        <v>16</v>
      </c>
      <c r="H797" s="8">
        <v>62</v>
      </c>
      <c r="I797" s="13">
        <v>0.99999800000000005</v>
      </c>
      <c r="J797" s="22">
        <f t="shared" si="12"/>
        <v>11.76023723888</v>
      </c>
    </row>
    <row r="798" spans="1:10" x14ac:dyDescent="0.3">
      <c r="A798" s="4">
        <v>20160626</v>
      </c>
      <c r="B798" s="4">
        <v>2016</v>
      </c>
      <c r="C798" s="4" t="s">
        <v>2</v>
      </c>
      <c r="D798" s="4" t="s">
        <v>2</v>
      </c>
      <c r="E798" s="4" t="s">
        <v>99</v>
      </c>
      <c r="F798" s="5">
        <v>16</v>
      </c>
      <c r="G798" s="5">
        <v>16</v>
      </c>
      <c r="H798" s="8">
        <v>62</v>
      </c>
      <c r="I798" s="13">
        <v>0.99999800000000005</v>
      </c>
      <c r="J798" s="22">
        <f t="shared" si="12"/>
        <v>11.76023723888</v>
      </c>
    </row>
    <row r="799" spans="1:10" x14ac:dyDescent="0.3">
      <c r="A799" s="4">
        <v>20160712</v>
      </c>
      <c r="B799" s="4">
        <v>2016</v>
      </c>
      <c r="C799" s="4" t="s">
        <v>2</v>
      </c>
      <c r="D799" s="4" t="s">
        <v>2</v>
      </c>
      <c r="E799" s="4" t="s">
        <v>99</v>
      </c>
      <c r="F799" s="5">
        <v>14</v>
      </c>
      <c r="G799" s="5">
        <v>14</v>
      </c>
      <c r="H799" s="8">
        <v>62</v>
      </c>
      <c r="I799" s="13">
        <v>0.99999800000000005</v>
      </c>
      <c r="J799" s="22">
        <f t="shared" si="12"/>
        <v>11.76023723888</v>
      </c>
    </row>
    <row r="800" spans="1:10" x14ac:dyDescent="0.3">
      <c r="A800" s="4">
        <v>20160712</v>
      </c>
      <c r="B800" s="4">
        <v>2016</v>
      </c>
      <c r="C800" s="4" t="s">
        <v>2</v>
      </c>
      <c r="D800" s="4" t="s">
        <v>2</v>
      </c>
      <c r="E800" s="4" t="s">
        <v>99</v>
      </c>
      <c r="F800" s="5">
        <v>15</v>
      </c>
      <c r="G800" s="5">
        <v>15</v>
      </c>
      <c r="H800" s="8">
        <v>62</v>
      </c>
      <c r="I800" s="13">
        <v>0.99999800000000005</v>
      </c>
      <c r="J800" s="22">
        <f t="shared" si="12"/>
        <v>11.76023723888</v>
      </c>
    </row>
    <row r="801" spans="1:10" x14ac:dyDescent="0.3">
      <c r="A801" s="4">
        <v>20160712</v>
      </c>
      <c r="B801" s="4">
        <v>2016</v>
      </c>
      <c r="C801" s="4" t="s">
        <v>2</v>
      </c>
      <c r="D801" s="4" t="s">
        <v>2</v>
      </c>
      <c r="E801" s="4" t="s">
        <v>99</v>
      </c>
      <c r="F801" s="5">
        <v>15</v>
      </c>
      <c r="G801" s="5">
        <v>15</v>
      </c>
      <c r="H801" s="8">
        <v>62</v>
      </c>
      <c r="I801" s="13">
        <v>0.99999800000000005</v>
      </c>
      <c r="J801" s="22">
        <f t="shared" si="12"/>
        <v>11.76023723888</v>
      </c>
    </row>
    <row r="802" spans="1:10" x14ac:dyDescent="0.3">
      <c r="A802" s="4">
        <v>20160712</v>
      </c>
      <c r="B802" s="4">
        <v>2016</v>
      </c>
      <c r="C802" s="4" t="s">
        <v>2</v>
      </c>
      <c r="D802" s="4" t="s">
        <v>2</v>
      </c>
      <c r="E802" s="4" t="s">
        <v>99</v>
      </c>
      <c r="F802" s="5">
        <v>15</v>
      </c>
      <c r="G802" s="5">
        <v>15</v>
      </c>
      <c r="H802" s="8">
        <v>62</v>
      </c>
      <c r="I802" s="13">
        <v>0.99999800000000005</v>
      </c>
      <c r="J802" s="22">
        <f t="shared" si="12"/>
        <v>11.76023723888</v>
      </c>
    </row>
    <row r="803" spans="1:10" x14ac:dyDescent="0.3">
      <c r="A803" s="4">
        <v>20160712</v>
      </c>
      <c r="B803" s="4">
        <v>2016</v>
      </c>
      <c r="C803" s="4" t="s">
        <v>2</v>
      </c>
      <c r="D803" s="4" t="s">
        <v>2</v>
      </c>
      <c r="E803" s="4" t="s">
        <v>99</v>
      </c>
      <c r="F803" s="5">
        <v>15</v>
      </c>
      <c r="G803" s="5">
        <v>15</v>
      </c>
      <c r="H803" s="8">
        <v>62</v>
      </c>
      <c r="I803" s="13">
        <v>0.99999800000000005</v>
      </c>
      <c r="J803" s="22">
        <f t="shared" si="12"/>
        <v>11.76023723888</v>
      </c>
    </row>
    <row r="804" spans="1:10" x14ac:dyDescent="0.3">
      <c r="A804" s="4">
        <v>20160712</v>
      </c>
      <c r="B804" s="4">
        <v>2016</v>
      </c>
      <c r="C804" s="4" t="s">
        <v>2</v>
      </c>
      <c r="D804" s="4" t="s">
        <v>2</v>
      </c>
      <c r="E804" s="4" t="s">
        <v>99</v>
      </c>
      <c r="F804" s="5">
        <v>15</v>
      </c>
      <c r="G804" s="5">
        <v>15</v>
      </c>
      <c r="H804" s="8">
        <v>62</v>
      </c>
      <c r="I804" s="13">
        <v>0.99999800000000005</v>
      </c>
      <c r="J804" s="22">
        <f t="shared" si="12"/>
        <v>11.76023723888</v>
      </c>
    </row>
    <row r="805" spans="1:10" x14ac:dyDescent="0.3">
      <c r="A805" s="4">
        <v>20160712</v>
      </c>
      <c r="B805" s="4">
        <v>2016</v>
      </c>
      <c r="C805" s="4" t="s">
        <v>2</v>
      </c>
      <c r="D805" s="4" t="s">
        <v>2</v>
      </c>
      <c r="E805" s="4" t="s">
        <v>99</v>
      </c>
      <c r="F805" s="5">
        <v>15</v>
      </c>
      <c r="G805" s="5">
        <v>15</v>
      </c>
      <c r="H805" s="8">
        <v>62</v>
      </c>
      <c r="I805" s="13">
        <v>0.99999800000000005</v>
      </c>
      <c r="J805" s="22">
        <f t="shared" si="12"/>
        <v>11.76023723888</v>
      </c>
    </row>
    <row r="806" spans="1:10" x14ac:dyDescent="0.3">
      <c r="A806" s="4">
        <v>20160712</v>
      </c>
      <c r="B806" s="4">
        <v>2016</v>
      </c>
      <c r="C806" s="4" t="s">
        <v>2</v>
      </c>
      <c r="D806" s="4" t="s">
        <v>2</v>
      </c>
      <c r="E806" s="4" t="s">
        <v>99</v>
      </c>
      <c r="F806" s="5">
        <v>15</v>
      </c>
      <c r="G806" s="5">
        <v>15</v>
      </c>
      <c r="H806" s="8">
        <v>62</v>
      </c>
      <c r="I806" s="13">
        <v>0.99999800000000005</v>
      </c>
      <c r="J806" s="22">
        <f t="shared" si="12"/>
        <v>11.76023723888</v>
      </c>
    </row>
    <row r="807" spans="1:10" x14ac:dyDescent="0.3">
      <c r="A807" s="4">
        <v>20160712</v>
      </c>
      <c r="B807" s="4">
        <v>2016</v>
      </c>
      <c r="C807" s="4" t="s">
        <v>2</v>
      </c>
      <c r="D807" s="4" t="s">
        <v>2</v>
      </c>
      <c r="E807" s="4" t="s">
        <v>99</v>
      </c>
      <c r="F807" s="5">
        <v>16</v>
      </c>
      <c r="G807" s="5">
        <v>16</v>
      </c>
      <c r="H807" s="8">
        <v>62</v>
      </c>
      <c r="I807" s="13">
        <v>0.99999800000000005</v>
      </c>
      <c r="J807" s="22">
        <f t="shared" si="12"/>
        <v>11.76023723888</v>
      </c>
    </row>
    <row r="808" spans="1:10" x14ac:dyDescent="0.3">
      <c r="A808" s="4">
        <v>20160712</v>
      </c>
      <c r="B808" s="4">
        <v>2016</v>
      </c>
      <c r="C808" s="4" t="s">
        <v>2</v>
      </c>
      <c r="D808" s="4" t="s">
        <v>2</v>
      </c>
      <c r="E808" s="4" t="s">
        <v>99</v>
      </c>
      <c r="F808" s="5">
        <v>16</v>
      </c>
      <c r="G808" s="5">
        <v>16</v>
      </c>
      <c r="H808" s="8">
        <v>62</v>
      </c>
      <c r="I808" s="13">
        <v>0.99999800000000005</v>
      </c>
      <c r="J808" s="22">
        <f t="shared" si="12"/>
        <v>11.76023723888</v>
      </c>
    </row>
    <row r="809" spans="1:10" x14ac:dyDescent="0.3">
      <c r="A809" s="4">
        <v>20160712</v>
      </c>
      <c r="B809" s="4">
        <v>2016</v>
      </c>
      <c r="C809" s="4" t="s">
        <v>2</v>
      </c>
      <c r="D809" s="4" t="s">
        <v>2</v>
      </c>
      <c r="E809" s="4" t="s">
        <v>99</v>
      </c>
      <c r="F809" s="5">
        <v>16</v>
      </c>
      <c r="G809" s="5">
        <v>16</v>
      </c>
      <c r="H809" s="8">
        <v>62</v>
      </c>
      <c r="I809" s="13">
        <v>0.99999800000000005</v>
      </c>
      <c r="J809" s="22">
        <f t="shared" si="12"/>
        <v>11.76023723888</v>
      </c>
    </row>
    <row r="810" spans="1:10" x14ac:dyDescent="0.3">
      <c r="A810" s="4">
        <v>20160712</v>
      </c>
      <c r="B810" s="4">
        <v>2016</v>
      </c>
      <c r="C810" s="4" t="s">
        <v>2</v>
      </c>
      <c r="D810" s="4" t="s">
        <v>2</v>
      </c>
      <c r="E810" s="4" t="s">
        <v>99</v>
      </c>
      <c r="F810" s="5">
        <v>15.5</v>
      </c>
      <c r="G810" s="5">
        <v>16</v>
      </c>
      <c r="H810" s="8">
        <v>62</v>
      </c>
      <c r="I810" s="13">
        <v>0.99999800000000005</v>
      </c>
      <c r="J810" s="22">
        <f t="shared" si="12"/>
        <v>11.76023723888</v>
      </c>
    </row>
    <row r="811" spans="1:10" x14ac:dyDescent="0.3">
      <c r="A811" s="4">
        <v>20160813</v>
      </c>
      <c r="B811" s="4">
        <v>2016</v>
      </c>
      <c r="C811" s="4" t="s">
        <v>2</v>
      </c>
      <c r="D811" s="4" t="s">
        <v>2</v>
      </c>
      <c r="E811" s="4" t="s">
        <v>99</v>
      </c>
      <c r="F811" s="5">
        <v>16</v>
      </c>
      <c r="G811" s="5">
        <v>16</v>
      </c>
      <c r="H811" s="8">
        <v>62</v>
      </c>
      <c r="I811" s="13">
        <v>0.99999800000000005</v>
      </c>
      <c r="J811" s="22">
        <f t="shared" si="12"/>
        <v>11.76023723888</v>
      </c>
    </row>
    <row r="812" spans="1:10" x14ac:dyDescent="0.3">
      <c r="A812" s="4">
        <v>20160813</v>
      </c>
      <c r="B812" s="4">
        <v>2016</v>
      </c>
      <c r="C812" s="4" t="s">
        <v>2</v>
      </c>
      <c r="D812" s="4" t="s">
        <v>2</v>
      </c>
      <c r="E812" s="4" t="s">
        <v>99</v>
      </c>
      <c r="F812" s="5">
        <v>16</v>
      </c>
      <c r="G812" s="5">
        <v>16</v>
      </c>
      <c r="H812" s="8">
        <v>62</v>
      </c>
      <c r="I812" s="13">
        <v>0.99999800000000005</v>
      </c>
      <c r="J812" s="22">
        <f t="shared" si="12"/>
        <v>11.76023723888</v>
      </c>
    </row>
    <row r="813" spans="1:10" x14ac:dyDescent="0.3">
      <c r="A813" s="4">
        <v>20160813</v>
      </c>
      <c r="B813" s="4">
        <v>2016</v>
      </c>
      <c r="C813" s="4" t="s">
        <v>2</v>
      </c>
      <c r="D813" s="4" t="s">
        <v>2</v>
      </c>
      <c r="E813" s="4" t="s">
        <v>99</v>
      </c>
      <c r="F813" s="5" t="s">
        <v>46</v>
      </c>
      <c r="G813" s="5">
        <v>17</v>
      </c>
      <c r="H813" s="8">
        <v>62</v>
      </c>
      <c r="I813" s="13">
        <v>0.99999800000000005</v>
      </c>
      <c r="J813" s="22">
        <f t="shared" si="12"/>
        <v>11.76023723888</v>
      </c>
    </row>
    <row r="814" spans="1:10" x14ac:dyDescent="0.3">
      <c r="A814" s="4">
        <v>20160929</v>
      </c>
      <c r="B814" s="4">
        <v>2016</v>
      </c>
      <c r="C814" s="4" t="s">
        <v>2</v>
      </c>
      <c r="D814" s="4" t="s">
        <v>2</v>
      </c>
      <c r="E814" s="4" t="s">
        <v>99</v>
      </c>
      <c r="F814" s="5">
        <v>16</v>
      </c>
      <c r="G814" s="5">
        <v>16</v>
      </c>
      <c r="H814" s="8">
        <v>62</v>
      </c>
      <c r="I814" s="13">
        <v>0.99999800000000005</v>
      </c>
      <c r="J814" s="22">
        <f t="shared" si="12"/>
        <v>11.76023723888</v>
      </c>
    </row>
    <row r="815" spans="1:10" x14ac:dyDescent="0.3">
      <c r="A815" s="4">
        <v>20160429</v>
      </c>
      <c r="B815" s="4">
        <v>2016</v>
      </c>
      <c r="C815" s="4" t="s">
        <v>2</v>
      </c>
      <c r="D815" s="4" t="s">
        <v>2</v>
      </c>
      <c r="E815" s="4" t="s">
        <v>99</v>
      </c>
      <c r="F815" s="5">
        <v>15</v>
      </c>
      <c r="G815" s="5">
        <v>15</v>
      </c>
      <c r="H815" s="8">
        <v>63</v>
      </c>
      <c r="I815" s="13">
        <v>1.016127</v>
      </c>
      <c r="J815" s="22">
        <f t="shared" si="12"/>
        <v>11.94379429112</v>
      </c>
    </row>
    <row r="816" spans="1:10" x14ac:dyDescent="0.3">
      <c r="A816" s="4">
        <v>20160429</v>
      </c>
      <c r="B816" s="4">
        <v>2016</v>
      </c>
      <c r="C816" s="4" t="s">
        <v>2</v>
      </c>
      <c r="D816" s="4" t="s">
        <v>2</v>
      </c>
      <c r="E816" s="4" t="s">
        <v>99</v>
      </c>
      <c r="F816" s="5">
        <v>15</v>
      </c>
      <c r="G816" s="5">
        <v>15</v>
      </c>
      <c r="H816" s="8">
        <v>63</v>
      </c>
      <c r="I816" s="13">
        <v>1.016127</v>
      </c>
      <c r="J816" s="22">
        <f t="shared" si="12"/>
        <v>11.94379429112</v>
      </c>
    </row>
    <row r="817" spans="1:10" x14ac:dyDescent="0.3">
      <c r="A817" s="4">
        <v>20160429</v>
      </c>
      <c r="B817" s="4">
        <v>2016</v>
      </c>
      <c r="C817" s="4" t="s">
        <v>2</v>
      </c>
      <c r="D817" s="4" t="s">
        <v>2</v>
      </c>
      <c r="E817" s="4" t="s">
        <v>99</v>
      </c>
      <c r="F817" s="5">
        <v>15</v>
      </c>
      <c r="G817" s="5">
        <v>15</v>
      </c>
      <c r="H817" s="8">
        <v>63</v>
      </c>
      <c r="I817" s="13">
        <v>1.016127</v>
      </c>
      <c r="J817" s="22">
        <f t="shared" si="12"/>
        <v>11.94379429112</v>
      </c>
    </row>
    <row r="818" spans="1:10" x14ac:dyDescent="0.3">
      <c r="A818" s="4">
        <v>20160429</v>
      </c>
      <c r="B818" s="4">
        <v>2016</v>
      </c>
      <c r="C818" s="4" t="s">
        <v>2</v>
      </c>
      <c r="D818" s="4" t="s">
        <v>2</v>
      </c>
      <c r="E818" s="4" t="s">
        <v>99</v>
      </c>
      <c r="F818" s="5">
        <v>16</v>
      </c>
      <c r="G818" s="5">
        <v>16</v>
      </c>
      <c r="H818" s="8">
        <v>63</v>
      </c>
      <c r="I818" s="13">
        <v>1.016127</v>
      </c>
      <c r="J818" s="22">
        <f t="shared" si="12"/>
        <v>11.94379429112</v>
      </c>
    </row>
    <row r="819" spans="1:10" x14ac:dyDescent="0.3">
      <c r="A819" s="4">
        <v>20160429</v>
      </c>
      <c r="B819" s="4">
        <v>2016</v>
      </c>
      <c r="C819" s="4" t="s">
        <v>2</v>
      </c>
      <c r="D819" s="4" t="s">
        <v>2</v>
      </c>
      <c r="E819" s="4" t="s">
        <v>99</v>
      </c>
      <c r="F819" s="5">
        <v>16</v>
      </c>
      <c r="G819" s="5">
        <v>16</v>
      </c>
      <c r="H819" s="8">
        <v>63</v>
      </c>
      <c r="I819" s="13">
        <v>1.016127</v>
      </c>
      <c r="J819" s="22">
        <f t="shared" si="12"/>
        <v>11.94379429112</v>
      </c>
    </row>
    <row r="820" spans="1:10" x14ac:dyDescent="0.3">
      <c r="A820" s="4">
        <v>20160626</v>
      </c>
      <c r="B820" s="4">
        <v>2016</v>
      </c>
      <c r="C820" s="4" t="s">
        <v>2</v>
      </c>
      <c r="D820" s="4" t="s">
        <v>2</v>
      </c>
      <c r="E820" s="4" t="s">
        <v>99</v>
      </c>
      <c r="F820" s="5">
        <v>15</v>
      </c>
      <c r="G820" s="5">
        <v>15</v>
      </c>
      <c r="H820" s="8">
        <v>63</v>
      </c>
      <c r="I820" s="13">
        <v>1.016127</v>
      </c>
      <c r="J820" s="22">
        <f t="shared" si="12"/>
        <v>11.94379429112</v>
      </c>
    </row>
    <row r="821" spans="1:10" x14ac:dyDescent="0.3">
      <c r="A821" s="4">
        <v>20160626</v>
      </c>
      <c r="B821" s="4">
        <v>2016</v>
      </c>
      <c r="C821" s="4" t="s">
        <v>2</v>
      </c>
      <c r="D821" s="4" t="s">
        <v>2</v>
      </c>
      <c r="E821" s="4" t="s">
        <v>99</v>
      </c>
      <c r="F821" s="5">
        <v>15</v>
      </c>
      <c r="G821" s="5">
        <v>15</v>
      </c>
      <c r="H821" s="8">
        <v>63</v>
      </c>
      <c r="I821" s="13">
        <v>1.016127</v>
      </c>
      <c r="J821" s="22">
        <f t="shared" si="12"/>
        <v>11.94379429112</v>
      </c>
    </row>
    <row r="822" spans="1:10" x14ac:dyDescent="0.3">
      <c r="A822" s="4">
        <v>20160626</v>
      </c>
      <c r="B822" s="4">
        <v>2016</v>
      </c>
      <c r="C822" s="4" t="s">
        <v>2</v>
      </c>
      <c r="D822" s="4" t="s">
        <v>2</v>
      </c>
      <c r="E822" s="4" t="s">
        <v>99</v>
      </c>
      <c r="F822" s="5">
        <v>14.5</v>
      </c>
      <c r="G822" s="5">
        <v>15</v>
      </c>
      <c r="H822" s="8">
        <v>63</v>
      </c>
      <c r="I822" s="13">
        <v>1.016127</v>
      </c>
      <c r="J822" s="22">
        <f t="shared" si="12"/>
        <v>11.94379429112</v>
      </c>
    </row>
    <row r="823" spans="1:10" x14ac:dyDescent="0.3">
      <c r="A823" s="4">
        <v>20160626</v>
      </c>
      <c r="B823" s="4">
        <v>2016</v>
      </c>
      <c r="C823" s="4" t="s">
        <v>2</v>
      </c>
      <c r="D823" s="4" t="s">
        <v>2</v>
      </c>
      <c r="E823" s="4" t="s">
        <v>99</v>
      </c>
      <c r="F823" s="5">
        <v>16</v>
      </c>
      <c r="G823" s="5">
        <v>16</v>
      </c>
      <c r="H823" s="8">
        <v>63</v>
      </c>
      <c r="I823" s="13">
        <v>1.016127</v>
      </c>
      <c r="J823" s="22">
        <f t="shared" si="12"/>
        <v>11.94379429112</v>
      </c>
    </row>
    <row r="824" spans="1:10" x14ac:dyDescent="0.3">
      <c r="A824" s="4">
        <v>20160626</v>
      </c>
      <c r="B824" s="4">
        <v>2016</v>
      </c>
      <c r="C824" s="4" t="s">
        <v>2</v>
      </c>
      <c r="D824" s="4" t="s">
        <v>2</v>
      </c>
      <c r="E824" s="4" t="s">
        <v>99</v>
      </c>
      <c r="F824" s="5">
        <v>15.5</v>
      </c>
      <c r="G824" s="5">
        <v>16</v>
      </c>
      <c r="H824" s="8">
        <v>63</v>
      </c>
      <c r="I824" s="13">
        <v>1.016127</v>
      </c>
      <c r="J824" s="22">
        <f t="shared" si="12"/>
        <v>11.94379429112</v>
      </c>
    </row>
    <row r="825" spans="1:10" x14ac:dyDescent="0.3">
      <c r="A825" s="4">
        <v>20160626</v>
      </c>
      <c r="B825" s="4">
        <v>2016</v>
      </c>
      <c r="C825" s="4" t="s">
        <v>2</v>
      </c>
      <c r="D825" s="4" t="s">
        <v>2</v>
      </c>
      <c r="E825" s="4" t="s">
        <v>99</v>
      </c>
      <c r="F825" s="5">
        <v>16</v>
      </c>
      <c r="G825" s="5">
        <v>16</v>
      </c>
      <c r="H825" s="8">
        <v>63</v>
      </c>
      <c r="I825" s="13">
        <v>1.016127</v>
      </c>
      <c r="J825" s="22">
        <f t="shared" si="12"/>
        <v>11.94379429112</v>
      </c>
    </row>
    <row r="826" spans="1:10" x14ac:dyDescent="0.3">
      <c r="A826" s="4">
        <v>20160712</v>
      </c>
      <c r="B826" s="4">
        <v>2016</v>
      </c>
      <c r="C826" s="4" t="s">
        <v>2</v>
      </c>
      <c r="D826" s="4" t="s">
        <v>2</v>
      </c>
      <c r="E826" s="4" t="s">
        <v>99</v>
      </c>
      <c r="F826" s="5">
        <v>14</v>
      </c>
      <c r="G826" s="5">
        <v>14</v>
      </c>
      <c r="H826" s="8">
        <v>63</v>
      </c>
      <c r="I826" s="13">
        <v>1.016127</v>
      </c>
      <c r="J826" s="22">
        <f t="shared" si="12"/>
        <v>11.94379429112</v>
      </c>
    </row>
    <row r="827" spans="1:10" x14ac:dyDescent="0.3">
      <c r="A827" s="4">
        <v>20160712</v>
      </c>
      <c r="B827" s="4">
        <v>2016</v>
      </c>
      <c r="C827" s="4" t="s">
        <v>2</v>
      </c>
      <c r="D827" s="4" t="s">
        <v>2</v>
      </c>
      <c r="E827" s="4" t="s">
        <v>99</v>
      </c>
      <c r="F827" s="5">
        <v>14</v>
      </c>
      <c r="G827" s="5">
        <v>14</v>
      </c>
      <c r="H827" s="8">
        <v>63</v>
      </c>
      <c r="I827" s="13">
        <v>1.016127</v>
      </c>
      <c r="J827" s="22">
        <f t="shared" si="12"/>
        <v>11.94379429112</v>
      </c>
    </row>
    <row r="828" spans="1:10" x14ac:dyDescent="0.3">
      <c r="A828" s="4">
        <v>20160712</v>
      </c>
      <c r="B828" s="4">
        <v>2016</v>
      </c>
      <c r="C828" s="4" t="s">
        <v>2</v>
      </c>
      <c r="D828" s="4" t="s">
        <v>2</v>
      </c>
      <c r="E828" s="4" t="s">
        <v>99</v>
      </c>
      <c r="F828" s="5">
        <v>15</v>
      </c>
      <c r="G828" s="5">
        <v>15</v>
      </c>
      <c r="H828" s="8">
        <v>63</v>
      </c>
      <c r="I828" s="13">
        <v>1.016127</v>
      </c>
      <c r="J828" s="22">
        <f t="shared" si="12"/>
        <v>11.94379429112</v>
      </c>
    </row>
    <row r="829" spans="1:10" x14ac:dyDescent="0.3">
      <c r="A829" s="4">
        <v>20160712</v>
      </c>
      <c r="B829" s="4">
        <v>2016</v>
      </c>
      <c r="C829" s="4" t="s">
        <v>2</v>
      </c>
      <c r="D829" s="4" t="s">
        <v>2</v>
      </c>
      <c r="E829" s="4" t="s">
        <v>99</v>
      </c>
      <c r="F829" s="5">
        <v>15</v>
      </c>
      <c r="G829" s="5">
        <v>15</v>
      </c>
      <c r="H829" s="8">
        <v>63</v>
      </c>
      <c r="I829" s="13">
        <v>1.016127</v>
      </c>
      <c r="J829" s="22">
        <f t="shared" si="12"/>
        <v>11.94379429112</v>
      </c>
    </row>
    <row r="830" spans="1:10" x14ac:dyDescent="0.3">
      <c r="A830" s="4">
        <v>20160712</v>
      </c>
      <c r="B830" s="4">
        <v>2016</v>
      </c>
      <c r="C830" s="4" t="s">
        <v>2</v>
      </c>
      <c r="D830" s="4" t="s">
        <v>2</v>
      </c>
      <c r="E830" s="4" t="s">
        <v>99</v>
      </c>
      <c r="F830" s="5">
        <v>15</v>
      </c>
      <c r="G830" s="5">
        <v>15</v>
      </c>
      <c r="H830" s="8">
        <v>63</v>
      </c>
      <c r="I830" s="13">
        <v>1.016127</v>
      </c>
      <c r="J830" s="22">
        <f t="shared" si="12"/>
        <v>11.94379429112</v>
      </c>
    </row>
    <row r="831" spans="1:10" x14ac:dyDescent="0.3">
      <c r="A831" s="4">
        <v>20160712</v>
      </c>
      <c r="B831" s="4">
        <v>2016</v>
      </c>
      <c r="C831" s="4" t="s">
        <v>2</v>
      </c>
      <c r="D831" s="4" t="s">
        <v>2</v>
      </c>
      <c r="E831" s="4" t="s">
        <v>99</v>
      </c>
      <c r="F831" s="5">
        <v>16</v>
      </c>
      <c r="G831" s="5">
        <v>16</v>
      </c>
      <c r="H831" s="8">
        <v>63</v>
      </c>
      <c r="I831" s="13">
        <v>1.016127</v>
      </c>
      <c r="J831" s="22">
        <f t="shared" si="12"/>
        <v>11.94379429112</v>
      </c>
    </row>
    <row r="832" spans="1:10" x14ac:dyDescent="0.3">
      <c r="A832" s="4">
        <v>20160712</v>
      </c>
      <c r="B832" s="4">
        <v>2016</v>
      </c>
      <c r="C832" s="4" t="s">
        <v>2</v>
      </c>
      <c r="D832" s="4" t="s">
        <v>2</v>
      </c>
      <c r="E832" s="4" t="s">
        <v>99</v>
      </c>
      <c r="F832" s="5">
        <v>16.5</v>
      </c>
      <c r="G832" s="5">
        <v>17</v>
      </c>
      <c r="H832" s="8">
        <v>63</v>
      </c>
      <c r="I832" s="13">
        <v>1.016127</v>
      </c>
      <c r="J832" s="22">
        <f t="shared" si="12"/>
        <v>11.94379429112</v>
      </c>
    </row>
    <row r="833" spans="1:10" x14ac:dyDescent="0.3">
      <c r="A833" s="4">
        <v>20160813</v>
      </c>
      <c r="B833" s="4">
        <v>2016</v>
      </c>
      <c r="C833" s="4" t="s">
        <v>2</v>
      </c>
      <c r="D833" s="4" t="s">
        <v>2</v>
      </c>
      <c r="E833" s="4" t="s">
        <v>99</v>
      </c>
      <c r="F833" s="5">
        <v>16</v>
      </c>
      <c r="G833" s="5">
        <v>16</v>
      </c>
      <c r="H833" s="8">
        <v>63</v>
      </c>
      <c r="I833" s="13">
        <v>1.016127</v>
      </c>
      <c r="J833" s="22">
        <f t="shared" si="12"/>
        <v>11.94379429112</v>
      </c>
    </row>
    <row r="834" spans="1:10" x14ac:dyDescent="0.3">
      <c r="A834" s="4">
        <v>20160813</v>
      </c>
      <c r="B834" s="4">
        <v>2016</v>
      </c>
      <c r="C834" s="4" t="s">
        <v>2</v>
      </c>
      <c r="D834" s="4" t="s">
        <v>2</v>
      </c>
      <c r="E834" s="4" t="s">
        <v>99</v>
      </c>
      <c r="F834" s="5">
        <v>16</v>
      </c>
      <c r="G834" s="5">
        <v>16</v>
      </c>
      <c r="H834" s="8">
        <v>63</v>
      </c>
      <c r="I834" s="13">
        <v>1.016127</v>
      </c>
      <c r="J834" s="22">
        <f t="shared" ref="J834:J897" si="13">0.3797+11.38056*I834</f>
        <v>11.94379429112</v>
      </c>
    </row>
    <row r="835" spans="1:10" x14ac:dyDescent="0.3">
      <c r="A835" s="4">
        <v>20160813</v>
      </c>
      <c r="B835" s="4">
        <v>2016</v>
      </c>
      <c r="C835" s="4" t="s">
        <v>2</v>
      </c>
      <c r="D835" s="4" t="s">
        <v>2</v>
      </c>
      <c r="E835" s="4" t="s">
        <v>99</v>
      </c>
      <c r="F835" s="5">
        <v>16</v>
      </c>
      <c r="G835" s="5">
        <v>16</v>
      </c>
      <c r="H835" s="8">
        <v>63</v>
      </c>
      <c r="I835" s="13">
        <v>1.016127</v>
      </c>
      <c r="J835" s="22">
        <f t="shared" si="13"/>
        <v>11.94379429112</v>
      </c>
    </row>
    <row r="836" spans="1:10" x14ac:dyDescent="0.3">
      <c r="A836" s="4">
        <v>20160429</v>
      </c>
      <c r="B836" s="4">
        <v>2016</v>
      </c>
      <c r="C836" s="4" t="s">
        <v>2</v>
      </c>
      <c r="D836" s="4" t="s">
        <v>2</v>
      </c>
      <c r="E836" s="4" t="s">
        <v>99</v>
      </c>
      <c r="F836" s="5">
        <v>15</v>
      </c>
      <c r="G836" s="5">
        <v>15</v>
      </c>
      <c r="H836" s="8">
        <v>64</v>
      </c>
      <c r="I836" s="13">
        <v>1.0322560000000001</v>
      </c>
      <c r="J836" s="22">
        <f t="shared" si="13"/>
        <v>12.127351343359999</v>
      </c>
    </row>
    <row r="837" spans="1:10" x14ac:dyDescent="0.3">
      <c r="A837" s="4">
        <v>20160429</v>
      </c>
      <c r="B837" s="4">
        <v>2016</v>
      </c>
      <c r="C837" s="4" t="s">
        <v>2</v>
      </c>
      <c r="D837" s="4" t="s">
        <v>2</v>
      </c>
      <c r="E837" s="4" t="s">
        <v>99</v>
      </c>
      <c r="F837" s="5">
        <v>15</v>
      </c>
      <c r="G837" s="5">
        <v>15</v>
      </c>
      <c r="H837" s="8">
        <v>64</v>
      </c>
      <c r="I837" s="13">
        <v>1.0322560000000001</v>
      </c>
      <c r="J837" s="22">
        <f t="shared" si="13"/>
        <v>12.127351343359999</v>
      </c>
    </row>
    <row r="838" spans="1:10" x14ac:dyDescent="0.3">
      <c r="A838" s="4">
        <v>20160429</v>
      </c>
      <c r="B838" s="4">
        <v>2016</v>
      </c>
      <c r="C838" s="4" t="s">
        <v>2</v>
      </c>
      <c r="D838" s="4" t="s">
        <v>2</v>
      </c>
      <c r="E838" s="4" t="s">
        <v>99</v>
      </c>
      <c r="F838" s="5">
        <v>15.5</v>
      </c>
      <c r="G838" s="5">
        <v>16</v>
      </c>
      <c r="H838" s="8">
        <v>64</v>
      </c>
      <c r="I838" s="13">
        <v>1.0322560000000001</v>
      </c>
      <c r="J838" s="22">
        <f t="shared" si="13"/>
        <v>12.127351343359999</v>
      </c>
    </row>
    <row r="839" spans="1:10" x14ac:dyDescent="0.3">
      <c r="A839" s="4">
        <v>20160429</v>
      </c>
      <c r="B839" s="4">
        <v>2016</v>
      </c>
      <c r="C839" s="4" t="s">
        <v>2</v>
      </c>
      <c r="D839" s="4" t="s">
        <v>2</v>
      </c>
      <c r="E839" s="4" t="s">
        <v>99</v>
      </c>
      <c r="F839" s="5">
        <v>16</v>
      </c>
      <c r="G839" s="5">
        <v>16</v>
      </c>
      <c r="H839" s="8">
        <v>64</v>
      </c>
      <c r="I839" s="13">
        <v>1.0322560000000001</v>
      </c>
      <c r="J839" s="22">
        <f t="shared" si="13"/>
        <v>12.127351343359999</v>
      </c>
    </row>
    <row r="840" spans="1:10" x14ac:dyDescent="0.3">
      <c r="A840" s="4">
        <v>20160429</v>
      </c>
      <c r="B840" s="4">
        <v>2016</v>
      </c>
      <c r="C840" s="4" t="s">
        <v>2</v>
      </c>
      <c r="D840" s="4" t="s">
        <v>2</v>
      </c>
      <c r="E840" s="4" t="s">
        <v>99</v>
      </c>
      <c r="F840" s="5">
        <v>16</v>
      </c>
      <c r="G840" s="5">
        <v>16</v>
      </c>
      <c r="H840" s="8">
        <v>64</v>
      </c>
      <c r="I840" s="13">
        <v>1.0322560000000001</v>
      </c>
      <c r="J840" s="22">
        <f t="shared" si="13"/>
        <v>12.127351343359999</v>
      </c>
    </row>
    <row r="841" spans="1:10" x14ac:dyDescent="0.3">
      <c r="A841" s="4">
        <v>20160626</v>
      </c>
      <c r="B841" s="4">
        <v>2016</v>
      </c>
      <c r="C841" s="4" t="s">
        <v>2</v>
      </c>
      <c r="D841" s="4" t="s">
        <v>2</v>
      </c>
      <c r="E841" s="4" t="s">
        <v>99</v>
      </c>
      <c r="F841" s="5">
        <v>15</v>
      </c>
      <c r="G841" s="5">
        <v>15</v>
      </c>
      <c r="H841" s="8">
        <v>64</v>
      </c>
      <c r="I841" s="13">
        <v>1.0322560000000001</v>
      </c>
      <c r="J841" s="22">
        <f t="shared" si="13"/>
        <v>12.127351343359999</v>
      </c>
    </row>
    <row r="842" spans="1:10" x14ac:dyDescent="0.3">
      <c r="A842" s="4">
        <v>20160712</v>
      </c>
      <c r="B842" s="4">
        <v>2016</v>
      </c>
      <c r="C842" s="4" t="s">
        <v>2</v>
      </c>
      <c r="D842" s="4" t="s">
        <v>2</v>
      </c>
      <c r="E842" s="4" t="s">
        <v>99</v>
      </c>
      <c r="F842" s="5">
        <v>15</v>
      </c>
      <c r="G842" s="5">
        <v>15</v>
      </c>
      <c r="H842" s="8">
        <v>64</v>
      </c>
      <c r="I842" s="13">
        <v>1.0322560000000001</v>
      </c>
      <c r="J842" s="22">
        <f t="shared" si="13"/>
        <v>12.127351343359999</v>
      </c>
    </row>
    <row r="843" spans="1:10" x14ac:dyDescent="0.3">
      <c r="A843" s="4">
        <v>20160712</v>
      </c>
      <c r="B843" s="4">
        <v>2016</v>
      </c>
      <c r="C843" s="4" t="s">
        <v>2</v>
      </c>
      <c r="D843" s="4" t="s">
        <v>2</v>
      </c>
      <c r="E843" s="4" t="s">
        <v>99</v>
      </c>
      <c r="F843" s="5">
        <v>16</v>
      </c>
      <c r="G843" s="5">
        <v>16</v>
      </c>
      <c r="H843" s="8">
        <v>64</v>
      </c>
      <c r="I843" s="13">
        <v>1.0322560000000001</v>
      </c>
      <c r="J843" s="22">
        <f t="shared" si="13"/>
        <v>12.127351343359999</v>
      </c>
    </row>
    <row r="844" spans="1:10" x14ac:dyDescent="0.3">
      <c r="A844" s="4">
        <v>20160712</v>
      </c>
      <c r="B844" s="4">
        <v>2016</v>
      </c>
      <c r="C844" s="4" t="s">
        <v>2</v>
      </c>
      <c r="D844" s="4" t="s">
        <v>2</v>
      </c>
      <c r="E844" s="4" t="s">
        <v>99</v>
      </c>
      <c r="F844" s="5">
        <v>16</v>
      </c>
      <c r="G844" s="5">
        <v>16</v>
      </c>
      <c r="H844" s="8">
        <v>64</v>
      </c>
      <c r="I844" s="13">
        <v>1.0322560000000001</v>
      </c>
      <c r="J844" s="22">
        <f t="shared" si="13"/>
        <v>12.127351343359999</v>
      </c>
    </row>
    <row r="845" spans="1:10" x14ac:dyDescent="0.3">
      <c r="A845" s="4">
        <v>20160712</v>
      </c>
      <c r="B845" s="4">
        <v>2016</v>
      </c>
      <c r="C845" s="4" t="s">
        <v>2</v>
      </c>
      <c r="D845" s="4" t="s">
        <v>2</v>
      </c>
      <c r="E845" s="4" t="s">
        <v>99</v>
      </c>
      <c r="F845" s="5">
        <v>16</v>
      </c>
      <c r="G845" s="5">
        <v>16</v>
      </c>
      <c r="H845" s="8">
        <v>64</v>
      </c>
      <c r="I845" s="13">
        <v>1.0322560000000001</v>
      </c>
      <c r="J845" s="22">
        <f t="shared" si="13"/>
        <v>12.127351343359999</v>
      </c>
    </row>
    <row r="846" spans="1:10" x14ac:dyDescent="0.3">
      <c r="A846" s="4">
        <v>20160712</v>
      </c>
      <c r="B846" s="4">
        <v>2016</v>
      </c>
      <c r="C846" s="4" t="s">
        <v>2</v>
      </c>
      <c r="D846" s="4" t="s">
        <v>2</v>
      </c>
      <c r="E846" s="4" t="s">
        <v>99</v>
      </c>
      <c r="F846" s="5">
        <v>16</v>
      </c>
      <c r="G846" s="5">
        <v>16</v>
      </c>
      <c r="H846" s="8">
        <v>64</v>
      </c>
      <c r="I846" s="13">
        <v>1.0322560000000001</v>
      </c>
      <c r="J846" s="22">
        <f t="shared" si="13"/>
        <v>12.127351343359999</v>
      </c>
    </row>
    <row r="847" spans="1:10" x14ac:dyDescent="0.3">
      <c r="A847" s="4">
        <v>20160712</v>
      </c>
      <c r="B847" s="4">
        <v>2016</v>
      </c>
      <c r="C847" s="4" t="s">
        <v>2</v>
      </c>
      <c r="D847" s="4" t="s">
        <v>2</v>
      </c>
      <c r="E847" s="4" t="s">
        <v>99</v>
      </c>
      <c r="F847" s="5">
        <v>16</v>
      </c>
      <c r="G847" s="5">
        <v>16</v>
      </c>
      <c r="H847" s="8">
        <v>64</v>
      </c>
      <c r="I847" s="13">
        <v>1.0322560000000001</v>
      </c>
      <c r="J847" s="22">
        <f t="shared" si="13"/>
        <v>12.127351343359999</v>
      </c>
    </row>
    <row r="848" spans="1:10" x14ac:dyDescent="0.3">
      <c r="A848" s="4">
        <v>20160712</v>
      </c>
      <c r="B848" s="4">
        <v>2016</v>
      </c>
      <c r="C848" s="4" t="s">
        <v>2</v>
      </c>
      <c r="D848" s="4" t="s">
        <v>2</v>
      </c>
      <c r="E848" s="4" t="s">
        <v>99</v>
      </c>
      <c r="F848" s="5">
        <v>16</v>
      </c>
      <c r="G848" s="5">
        <v>16</v>
      </c>
      <c r="H848" s="8">
        <v>64</v>
      </c>
      <c r="I848" s="13">
        <v>1.0322560000000001</v>
      </c>
      <c r="J848" s="22">
        <f t="shared" si="13"/>
        <v>12.127351343359999</v>
      </c>
    </row>
    <row r="849" spans="1:10" x14ac:dyDescent="0.3">
      <c r="A849" s="4">
        <v>20160712</v>
      </c>
      <c r="B849" s="4">
        <v>2016</v>
      </c>
      <c r="C849" s="4" t="s">
        <v>2</v>
      </c>
      <c r="D849" s="4" t="s">
        <v>2</v>
      </c>
      <c r="E849" s="4" t="s">
        <v>99</v>
      </c>
      <c r="F849" s="5">
        <v>16</v>
      </c>
      <c r="G849" s="5">
        <v>16</v>
      </c>
      <c r="H849" s="8">
        <v>64</v>
      </c>
      <c r="I849" s="13">
        <v>1.0322560000000001</v>
      </c>
      <c r="J849" s="22">
        <f t="shared" si="13"/>
        <v>12.127351343359999</v>
      </c>
    </row>
    <row r="850" spans="1:10" x14ac:dyDescent="0.3">
      <c r="A850" s="4">
        <v>20160712</v>
      </c>
      <c r="B850" s="4">
        <v>2016</v>
      </c>
      <c r="C850" s="4" t="s">
        <v>2</v>
      </c>
      <c r="D850" s="4" t="s">
        <v>2</v>
      </c>
      <c r="E850" s="4" t="s">
        <v>99</v>
      </c>
      <c r="F850" s="5">
        <v>16</v>
      </c>
      <c r="G850" s="5">
        <v>16</v>
      </c>
      <c r="H850" s="8">
        <v>64</v>
      </c>
      <c r="I850" s="13">
        <v>1.0322560000000001</v>
      </c>
      <c r="J850" s="22">
        <f t="shared" si="13"/>
        <v>12.127351343359999</v>
      </c>
    </row>
    <row r="851" spans="1:10" x14ac:dyDescent="0.3">
      <c r="A851" s="4">
        <v>20160712</v>
      </c>
      <c r="B851" s="4">
        <v>2016</v>
      </c>
      <c r="C851" s="4" t="s">
        <v>2</v>
      </c>
      <c r="D851" s="4" t="s">
        <v>2</v>
      </c>
      <c r="E851" s="4" t="s">
        <v>99</v>
      </c>
      <c r="F851" s="5">
        <v>16.5</v>
      </c>
      <c r="G851" s="5">
        <v>17</v>
      </c>
      <c r="H851" s="8">
        <v>64</v>
      </c>
      <c r="I851" s="13">
        <v>1.0322560000000001</v>
      </c>
      <c r="J851" s="22">
        <f t="shared" si="13"/>
        <v>12.127351343359999</v>
      </c>
    </row>
    <row r="852" spans="1:10" x14ac:dyDescent="0.3">
      <c r="A852" s="4">
        <v>20160712</v>
      </c>
      <c r="B852" s="4">
        <v>2016</v>
      </c>
      <c r="C852" s="4" t="s">
        <v>2</v>
      </c>
      <c r="D852" s="4" t="s">
        <v>2</v>
      </c>
      <c r="E852" s="4" t="s">
        <v>99</v>
      </c>
      <c r="F852" s="5">
        <v>17</v>
      </c>
      <c r="G852" s="5">
        <v>17</v>
      </c>
      <c r="H852" s="8">
        <v>64</v>
      </c>
      <c r="I852" s="13">
        <v>1.0322560000000001</v>
      </c>
      <c r="J852" s="22">
        <f t="shared" si="13"/>
        <v>12.127351343359999</v>
      </c>
    </row>
    <row r="853" spans="1:10" x14ac:dyDescent="0.3">
      <c r="A853" s="4">
        <v>20160929</v>
      </c>
      <c r="B853" s="4">
        <v>2016</v>
      </c>
      <c r="C853" s="4" t="s">
        <v>2</v>
      </c>
      <c r="D853" s="4" t="s">
        <v>2</v>
      </c>
      <c r="E853" s="4" t="s">
        <v>99</v>
      </c>
      <c r="F853" s="5">
        <v>16</v>
      </c>
      <c r="G853" s="5">
        <v>16</v>
      </c>
      <c r="H853" s="8">
        <v>64</v>
      </c>
      <c r="I853" s="13">
        <v>1.0322560000000001</v>
      </c>
      <c r="J853" s="22">
        <f t="shared" si="13"/>
        <v>12.127351343359999</v>
      </c>
    </row>
    <row r="854" spans="1:10" x14ac:dyDescent="0.3">
      <c r="A854" s="4">
        <v>20160429</v>
      </c>
      <c r="B854" s="4">
        <v>2016</v>
      </c>
      <c r="C854" s="4" t="s">
        <v>2</v>
      </c>
      <c r="D854" s="4" t="s">
        <v>2</v>
      </c>
      <c r="E854" s="4" t="s">
        <v>99</v>
      </c>
      <c r="F854" s="5">
        <v>15</v>
      </c>
      <c r="G854" s="5">
        <v>15</v>
      </c>
      <c r="H854" s="8">
        <v>65</v>
      </c>
      <c r="I854" s="13">
        <v>1.0483850000000001</v>
      </c>
      <c r="J854" s="22">
        <f t="shared" si="13"/>
        <v>12.3109083956</v>
      </c>
    </row>
    <row r="855" spans="1:10" x14ac:dyDescent="0.3">
      <c r="A855" s="4">
        <v>20160429</v>
      </c>
      <c r="B855" s="4">
        <v>2016</v>
      </c>
      <c r="C855" s="4" t="s">
        <v>2</v>
      </c>
      <c r="D855" s="4" t="s">
        <v>2</v>
      </c>
      <c r="E855" s="4" t="s">
        <v>99</v>
      </c>
      <c r="F855" s="5">
        <v>15</v>
      </c>
      <c r="G855" s="5">
        <v>15</v>
      </c>
      <c r="H855" s="8">
        <v>65</v>
      </c>
      <c r="I855" s="13">
        <v>1.0483850000000001</v>
      </c>
      <c r="J855" s="22">
        <f t="shared" si="13"/>
        <v>12.3109083956</v>
      </c>
    </row>
    <row r="856" spans="1:10" x14ac:dyDescent="0.3">
      <c r="A856" s="4">
        <v>20160429</v>
      </c>
      <c r="B856" s="4">
        <v>2016</v>
      </c>
      <c r="C856" s="4" t="s">
        <v>2</v>
      </c>
      <c r="D856" s="4" t="s">
        <v>2</v>
      </c>
      <c r="E856" s="4" t="s">
        <v>99</v>
      </c>
      <c r="F856" s="5">
        <v>15.5</v>
      </c>
      <c r="G856" s="5">
        <v>16</v>
      </c>
      <c r="H856" s="8">
        <v>65</v>
      </c>
      <c r="I856" s="13">
        <v>1.0483850000000001</v>
      </c>
      <c r="J856" s="22">
        <f t="shared" si="13"/>
        <v>12.3109083956</v>
      </c>
    </row>
    <row r="857" spans="1:10" x14ac:dyDescent="0.3">
      <c r="A857" s="4">
        <v>20160429</v>
      </c>
      <c r="B857" s="4">
        <v>2016</v>
      </c>
      <c r="C857" s="4" t="s">
        <v>2</v>
      </c>
      <c r="D857" s="4" t="s">
        <v>2</v>
      </c>
      <c r="E857" s="4" t="s">
        <v>99</v>
      </c>
      <c r="F857" s="5">
        <v>16</v>
      </c>
      <c r="G857" s="5">
        <v>16</v>
      </c>
      <c r="H857" s="8">
        <v>65</v>
      </c>
      <c r="I857" s="13">
        <v>1.0483850000000001</v>
      </c>
      <c r="J857" s="22">
        <f t="shared" si="13"/>
        <v>12.3109083956</v>
      </c>
    </row>
    <row r="858" spans="1:10" x14ac:dyDescent="0.3">
      <c r="A858" s="4">
        <v>20160626</v>
      </c>
      <c r="B858" s="4">
        <v>2016</v>
      </c>
      <c r="C858" s="4" t="s">
        <v>2</v>
      </c>
      <c r="D858" s="4" t="s">
        <v>2</v>
      </c>
      <c r="E858" s="4" t="s">
        <v>99</v>
      </c>
      <c r="F858" s="5">
        <v>15</v>
      </c>
      <c r="G858" s="5">
        <v>15</v>
      </c>
      <c r="H858" s="8">
        <v>65</v>
      </c>
      <c r="I858" s="13">
        <v>1.0483850000000001</v>
      </c>
      <c r="J858" s="22">
        <f t="shared" si="13"/>
        <v>12.3109083956</v>
      </c>
    </row>
    <row r="859" spans="1:10" x14ac:dyDescent="0.3">
      <c r="A859" s="4">
        <v>20160626</v>
      </c>
      <c r="B859" s="4">
        <v>2016</v>
      </c>
      <c r="C859" s="4" t="s">
        <v>2</v>
      </c>
      <c r="D859" s="4" t="s">
        <v>2</v>
      </c>
      <c r="E859" s="4" t="s">
        <v>99</v>
      </c>
      <c r="F859" s="5">
        <v>15</v>
      </c>
      <c r="G859" s="5">
        <v>15</v>
      </c>
      <c r="H859" s="8">
        <v>65</v>
      </c>
      <c r="I859" s="13">
        <v>1.0483850000000001</v>
      </c>
      <c r="J859" s="22">
        <f t="shared" si="13"/>
        <v>12.3109083956</v>
      </c>
    </row>
    <row r="860" spans="1:10" x14ac:dyDescent="0.3">
      <c r="A860" s="4">
        <v>20160626</v>
      </c>
      <c r="B860" s="4">
        <v>2016</v>
      </c>
      <c r="C860" s="4" t="s">
        <v>2</v>
      </c>
      <c r="D860" s="4" t="s">
        <v>2</v>
      </c>
      <c r="E860" s="4" t="s">
        <v>99</v>
      </c>
      <c r="F860" s="5">
        <v>16</v>
      </c>
      <c r="G860" s="5">
        <v>16</v>
      </c>
      <c r="H860" s="8">
        <v>65</v>
      </c>
      <c r="I860" s="13">
        <v>1.0483850000000001</v>
      </c>
      <c r="J860" s="22">
        <f t="shared" si="13"/>
        <v>12.3109083956</v>
      </c>
    </row>
    <row r="861" spans="1:10" x14ac:dyDescent="0.3">
      <c r="A861" s="4">
        <v>20160712</v>
      </c>
      <c r="B861" s="4">
        <v>2016</v>
      </c>
      <c r="C861" s="4" t="s">
        <v>2</v>
      </c>
      <c r="D861" s="4" t="s">
        <v>2</v>
      </c>
      <c r="E861" s="4" t="s">
        <v>99</v>
      </c>
      <c r="F861" s="5">
        <v>14</v>
      </c>
      <c r="G861" s="5">
        <v>14</v>
      </c>
      <c r="H861" s="8">
        <v>65</v>
      </c>
      <c r="I861" s="13">
        <v>1.0483850000000001</v>
      </c>
      <c r="J861" s="22">
        <f t="shared" si="13"/>
        <v>12.3109083956</v>
      </c>
    </row>
    <row r="862" spans="1:10" x14ac:dyDescent="0.3">
      <c r="A862" s="4">
        <v>20160712</v>
      </c>
      <c r="B862" s="4">
        <v>2016</v>
      </c>
      <c r="C862" s="4" t="s">
        <v>2</v>
      </c>
      <c r="D862" s="4" t="s">
        <v>2</v>
      </c>
      <c r="E862" s="4" t="s">
        <v>99</v>
      </c>
      <c r="F862" s="5">
        <v>15</v>
      </c>
      <c r="G862" s="5">
        <v>15</v>
      </c>
      <c r="H862" s="8">
        <v>65</v>
      </c>
      <c r="I862" s="13">
        <v>1.0483850000000001</v>
      </c>
      <c r="J862" s="22">
        <f t="shared" si="13"/>
        <v>12.3109083956</v>
      </c>
    </row>
    <row r="863" spans="1:10" x14ac:dyDescent="0.3">
      <c r="A863" s="4">
        <v>20160712</v>
      </c>
      <c r="B863" s="4">
        <v>2016</v>
      </c>
      <c r="C863" s="4" t="s">
        <v>2</v>
      </c>
      <c r="D863" s="4" t="s">
        <v>2</v>
      </c>
      <c r="E863" s="4" t="s">
        <v>99</v>
      </c>
      <c r="F863" s="5">
        <v>15</v>
      </c>
      <c r="G863" s="5">
        <v>15</v>
      </c>
      <c r="H863" s="8">
        <v>65</v>
      </c>
      <c r="I863" s="13">
        <v>1.0483850000000001</v>
      </c>
      <c r="J863" s="22">
        <f t="shared" si="13"/>
        <v>12.3109083956</v>
      </c>
    </row>
    <row r="864" spans="1:10" x14ac:dyDescent="0.3">
      <c r="A864" s="4">
        <v>20160712</v>
      </c>
      <c r="B864" s="4">
        <v>2016</v>
      </c>
      <c r="C864" s="4" t="s">
        <v>2</v>
      </c>
      <c r="D864" s="4" t="s">
        <v>2</v>
      </c>
      <c r="E864" s="4" t="s">
        <v>99</v>
      </c>
      <c r="F864" s="5" t="s">
        <v>7</v>
      </c>
      <c r="G864" s="5">
        <v>15</v>
      </c>
      <c r="H864" s="8">
        <v>65</v>
      </c>
      <c r="I864" s="13">
        <v>1.0483850000000001</v>
      </c>
      <c r="J864" s="22">
        <f t="shared" si="13"/>
        <v>12.3109083956</v>
      </c>
    </row>
    <row r="865" spans="1:10" x14ac:dyDescent="0.3">
      <c r="A865" s="4">
        <v>20160712</v>
      </c>
      <c r="B865" s="4">
        <v>2016</v>
      </c>
      <c r="C865" s="4" t="s">
        <v>2</v>
      </c>
      <c r="D865" s="4" t="s">
        <v>2</v>
      </c>
      <c r="E865" s="4" t="s">
        <v>99</v>
      </c>
      <c r="F865" s="5">
        <v>15</v>
      </c>
      <c r="G865" s="5">
        <v>15</v>
      </c>
      <c r="H865" s="8">
        <v>65</v>
      </c>
      <c r="I865" s="13">
        <v>1.0483850000000001</v>
      </c>
      <c r="J865" s="22">
        <f t="shared" si="13"/>
        <v>12.3109083956</v>
      </c>
    </row>
    <row r="866" spans="1:10" x14ac:dyDescent="0.3">
      <c r="A866" s="4">
        <v>20160712</v>
      </c>
      <c r="B866" s="4">
        <v>2016</v>
      </c>
      <c r="C866" s="4" t="s">
        <v>2</v>
      </c>
      <c r="D866" s="4" t="s">
        <v>2</v>
      </c>
      <c r="E866" s="4" t="s">
        <v>99</v>
      </c>
      <c r="F866" s="5">
        <v>16</v>
      </c>
      <c r="G866" s="5">
        <v>16</v>
      </c>
      <c r="H866" s="8">
        <v>65</v>
      </c>
      <c r="I866" s="13">
        <v>1.0483850000000001</v>
      </c>
      <c r="J866" s="22">
        <f t="shared" si="13"/>
        <v>12.3109083956</v>
      </c>
    </row>
    <row r="867" spans="1:10" x14ac:dyDescent="0.3">
      <c r="A867" s="4">
        <v>20160712</v>
      </c>
      <c r="B867" s="4">
        <v>2016</v>
      </c>
      <c r="C867" s="4" t="s">
        <v>2</v>
      </c>
      <c r="D867" s="4" t="s">
        <v>2</v>
      </c>
      <c r="E867" s="4" t="s">
        <v>99</v>
      </c>
      <c r="F867" s="5">
        <v>16</v>
      </c>
      <c r="G867" s="5">
        <v>16</v>
      </c>
      <c r="H867" s="8">
        <v>65</v>
      </c>
      <c r="I867" s="13">
        <v>1.0483850000000001</v>
      </c>
      <c r="J867" s="22">
        <f t="shared" si="13"/>
        <v>12.3109083956</v>
      </c>
    </row>
    <row r="868" spans="1:10" x14ac:dyDescent="0.3">
      <c r="A868" s="4">
        <v>20160712</v>
      </c>
      <c r="B868" s="4">
        <v>2016</v>
      </c>
      <c r="C868" s="4" t="s">
        <v>2</v>
      </c>
      <c r="D868" s="4" t="s">
        <v>2</v>
      </c>
      <c r="E868" s="4" t="s">
        <v>99</v>
      </c>
      <c r="F868" s="5">
        <v>16</v>
      </c>
      <c r="G868" s="5">
        <v>16</v>
      </c>
      <c r="H868" s="8">
        <v>65</v>
      </c>
      <c r="I868" s="13">
        <v>1.0483850000000001</v>
      </c>
      <c r="J868" s="22">
        <f t="shared" si="13"/>
        <v>12.3109083956</v>
      </c>
    </row>
    <row r="869" spans="1:10" x14ac:dyDescent="0.3">
      <c r="A869" s="4">
        <v>20160712</v>
      </c>
      <c r="B869" s="4">
        <v>2016</v>
      </c>
      <c r="C869" s="4" t="s">
        <v>2</v>
      </c>
      <c r="D869" s="4" t="s">
        <v>2</v>
      </c>
      <c r="E869" s="4" t="s">
        <v>99</v>
      </c>
      <c r="F869" s="5">
        <v>17</v>
      </c>
      <c r="G869" s="5">
        <v>17</v>
      </c>
      <c r="H869" s="8">
        <v>65</v>
      </c>
      <c r="I869" s="13">
        <v>1.0483850000000001</v>
      </c>
      <c r="J869" s="22">
        <f t="shared" si="13"/>
        <v>12.3109083956</v>
      </c>
    </row>
    <row r="870" spans="1:10" x14ac:dyDescent="0.3">
      <c r="A870" s="4">
        <v>20160813</v>
      </c>
      <c r="B870" s="4">
        <v>2016</v>
      </c>
      <c r="C870" s="4" t="s">
        <v>2</v>
      </c>
      <c r="D870" s="4" t="s">
        <v>2</v>
      </c>
      <c r="E870" s="4" t="s">
        <v>99</v>
      </c>
      <c r="F870" s="5">
        <v>17</v>
      </c>
      <c r="G870" s="5">
        <v>17</v>
      </c>
      <c r="H870" s="8">
        <v>65</v>
      </c>
      <c r="I870" s="13">
        <v>1.0483850000000001</v>
      </c>
      <c r="J870" s="22">
        <f t="shared" si="13"/>
        <v>12.3109083956</v>
      </c>
    </row>
    <row r="871" spans="1:10" x14ac:dyDescent="0.3">
      <c r="A871" s="4">
        <v>20160626</v>
      </c>
      <c r="B871" s="4">
        <v>2016</v>
      </c>
      <c r="C871" s="4" t="s">
        <v>2</v>
      </c>
      <c r="D871" s="4" t="s">
        <v>2</v>
      </c>
      <c r="E871" s="4" t="s">
        <v>99</v>
      </c>
      <c r="F871" s="5">
        <v>14</v>
      </c>
      <c r="G871" s="5">
        <v>14</v>
      </c>
      <c r="H871" s="8">
        <v>66</v>
      </c>
      <c r="I871" s="13">
        <v>1.064514</v>
      </c>
      <c r="J871" s="22">
        <f t="shared" si="13"/>
        <v>12.494465447839998</v>
      </c>
    </row>
    <row r="872" spans="1:10" x14ac:dyDescent="0.3">
      <c r="A872" s="4">
        <v>20160626</v>
      </c>
      <c r="B872" s="4">
        <v>2016</v>
      </c>
      <c r="C872" s="4" t="s">
        <v>2</v>
      </c>
      <c r="D872" s="4" t="s">
        <v>2</v>
      </c>
      <c r="E872" s="4" t="s">
        <v>99</v>
      </c>
      <c r="F872" s="5">
        <v>16</v>
      </c>
      <c r="G872" s="5">
        <v>16</v>
      </c>
      <c r="H872" s="8">
        <v>66</v>
      </c>
      <c r="I872" s="13">
        <v>1.064514</v>
      </c>
      <c r="J872" s="22">
        <f t="shared" si="13"/>
        <v>12.494465447839998</v>
      </c>
    </row>
    <row r="873" spans="1:10" x14ac:dyDescent="0.3">
      <c r="A873" s="4">
        <v>20160626</v>
      </c>
      <c r="B873" s="4">
        <v>2016</v>
      </c>
      <c r="C873" s="4" t="s">
        <v>2</v>
      </c>
      <c r="D873" s="4" t="s">
        <v>2</v>
      </c>
      <c r="E873" s="4" t="s">
        <v>99</v>
      </c>
      <c r="F873" s="5">
        <v>16</v>
      </c>
      <c r="G873" s="5">
        <v>16</v>
      </c>
      <c r="H873" s="8">
        <v>66</v>
      </c>
      <c r="I873" s="13">
        <v>1.064514</v>
      </c>
      <c r="J873" s="22">
        <f t="shared" si="13"/>
        <v>12.494465447839998</v>
      </c>
    </row>
    <row r="874" spans="1:10" x14ac:dyDescent="0.3">
      <c r="A874" s="4">
        <v>20160626</v>
      </c>
      <c r="B874" s="4">
        <v>2016</v>
      </c>
      <c r="C874" s="4" t="s">
        <v>2</v>
      </c>
      <c r="D874" s="4" t="s">
        <v>2</v>
      </c>
      <c r="E874" s="4" t="s">
        <v>99</v>
      </c>
      <c r="F874" s="5">
        <v>16</v>
      </c>
      <c r="G874" s="5">
        <v>16</v>
      </c>
      <c r="H874" s="8">
        <v>66</v>
      </c>
      <c r="I874" s="13">
        <v>1.064514</v>
      </c>
      <c r="J874" s="22">
        <f t="shared" si="13"/>
        <v>12.494465447839998</v>
      </c>
    </row>
    <row r="875" spans="1:10" x14ac:dyDescent="0.3">
      <c r="A875" s="4">
        <v>20160712</v>
      </c>
      <c r="B875" s="4">
        <v>2016</v>
      </c>
      <c r="C875" s="4" t="s">
        <v>2</v>
      </c>
      <c r="D875" s="4" t="s">
        <v>2</v>
      </c>
      <c r="E875" s="4" t="s">
        <v>99</v>
      </c>
      <c r="F875" s="5">
        <v>15</v>
      </c>
      <c r="G875" s="5">
        <v>15</v>
      </c>
      <c r="H875" s="8">
        <v>66</v>
      </c>
      <c r="I875" s="13">
        <v>1.064514</v>
      </c>
      <c r="J875" s="22">
        <f t="shared" si="13"/>
        <v>12.494465447839998</v>
      </c>
    </row>
    <row r="876" spans="1:10" x14ac:dyDescent="0.3">
      <c r="A876" s="4">
        <v>20160712</v>
      </c>
      <c r="B876" s="4">
        <v>2016</v>
      </c>
      <c r="C876" s="4" t="s">
        <v>2</v>
      </c>
      <c r="D876" s="4" t="s">
        <v>2</v>
      </c>
      <c r="E876" s="4" t="s">
        <v>99</v>
      </c>
      <c r="F876" s="5">
        <v>16</v>
      </c>
      <c r="G876" s="5">
        <v>16</v>
      </c>
      <c r="H876" s="8">
        <v>66</v>
      </c>
      <c r="I876" s="13">
        <v>1.064514</v>
      </c>
      <c r="J876" s="22">
        <f t="shared" si="13"/>
        <v>12.494465447839998</v>
      </c>
    </row>
    <row r="877" spans="1:10" x14ac:dyDescent="0.3">
      <c r="A877" s="4">
        <v>20160712</v>
      </c>
      <c r="B877" s="4">
        <v>2016</v>
      </c>
      <c r="C877" s="4" t="s">
        <v>2</v>
      </c>
      <c r="D877" s="4" t="s">
        <v>2</v>
      </c>
      <c r="E877" s="4" t="s">
        <v>99</v>
      </c>
      <c r="F877" s="5">
        <v>16</v>
      </c>
      <c r="G877" s="5">
        <v>16</v>
      </c>
      <c r="H877" s="8">
        <v>66</v>
      </c>
      <c r="I877" s="13">
        <v>1.064514</v>
      </c>
      <c r="J877" s="22">
        <f t="shared" si="13"/>
        <v>12.494465447839998</v>
      </c>
    </row>
    <row r="878" spans="1:10" x14ac:dyDescent="0.3">
      <c r="A878" s="4">
        <v>20160712</v>
      </c>
      <c r="B878" s="4">
        <v>2016</v>
      </c>
      <c r="C878" s="4" t="s">
        <v>2</v>
      </c>
      <c r="D878" s="4" t="s">
        <v>2</v>
      </c>
      <c r="E878" s="4" t="s">
        <v>99</v>
      </c>
      <c r="F878" s="5">
        <v>16</v>
      </c>
      <c r="G878" s="5">
        <v>16</v>
      </c>
      <c r="H878" s="8">
        <v>66</v>
      </c>
      <c r="I878" s="13">
        <v>1.064514</v>
      </c>
      <c r="J878" s="22">
        <f t="shared" si="13"/>
        <v>12.494465447839998</v>
      </c>
    </row>
    <row r="879" spans="1:10" x14ac:dyDescent="0.3">
      <c r="A879" s="4">
        <v>20160712</v>
      </c>
      <c r="B879" s="4">
        <v>2016</v>
      </c>
      <c r="C879" s="4" t="s">
        <v>2</v>
      </c>
      <c r="D879" s="4" t="s">
        <v>2</v>
      </c>
      <c r="E879" s="4" t="s">
        <v>99</v>
      </c>
      <c r="F879" s="5">
        <v>16.5</v>
      </c>
      <c r="G879" s="5">
        <v>17</v>
      </c>
      <c r="H879" s="8">
        <v>66</v>
      </c>
      <c r="I879" s="13">
        <v>1.064514</v>
      </c>
      <c r="J879" s="22">
        <f t="shared" si="13"/>
        <v>12.494465447839998</v>
      </c>
    </row>
    <row r="880" spans="1:10" x14ac:dyDescent="0.3">
      <c r="A880" s="4">
        <v>20160813</v>
      </c>
      <c r="B880" s="4">
        <v>2016</v>
      </c>
      <c r="C880" s="4" t="s">
        <v>2</v>
      </c>
      <c r="D880" s="4" t="s">
        <v>2</v>
      </c>
      <c r="E880" s="4" t="s">
        <v>99</v>
      </c>
      <c r="F880" s="5">
        <v>15.5</v>
      </c>
      <c r="G880" s="5">
        <v>16</v>
      </c>
      <c r="H880" s="8">
        <v>66</v>
      </c>
      <c r="I880" s="13">
        <v>1.064514</v>
      </c>
      <c r="J880" s="22">
        <f t="shared" si="13"/>
        <v>12.494465447839998</v>
      </c>
    </row>
    <row r="881" spans="1:10" x14ac:dyDescent="0.3">
      <c r="A881" s="4">
        <v>20160813</v>
      </c>
      <c r="B881" s="4">
        <v>2016</v>
      </c>
      <c r="C881" s="4" t="s">
        <v>2</v>
      </c>
      <c r="D881" s="4" t="s">
        <v>2</v>
      </c>
      <c r="E881" s="4" t="s">
        <v>99</v>
      </c>
      <c r="F881" s="5">
        <v>15.5</v>
      </c>
      <c r="G881" s="5">
        <v>16</v>
      </c>
      <c r="H881" s="8">
        <v>66</v>
      </c>
      <c r="I881" s="13">
        <v>1.064514</v>
      </c>
      <c r="J881" s="22">
        <f t="shared" si="13"/>
        <v>12.494465447839998</v>
      </c>
    </row>
    <row r="882" spans="1:10" x14ac:dyDescent="0.3">
      <c r="A882" s="4">
        <v>20160226</v>
      </c>
      <c r="B882" s="4">
        <v>2016</v>
      </c>
      <c r="C882" s="4" t="s">
        <v>2</v>
      </c>
      <c r="D882" s="4" t="s">
        <v>2</v>
      </c>
      <c r="E882" s="4" t="s">
        <v>99</v>
      </c>
      <c r="F882" s="5">
        <v>16</v>
      </c>
      <c r="G882" s="5">
        <v>16</v>
      </c>
      <c r="H882" s="8">
        <v>67</v>
      </c>
      <c r="I882" s="13">
        <v>1.080643</v>
      </c>
      <c r="J882" s="22">
        <f t="shared" si="13"/>
        <v>12.678022500079999</v>
      </c>
    </row>
    <row r="883" spans="1:10" x14ac:dyDescent="0.3">
      <c r="A883" s="4">
        <v>20160429</v>
      </c>
      <c r="B883" s="4">
        <v>2016</v>
      </c>
      <c r="C883" s="4" t="s">
        <v>2</v>
      </c>
      <c r="D883" s="4" t="s">
        <v>2</v>
      </c>
      <c r="E883" s="4" t="s">
        <v>99</v>
      </c>
      <c r="F883" s="5">
        <v>16</v>
      </c>
      <c r="G883" s="5">
        <v>16</v>
      </c>
      <c r="H883" s="8">
        <v>67</v>
      </c>
      <c r="I883" s="13">
        <v>1.080643</v>
      </c>
      <c r="J883" s="22">
        <f t="shared" si="13"/>
        <v>12.678022500079999</v>
      </c>
    </row>
    <row r="884" spans="1:10" x14ac:dyDescent="0.3">
      <c r="A884" s="4">
        <v>20160626</v>
      </c>
      <c r="B884" s="4">
        <v>2016</v>
      </c>
      <c r="C884" s="4" t="s">
        <v>2</v>
      </c>
      <c r="D884" s="4" t="s">
        <v>2</v>
      </c>
      <c r="E884" s="4" t="s">
        <v>99</v>
      </c>
      <c r="F884" s="5">
        <v>16</v>
      </c>
      <c r="G884" s="5">
        <v>16</v>
      </c>
      <c r="H884" s="8">
        <v>67</v>
      </c>
      <c r="I884" s="13">
        <v>1.080643</v>
      </c>
      <c r="J884" s="22">
        <f t="shared" si="13"/>
        <v>12.678022500079999</v>
      </c>
    </row>
    <row r="885" spans="1:10" x14ac:dyDescent="0.3">
      <c r="A885" s="4">
        <v>20160712</v>
      </c>
      <c r="B885" s="4">
        <v>2016</v>
      </c>
      <c r="C885" s="4" t="s">
        <v>2</v>
      </c>
      <c r="D885" s="4" t="s">
        <v>2</v>
      </c>
      <c r="E885" s="4" t="s">
        <v>99</v>
      </c>
      <c r="F885" s="5">
        <v>16</v>
      </c>
      <c r="G885" s="5">
        <v>16</v>
      </c>
      <c r="H885" s="8">
        <v>67</v>
      </c>
      <c r="I885" s="13">
        <v>1.080643</v>
      </c>
      <c r="J885" s="22">
        <f t="shared" si="13"/>
        <v>12.678022500079999</v>
      </c>
    </row>
    <row r="886" spans="1:10" x14ac:dyDescent="0.3">
      <c r="A886" s="4">
        <v>20160712</v>
      </c>
      <c r="B886" s="4">
        <v>2016</v>
      </c>
      <c r="C886" s="4" t="s">
        <v>2</v>
      </c>
      <c r="D886" s="4" t="s">
        <v>2</v>
      </c>
      <c r="E886" s="4" t="s">
        <v>99</v>
      </c>
      <c r="F886" s="5">
        <v>16</v>
      </c>
      <c r="G886" s="5">
        <v>16</v>
      </c>
      <c r="H886" s="8">
        <v>67</v>
      </c>
      <c r="I886" s="13">
        <v>1.080643</v>
      </c>
      <c r="J886" s="22">
        <f t="shared" si="13"/>
        <v>12.678022500079999</v>
      </c>
    </row>
    <row r="887" spans="1:10" x14ac:dyDescent="0.3">
      <c r="A887" s="4">
        <v>20160712</v>
      </c>
      <c r="B887" s="4">
        <v>2016</v>
      </c>
      <c r="C887" s="4" t="s">
        <v>2</v>
      </c>
      <c r="D887" s="4" t="s">
        <v>2</v>
      </c>
      <c r="E887" s="4" t="s">
        <v>99</v>
      </c>
      <c r="F887" s="5">
        <v>16</v>
      </c>
      <c r="G887" s="5">
        <v>16</v>
      </c>
      <c r="H887" s="8">
        <v>67</v>
      </c>
      <c r="I887" s="13">
        <v>1.080643</v>
      </c>
      <c r="J887" s="22">
        <f t="shared" si="13"/>
        <v>12.678022500079999</v>
      </c>
    </row>
    <row r="888" spans="1:10" x14ac:dyDescent="0.3">
      <c r="A888" s="4">
        <v>20160813</v>
      </c>
      <c r="B888" s="4">
        <v>2016</v>
      </c>
      <c r="C888" s="4" t="s">
        <v>2</v>
      </c>
      <c r="D888" s="4" t="s">
        <v>2</v>
      </c>
      <c r="E888" s="4" t="s">
        <v>99</v>
      </c>
      <c r="F888" s="5">
        <v>15</v>
      </c>
      <c r="G888" s="5">
        <v>15</v>
      </c>
      <c r="H888" s="8">
        <v>67</v>
      </c>
      <c r="I888" s="13">
        <v>1.080643</v>
      </c>
      <c r="J888" s="22">
        <f t="shared" si="13"/>
        <v>12.678022500079999</v>
      </c>
    </row>
    <row r="889" spans="1:10" x14ac:dyDescent="0.3">
      <c r="A889" s="4">
        <v>20160813</v>
      </c>
      <c r="B889" s="4">
        <v>2016</v>
      </c>
      <c r="C889" s="4" t="s">
        <v>2</v>
      </c>
      <c r="D889" s="4" t="s">
        <v>2</v>
      </c>
      <c r="E889" s="4" t="s">
        <v>99</v>
      </c>
      <c r="F889" s="5">
        <v>16.5</v>
      </c>
      <c r="G889" s="5">
        <v>17</v>
      </c>
      <c r="H889" s="8">
        <v>67</v>
      </c>
      <c r="I889" s="13">
        <v>1.080643</v>
      </c>
      <c r="J889" s="22">
        <f t="shared" si="13"/>
        <v>12.678022500079999</v>
      </c>
    </row>
    <row r="890" spans="1:10" x14ac:dyDescent="0.3">
      <c r="A890" s="4">
        <v>20160226</v>
      </c>
      <c r="B890" s="4">
        <v>2016</v>
      </c>
      <c r="C890" s="4" t="s">
        <v>2</v>
      </c>
      <c r="D890" s="4" t="s">
        <v>2</v>
      </c>
      <c r="E890" s="4" t="s">
        <v>99</v>
      </c>
      <c r="F890" s="5">
        <v>17</v>
      </c>
      <c r="G890" s="5">
        <v>17</v>
      </c>
      <c r="H890" s="8">
        <v>68</v>
      </c>
      <c r="I890" s="13">
        <v>1.0967720000000001</v>
      </c>
      <c r="J890" s="22">
        <f t="shared" si="13"/>
        <v>12.86157955232</v>
      </c>
    </row>
    <row r="891" spans="1:10" x14ac:dyDescent="0.3">
      <c r="A891" s="4">
        <v>20160429</v>
      </c>
      <c r="B891" s="4">
        <v>2016</v>
      </c>
      <c r="C891" s="4" t="s">
        <v>2</v>
      </c>
      <c r="D891" s="4" t="s">
        <v>2</v>
      </c>
      <c r="E891" s="4" t="s">
        <v>99</v>
      </c>
      <c r="F891" s="5">
        <v>15</v>
      </c>
      <c r="G891" s="5">
        <v>15</v>
      </c>
      <c r="H891" s="8">
        <v>68</v>
      </c>
      <c r="I891" s="13">
        <v>1.0967720000000001</v>
      </c>
      <c r="J891" s="22">
        <f t="shared" si="13"/>
        <v>12.86157955232</v>
      </c>
    </row>
    <row r="892" spans="1:10" x14ac:dyDescent="0.3">
      <c r="A892" s="4">
        <v>20160429</v>
      </c>
      <c r="B892" s="4">
        <v>2016</v>
      </c>
      <c r="C892" s="4" t="s">
        <v>2</v>
      </c>
      <c r="D892" s="4" t="s">
        <v>2</v>
      </c>
      <c r="E892" s="4" t="s">
        <v>99</v>
      </c>
      <c r="F892" s="5">
        <v>15</v>
      </c>
      <c r="G892" s="5">
        <v>15</v>
      </c>
      <c r="H892" s="8">
        <v>68</v>
      </c>
      <c r="I892" s="13">
        <v>1.0967720000000001</v>
      </c>
      <c r="J892" s="22">
        <f t="shared" si="13"/>
        <v>12.86157955232</v>
      </c>
    </row>
    <row r="893" spans="1:10" x14ac:dyDescent="0.3">
      <c r="A893" s="4">
        <v>20160429</v>
      </c>
      <c r="B893" s="4">
        <v>2016</v>
      </c>
      <c r="C893" s="4" t="s">
        <v>2</v>
      </c>
      <c r="D893" s="4" t="s">
        <v>2</v>
      </c>
      <c r="E893" s="4" t="s">
        <v>99</v>
      </c>
      <c r="F893" s="5">
        <v>16.5</v>
      </c>
      <c r="G893" s="5">
        <v>17</v>
      </c>
      <c r="H893" s="8">
        <v>68</v>
      </c>
      <c r="I893" s="13">
        <v>1.0967720000000001</v>
      </c>
      <c r="J893" s="22">
        <f t="shared" si="13"/>
        <v>12.86157955232</v>
      </c>
    </row>
    <row r="894" spans="1:10" x14ac:dyDescent="0.3">
      <c r="A894" s="4">
        <v>20160712</v>
      </c>
      <c r="B894" s="4">
        <v>2016</v>
      </c>
      <c r="C894" s="4" t="s">
        <v>2</v>
      </c>
      <c r="D894" s="4" t="s">
        <v>2</v>
      </c>
      <c r="E894" s="4" t="s">
        <v>99</v>
      </c>
      <c r="F894" s="5">
        <v>16</v>
      </c>
      <c r="G894" s="5">
        <v>16</v>
      </c>
      <c r="H894" s="8">
        <v>68</v>
      </c>
      <c r="I894" s="13">
        <v>1.0967720000000001</v>
      </c>
      <c r="J894" s="22">
        <f t="shared" si="13"/>
        <v>12.86157955232</v>
      </c>
    </row>
    <row r="895" spans="1:10" x14ac:dyDescent="0.3">
      <c r="A895" s="4">
        <v>20160712</v>
      </c>
      <c r="B895" s="4">
        <v>2016</v>
      </c>
      <c r="C895" s="4" t="s">
        <v>2</v>
      </c>
      <c r="D895" s="4" t="s">
        <v>2</v>
      </c>
      <c r="E895" s="4" t="s">
        <v>99</v>
      </c>
      <c r="F895" s="5">
        <v>17</v>
      </c>
      <c r="G895" s="5">
        <v>17</v>
      </c>
      <c r="H895" s="8">
        <v>68</v>
      </c>
      <c r="I895" s="13">
        <v>1.0967720000000001</v>
      </c>
      <c r="J895" s="22">
        <f t="shared" si="13"/>
        <v>12.86157955232</v>
      </c>
    </row>
    <row r="896" spans="1:10" x14ac:dyDescent="0.3">
      <c r="A896" s="4">
        <v>20160712</v>
      </c>
      <c r="B896" s="4">
        <v>2016</v>
      </c>
      <c r="C896" s="4" t="s">
        <v>2</v>
      </c>
      <c r="D896" s="4" t="s">
        <v>2</v>
      </c>
      <c r="E896" s="4" t="s">
        <v>99</v>
      </c>
      <c r="F896" s="5" t="s">
        <v>44</v>
      </c>
      <c r="G896" s="5">
        <v>18</v>
      </c>
      <c r="H896" s="8">
        <v>68</v>
      </c>
      <c r="I896" s="13">
        <v>1.0967720000000001</v>
      </c>
      <c r="J896" s="22">
        <f t="shared" si="13"/>
        <v>12.86157955232</v>
      </c>
    </row>
    <row r="897" spans="1:10" x14ac:dyDescent="0.3">
      <c r="A897" s="4">
        <v>20160712</v>
      </c>
      <c r="B897" s="4">
        <v>2016</v>
      </c>
      <c r="C897" s="4" t="s">
        <v>2</v>
      </c>
      <c r="D897" s="4" t="s">
        <v>2</v>
      </c>
      <c r="E897" s="4" t="s">
        <v>99</v>
      </c>
      <c r="F897" s="5">
        <v>15</v>
      </c>
      <c r="G897" s="5">
        <v>15</v>
      </c>
      <c r="H897" s="8">
        <v>69</v>
      </c>
      <c r="I897" s="13">
        <v>1.1129010000000001</v>
      </c>
      <c r="J897" s="22">
        <f t="shared" si="13"/>
        <v>13.04513660456</v>
      </c>
    </row>
    <row r="898" spans="1:10" x14ac:dyDescent="0.3">
      <c r="A898" s="4">
        <v>20160712</v>
      </c>
      <c r="B898" s="4">
        <v>2016</v>
      </c>
      <c r="C898" s="4" t="s">
        <v>2</v>
      </c>
      <c r="D898" s="4" t="s">
        <v>2</v>
      </c>
      <c r="E898" s="4" t="s">
        <v>99</v>
      </c>
      <c r="F898" s="5">
        <v>16</v>
      </c>
      <c r="G898" s="5">
        <v>16</v>
      </c>
      <c r="H898" s="8">
        <v>69</v>
      </c>
      <c r="I898" s="13">
        <v>1.1129010000000001</v>
      </c>
      <c r="J898" s="22">
        <f t="shared" ref="J898:J961" si="14">0.3797+11.38056*I898</f>
        <v>13.04513660456</v>
      </c>
    </row>
    <row r="899" spans="1:10" x14ac:dyDescent="0.3">
      <c r="A899" s="4">
        <v>20160712</v>
      </c>
      <c r="B899" s="4">
        <v>2016</v>
      </c>
      <c r="C899" s="4" t="s">
        <v>2</v>
      </c>
      <c r="D899" s="4" t="s">
        <v>2</v>
      </c>
      <c r="E899" s="4" t="s">
        <v>99</v>
      </c>
      <c r="F899" s="5" t="s">
        <v>46</v>
      </c>
      <c r="G899" s="5">
        <v>17</v>
      </c>
      <c r="H899" s="8">
        <v>69</v>
      </c>
      <c r="I899" s="13">
        <v>1.1129010000000001</v>
      </c>
      <c r="J899" s="22">
        <f t="shared" si="14"/>
        <v>13.04513660456</v>
      </c>
    </row>
    <row r="900" spans="1:10" x14ac:dyDescent="0.3">
      <c r="A900" s="4">
        <v>20160429</v>
      </c>
      <c r="B900" s="4">
        <v>2016</v>
      </c>
      <c r="C900" s="4" t="s">
        <v>2</v>
      </c>
      <c r="D900" s="4" t="s">
        <v>2</v>
      </c>
      <c r="E900" s="4" t="s">
        <v>99</v>
      </c>
      <c r="F900" s="5">
        <v>14.5</v>
      </c>
      <c r="G900" s="5">
        <v>15</v>
      </c>
      <c r="H900" s="8">
        <v>73</v>
      </c>
      <c r="I900" s="13">
        <v>1.1774170000000002</v>
      </c>
      <c r="J900" s="22">
        <f t="shared" si="14"/>
        <v>13.779364813520001</v>
      </c>
    </row>
    <row r="901" spans="1:10" x14ac:dyDescent="0.3">
      <c r="A901" s="4">
        <v>20160429</v>
      </c>
      <c r="B901" s="4">
        <v>2016</v>
      </c>
      <c r="C901" s="4" t="s">
        <v>2</v>
      </c>
      <c r="D901" s="4" t="s">
        <v>2</v>
      </c>
      <c r="E901" s="4" t="s">
        <v>99</v>
      </c>
      <c r="F901" s="5">
        <v>17.5</v>
      </c>
      <c r="G901" s="5">
        <v>18</v>
      </c>
      <c r="H901" s="8">
        <v>74</v>
      </c>
      <c r="I901" s="13">
        <v>1.193546</v>
      </c>
      <c r="J901" s="22">
        <f t="shared" si="14"/>
        <v>13.962921865759998</v>
      </c>
    </row>
    <row r="902" spans="1:10" x14ac:dyDescent="0.3">
      <c r="A902" s="4">
        <v>20160226</v>
      </c>
      <c r="B902" s="4">
        <v>2016</v>
      </c>
      <c r="C902" s="4" t="s">
        <v>2</v>
      </c>
      <c r="D902" s="4" t="s">
        <v>2</v>
      </c>
      <c r="E902" s="4" t="s">
        <v>99</v>
      </c>
      <c r="F902" s="5">
        <v>16.5</v>
      </c>
      <c r="G902" s="5">
        <v>17</v>
      </c>
      <c r="H902" s="8">
        <v>75</v>
      </c>
      <c r="I902" s="13">
        <v>1.2096750000000001</v>
      </c>
      <c r="J902" s="22">
        <f t="shared" si="14"/>
        <v>14.146478918</v>
      </c>
    </row>
    <row r="903" spans="1:10" x14ac:dyDescent="0.3">
      <c r="A903" s="4">
        <v>20160429</v>
      </c>
      <c r="B903" s="4">
        <v>2016</v>
      </c>
      <c r="C903" s="4" t="s">
        <v>2</v>
      </c>
      <c r="D903" s="4" t="s">
        <v>2</v>
      </c>
      <c r="E903" s="4" t="s">
        <v>99</v>
      </c>
      <c r="F903" s="5">
        <v>17</v>
      </c>
      <c r="G903" s="5">
        <v>17</v>
      </c>
      <c r="H903" s="8">
        <v>75</v>
      </c>
      <c r="I903" s="13">
        <v>1.2096750000000001</v>
      </c>
      <c r="J903" s="22">
        <f t="shared" si="14"/>
        <v>14.146478918</v>
      </c>
    </row>
    <row r="904" spans="1:10" x14ac:dyDescent="0.3">
      <c r="A904" s="4">
        <v>20160813</v>
      </c>
      <c r="B904" s="4">
        <v>2016</v>
      </c>
      <c r="C904" s="4" t="s">
        <v>22</v>
      </c>
      <c r="D904" s="4" t="s">
        <v>22</v>
      </c>
      <c r="E904" s="4" t="s">
        <v>99</v>
      </c>
      <c r="F904" s="5">
        <v>13</v>
      </c>
      <c r="G904" s="5">
        <v>13</v>
      </c>
      <c r="H904" s="8">
        <v>30</v>
      </c>
      <c r="I904" s="13">
        <v>0.48387000000000002</v>
      </c>
      <c r="J904" s="22">
        <f t="shared" si="14"/>
        <v>5.8864115671999997</v>
      </c>
    </row>
    <row r="905" spans="1:10" x14ac:dyDescent="0.3">
      <c r="A905" s="4">
        <v>20160813</v>
      </c>
      <c r="B905" s="4">
        <v>2016</v>
      </c>
      <c r="C905" s="4" t="s">
        <v>22</v>
      </c>
      <c r="D905" s="4" t="s">
        <v>22</v>
      </c>
      <c r="E905" s="4" t="s">
        <v>99</v>
      </c>
      <c r="F905" s="5">
        <v>11</v>
      </c>
      <c r="G905" s="5">
        <v>11</v>
      </c>
      <c r="H905" s="8">
        <v>40</v>
      </c>
      <c r="I905" s="13">
        <v>0.64516000000000007</v>
      </c>
      <c r="J905" s="22">
        <f t="shared" si="14"/>
        <v>7.7219820896</v>
      </c>
    </row>
    <row r="906" spans="1:10" x14ac:dyDescent="0.3">
      <c r="A906" s="4">
        <v>20160813</v>
      </c>
      <c r="B906" s="4">
        <v>2016</v>
      </c>
      <c r="C906" s="4" t="s">
        <v>22</v>
      </c>
      <c r="D906" s="4" t="s">
        <v>22</v>
      </c>
      <c r="E906" s="4" t="s">
        <v>99</v>
      </c>
      <c r="F906" s="5">
        <v>11.5</v>
      </c>
      <c r="G906" s="5">
        <v>12</v>
      </c>
      <c r="H906" s="8">
        <v>40</v>
      </c>
      <c r="I906" s="13">
        <v>0.64516000000000007</v>
      </c>
      <c r="J906" s="22">
        <f t="shared" si="14"/>
        <v>7.7219820896</v>
      </c>
    </row>
    <row r="907" spans="1:10" x14ac:dyDescent="0.3">
      <c r="A907" s="4">
        <v>20160226</v>
      </c>
      <c r="B907" s="4">
        <v>2016</v>
      </c>
      <c r="C907" s="4" t="s">
        <v>22</v>
      </c>
      <c r="D907" s="4" t="s">
        <v>22</v>
      </c>
      <c r="E907" s="4" t="s">
        <v>99</v>
      </c>
      <c r="F907" s="5">
        <v>13</v>
      </c>
      <c r="G907" s="5">
        <v>13</v>
      </c>
      <c r="H907" s="8">
        <v>41</v>
      </c>
      <c r="I907" s="13">
        <v>0.66128900000000002</v>
      </c>
      <c r="J907" s="22">
        <f t="shared" si="14"/>
        <v>7.9055391418399994</v>
      </c>
    </row>
    <row r="908" spans="1:10" x14ac:dyDescent="0.3">
      <c r="A908" s="4">
        <v>20160813</v>
      </c>
      <c r="B908" s="4">
        <v>2016</v>
      </c>
      <c r="C908" s="4" t="s">
        <v>22</v>
      </c>
      <c r="D908" s="4" t="s">
        <v>22</v>
      </c>
      <c r="E908" s="4" t="s">
        <v>99</v>
      </c>
      <c r="F908" s="5">
        <v>12</v>
      </c>
      <c r="G908" s="5">
        <v>12</v>
      </c>
      <c r="H908" s="8">
        <v>41</v>
      </c>
      <c r="I908" s="13">
        <v>0.66128900000000002</v>
      </c>
      <c r="J908" s="22">
        <f t="shared" si="14"/>
        <v>7.9055391418399994</v>
      </c>
    </row>
    <row r="909" spans="1:10" x14ac:dyDescent="0.3">
      <c r="A909" s="4">
        <v>20160626</v>
      </c>
      <c r="B909" s="4">
        <v>2016</v>
      </c>
      <c r="C909" s="4" t="s">
        <v>22</v>
      </c>
      <c r="D909" s="4" t="s">
        <v>22</v>
      </c>
      <c r="E909" s="4" t="s">
        <v>99</v>
      </c>
      <c r="F909" s="5">
        <v>13</v>
      </c>
      <c r="G909" s="5">
        <v>13</v>
      </c>
      <c r="H909" s="8">
        <v>43</v>
      </c>
      <c r="I909" s="13">
        <v>0.69354700000000002</v>
      </c>
      <c r="J909" s="22">
        <f t="shared" si="14"/>
        <v>8.2726532463199991</v>
      </c>
    </row>
    <row r="910" spans="1:10" x14ac:dyDescent="0.3">
      <c r="A910" s="4">
        <v>20160226</v>
      </c>
      <c r="B910" s="4">
        <v>2016</v>
      </c>
      <c r="C910" s="4" t="s">
        <v>22</v>
      </c>
      <c r="D910" s="4" t="s">
        <v>22</v>
      </c>
      <c r="E910" s="4" t="s">
        <v>99</v>
      </c>
      <c r="F910" s="5">
        <v>13</v>
      </c>
      <c r="G910" s="5">
        <v>13</v>
      </c>
      <c r="H910" s="8">
        <v>44</v>
      </c>
      <c r="I910" s="13">
        <v>0.70967600000000008</v>
      </c>
      <c r="J910" s="22">
        <f t="shared" si="14"/>
        <v>8.4562102985600003</v>
      </c>
    </row>
    <row r="911" spans="1:10" x14ac:dyDescent="0.3">
      <c r="A911" s="4">
        <v>20160429</v>
      </c>
      <c r="B911" s="4">
        <v>2016</v>
      </c>
      <c r="C911" s="4" t="s">
        <v>22</v>
      </c>
      <c r="D911" s="4" t="s">
        <v>22</v>
      </c>
      <c r="E911" s="4" t="s">
        <v>99</v>
      </c>
      <c r="F911" s="5">
        <v>12.5</v>
      </c>
      <c r="G911" s="5">
        <v>13</v>
      </c>
      <c r="H911" s="8">
        <v>44</v>
      </c>
      <c r="I911" s="13">
        <v>0.70967600000000008</v>
      </c>
      <c r="J911" s="22">
        <f t="shared" si="14"/>
        <v>8.4562102985600003</v>
      </c>
    </row>
    <row r="912" spans="1:10" x14ac:dyDescent="0.3">
      <c r="A912" s="4">
        <v>20160429</v>
      </c>
      <c r="B912" s="4">
        <v>2016</v>
      </c>
      <c r="C912" s="4" t="s">
        <v>22</v>
      </c>
      <c r="D912" s="4" t="s">
        <v>22</v>
      </c>
      <c r="E912" s="4" t="s">
        <v>99</v>
      </c>
      <c r="F912" s="5">
        <v>13</v>
      </c>
      <c r="G912" s="5">
        <v>13</v>
      </c>
      <c r="H912" s="8">
        <v>45</v>
      </c>
      <c r="I912" s="13">
        <v>0.72580500000000003</v>
      </c>
      <c r="J912" s="22">
        <f t="shared" si="14"/>
        <v>8.6397673507999997</v>
      </c>
    </row>
    <row r="913" spans="1:10" x14ac:dyDescent="0.3">
      <c r="A913" s="4">
        <v>20160813</v>
      </c>
      <c r="B913" s="4">
        <v>2016</v>
      </c>
      <c r="C913" s="4" t="s">
        <v>22</v>
      </c>
      <c r="D913" s="4" t="s">
        <v>22</v>
      </c>
      <c r="E913" s="4" t="s">
        <v>99</v>
      </c>
      <c r="F913" s="5">
        <v>12</v>
      </c>
      <c r="G913" s="5">
        <v>12</v>
      </c>
      <c r="H913" s="8">
        <v>45</v>
      </c>
      <c r="I913" s="13">
        <v>0.72580500000000003</v>
      </c>
      <c r="J913" s="22">
        <f t="shared" si="14"/>
        <v>8.6397673507999997</v>
      </c>
    </row>
    <row r="914" spans="1:10" x14ac:dyDescent="0.3">
      <c r="A914" s="4">
        <v>20160813</v>
      </c>
      <c r="B914" s="4">
        <v>2016</v>
      </c>
      <c r="C914" s="4" t="s">
        <v>22</v>
      </c>
      <c r="D914" s="4" t="s">
        <v>22</v>
      </c>
      <c r="E914" s="4" t="s">
        <v>99</v>
      </c>
      <c r="F914" s="5">
        <v>12</v>
      </c>
      <c r="G914" s="5">
        <v>12</v>
      </c>
      <c r="H914" s="8">
        <v>45</v>
      </c>
      <c r="I914" s="13">
        <v>0.72580500000000003</v>
      </c>
      <c r="J914" s="22">
        <f t="shared" si="14"/>
        <v>8.6397673507999997</v>
      </c>
    </row>
    <row r="915" spans="1:10" x14ac:dyDescent="0.3">
      <c r="A915" s="4">
        <v>20160813</v>
      </c>
      <c r="B915" s="4">
        <v>2016</v>
      </c>
      <c r="C915" s="4" t="s">
        <v>22</v>
      </c>
      <c r="D915" s="4" t="s">
        <v>22</v>
      </c>
      <c r="E915" s="4" t="s">
        <v>99</v>
      </c>
      <c r="F915" s="5">
        <v>12</v>
      </c>
      <c r="G915" s="5">
        <v>12</v>
      </c>
      <c r="H915" s="8">
        <v>45</v>
      </c>
      <c r="I915" s="13">
        <v>0.72580500000000003</v>
      </c>
      <c r="J915" s="22">
        <f t="shared" si="14"/>
        <v>8.6397673507999997</v>
      </c>
    </row>
    <row r="916" spans="1:10" x14ac:dyDescent="0.3">
      <c r="A916" s="4">
        <v>20160929</v>
      </c>
      <c r="B916" s="4">
        <v>2016</v>
      </c>
      <c r="C916" s="4" t="s">
        <v>22</v>
      </c>
      <c r="D916" s="4" t="s">
        <v>22</v>
      </c>
      <c r="E916" s="4" t="s">
        <v>99</v>
      </c>
      <c r="F916" s="5">
        <v>13.5</v>
      </c>
      <c r="G916" s="5">
        <v>14</v>
      </c>
      <c r="H916" s="8">
        <v>45</v>
      </c>
      <c r="I916" s="13">
        <v>0.72580500000000003</v>
      </c>
      <c r="J916" s="22">
        <f t="shared" si="14"/>
        <v>8.6397673507999997</v>
      </c>
    </row>
    <row r="917" spans="1:10" x14ac:dyDescent="0.3">
      <c r="A917" s="4">
        <v>20160929</v>
      </c>
      <c r="B917" s="4">
        <v>2016</v>
      </c>
      <c r="C917" s="4" t="s">
        <v>22</v>
      </c>
      <c r="D917" s="4" t="s">
        <v>22</v>
      </c>
      <c r="E917" s="4" t="s">
        <v>99</v>
      </c>
      <c r="F917" s="5">
        <v>14</v>
      </c>
      <c r="G917" s="5">
        <v>14</v>
      </c>
      <c r="H917" s="8">
        <v>45</v>
      </c>
      <c r="I917" s="13">
        <v>0.72580500000000003</v>
      </c>
      <c r="J917" s="22">
        <f t="shared" si="14"/>
        <v>8.6397673507999997</v>
      </c>
    </row>
    <row r="918" spans="1:10" x14ac:dyDescent="0.3">
      <c r="A918" s="4">
        <v>20160429</v>
      </c>
      <c r="B918" s="4">
        <v>2016</v>
      </c>
      <c r="C918" s="4" t="s">
        <v>22</v>
      </c>
      <c r="D918" s="4" t="s">
        <v>22</v>
      </c>
      <c r="E918" s="4" t="s">
        <v>99</v>
      </c>
      <c r="F918" s="5">
        <v>13</v>
      </c>
      <c r="G918" s="5">
        <v>13</v>
      </c>
      <c r="H918" s="8">
        <v>47</v>
      </c>
      <c r="I918" s="13">
        <v>0.75806300000000004</v>
      </c>
      <c r="J918" s="22">
        <f t="shared" si="14"/>
        <v>9.0068814552800003</v>
      </c>
    </row>
    <row r="919" spans="1:10" x14ac:dyDescent="0.3">
      <c r="A919" s="4">
        <v>20160626</v>
      </c>
      <c r="B919" s="4">
        <v>2016</v>
      </c>
      <c r="C919" s="4" t="s">
        <v>22</v>
      </c>
      <c r="D919" s="4" t="s">
        <v>22</v>
      </c>
      <c r="E919" s="4" t="s">
        <v>99</v>
      </c>
      <c r="F919" s="5">
        <v>13</v>
      </c>
      <c r="G919" s="5">
        <v>13</v>
      </c>
      <c r="H919" s="8">
        <v>47</v>
      </c>
      <c r="I919" s="13">
        <v>0.75806300000000004</v>
      </c>
      <c r="J919" s="22">
        <f t="shared" si="14"/>
        <v>9.0068814552800003</v>
      </c>
    </row>
    <row r="920" spans="1:10" x14ac:dyDescent="0.3">
      <c r="A920" s="4">
        <v>20160813</v>
      </c>
      <c r="B920" s="4">
        <v>2016</v>
      </c>
      <c r="C920" s="4" t="s">
        <v>22</v>
      </c>
      <c r="D920" s="4" t="s">
        <v>22</v>
      </c>
      <c r="E920" s="4" t="s">
        <v>99</v>
      </c>
      <c r="F920" s="5">
        <v>13</v>
      </c>
      <c r="G920" s="5">
        <v>13</v>
      </c>
      <c r="H920" s="8">
        <v>47</v>
      </c>
      <c r="I920" s="13">
        <v>0.75806300000000004</v>
      </c>
      <c r="J920" s="22">
        <f t="shared" si="14"/>
        <v>9.0068814552800003</v>
      </c>
    </row>
    <row r="921" spans="1:10" x14ac:dyDescent="0.3">
      <c r="A921" s="4">
        <v>20160226</v>
      </c>
      <c r="B921" s="4">
        <v>2016</v>
      </c>
      <c r="C921" s="4" t="s">
        <v>22</v>
      </c>
      <c r="D921" s="4" t="s">
        <v>22</v>
      </c>
      <c r="E921" s="4" t="s">
        <v>99</v>
      </c>
      <c r="F921" s="5">
        <v>13</v>
      </c>
      <c r="G921" s="5">
        <v>13</v>
      </c>
      <c r="H921" s="8">
        <v>48</v>
      </c>
      <c r="I921" s="13">
        <v>0.77419199999999999</v>
      </c>
      <c r="J921" s="22">
        <f t="shared" si="14"/>
        <v>9.1904385075199997</v>
      </c>
    </row>
    <row r="922" spans="1:10" x14ac:dyDescent="0.3">
      <c r="A922" s="4">
        <v>20160429</v>
      </c>
      <c r="B922" s="4">
        <v>2016</v>
      </c>
      <c r="C922" s="4" t="s">
        <v>22</v>
      </c>
      <c r="D922" s="4" t="s">
        <v>22</v>
      </c>
      <c r="E922" s="4" t="s">
        <v>99</v>
      </c>
      <c r="F922" s="5">
        <v>13</v>
      </c>
      <c r="G922" s="5">
        <v>13</v>
      </c>
      <c r="H922" s="8">
        <v>48</v>
      </c>
      <c r="I922" s="13">
        <v>0.77419199999999999</v>
      </c>
      <c r="J922" s="22">
        <f t="shared" si="14"/>
        <v>9.1904385075199997</v>
      </c>
    </row>
    <row r="923" spans="1:10" x14ac:dyDescent="0.3">
      <c r="A923" s="4">
        <v>20160626</v>
      </c>
      <c r="B923" s="4">
        <v>2016</v>
      </c>
      <c r="C923" s="4" t="s">
        <v>22</v>
      </c>
      <c r="D923" s="4" t="s">
        <v>22</v>
      </c>
      <c r="E923" s="4" t="s">
        <v>99</v>
      </c>
      <c r="F923" s="5">
        <v>13.5</v>
      </c>
      <c r="G923" s="5">
        <v>14</v>
      </c>
      <c r="H923" s="8">
        <v>48</v>
      </c>
      <c r="I923" s="13">
        <v>0.77419199999999999</v>
      </c>
      <c r="J923" s="22">
        <f t="shared" si="14"/>
        <v>9.1904385075199997</v>
      </c>
    </row>
    <row r="924" spans="1:10" x14ac:dyDescent="0.3">
      <c r="A924" s="4">
        <v>20160813</v>
      </c>
      <c r="B924" s="4">
        <v>2016</v>
      </c>
      <c r="C924" s="4" t="s">
        <v>22</v>
      </c>
      <c r="D924" s="4" t="s">
        <v>22</v>
      </c>
      <c r="E924" s="4" t="s">
        <v>99</v>
      </c>
      <c r="F924" s="5">
        <v>13</v>
      </c>
      <c r="G924" s="5">
        <v>13</v>
      </c>
      <c r="H924" s="8">
        <v>48</v>
      </c>
      <c r="I924" s="13">
        <v>0.77419199999999999</v>
      </c>
      <c r="J924" s="22">
        <f t="shared" si="14"/>
        <v>9.1904385075199997</v>
      </c>
    </row>
    <row r="925" spans="1:10" x14ac:dyDescent="0.3">
      <c r="A925" s="4">
        <v>20160626</v>
      </c>
      <c r="B925" s="4">
        <v>2016</v>
      </c>
      <c r="C925" s="4" t="s">
        <v>22</v>
      </c>
      <c r="D925" s="4" t="s">
        <v>22</v>
      </c>
      <c r="E925" s="4" t="s">
        <v>99</v>
      </c>
      <c r="F925" s="5">
        <v>14</v>
      </c>
      <c r="G925" s="5">
        <v>14</v>
      </c>
      <c r="H925" s="8">
        <v>49</v>
      </c>
      <c r="I925" s="13">
        <v>0.79032100000000005</v>
      </c>
      <c r="J925" s="22">
        <f t="shared" si="14"/>
        <v>9.3739955597599991</v>
      </c>
    </row>
    <row r="926" spans="1:10" x14ac:dyDescent="0.3">
      <c r="A926" s="4">
        <v>20160929</v>
      </c>
      <c r="B926" s="4">
        <v>2016</v>
      </c>
      <c r="C926" s="4" t="s">
        <v>22</v>
      </c>
      <c r="D926" s="4" t="s">
        <v>22</v>
      </c>
      <c r="E926" s="4" t="s">
        <v>99</v>
      </c>
      <c r="F926" s="5">
        <v>13</v>
      </c>
      <c r="G926" s="5">
        <v>13</v>
      </c>
      <c r="H926" s="8">
        <v>49</v>
      </c>
      <c r="I926" s="13">
        <v>0.79032100000000005</v>
      </c>
      <c r="J926" s="22">
        <f t="shared" si="14"/>
        <v>9.3739955597599991</v>
      </c>
    </row>
    <row r="927" spans="1:10" x14ac:dyDescent="0.3">
      <c r="A927" s="4">
        <v>20160929</v>
      </c>
      <c r="B927" s="4">
        <v>2016</v>
      </c>
      <c r="C927" s="4" t="s">
        <v>22</v>
      </c>
      <c r="D927" s="4" t="s">
        <v>22</v>
      </c>
      <c r="E927" s="4" t="s">
        <v>99</v>
      </c>
      <c r="F927" s="5">
        <v>15</v>
      </c>
      <c r="G927" s="5">
        <v>15</v>
      </c>
      <c r="H927" s="8">
        <v>49</v>
      </c>
      <c r="I927" s="13">
        <v>0.79032100000000005</v>
      </c>
      <c r="J927" s="22">
        <f t="shared" si="14"/>
        <v>9.3739955597599991</v>
      </c>
    </row>
    <row r="928" spans="1:10" x14ac:dyDescent="0.3">
      <c r="A928" s="4">
        <v>20160929</v>
      </c>
      <c r="B928" s="4">
        <v>2016</v>
      </c>
      <c r="C928" s="4" t="s">
        <v>22</v>
      </c>
      <c r="D928" s="4" t="s">
        <v>22</v>
      </c>
      <c r="E928" s="4" t="s">
        <v>99</v>
      </c>
      <c r="F928" s="5">
        <v>14.5</v>
      </c>
      <c r="G928" s="5">
        <v>15</v>
      </c>
      <c r="H928" s="8">
        <v>49</v>
      </c>
      <c r="I928" s="13">
        <v>0.79032100000000005</v>
      </c>
      <c r="J928" s="22">
        <f t="shared" si="14"/>
        <v>9.3739955597599991</v>
      </c>
    </row>
    <row r="929" spans="1:10" x14ac:dyDescent="0.3">
      <c r="A929" s="4">
        <v>20160226</v>
      </c>
      <c r="B929" s="4">
        <v>2016</v>
      </c>
      <c r="C929" s="4" t="s">
        <v>22</v>
      </c>
      <c r="D929" s="4" t="s">
        <v>22</v>
      </c>
      <c r="E929" s="4" t="s">
        <v>99</v>
      </c>
      <c r="F929" s="5">
        <v>14</v>
      </c>
      <c r="G929" s="5">
        <v>14</v>
      </c>
      <c r="H929" s="8">
        <v>50</v>
      </c>
      <c r="I929" s="13">
        <v>0.80645</v>
      </c>
      <c r="J929" s="22">
        <f t="shared" si="14"/>
        <v>9.5575526119999985</v>
      </c>
    </row>
    <row r="930" spans="1:10" x14ac:dyDescent="0.3">
      <c r="A930" s="4">
        <v>20160429</v>
      </c>
      <c r="B930" s="4">
        <v>2016</v>
      </c>
      <c r="C930" s="4" t="s">
        <v>22</v>
      </c>
      <c r="D930" s="4" t="s">
        <v>22</v>
      </c>
      <c r="E930" s="4" t="s">
        <v>99</v>
      </c>
      <c r="F930" s="5">
        <v>13.5</v>
      </c>
      <c r="G930" s="5">
        <v>14</v>
      </c>
      <c r="H930" s="8">
        <v>50</v>
      </c>
      <c r="I930" s="13">
        <v>0.80645</v>
      </c>
      <c r="J930" s="22">
        <f t="shared" si="14"/>
        <v>9.5575526119999985</v>
      </c>
    </row>
    <row r="931" spans="1:10" x14ac:dyDescent="0.3">
      <c r="A931" s="4">
        <v>20160429</v>
      </c>
      <c r="B931" s="4">
        <v>2016</v>
      </c>
      <c r="C931" s="4" t="s">
        <v>22</v>
      </c>
      <c r="D931" s="4" t="s">
        <v>22</v>
      </c>
      <c r="E931" s="4" t="s">
        <v>99</v>
      </c>
      <c r="F931" s="5">
        <v>15</v>
      </c>
      <c r="G931" s="5">
        <v>15</v>
      </c>
      <c r="H931" s="8">
        <v>50</v>
      </c>
      <c r="I931" s="13">
        <v>0.80645</v>
      </c>
      <c r="J931" s="22">
        <f t="shared" si="14"/>
        <v>9.5575526119999985</v>
      </c>
    </row>
    <row r="932" spans="1:10" x14ac:dyDescent="0.3">
      <c r="A932" s="4">
        <v>20160429</v>
      </c>
      <c r="B932" s="4">
        <v>2016</v>
      </c>
      <c r="C932" s="4" t="s">
        <v>22</v>
      </c>
      <c r="D932" s="4" t="s">
        <v>22</v>
      </c>
      <c r="E932" s="4" t="s">
        <v>99</v>
      </c>
      <c r="F932" s="5">
        <v>12.5</v>
      </c>
      <c r="G932" s="5">
        <v>13</v>
      </c>
      <c r="H932" s="8">
        <v>51</v>
      </c>
      <c r="I932" s="13">
        <v>0.82257900000000006</v>
      </c>
      <c r="J932" s="22">
        <f t="shared" si="14"/>
        <v>9.7411096642399997</v>
      </c>
    </row>
    <row r="933" spans="1:10" x14ac:dyDescent="0.3">
      <c r="A933" s="4">
        <v>20160626</v>
      </c>
      <c r="B933" s="4">
        <v>2016</v>
      </c>
      <c r="C933" s="4" t="s">
        <v>22</v>
      </c>
      <c r="D933" s="4" t="s">
        <v>22</v>
      </c>
      <c r="E933" s="4" t="s">
        <v>99</v>
      </c>
      <c r="F933" s="5">
        <v>14</v>
      </c>
      <c r="G933" s="5">
        <v>14</v>
      </c>
      <c r="H933" s="8">
        <v>51</v>
      </c>
      <c r="I933" s="13">
        <v>0.82257900000000006</v>
      </c>
      <c r="J933" s="22">
        <f t="shared" si="14"/>
        <v>9.7411096642399997</v>
      </c>
    </row>
    <row r="934" spans="1:10" x14ac:dyDescent="0.3">
      <c r="A934" s="4">
        <v>20160226</v>
      </c>
      <c r="B934" s="4">
        <v>2016</v>
      </c>
      <c r="C934" s="4" t="s">
        <v>22</v>
      </c>
      <c r="D934" s="4" t="s">
        <v>22</v>
      </c>
      <c r="E934" s="4" t="s">
        <v>99</v>
      </c>
      <c r="F934" s="5">
        <v>14</v>
      </c>
      <c r="G934" s="5">
        <v>14</v>
      </c>
      <c r="H934" s="8">
        <v>52</v>
      </c>
      <c r="I934" s="13">
        <v>0.83870800000000001</v>
      </c>
      <c r="J934" s="22">
        <f t="shared" si="14"/>
        <v>9.9246667164799991</v>
      </c>
    </row>
    <row r="935" spans="1:10" x14ac:dyDescent="0.3">
      <c r="A935" s="4">
        <v>20160429</v>
      </c>
      <c r="B935" s="4">
        <v>2016</v>
      </c>
      <c r="C935" s="4" t="s">
        <v>22</v>
      </c>
      <c r="D935" s="4" t="s">
        <v>22</v>
      </c>
      <c r="E935" s="4" t="s">
        <v>99</v>
      </c>
      <c r="F935" s="5">
        <v>14</v>
      </c>
      <c r="G935" s="5">
        <v>14</v>
      </c>
      <c r="H935" s="8">
        <v>52</v>
      </c>
      <c r="I935" s="13">
        <v>0.83870800000000001</v>
      </c>
      <c r="J935" s="22">
        <f t="shared" si="14"/>
        <v>9.9246667164799991</v>
      </c>
    </row>
    <row r="936" spans="1:10" x14ac:dyDescent="0.3">
      <c r="A936" s="4">
        <v>20160429</v>
      </c>
      <c r="B936" s="4">
        <v>2016</v>
      </c>
      <c r="C936" s="4" t="s">
        <v>22</v>
      </c>
      <c r="D936" s="4" t="s">
        <v>22</v>
      </c>
      <c r="E936" s="4" t="s">
        <v>99</v>
      </c>
      <c r="F936" s="5">
        <v>14</v>
      </c>
      <c r="G936" s="5">
        <v>14</v>
      </c>
      <c r="H936" s="8">
        <v>52</v>
      </c>
      <c r="I936" s="13">
        <v>0.83870800000000001</v>
      </c>
      <c r="J936" s="22">
        <f t="shared" si="14"/>
        <v>9.9246667164799991</v>
      </c>
    </row>
    <row r="937" spans="1:10" x14ac:dyDescent="0.3">
      <c r="A937" s="4">
        <v>20160226</v>
      </c>
      <c r="B937" s="4">
        <v>2016</v>
      </c>
      <c r="C937" s="4" t="s">
        <v>22</v>
      </c>
      <c r="D937" s="4" t="s">
        <v>22</v>
      </c>
      <c r="E937" s="4" t="s">
        <v>99</v>
      </c>
      <c r="F937" s="5">
        <v>15</v>
      </c>
      <c r="G937" s="5">
        <v>15</v>
      </c>
      <c r="H937" s="8">
        <v>53</v>
      </c>
      <c r="I937" s="13">
        <v>0.85483700000000007</v>
      </c>
      <c r="J937" s="22">
        <f t="shared" si="14"/>
        <v>10.10822376872</v>
      </c>
    </row>
    <row r="938" spans="1:10" x14ac:dyDescent="0.3">
      <c r="A938" s="4">
        <v>20160429</v>
      </c>
      <c r="B938" s="4">
        <v>2016</v>
      </c>
      <c r="C938" s="4" t="s">
        <v>22</v>
      </c>
      <c r="D938" s="4" t="s">
        <v>22</v>
      </c>
      <c r="E938" s="4" t="s">
        <v>99</v>
      </c>
      <c r="F938" s="5">
        <v>14</v>
      </c>
      <c r="G938" s="5">
        <v>14</v>
      </c>
      <c r="H938" s="8">
        <v>53</v>
      </c>
      <c r="I938" s="13">
        <v>0.85483700000000007</v>
      </c>
      <c r="J938" s="22">
        <f t="shared" si="14"/>
        <v>10.10822376872</v>
      </c>
    </row>
    <row r="939" spans="1:10" x14ac:dyDescent="0.3">
      <c r="A939" s="4">
        <v>20160626</v>
      </c>
      <c r="B939" s="4">
        <v>2016</v>
      </c>
      <c r="C939" s="4" t="s">
        <v>22</v>
      </c>
      <c r="D939" s="4" t="s">
        <v>22</v>
      </c>
      <c r="E939" s="4" t="s">
        <v>99</v>
      </c>
      <c r="F939" s="5">
        <v>13</v>
      </c>
      <c r="G939" s="5">
        <v>13</v>
      </c>
      <c r="H939" s="8">
        <v>53</v>
      </c>
      <c r="I939" s="13">
        <v>0.85483700000000007</v>
      </c>
      <c r="J939" s="22">
        <f t="shared" si="14"/>
        <v>10.10822376872</v>
      </c>
    </row>
    <row r="940" spans="1:10" x14ac:dyDescent="0.3">
      <c r="A940" s="4">
        <v>20160429</v>
      </c>
      <c r="B940" s="4">
        <v>2016</v>
      </c>
      <c r="C940" s="4" t="s">
        <v>22</v>
      </c>
      <c r="D940" s="4" t="s">
        <v>22</v>
      </c>
      <c r="E940" s="4" t="s">
        <v>99</v>
      </c>
      <c r="F940" s="5">
        <v>14</v>
      </c>
      <c r="G940" s="5">
        <v>14</v>
      </c>
      <c r="H940" s="8">
        <v>54</v>
      </c>
      <c r="I940" s="13">
        <v>0.87096600000000002</v>
      </c>
      <c r="J940" s="22">
        <f t="shared" si="14"/>
        <v>10.29178082096</v>
      </c>
    </row>
    <row r="941" spans="1:10" x14ac:dyDescent="0.3">
      <c r="A941" s="4">
        <v>20160429</v>
      </c>
      <c r="B941" s="4">
        <v>2016</v>
      </c>
      <c r="C941" s="4" t="s">
        <v>22</v>
      </c>
      <c r="D941" s="4" t="s">
        <v>22</v>
      </c>
      <c r="E941" s="4" t="s">
        <v>99</v>
      </c>
      <c r="F941" s="5">
        <v>15</v>
      </c>
      <c r="G941" s="5">
        <v>15</v>
      </c>
      <c r="H941" s="8">
        <v>54</v>
      </c>
      <c r="I941" s="13">
        <v>0.87096600000000002</v>
      </c>
      <c r="J941" s="22">
        <f t="shared" si="14"/>
        <v>10.29178082096</v>
      </c>
    </row>
    <row r="942" spans="1:10" x14ac:dyDescent="0.3">
      <c r="A942" s="4">
        <v>20160626</v>
      </c>
      <c r="B942" s="4">
        <v>2016</v>
      </c>
      <c r="C942" s="4" t="s">
        <v>22</v>
      </c>
      <c r="D942" s="4" t="s">
        <v>22</v>
      </c>
      <c r="E942" s="4" t="s">
        <v>99</v>
      </c>
      <c r="F942" s="5">
        <v>13</v>
      </c>
      <c r="G942" s="5">
        <v>13</v>
      </c>
      <c r="H942" s="8">
        <v>54</v>
      </c>
      <c r="I942" s="13">
        <v>0.87096600000000002</v>
      </c>
      <c r="J942" s="22">
        <f t="shared" si="14"/>
        <v>10.29178082096</v>
      </c>
    </row>
    <row r="943" spans="1:10" x14ac:dyDescent="0.3">
      <c r="A943" s="4">
        <v>20160626</v>
      </c>
      <c r="B943" s="4">
        <v>2016</v>
      </c>
      <c r="C943" s="4" t="s">
        <v>22</v>
      </c>
      <c r="D943" s="4" t="s">
        <v>22</v>
      </c>
      <c r="E943" s="4" t="s">
        <v>99</v>
      </c>
      <c r="F943" s="5" t="s">
        <v>7</v>
      </c>
      <c r="G943" s="5">
        <v>15</v>
      </c>
      <c r="H943" s="8">
        <v>55</v>
      </c>
      <c r="I943" s="13">
        <v>0.88709500000000008</v>
      </c>
      <c r="J943" s="22">
        <f t="shared" si="14"/>
        <v>10.475337873199999</v>
      </c>
    </row>
    <row r="944" spans="1:10" x14ac:dyDescent="0.3">
      <c r="A944" s="4">
        <v>20160626</v>
      </c>
      <c r="B944" s="4">
        <v>2016</v>
      </c>
      <c r="C944" s="4" t="s">
        <v>22</v>
      </c>
      <c r="D944" s="4" t="s">
        <v>22</v>
      </c>
      <c r="E944" s="4" t="s">
        <v>99</v>
      </c>
      <c r="F944" s="5" t="s">
        <v>40</v>
      </c>
      <c r="G944" s="5">
        <v>15</v>
      </c>
      <c r="H944" s="8">
        <v>55</v>
      </c>
      <c r="I944" s="13">
        <v>0.88709500000000008</v>
      </c>
      <c r="J944" s="22">
        <f t="shared" si="14"/>
        <v>10.475337873199999</v>
      </c>
    </row>
    <row r="945" spans="1:10" x14ac:dyDescent="0.3">
      <c r="A945" s="4">
        <v>20160626</v>
      </c>
      <c r="B945" s="4">
        <v>2016</v>
      </c>
      <c r="C945" s="4" t="s">
        <v>22</v>
      </c>
      <c r="D945" s="4" t="s">
        <v>22</v>
      </c>
      <c r="E945" s="4" t="s">
        <v>99</v>
      </c>
      <c r="F945" s="5">
        <v>14.5</v>
      </c>
      <c r="G945" s="5">
        <v>15</v>
      </c>
      <c r="H945" s="8">
        <v>55</v>
      </c>
      <c r="I945" s="13">
        <v>0.88709500000000008</v>
      </c>
      <c r="J945" s="22">
        <f t="shared" si="14"/>
        <v>10.475337873199999</v>
      </c>
    </row>
    <row r="946" spans="1:10" x14ac:dyDescent="0.3">
      <c r="A946" s="4">
        <v>20160712</v>
      </c>
      <c r="B946" s="4">
        <v>2016</v>
      </c>
      <c r="C946" s="4" t="s">
        <v>22</v>
      </c>
      <c r="D946" s="4" t="s">
        <v>22</v>
      </c>
      <c r="E946" s="4" t="s">
        <v>99</v>
      </c>
      <c r="F946" s="5" t="s">
        <v>7</v>
      </c>
      <c r="G946" s="5">
        <v>15</v>
      </c>
      <c r="H946" s="8">
        <v>55</v>
      </c>
      <c r="I946" s="13">
        <v>0.88709500000000008</v>
      </c>
      <c r="J946" s="22">
        <f t="shared" si="14"/>
        <v>10.475337873199999</v>
      </c>
    </row>
    <row r="947" spans="1:10" x14ac:dyDescent="0.3">
      <c r="A947" s="4">
        <v>20160429</v>
      </c>
      <c r="B947" s="4">
        <v>2016</v>
      </c>
      <c r="C947" s="4" t="s">
        <v>22</v>
      </c>
      <c r="D947" s="4" t="s">
        <v>22</v>
      </c>
      <c r="E947" s="4" t="s">
        <v>99</v>
      </c>
      <c r="F947" s="5">
        <v>13</v>
      </c>
      <c r="G947" s="5">
        <v>13</v>
      </c>
      <c r="H947" s="8">
        <v>57</v>
      </c>
      <c r="I947" s="13">
        <v>0.91935300000000009</v>
      </c>
      <c r="J947" s="22">
        <f t="shared" si="14"/>
        <v>10.84245197768</v>
      </c>
    </row>
    <row r="948" spans="1:10" x14ac:dyDescent="0.3">
      <c r="A948" s="4">
        <v>20160429</v>
      </c>
      <c r="B948" s="4">
        <v>2016</v>
      </c>
      <c r="C948" s="4" t="s">
        <v>22</v>
      </c>
      <c r="D948" s="4" t="s">
        <v>22</v>
      </c>
      <c r="E948" s="4" t="s">
        <v>99</v>
      </c>
      <c r="F948" s="5">
        <v>14</v>
      </c>
      <c r="G948" s="5">
        <v>14</v>
      </c>
      <c r="H948" s="8">
        <v>57</v>
      </c>
      <c r="I948" s="13">
        <v>0.91935300000000009</v>
      </c>
      <c r="J948" s="22">
        <f t="shared" si="14"/>
        <v>10.84245197768</v>
      </c>
    </row>
    <row r="949" spans="1:10" x14ac:dyDescent="0.3">
      <c r="A949" s="4">
        <v>20160429</v>
      </c>
      <c r="B949" s="4">
        <v>2016</v>
      </c>
      <c r="C949" s="4" t="s">
        <v>22</v>
      </c>
      <c r="D949" s="4" t="s">
        <v>22</v>
      </c>
      <c r="E949" s="4" t="s">
        <v>99</v>
      </c>
      <c r="F949" s="5">
        <v>15</v>
      </c>
      <c r="G949" s="5">
        <v>15</v>
      </c>
      <c r="H949" s="8">
        <v>57</v>
      </c>
      <c r="I949" s="13">
        <v>0.91935300000000009</v>
      </c>
      <c r="J949" s="22">
        <f t="shared" si="14"/>
        <v>10.84245197768</v>
      </c>
    </row>
    <row r="950" spans="1:10" x14ac:dyDescent="0.3">
      <c r="A950" s="4">
        <v>20160626</v>
      </c>
      <c r="B950" s="4">
        <v>2016</v>
      </c>
      <c r="C950" s="4" t="s">
        <v>22</v>
      </c>
      <c r="D950" s="4" t="s">
        <v>22</v>
      </c>
      <c r="E950" s="4" t="s">
        <v>99</v>
      </c>
      <c r="F950" s="5">
        <v>16</v>
      </c>
      <c r="G950" s="5">
        <v>16</v>
      </c>
      <c r="H950" s="8">
        <v>57</v>
      </c>
      <c r="I950" s="13">
        <v>0.91935300000000009</v>
      </c>
      <c r="J950" s="22">
        <f t="shared" si="14"/>
        <v>10.84245197768</v>
      </c>
    </row>
    <row r="951" spans="1:10" x14ac:dyDescent="0.3">
      <c r="A951" s="4">
        <v>20160429</v>
      </c>
      <c r="B951" s="4">
        <v>2016</v>
      </c>
      <c r="C951" s="4" t="s">
        <v>22</v>
      </c>
      <c r="D951" s="4" t="s">
        <v>22</v>
      </c>
      <c r="E951" s="4" t="s">
        <v>99</v>
      </c>
      <c r="F951" s="5">
        <v>15</v>
      </c>
      <c r="G951" s="5">
        <v>15</v>
      </c>
      <c r="H951" s="8">
        <v>59</v>
      </c>
      <c r="I951" s="13">
        <v>0.9516110000000001</v>
      </c>
      <c r="J951" s="22">
        <f t="shared" si="14"/>
        <v>11.20956608216</v>
      </c>
    </row>
    <row r="952" spans="1:10" x14ac:dyDescent="0.3">
      <c r="A952" s="4">
        <v>20160813</v>
      </c>
      <c r="B952" s="4">
        <v>2016</v>
      </c>
      <c r="C952" s="4" t="s">
        <v>22</v>
      </c>
      <c r="D952" s="4" t="s">
        <v>22</v>
      </c>
      <c r="E952" s="4" t="s">
        <v>99</v>
      </c>
      <c r="F952" s="5">
        <v>16</v>
      </c>
      <c r="G952" s="5">
        <v>16</v>
      </c>
      <c r="H952" s="8">
        <v>59</v>
      </c>
      <c r="I952" s="13">
        <v>0.9516110000000001</v>
      </c>
      <c r="J952" s="22">
        <f t="shared" si="14"/>
        <v>11.20956608216</v>
      </c>
    </row>
    <row r="953" spans="1:10" x14ac:dyDescent="0.3">
      <c r="A953" s="4">
        <v>20160813</v>
      </c>
      <c r="B953" s="4">
        <v>2016</v>
      </c>
      <c r="C953" s="4" t="s">
        <v>22</v>
      </c>
      <c r="D953" s="4" t="s">
        <v>22</v>
      </c>
      <c r="E953" s="4" t="s">
        <v>99</v>
      </c>
      <c r="F953" s="5">
        <v>15</v>
      </c>
      <c r="G953" s="5">
        <v>15</v>
      </c>
      <c r="H953" s="8">
        <v>60</v>
      </c>
      <c r="I953" s="13">
        <v>0.96774000000000004</v>
      </c>
      <c r="J953" s="22">
        <f t="shared" si="14"/>
        <v>11.3931231344</v>
      </c>
    </row>
    <row r="954" spans="1:10" x14ac:dyDescent="0.3">
      <c r="A954" s="4">
        <v>20160429</v>
      </c>
      <c r="B954" s="4">
        <v>2016</v>
      </c>
      <c r="C954" s="4" t="s">
        <v>22</v>
      </c>
      <c r="D954" s="4" t="s">
        <v>22</v>
      </c>
      <c r="E954" s="4" t="s">
        <v>99</v>
      </c>
      <c r="F954" s="5">
        <v>15</v>
      </c>
      <c r="G954" s="5">
        <v>15</v>
      </c>
      <c r="H954" s="8">
        <v>61</v>
      </c>
      <c r="I954" s="13">
        <v>0.9838690000000001</v>
      </c>
      <c r="J954" s="22">
        <f t="shared" si="14"/>
        <v>11.576680186640001</v>
      </c>
    </row>
    <row r="955" spans="1:10" x14ac:dyDescent="0.3">
      <c r="A955" s="4">
        <v>20160712</v>
      </c>
      <c r="B955" s="4">
        <v>2016</v>
      </c>
      <c r="C955" s="4" t="s">
        <v>22</v>
      </c>
      <c r="D955" s="4" t="s">
        <v>22</v>
      </c>
      <c r="E955" s="4" t="s">
        <v>99</v>
      </c>
      <c r="F955" s="5">
        <v>16</v>
      </c>
      <c r="G955" s="5">
        <v>16</v>
      </c>
      <c r="H955" s="8">
        <v>61</v>
      </c>
      <c r="I955" s="13">
        <v>0.9838690000000001</v>
      </c>
      <c r="J955" s="22">
        <f t="shared" si="14"/>
        <v>11.576680186640001</v>
      </c>
    </row>
    <row r="956" spans="1:10" x14ac:dyDescent="0.3">
      <c r="A956" s="4">
        <v>20160929</v>
      </c>
      <c r="B956" s="4">
        <v>2016</v>
      </c>
      <c r="C956" s="4" t="s">
        <v>22</v>
      </c>
      <c r="D956" s="4" t="s">
        <v>22</v>
      </c>
      <c r="E956" s="4" t="s">
        <v>99</v>
      </c>
      <c r="F956" s="5">
        <v>16</v>
      </c>
      <c r="G956" s="5">
        <v>16</v>
      </c>
      <c r="H956" s="8">
        <v>62</v>
      </c>
      <c r="I956" s="13">
        <v>0.99999800000000005</v>
      </c>
      <c r="J956" s="22">
        <f t="shared" si="14"/>
        <v>11.76023723888</v>
      </c>
    </row>
    <row r="957" spans="1:10" x14ac:dyDescent="0.3">
      <c r="A957" s="4">
        <v>20160626</v>
      </c>
      <c r="B957" s="4">
        <v>2016</v>
      </c>
      <c r="C957" s="4" t="s">
        <v>22</v>
      </c>
      <c r="D957" s="4" t="s">
        <v>22</v>
      </c>
      <c r="E957" s="4" t="s">
        <v>99</v>
      </c>
      <c r="F957" s="5" t="s">
        <v>41</v>
      </c>
      <c r="G957" s="5">
        <v>15</v>
      </c>
      <c r="H957" s="8">
        <v>63</v>
      </c>
      <c r="I957" s="13">
        <v>1.016127</v>
      </c>
      <c r="J957" s="22">
        <f t="shared" si="14"/>
        <v>11.94379429112</v>
      </c>
    </row>
    <row r="958" spans="1:10" x14ac:dyDescent="0.3">
      <c r="A958" s="4">
        <v>20160813</v>
      </c>
      <c r="B958" s="4">
        <v>2016</v>
      </c>
      <c r="C958" s="4" t="s">
        <v>22</v>
      </c>
      <c r="D958" s="4" t="s">
        <v>22</v>
      </c>
      <c r="E958" s="4" t="s">
        <v>99</v>
      </c>
      <c r="F958" s="5">
        <v>16</v>
      </c>
      <c r="G958" s="5">
        <v>16</v>
      </c>
      <c r="H958" s="8">
        <v>63</v>
      </c>
      <c r="I958" s="13">
        <v>1.016127</v>
      </c>
      <c r="J958" s="22">
        <f t="shared" si="14"/>
        <v>11.94379429112</v>
      </c>
    </row>
    <row r="959" spans="1:10" x14ac:dyDescent="0.3">
      <c r="A959" s="4">
        <v>20160712</v>
      </c>
      <c r="B959" s="4">
        <v>2016</v>
      </c>
      <c r="C959" s="4" t="s">
        <v>22</v>
      </c>
      <c r="D959" s="4" t="s">
        <v>22</v>
      </c>
      <c r="E959" s="4" t="s">
        <v>99</v>
      </c>
      <c r="F959" s="5">
        <v>16</v>
      </c>
      <c r="G959" s="5">
        <v>16</v>
      </c>
      <c r="H959" s="8">
        <v>64</v>
      </c>
      <c r="I959" s="13">
        <v>1.0322560000000001</v>
      </c>
      <c r="J959" s="22">
        <f t="shared" si="14"/>
        <v>12.127351343359999</v>
      </c>
    </row>
    <row r="960" spans="1:10" x14ac:dyDescent="0.3">
      <c r="A960" s="4">
        <v>20160929</v>
      </c>
      <c r="B960" s="4">
        <v>2016</v>
      </c>
      <c r="C960" s="4" t="s">
        <v>22</v>
      </c>
      <c r="D960" s="4" t="s">
        <v>22</v>
      </c>
      <c r="E960" s="4" t="s">
        <v>99</v>
      </c>
      <c r="F960" s="5">
        <v>16.5</v>
      </c>
      <c r="G960" s="5">
        <v>17</v>
      </c>
      <c r="H960" s="8">
        <v>64</v>
      </c>
      <c r="I960" s="13">
        <v>1.0322560000000001</v>
      </c>
      <c r="J960" s="22">
        <f t="shared" si="14"/>
        <v>12.127351343359999</v>
      </c>
    </row>
    <row r="961" spans="1:10" x14ac:dyDescent="0.3">
      <c r="A961" s="4">
        <v>20160226</v>
      </c>
      <c r="B961" s="4">
        <v>2016</v>
      </c>
      <c r="C961" s="4" t="s">
        <v>22</v>
      </c>
      <c r="D961" s="4" t="s">
        <v>22</v>
      </c>
      <c r="E961" s="4" t="s">
        <v>99</v>
      </c>
      <c r="F961" s="5">
        <v>17</v>
      </c>
      <c r="G961" s="5">
        <v>17</v>
      </c>
      <c r="H961" s="8">
        <v>65</v>
      </c>
      <c r="I961" s="13">
        <v>1.0483850000000001</v>
      </c>
      <c r="J961" s="22">
        <f t="shared" si="14"/>
        <v>12.3109083956</v>
      </c>
    </row>
    <row r="962" spans="1:10" x14ac:dyDescent="0.3">
      <c r="A962" s="4">
        <v>20160429</v>
      </c>
      <c r="B962" s="4">
        <v>2016</v>
      </c>
      <c r="C962" s="4" t="s">
        <v>22</v>
      </c>
      <c r="D962" s="4" t="s">
        <v>22</v>
      </c>
      <c r="E962" s="4" t="s">
        <v>99</v>
      </c>
      <c r="F962" s="5">
        <v>15</v>
      </c>
      <c r="G962" s="5">
        <v>15</v>
      </c>
      <c r="H962" s="8">
        <v>65</v>
      </c>
      <c r="I962" s="13">
        <v>1.0483850000000001</v>
      </c>
      <c r="J962" s="22">
        <f t="shared" ref="J962:J1025" si="15">0.3797+11.38056*I962</f>
        <v>12.3109083956</v>
      </c>
    </row>
    <row r="963" spans="1:10" x14ac:dyDescent="0.3">
      <c r="A963" s="4">
        <v>20160929</v>
      </c>
      <c r="B963" s="4">
        <v>2016</v>
      </c>
      <c r="C963" s="4" t="s">
        <v>22</v>
      </c>
      <c r="D963" s="4" t="s">
        <v>22</v>
      </c>
      <c r="E963" s="4" t="s">
        <v>99</v>
      </c>
      <c r="F963" s="5">
        <v>15</v>
      </c>
      <c r="G963" s="5">
        <v>15</v>
      </c>
      <c r="H963" s="8">
        <v>65</v>
      </c>
      <c r="I963" s="13">
        <v>1.0483850000000001</v>
      </c>
      <c r="J963" s="22">
        <f t="shared" si="15"/>
        <v>12.3109083956</v>
      </c>
    </row>
    <row r="964" spans="1:10" x14ac:dyDescent="0.3">
      <c r="A964" s="4">
        <v>20160626</v>
      </c>
      <c r="B964" s="4">
        <v>2016</v>
      </c>
      <c r="C964" s="4" t="s">
        <v>22</v>
      </c>
      <c r="D964" s="4" t="s">
        <v>22</v>
      </c>
      <c r="E964" s="4" t="s">
        <v>99</v>
      </c>
      <c r="F964" s="5">
        <v>16.5</v>
      </c>
      <c r="G964" s="5">
        <v>17</v>
      </c>
      <c r="H964" s="8">
        <v>66</v>
      </c>
      <c r="I964" s="13">
        <v>1.064514</v>
      </c>
      <c r="J964" s="22">
        <f t="shared" si="15"/>
        <v>12.494465447839998</v>
      </c>
    </row>
    <row r="965" spans="1:10" x14ac:dyDescent="0.3">
      <c r="A965" s="4">
        <v>20160712</v>
      </c>
      <c r="B965" s="4">
        <v>2016</v>
      </c>
      <c r="C965" s="4" t="s">
        <v>22</v>
      </c>
      <c r="D965" s="4" t="s">
        <v>22</v>
      </c>
      <c r="E965" s="4" t="s">
        <v>99</v>
      </c>
      <c r="F965" s="5">
        <v>15.5</v>
      </c>
      <c r="G965" s="5">
        <v>16</v>
      </c>
      <c r="H965" s="8">
        <v>66</v>
      </c>
      <c r="I965" s="13">
        <v>1.064514</v>
      </c>
      <c r="J965" s="22">
        <f t="shared" si="15"/>
        <v>12.494465447839998</v>
      </c>
    </row>
    <row r="966" spans="1:10" x14ac:dyDescent="0.3">
      <c r="A966" s="4">
        <v>20160226</v>
      </c>
      <c r="B966" s="4">
        <v>2016</v>
      </c>
      <c r="C966" s="4" t="s">
        <v>22</v>
      </c>
      <c r="D966" s="4" t="s">
        <v>22</v>
      </c>
      <c r="E966" s="4" t="s">
        <v>99</v>
      </c>
      <c r="F966" s="5">
        <v>16</v>
      </c>
      <c r="G966" s="5">
        <v>16</v>
      </c>
      <c r="H966" s="8">
        <v>67</v>
      </c>
      <c r="I966" s="13">
        <v>1.080643</v>
      </c>
      <c r="J966" s="22">
        <f t="shared" si="15"/>
        <v>12.678022500079999</v>
      </c>
    </row>
    <row r="967" spans="1:10" x14ac:dyDescent="0.3">
      <c r="A967" s="4">
        <v>20160712</v>
      </c>
      <c r="B967" s="4">
        <v>2016</v>
      </c>
      <c r="C967" s="4" t="s">
        <v>22</v>
      </c>
      <c r="D967" s="4" t="s">
        <v>22</v>
      </c>
      <c r="E967" s="4" t="s">
        <v>99</v>
      </c>
      <c r="F967" s="5">
        <v>17</v>
      </c>
      <c r="G967" s="5">
        <v>17</v>
      </c>
      <c r="H967" s="8">
        <v>67</v>
      </c>
      <c r="I967" s="13">
        <v>1.080643</v>
      </c>
      <c r="J967" s="22">
        <f t="shared" si="15"/>
        <v>12.678022500079999</v>
      </c>
    </row>
    <row r="968" spans="1:10" x14ac:dyDescent="0.3">
      <c r="A968" s="4">
        <v>20160813</v>
      </c>
      <c r="B968" s="4">
        <v>2016</v>
      </c>
      <c r="C968" s="4" t="s">
        <v>22</v>
      </c>
      <c r="D968" s="4" t="s">
        <v>22</v>
      </c>
      <c r="E968" s="4" t="s">
        <v>99</v>
      </c>
      <c r="F968" s="5">
        <v>16.5</v>
      </c>
      <c r="G968" s="5">
        <v>17</v>
      </c>
      <c r="H968" s="8">
        <v>67</v>
      </c>
      <c r="I968" s="13">
        <v>1.080643</v>
      </c>
      <c r="J968" s="22">
        <f t="shared" si="15"/>
        <v>12.678022500079999</v>
      </c>
    </row>
    <row r="969" spans="1:10" x14ac:dyDescent="0.3">
      <c r="A969" s="4">
        <v>20160712</v>
      </c>
      <c r="B969" s="4">
        <v>2016</v>
      </c>
      <c r="C969" s="4" t="s">
        <v>22</v>
      </c>
      <c r="D969" s="4" t="s">
        <v>22</v>
      </c>
      <c r="E969" s="4" t="s">
        <v>99</v>
      </c>
      <c r="F969" s="5" t="s">
        <v>47</v>
      </c>
      <c r="G969" s="5">
        <v>16</v>
      </c>
      <c r="H969" s="8">
        <v>69</v>
      </c>
      <c r="I969" s="13">
        <v>1.1129010000000001</v>
      </c>
      <c r="J969" s="22">
        <f t="shared" si="15"/>
        <v>13.04513660456</v>
      </c>
    </row>
    <row r="970" spans="1:10" x14ac:dyDescent="0.3">
      <c r="A970" s="4">
        <v>20160813</v>
      </c>
      <c r="B970" s="4">
        <v>2016</v>
      </c>
      <c r="C970" s="4" t="s">
        <v>22</v>
      </c>
      <c r="D970" s="4" t="s">
        <v>22</v>
      </c>
      <c r="E970" s="4" t="s">
        <v>99</v>
      </c>
      <c r="F970" s="5">
        <v>15.5</v>
      </c>
      <c r="G970" s="5">
        <v>16</v>
      </c>
      <c r="H970" s="8">
        <v>70</v>
      </c>
      <c r="I970" s="13">
        <v>1.12903</v>
      </c>
      <c r="J970" s="22">
        <f t="shared" si="15"/>
        <v>13.228693656799999</v>
      </c>
    </row>
    <row r="971" spans="1:10" x14ac:dyDescent="0.3">
      <c r="A971" s="4">
        <v>20160626</v>
      </c>
      <c r="B971" s="4">
        <v>2016</v>
      </c>
      <c r="C971" s="4" t="s">
        <v>22</v>
      </c>
      <c r="D971" s="4" t="s">
        <v>22</v>
      </c>
      <c r="E971" s="4" t="s">
        <v>99</v>
      </c>
      <c r="F971" s="5">
        <v>17.5</v>
      </c>
      <c r="G971" s="5">
        <v>18</v>
      </c>
      <c r="H971" s="8">
        <v>75</v>
      </c>
      <c r="I971" s="13">
        <v>1.2096750000000001</v>
      </c>
      <c r="J971" s="22">
        <f t="shared" si="15"/>
        <v>14.146478918</v>
      </c>
    </row>
    <row r="972" spans="1:10" x14ac:dyDescent="0.3">
      <c r="A972" s="4">
        <v>20160712</v>
      </c>
      <c r="B972" s="4">
        <v>2016</v>
      </c>
      <c r="C972" s="4" t="s">
        <v>22</v>
      </c>
      <c r="D972" s="4" t="s">
        <v>22</v>
      </c>
      <c r="E972" s="4" t="s">
        <v>99</v>
      </c>
      <c r="F972" s="5">
        <v>16</v>
      </c>
      <c r="G972" s="5">
        <v>16</v>
      </c>
      <c r="H972" s="8">
        <v>76</v>
      </c>
      <c r="I972" s="13">
        <v>1.2258040000000001</v>
      </c>
      <c r="J972" s="22">
        <f t="shared" si="15"/>
        <v>14.330035970239999</v>
      </c>
    </row>
    <row r="973" spans="1:10" x14ac:dyDescent="0.3">
      <c r="A973" s="4">
        <v>20160712</v>
      </c>
      <c r="B973" s="4">
        <v>2016</v>
      </c>
      <c r="C973" s="4" t="s">
        <v>22</v>
      </c>
      <c r="D973" s="4" t="s">
        <v>22</v>
      </c>
      <c r="E973" s="4" t="s">
        <v>99</v>
      </c>
      <c r="F973" s="5">
        <v>15.5</v>
      </c>
      <c r="G973" s="5">
        <v>16</v>
      </c>
      <c r="H973" s="8">
        <v>79</v>
      </c>
      <c r="I973" s="13">
        <v>1.2741910000000001</v>
      </c>
      <c r="J973" s="22">
        <f t="shared" si="15"/>
        <v>14.880707126959999</v>
      </c>
    </row>
    <row r="974" spans="1:10" x14ac:dyDescent="0.3">
      <c r="A974" s="4">
        <v>20160712</v>
      </c>
      <c r="B974" s="4">
        <v>2016</v>
      </c>
      <c r="C974" s="4" t="s">
        <v>22</v>
      </c>
      <c r="D974" s="4" t="s">
        <v>22</v>
      </c>
      <c r="E974" s="4" t="s">
        <v>99</v>
      </c>
      <c r="F974" s="5">
        <v>18</v>
      </c>
      <c r="G974" s="5">
        <v>18</v>
      </c>
      <c r="H974" s="8">
        <v>79</v>
      </c>
      <c r="I974" s="13">
        <v>1.2741910000000001</v>
      </c>
      <c r="J974" s="22">
        <f t="shared" si="15"/>
        <v>14.880707126959999</v>
      </c>
    </row>
    <row r="975" spans="1:10" x14ac:dyDescent="0.3">
      <c r="A975" s="4">
        <v>20160712</v>
      </c>
      <c r="B975" s="4">
        <v>2016</v>
      </c>
      <c r="C975" s="4" t="s">
        <v>22</v>
      </c>
      <c r="D975" s="4" t="s">
        <v>22</v>
      </c>
      <c r="E975" s="4" t="s">
        <v>99</v>
      </c>
      <c r="F975" s="5">
        <v>18</v>
      </c>
      <c r="G975" s="5">
        <v>18</v>
      </c>
      <c r="H975" s="8">
        <v>81</v>
      </c>
      <c r="I975" s="13">
        <v>1.306449</v>
      </c>
      <c r="J975" s="22">
        <f t="shared" si="15"/>
        <v>15.247821231439998</v>
      </c>
    </row>
    <row r="976" spans="1:10" x14ac:dyDescent="0.3">
      <c r="A976" s="4">
        <v>20160712</v>
      </c>
      <c r="B976" s="4">
        <v>2016</v>
      </c>
      <c r="C976" s="4" t="s">
        <v>22</v>
      </c>
      <c r="D976" s="4" t="s">
        <v>22</v>
      </c>
      <c r="E976" s="4" t="s">
        <v>99</v>
      </c>
      <c r="F976" s="5">
        <v>17</v>
      </c>
      <c r="G976" s="5">
        <v>17</v>
      </c>
      <c r="H976" s="8">
        <v>85</v>
      </c>
      <c r="I976" s="13">
        <v>1.370965</v>
      </c>
      <c r="J976" s="22">
        <f t="shared" si="15"/>
        <v>15.982049440399999</v>
      </c>
    </row>
    <row r="977" spans="1:10" x14ac:dyDescent="0.3">
      <c r="A977" s="4">
        <v>20160712</v>
      </c>
      <c r="B977" s="4">
        <v>2016</v>
      </c>
      <c r="C977" s="4" t="s">
        <v>3</v>
      </c>
      <c r="D977" s="4" t="s">
        <v>3</v>
      </c>
      <c r="E977" s="4" t="s">
        <v>99</v>
      </c>
      <c r="F977" s="5">
        <v>11</v>
      </c>
      <c r="G977" s="5">
        <v>11</v>
      </c>
      <c r="H977" s="8">
        <v>39</v>
      </c>
      <c r="I977" s="13">
        <v>0.62903100000000001</v>
      </c>
      <c r="J977" s="22">
        <f t="shared" si="15"/>
        <v>7.5384250373599988</v>
      </c>
    </row>
    <row r="978" spans="1:10" x14ac:dyDescent="0.3">
      <c r="A978" s="4">
        <v>20160429</v>
      </c>
      <c r="B978" s="4">
        <v>2016</v>
      </c>
      <c r="C978" s="4" t="s">
        <v>3</v>
      </c>
      <c r="D978" s="4" t="s">
        <v>3</v>
      </c>
      <c r="E978" s="4" t="s">
        <v>99</v>
      </c>
      <c r="F978" s="5">
        <v>10.5</v>
      </c>
      <c r="G978" s="5">
        <v>11</v>
      </c>
      <c r="H978" s="8">
        <v>40</v>
      </c>
      <c r="I978" s="13">
        <v>0.64516000000000007</v>
      </c>
      <c r="J978" s="22">
        <f t="shared" si="15"/>
        <v>7.7219820896</v>
      </c>
    </row>
    <row r="979" spans="1:10" x14ac:dyDescent="0.3">
      <c r="A979" s="4">
        <v>20160429</v>
      </c>
      <c r="B979" s="4">
        <v>2016</v>
      </c>
      <c r="C979" s="4" t="s">
        <v>3</v>
      </c>
      <c r="D979" s="4" t="s">
        <v>3</v>
      </c>
      <c r="E979" s="4" t="s">
        <v>99</v>
      </c>
      <c r="F979" s="5">
        <v>11</v>
      </c>
      <c r="G979" s="5">
        <v>11</v>
      </c>
      <c r="H979" s="8">
        <v>41</v>
      </c>
      <c r="I979" s="13">
        <v>0.66128900000000002</v>
      </c>
      <c r="J979" s="22">
        <f t="shared" si="15"/>
        <v>7.9055391418399994</v>
      </c>
    </row>
    <row r="980" spans="1:10" x14ac:dyDescent="0.3">
      <c r="A980" s="4">
        <v>20160429</v>
      </c>
      <c r="B980" s="4">
        <v>2016</v>
      </c>
      <c r="C980" s="4" t="s">
        <v>3</v>
      </c>
      <c r="D980" s="4" t="s">
        <v>3</v>
      </c>
      <c r="E980" s="4" t="s">
        <v>99</v>
      </c>
      <c r="F980" s="5">
        <v>13</v>
      </c>
      <c r="G980" s="5">
        <v>13</v>
      </c>
      <c r="H980" s="8">
        <v>43</v>
      </c>
      <c r="I980" s="13">
        <v>0.69354700000000002</v>
      </c>
      <c r="J980" s="22">
        <f t="shared" si="15"/>
        <v>8.2726532463199991</v>
      </c>
    </row>
    <row r="981" spans="1:10" x14ac:dyDescent="0.3">
      <c r="A981" s="4">
        <v>20160626</v>
      </c>
      <c r="B981" s="4">
        <v>2016</v>
      </c>
      <c r="C981" s="4" t="s">
        <v>3</v>
      </c>
      <c r="D981" s="4" t="s">
        <v>3</v>
      </c>
      <c r="E981" s="4" t="s">
        <v>99</v>
      </c>
      <c r="F981" s="5">
        <v>11</v>
      </c>
      <c r="G981" s="5">
        <v>11</v>
      </c>
      <c r="H981" s="8">
        <v>43</v>
      </c>
      <c r="I981" s="13">
        <v>0.69354700000000002</v>
      </c>
      <c r="J981" s="22">
        <f t="shared" si="15"/>
        <v>8.2726532463199991</v>
      </c>
    </row>
    <row r="982" spans="1:10" x14ac:dyDescent="0.3">
      <c r="A982" s="4">
        <v>20160626</v>
      </c>
      <c r="B982" s="4">
        <v>2016</v>
      </c>
      <c r="C982" s="4" t="s">
        <v>3</v>
      </c>
      <c r="D982" s="4" t="s">
        <v>3</v>
      </c>
      <c r="E982" s="4" t="s">
        <v>99</v>
      </c>
      <c r="F982" s="5">
        <v>12.5</v>
      </c>
      <c r="G982" s="5">
        <v>13</v>
      </c>
      <c r="H982" s="8">
        <v>43</v>
      </c>
      <c r="I982" s="13">
        <v>0.69354700000000002</v>
      </c>
      <c r="J982" s="22">
        <f t="shared" si="15"/>
        <v>8.2726532463199991</v>
      </c>
    </row>
    <row r="983" spans="1:10" x14ac:dyDescent="0.3">
      <c r="A983" s="4">
        <v>20160813</v>
      </c>
      <c r="B983" s="4">
        <v>2016</v>
      </c>
      <c r="C983" s="4" t="s">
        <v>3</v>
      </c>
      <c r="D983" s="4" t="s">
        <v>3</v>
      </c>
      <c r="E983" s="4" t="s">
        <v>99</v>
      </c>
      <c r="F983" s="5">
        <v>12</v>
      </c>
      <c r="G983" s="5">
        <v>12</v>
      </c>
      <c r="H983" s="8">
        <v>43</v>
      </c>
      <c r="I983" s="13">
        <v>0.69354700000000002</v>
      </c>
      <c r="J983" s="22">
        <f t="shared" si="15"/>
        <v>8.2726532463199991</v>
      </c>
    </row>
    <row r="984" spans="1:10" x14ac:dyDescent="0.3">
      <c r="A984" s="4">
        <v>20160929</v>
      </c>
      <c r="B984" s="4">
        <v>2016</v>
      </c>
      <c r="C984" s="4" t="s">
        <v>3</v>
      </c>
      <c r="D984" s="4" t="s">
        <v>3</v>
      </c>
      <c r="E984" s="4" t="s">
        <v>99</v>
      </c>
      <c r="F984" s="5">
        <v>13</v>
      </c>
      <c r="G984" s="5">
        <v>13</v>
      </c>
      <c r="H984" s="8">
        <v>43</v>
      </c>
      <c r="I984" s="13">
        <v>0.69354700000000002</v>
      </c>
      <c r="J984" s="22">
        <f t="shared" si="15"/>
        <v>8.2726532463199991</v>
      </c>
    </row>
    <row r="985" spans="1:10" x14ac:dyDescent="0.3">
      <c r="A985" s="4">
        <v>20160429</v>
      </c>
      <c r="B985" s="4">
        <v>2016</v>
      </c>
      <c r="C985" s="4" t="s">
        <v>3</v>
      </c>
      <c r="D985" s="4" t="s">
        <v>3</v>
      </c>
      <c r="E985" s="4" t="s">
        <v>99</v>
      </c>
      <c r="F985" s="5">
        <v>11</v>
      </c>
      <c r="G985" s="5">
        <v>11</v>
      </c>
      <c r="H985" s="8">
        <v>44</v>
      </c>
      <c r="I985" s="13">
        <v>0.70967600000000008</v>
      </c>
      <c r="J985" s="22">
        <f t="shared" si="15"/>
        <v>8.4562102985600003</v>
      </c>
    </row>
    <row r="986" spans="1:10" x14ac:dyDescent="0.3">
      <c r="A986" s="4">
        <v>20160813</v>
      </c>
      <c r="B986" s="4">
        <v>2016</v>
      </c>
      <c r="C986" s="4" t="s">
        <v>3</v>
      </c>
      <c r="D986" s="4" t="s">
        <v>3</v>
      </c>
      <c r="E986" s="4" t="s">
        <v>99</v>
      </c>
      <c r="F986" s="5"/>
      <c r="G986" s="5"/>
      <c r="H986" s="8">
        <v>44</v>
      </c>
      <c r="I986" s="13">
        <v>0.70967600000000008</v>
      </c>
      <c r="J986" s="22">
        <f t="shared" si="15"/>
        <v>8.4562102985600003</v>
      </c>
    </row>
    <row r="987" spans="1:10" x14ac:dyDescent="0.3">
      <c r="A987" s="4">
        <v>20160226</v>
      </c>
      <c r="B987" s="4">
        <v>2016</v>
      </c>
      <c r="C987" s="4" t="s">
        <v>3</v>
      </c>
      <c r="D987" s="4" t="s">
        <v>3</v>
      </c>
      <c r="E987" s="4" t="s">
        <v>99</v>
      </c>
      <c r="F987" s="5">
        <v>13</v>
      </c>
      <c r="G987" s="5">
        <v>13</v>
      </c>
      <c r="H987" s="8">
        <v>45</v>
      </c>
      <c r="I987" s="13">
        <v>0.72580500000000003</v>
      </c>
      <c r="J987" s="22">
        <f t="shared" si="15"/>
        <v>8.6397673507999997</v>
      </c>
    </row>
    <row r="988" spans="1:10" x14ac:dyDescent="0.3">
      <c r="A988" s="4">
        <v>20160626</v>
      </c>
      <c r="B988" s="4">
        <v>2016</v>
      </c>
      <c r="C988" s="4" t="s">
        <v>3</v>
      </c>
      <c r="D988" s="4" t="s">
        <v>3</v>
      </c>
      <c r="E988" s="4" t="s">
        <v>99</v>
      </c>
      <c r="F988" s="5">
        <v>12.5</v>
      </c>
      <c r="G988" s="5">
        <v>13</v>
      </c>
      <c r="H988" s="8">
        <v>45</v>
      </c>
      <c r="I988" s="13">
        <v>0.72580500000000003</v>
      </c>
      <c r="J988" s="22">
        <f t="shared" si="15"/>
        <v>8.6397673507999997</v>
      </c>
    </row>
    <row r="989" spans="1:10" x14ac:dyDescent="0.3">
      <c r="A989" s="4">
        <v>20160813</v>
      </c>
      <c r="B989" s="4">
        <v>2016</v>
      </c>
      <c r="C989" s="4" t="s">
        <v>3</v>
      </c>
      <c r="D989" s="4" t="s">
        <v>3</v>
      </c>
      <c r="E989" s="4" t="s">
        <v>99</v>
      </c>
      <c r="F989" s="5">
        <v>12</v>
      </c>
      <c r="G989" s="5">
        <v>12</v>
      </c>
      <c r="H989" s="8">
        <v>45</v>
      </c>
      <c r="I989" s="13">
        <v>0.72580500000000003</v>
      </c>
      <c r="J989" s="22">
        <f t="shared" si="15"/>
        <v>8.6397673507999997</v>
      </c>
    </row>
    <row r="990" spans="1:10" x14ac:dyDescent="0.3">
      <c r="A990" s="4">
        <v>20160813</v>
      </c>
      <c r="B990" s="4">
        <v>2016</v>
      </c>
      <c r="C990" s="4" t="s">
        <v>3</v>
      </c>
      <c r="D990" s="4" t="s">
        <v>3</v>
      </c>
      <c r="E990" s="4" t="s">
        <v>99</v>
      </c>
      <c r="F990" s="5">
        <v>12</v>
      </c>
      <c r="G990" s="5">
        <v>12</v>
      </c>
      <c r="H990" s="8">
        <v>45</v>
      </c>
      <c r="I990" s="13">
        <v>0.72580500000000003</v>
      </c>
      <c r="J990" s="22">
        <f t="shared" si="15"/>
        <v>8.6397673507999997</v>
      </c>
    </row>
    <row r="991" spans="1:10" x14ac:dyDescent="0.3">
      <c r="A991" s="4">
        <v>20160813</v>
      </c>
      <c r="B991" s="4">
        <v>2016</v>
      </c>
      <c r="C991" s="4" t="s">
        <v>3</v>
      </c>
      <c r="D991" s="4" t="s">
        <v>3</v>
      </c>
      <c r="E991" s="4" t="s">
        <v>99</v>
      </c>
      <c r="F991" s="5">
        <v>12.5</v>
      </c>
      <c r="G991" s="5">
        <v>13</v>
      </c>
      <c r="H991" s="8">
        <v>45</v>
      </c>
      <c r="I991" s="13">
        <v>0.72580500000000003</v>
      </c>
      <c r="J991" s="22">
        <f t="shared" si="15"/>
        <v>8.6397673507999997</v>
      </c>
    </row>
    <row r="992" spans="1:10" x14ac:dyDescent="0.3">
      <c r="A992" s="4">
        <v>20160813</v>
      </c>
      <c r="B992" s="4">
        <v>2016</v>
      </c>
      <c r="C992" s="4" t="s">
        <v>3</v>
      </c>
      <c r="D992" s="4" t="s">
        <v>3</v>
      </c>
      <c r="E992" s="4" t="s">
        <v>99</v>
      </c>
      <c r="F992" s="5">
        <v>13</v>
      </c>
      <c r="G992" s="5">
        <v>13</v>
      </c>
      <c r="H992" s="8">
        <v>45</v>
      </c>
      <c r="I992" s="13">
        <v>0.72580500000000003</v>
      </c>
      <c r="J992" s="22">
        <f t="shared" si="15"/>
        <v>8.6397673507999997</v>
      </c>
    </row>
    <row r="993" spans="1:10" x14ac:dyDescent="0.3">
      <c r="A993" s="4">
        <v>20160813</v>
      </c>
      <c r="B993" s="4">
        <v>2016</v>
      </c>
      <c r="C993" s="4" t="s">
        <v>3</v>
      </c>
      <c r="D993" s="4" t="s">
        <v>3</v>
      </c>
      <c r="E993" s="4" t="s">
        <v>99</v>
      </c>
      <c r="F993" s="5">
        <v>13</v>
      </c>
      <c r="G993" s="5">
        <v>13</v>
      </c>
      <c r="H993" s="8">
        <v>45</v>
      </c>
      <c r="I993" s="13">
        <v>0.72580500000000003</v>
      </c>
      <c r="J993" s="22">
        <f t="shared" si="15"/>
        <v>8.6397673507999997</v>
      </c>
    </row>
    <row r="994" spans="1:10" x14ac:dyDescent="0.3">
      <c r="A994" s="4">
        <v>20160813</v>
      </c>
      <c r="B994" s="4">
        <v>2016</v>
      </c>
      <c r="C994" s="4" t="s">
        <v>3</v>
      </c>
      <c r="D994" s="4" t="s">
        <v>3</v>
      </c>
      <c r="E994" s="4" t="s">
        <v>99</v>
      </c>
      <c r="F994" s="5">
        <v>13</v>
      </c>
      <c r="G994" s="5">
        <v>13</v>
      </c>
      <c r="H994" s="8">
        <v>45</v>
      </c>
      <c r="I994" s="13">
        <v>0.72580500000000003</v>
      </c>
      <c r="J994" s="22">
        <f t="shared" si="15"/>
        <v>8.6397673507999997</v>
      </c>
    </row>
    <row r="995" spans="1:10" x14ac:dyDescent="0.3">
      <c r="A995" s="4">
        <v>20160813</v>
      </c>
      <c r="B995" s="4">
        <v>2016</v>
      </c>
      <c r="C995" s="4" t="s">
        <v>3</v>
      </c>
      <c r="D995" s="4" t="s">
        <v>3</v>
      </c>
      <c r="E995" s="4" t="s">
        <v>99</v>
      </c>
      <c r="F995" s="5">
        <v>13</v>
      </c>
      <c r="G995" s="5">
        <v>13</v>
      </c>
      <c r="H995" s="8">
        <v>45</v>
      </c>
      <c r="I995" s="13">
        <v>0.72580500000000003</v>
      </c>
      <c r="J995" s="22">
        <f t="shared" si="15"/>
        <v>8.6397673507999997</v>
      </c>
    </row>
    <row r="996" spans="1:10" x14ac:dyDescent="0.3">
      <c r="A996" s="4">
        <v>20160813</v>
      </c>
      <c r="B996" s="4">
        <v>2016</v>
      </c>
      <c r="C996" s="4" t="s">
        <v>3</v>
      </c>
      <c r="D996" s="4" t="s">
        <v>3</v>
      </c>
      <c r="E996" s="4" t="s">
        <v>99</v>
      </c>
      <c r="F996" s="5">
        <v>13</v>
      </c>
      <c r="G996" s="5">
        <v>13</v>
      </c>
      <c r="H996" s="8">
        <v>45</v>
      </c>
      <c r="I996" s="13">
        <v>0.72580500000000003</v>
      </c>
      <c r="J996" s="22">
        <f t="shared" si="15"/>
        <v>8.6397673507999997</v>
      </c>
    </row>
    <row r="997" spans="1:10" x14ac:dyDescent="0.3">
      <c r="A997" s="4">
        <v>20160813</v>
      </c>
      <c r="B997" s="4">
        <v>2016</v>
      </c>
      <c r="C997" s="4" t="s">
        <v>3</v>
      </c>
      <c r="D997" s="4" t="s">
        <v>3</v>
      </c>
      <c r="E997" s="4" t="s">
        <v>99</v>
      </c>
      <c r="F997" s="5">
        <v>13</v>
      </c>
      <c r="G997" s="5">
        <v>13</v>
      </c>
      <c r="H997" s="8">
        <v>46</v>
      </c>
      <c r="I997" s="13">
        <v>0.74193400000000009</v>
      </c>
      <c r="J997" s="22">
        <f t="shared" si="15"/>
        <v>8.8233244030400009</v>
      </c>
    </row>
    <row r="998" spans="1:10" x14ac:dyDescent="0.3">
      <c r="A998" s="4">
        <v>20160813</v>
      </c>
      <c r="B998" s="4">
        <v>2016</v>
      </c>
      <c r="C998" s="4" t="s">
        <v>3</v>
      </c>
      <c r="D998" s="4" t="s">
        <v>3</v>
      </c>
      <c r="E998" s="4" t="s">
        <v>99</v>
      </c>
      <c r="F998" s="5">
        <v>13</v>
      </c>
      <c r="G998" s="5">
        <v>13</v>
      </c>
      <c r="H998" s="8">
        <v>46</v>
      </c>
      <c r="I998" s="13">
        <v>0.74193400000000009</v>
      </c>
      <c r="J998" s="22">
        <f t="shared" si="15"/>
        <v>8.8233244030400009</v>
      </c>
    </row>
    <row r="999" spans="1:10" x14ac:dyDescent="0.3">
      <c r="A999" s="4">
        <v>20160813</v>
      </c>
      <c r="B999" s="4">
        <v>2016</v>
      </c>
      <c r="C999" s="4" t="s">
        <v>3</v>
      </c>
      <c r="D999" s="4" t="s">
        <v>3</v>
      </c>
      <c r="E999" s="4" t="s">
        <v>99</v>
      </c>
      <c r="F999" s="5">
        <v>13</v>
      </c>
      <c r="G999" s="5">
        <v>13</v>
      </c>
      <c r="H999" s="8">
        <v>46</v>
      </c>
      <c r="I999" s="13">
        <v>0.74193400000000009</v>
      </c>
      <c r="J999" s="22">
        <f t="shared" si="15"/>
        <v>8.8233244030400009</v>
      </c>
    </row>
    <row r="1000" spans="1:10" x14ac:dyDescent="0.3">
      <c r="A1000" s="4">
        <v>20160226</v>
      </c>
      <c r="B1000" s="4">
        <v>2016</v>
      </c>
      <c r="C1000" s="4" t="s">
        <v>3</v>
      </c>
      <c r="D1000" s="4" t="s">
        <v>3</v>
      </c>
      <c r="E1000" s="4" t="s">
        <v>99</v>
      </c>
      <c r="F1000" s="5">
        <v>13</v>
      </c>
      <c r="G1000" s="5">
        <v>13</v>
      </c>
      <c r="H1000" s="8">
        <v>47</v>
      </c>
      <c r="I1000" s="13">
        <v>0.75806300000000004</v>
      </c>
      <c r="J1000" s="22">
        <f t="shared" si="15"/>
        <v>9.0068814552800003</v>
      </c>
    </row>
    <row r="1001" spans="1:10" x14ac:dyDescent="0.3">
      <c r="A1001" s="4">
        <v>20160226</v>
      </c>
      <c r="B1001" s="4">
        <v>2016</v>
      </c>
      <c r="C1001" s="4" t="s">
        <v>3</v>
      </c>
      <c r="D1001" s="4" t="s">
        <v>3</v>
      </c>
      <c r="E1001" s="4" t="s">
        <v>99</v>
      </c>
      <c r="F1001" s="5">
        <v>14</v>
      </c>
      <c r="G1001" s="5">
        <v>14</v>
      </c>
      <c r="H1001" s="8">
        <v>47</v>
      </c>
      <c r="I1001" s="13">
        <v>0.75806300000000004</v>
      </c>
      <c r="J1001" s="22">
        <f t="shared" si="15"/>
        <v>9.0068814552800003</v>
      </c>
    </row>
    <row r="1002" spans="1:10" x14ac:dyDescent="0.3">
      <c r="A1002" s="4">
        <v>20160429</v>
      </c>
      <c r="B1002" s="4">
        <v>2016</v>
      </c>
      <c r="C1002" s="4" t="s">
        <v>3</v>
      </c>
      <c r="D1002" s="4" t="s">
        <v>3</v>
      </c>
      <c r="E1002" s="4" t="s">
        <v>99</v>
      </c>
      <c r="F1002" s="5">
        <v>13</v>
      </c>
      <c r="G1002" s="5">
        <v>13</v>
      </c>
      <c r="H1002" s="8">
        <v>47</v>
      </c>
      <c r="I1002" s="13">
        <v>0.75806300000000004</v>
      </c>
      <c r="J1002" s="22">
        <f t="shared" si="15"/>
        <v>9.0068814552800003</v>
      </c>
    </row>
    <row r="1003" spans="1:10" x14ac:dyDescent="0.3">
      <c r="A1003" s="4">
        <v>20160626</v>
      </c>
      <c r="B1003" s="4">
        <v>2016</v>
      </c>
      <c r="C1003" s="4" t="s">
        <v>3</v>
      </c>
      <c r="D1003" s="4" t="s">
        <v>3</v>
      </c>
      <c r="E1003" s="4" t="s">
        <v>99</v>
      </c>
      <c r="F1003" s="5">
        <v>14</v>
      </c>
      <c r="G1003" s="5">
        <v>14</v>
      </c>
      <c r="H1003" s="8">
        <v>47</v>
      </c>
      <c r="I1003" s="13">
        <v>0.75806300000000004</v>
      </c>
      <c r="J1003" s="22">
        <f t="shared" si="15"/>
        <v>9.0068814552800003</v>
      </c>
    </row>
    <row r="1004" spans="1:10" x14ac:dyDescent="0.3">
      <c r="A1004" s="4">
        <v>20160813</v>
      </c>
      <c r="B1004" s="4">
        <v>2016</v>
      </c>
      <c r="C1004" s="4" t="s">
        <v>3</v>
      </c>
      <c r="D1004" s="4" t="s">
        <v>3</v>
      </c>
      <c r="E1004" s="4" t="s">
        <v>99</v>
      </c>
      <c r="F1004" s="5">
        <v>13</v>
      </c>
      <c r="G1004" s="5">
        <v>13</v>
      </c>
      <c r="H1004" s="8">
        <v>47</v>
      </c>
      <c r="I1004" s="13">
        <v>0.75806300000000004</v>
      </c>
      <c r="J1004" s="22">
        <f t="shared" si="15"/>
        <v>9.0068814552800003</v>
      </c>
    </row>
    <row r="1005" spans="1:10" x14ac:dyDescent="0.3">
      <c r="A1005" s="4">
        <v>20160813</v>
      </c>
      <c r="B1005" s="4">
        <v>2016</v>
      </c>
      <c r="C1005" s="4" t="s">
        <v>3</v>
      </c>
      <c r="D1005" s="4" t="s">
        <v>3</v>
      </c>
      <c r="E1005" s="4" t="s">
        <v>99</v>
      </c>
      <c r="F1005" s="5">
        <v>13</v>
      </c>
      <c r="G1005" s="5">
        <v>13</v>
      </c>
      <c r="H1005" s="8">
        <v>47</v>
      </c>
      <c r="I1005" s="13">
        <v>0.75806300000000004</v>
      </c>
      <c r="J1005" s="22">
        <f t="shared" si="15"/>
        <v>9.0068814552800003</v>
      </c>
    </row>
    <row r="1006" spans="1:10" x14ac:dyDescent="0.3">
      <c r="A1006" s="4">
        <v>20160429</v>
      </c>
      <c r="B1006" s="4">
        <v>2016</v>
      </c>
      <c r="C1006" s="4" t="s">
        <v>3</v>
      </c>
      <c r="D1006" s="4" t="s">
        <v>3</v>
      </c>
      <c r="E1006" s="4" t="s">
        <v>99</v>
      </c>
      <c r="F1006" s="5">
        <v>13</v>
      </c>
      <c r="G1006" s="5">
        <v>13</v>
      </c>
      <c r="H1006" s="8">
        <v>48</v>
      </c>
      <c r="I1006" s="13">
        <v>0.77419199999999999</v>
      </c>
      <c r="J1006" s="22">
        <f t="shared" si="15"/>
        <v>9.1904385075199997</v>
      </c>
    </row>
    <row r="1007" spans="1:10" x14ac:dyDescent="0.3">
      <c r="A1007" s="4">
        <v>20160429</v>
      </c>
      <c r="B1007" s="4">
        <v>2016</v>
      </c>
      <c r="C1007" s="4" t="s">
        <v>3</v>
      </c>
      <c r="D1007" s="4" t="s">
        <v>3</v>
      </c>
      <c r="E1007" s="4" t="s">
        <v>99</v>
      </c>
      <c r="F1007" s="5">
        <v>14</v>
      </c>
      <c r="G1007" s="5">
        <v>14</v>
      </c>
      <c r="H1007" s="8">
        <v>48</v>
      </c>
      <c r="I1007" s="13">
        <v>0.77419199999999999</v>
      </c>
      <c r="J1007" s="22">
        <f t="shared" si="15"/>
        <v>9.1904385075199997</v>
      </c>
    </row>
    <row r="1008" spans="1:10" x14ac:dyDescent="0.3">
      <c r="A1008" s="4">
        <v>20160626</v>
      </c>
      <c r="B1008" s="4">
        <v>2016</v>
      </c>
      <c r="C1008" s="4" t="s">
        <v>3</v>
      </c>
      <c r="D1008" s="4" t="s">
        <v>3</v>
      </c>
      <c r="E1008" s="4" t="s">
        <v>99</v>
      </c>
      <c r="F1008" s="5">
        <v>13</v>
      </c>
      <c r="G1008" s="5">
        <v>13</v>
      </c>
      <c r="H1008" s="8">
        <v>48</v>
      </c>
      <c r="I1008" s="13">
        <v>0.77419199999999999</v>
      </c>
      <c r="J1008" s="22">
        <f t="shared" si="15"/>
        <v>9.1904385075199997</v>
      </c>
    </row>
    <row r="1009" spans="1:10" x14ac:dyDescent="0.3">
      <c r="A1009" s="4">
        <v>20160626</v>
      </c>
      <c r="B1009" s="4">
        <v>2016</v>
      </c>
      <c r="C1009" s="4" t="s">
        <v>3</v>
      </c>
      <c r="D1009" s="4" t="s">
        <v>3</v>
      </c>
      <c r="E1009" s="4" t="s">
        <v>99</v>
      </c>
      <c r="F1009" s="5">
        <v>14</v>
      </c>
      <c r="G1009" s="5">
        <v>14</v>
      </c>
      <c r="H1009" s="8">
        <v>48</v>
      </c>
      <c r="I1009" s="13">
        <v>0.77419199999999999</v>
      </c>
      <c r="J1009" s="22">
        <f t="shared" si="15"/>
        <v>9.1904385075199997</v>
      </c>
    </row>
    <row r="1010" spans="1:10" x14ac:dyDescent="0.3">
      <c r="A1010" s="4">
        <v>20160813</v>
      </c>
      <c r="B1010" s="4">
        <v>2016</v>
      </c>
      <c r="C1010" s="4" t="s">
        <v>3</v>
      </c>
      <c r="D1010" s="4" t="s">
        <v>3</v>
      </c>
      <c r="E1010" s="4" t="s">
        <v>99</v>
      </c>
      <c r="F1010" s="5">
        <v>11</v>
      </c>
      <c r="G1010" s="5">
        <v>11</v>
      </c>
      <c r="H1010" s="8">
        <v>48</v>
      </c>
      <c r="I1010" s="13">
        <v>0.77419199999999999</v>
      </c>
      <c r="J1010" s="22">
        <f t="shared" si="15"/>
        <v>9.1904385075199997</v>
      </c>
    </row>
    <row r="1011" spans="1:10" x14ac:dyDescent="0.3">
      <c r="A1011" s="4">
        <v>20160813</v>
      </c>
      <c r="B1011" s="4">
        <v>2016</v>
      </c>
      <c r="C1011" s="4" t="s">
        <v>3</v>
      </c>
      <c r="D1011" s="4" t="s">
        <v>3</v>
      </c>
      <c r="E1011" s="4" t="s">
        <v>99</v>
      </c>
      <c r="F1011" s="5">
        <v>13</v>
      </c>
      <c r="G1011" s="5">
        <v>13</v>
      </c>
      <c r="H1011" s="8">
        <v>48</v>
      </c>
      <c r="I1011" s="13">
        <v>0.77419199999999999</v>
      </c>
      <c r="J1011" s="22">
        <f t="shared" si="15"/>
        <v>9.1904385075199997</v>
      </c>
    </row>
    <row r="1012" spans="1:10" x14ac:dyDescent="0.3">
      <c r="A1012" s="4">
        <v>20160813</v>
      </c>
      <c r="B1012" s="4">
        <v>2016</v>
      </c>
      <c r="C1012" s="4" t="s">
        <v>3</v>
      </c>
      <c r="D1012" s="4" t="s">
        <v>3</v>
      </c>
      <c r="E1012" s="4" t="s">
        <v>99</v>
      </c>
      <c r="F1012" s="5">
        <v>13</v>
      </c>
      <c r="G1012" s="5">
        <v>13</v>
      </c>
      <c r="H1012" s="8">
        <v>48</v>
      </c>
      <c r="I1012" s="13">
        <v>0.77419199999999999</v>
      </c>
      <c r="J1012" s="22">
        <f t="shared" si="15"/>
        <v>9.1904385075199997</v>
      </c>
    </row>
    <row r="1013" spans="1:10" x14ac:dyDescent="0.3">
      <c r="A1013" s="4">
        <v>20160813</v>
      </c>
      <c r="B1013" s="4">
        <v>2016</v>
      </c>
      <c r="C1013" s="4" t="s">
        <v>3</v>
      </c>
      <c r="D1013" s="4" t="s">
        <v>3</v>
      </c>
      <c r="E1013" s="4" t="s">
        <v>99</v>
      </c>
      <c r="F1013" s="5">
        <v>13</v>
      </c>
      <c r="G1013" s="5">
        <v>13</v>
      </c>
      <c r="H1013" s="8">
        <v>48</v>
      </c>
      <c r="I1013" s="13">
        <v>0.77419199999999999</v>
      </c>
      <c r="J1013" s="22">
        <f t="shared" si="15"/>
        <v>9.1904385075199997</v>
      </c>
    </row>
    <row r="1014" spans="1:10" x14ac:dyDescent="0.3">
      <c r="A1014" s="4">
        <v>20160813</v>
      </c>
      <c r="B1014" s="4">
        <v>2016</v>
      </c>
      <c r="C1014" s="4" t="s">
        <v>3</v>
      </c>
      <c r="D1014" s="4" t="s">
        <v>3</v>
      </c>
      <c r="E1014" s="4" t="s">
        <v>99</v>
      </c>
      <c r="F1014" s="5">
        <v>14</v>
      </c>
      <c r="G1014" s="5">
        <v>14</v>
      </c>
      <c r="H1014" s="8">
        <v>48</v>
      </c>
      <c r="I1014" s="13">
        <v>0.77419199999999999</v>
      </c>
      <c r="J1014" s="22">
        <f t="shared" si="15"/>
        <v>9.1904385075199997</v>
      </c>
    </row>
    <row r="1015" spans="1:10" x14ac:dyDescent="0.3">
      <c r="A1015" s="4">
        <v>20160813</v>
      </c>
      <c r="B1015" s="4">
        <v>2016</v>
      </c>
      <c r="C1015" s="4" t="s">
        <v>3</v>
      </c>
      <c r="D1015" s="4" t="s">
        <v>3</v>
      </c>
      <c r="E1015" s="4" t="s">
        <v>99</v>
      </c>
      <c r="F1015" s="5">
        <v>14</v>
      </c>
      <c r="G1015" s="5">
        <v>14</v>
      </c>
      <c r="H1015" s="8">
        <v>48</v>
      </c>
      <c r="I1015" s="13">
        <v>0.77419199999999999</v>
      </c>
      <c r="J1015" s="22">
        <f t="shared" si="15"/>
        <v>9.1904385075199997</v>
      </c>
    </row>
    <row r="1016" spans="1:10" x14ac:dyDescent="0.3">
      <c r="A1016" s="4">
        <v>20160929</v>
      </c>
      <c r="B1016" s="4">
        <v>2016</v>
      </c>
      <c r="C1016" s="4" t="s">
        <v>3</v>
      </c>
      <c r="D1016" s="4" t="s">
        <v>3</v>
      </c>
      <c r="E1016" s="4" t="s">
        <v>99</v>
      </c>
      <c r="F1016" s="5">
        <v>14</v>
      </c>
      <c r="G1016" s="5">
        <v>14</v>
      </c>
      <c r="H1016" s="8">
        <v>48</v>
      </c>
      <c r="I1016" s="13">
        <v>0.77419199999999999</v>
      </c>
      <c r="J1016" s="22">
        <f t="shared" si="15"/>
        <v>9.1904385075199997</v>
      </c>
    </row>
    <row r="1017" spans="1:10" x14ac:dyDescent="0.3">
      <c r="A1017" s="4">
        <v>20160929</v>
      </c>
      <c r="B1017" s="4">
        <v>2016</v>
      </c>
      <c r="C1017" s="4" t="s">
        <v>3</v>
      </c>
      <c r="D1017" s="4" t="s">
        <v>3</v>
      </c>
      <c r="E1017" s="4" t="s">
        <v>99</v>
      </c>
      <c r="F1017" s="5">
        <v>14</v>
      </c>
      <c r="G1017" s="5">
        <v>14</v>
      </c>
      <c r="H1017" s="8">
        <v>48</v>
      </c>
      <c r="I1017" s="13">
        <v>0.77419199999999999</v>
      </c>
      <c r="J1017" s="22">
        <f t="shared" si="15"/>
        <v>9.1904385075199997</v>
      </c>
    </row>
    <row r="1018" spans="1:10" x14ac:dyDescent="0.3">
      <c r="A1018" s="4">
        <v>20160929</v>
      </c>
      <c r="B1018" s="4">
        <v>2016</v>
      </c>
      <c r="C1018" s="4" t="s">
        <v>3</v>
      </c>
      <c r="D1018" s="4" t="s">
        <v>3</v>
      </c>
      <c r="E1018" s="4" t="s">
        <v>99</v>
      </c>
      <c r="F1018" s="5">
        <v>13.5</v>
      </c>
      <c r="G1018" s="5">
        <v>14</v>
      </c>
      <c r="H1018" s="8">
        <v>48</v>
      </c>
      <c r="I1018" s="13">
        <v>0.77419199999999999</v>
      </c>
      <c r="J1018" s="22">
        <f t="shared" si="15"/>
        <v>9.1904385075199997</v>
      </c>
    </row>
    <row r="1019" spans="1:10" x14ac:dyDescent="0.3">
      <c r="A1019" s="4">
        <v>20160929</v>
      </c>
      <c r="B1019" s="4">
        <v>2016</v>
      </c>
      <c r="C1019" s="4" t="s">
        <v>3</v>
      </c>
      <c r="D1019" s="4" t="s">
        <v>3</v>
      </c>
      <c r="E1019" s="4" t="s">
        <v>99</v>
      </c>
      <c r="F1019" s="5">
        <v>15</v>
      </c>
      <c r="G1019" s="5">
        <v>15</v>
      </c>
      <c r="H1019" s="8">
        <v>48</v>
      </c>
      <c r="I1019" s="13">
        <v>0.77419199999999999</v>
      </c>
      <c r="J1019" s="22">
        <f t="shared" si="15"/>
        <v>9.1904385075199997</v>
      </c>
    </row>
    <row r="1020" spans="1:10" x14ac:dyDescent="0.3">
      <c r="A1020" s="4">
        <v>20160226</v>
      </c>
      <c r="B1020" s="4">
        <v>2016</v>
      </c>
      <c r="C1020" s="4" t="s">
        <v>3</v>
      </c>
      <c r="D1020" s="4" t="s">
        <v>3</v>
      </c>
      <c r="E1020" s="4" t="s">
        <v>99</v>
      </c>
      <c r="F1020" s="5">
        <v>14</v>
      </c>
      <c r="G1020" s="5">
        <v>14</v>
      </c>
      <c r="H1020" s="8">
        <v>49</v>
      </c>
      <c r="I1020" s="13">
        <v>0.79032100000000005</v>
      </c>
      <c r="J1020" s="22">
        <f t="shared" si="15"/>
        <v>9.3739955597599991</v>
      </c>
    </row>
    <row r="1021" spans="1:10" x14ac:dyDescent="0.3">
      <c r="A1021" s="4">
        <v>20160226</v>
      </c>
      <c r="B1021" s="4">
        <v>2016</v>
      </c>
      <c r="C1021" s="4" t="s">
        <v>3</v>
      </c>
      <c r="D1021" s="4" t="s">
        <v>3</v>
      </c>
      <c r="E1021" s="4" t="s">
        <v>99</v>
      </c>
      <c r="F1021" s="5">
        <v>15</v>
      </c>
      <c r="G1021" s="5">
        <v>15</v>
      </c>
      <c r="H1021" s="8">
        <v>49</v>
      </c>
      <c r="I1021" s="13">
        <v>0.79032100000000005</v>
      </c>
      <c r="J1021" s="22">
        <f t="shared" si="15"/>
        <v>9.3739955597599991</v>
      </c>
    </row>
    <row r="1022" spans="1:10" x14ac:dyDescent="0.3">
      <c r="A1022" s="4">
        <v>20160429</v>
      </c>
      <c r="B1022" s="4">
        <v>2016</v>
      </c>
      <c r="C1022" s="4" t="s">
        <v>3</v>
      </c>
      <c r="D1022" s="4" t="s">
        <v>3</v>
      </c>
      <c r="E1022" s="4" t="s">
        <v>99</v>
      </c>
      <c r="F1022" s="5">
        <v>13</v>
      </c>
      <c r="G1022" s="5">
        <v>13</v>
      </c>
      <c r="H1022" s="8">
        <v>49</v>
      </c>
      <c r="I1022" s="13">
        <v>0.79032100000000005</v>
      </c>
      <c r="J1022" s="22">
        <f t="shared" si="15"/>
        <v>9.3739955597599991</v>
      </c>
    </row>
    <row r="1023" spans="1:10" x14ac:dyDescent="0.3">
      <c r="A1023" s="4">
        <v>20160813</v>
      </c>
      <c r="B1023" s="4">
        <v>2016</v>
      </c>
      <c r="C1023" s="4" t="s">
        <v>3</v>
      </c>
      <c r="D1023" s="4" t="s">
        <v>3</v>
      </c>
      <c r="E1023" s="4" t="s">
        <v>99</v>
      </c>
      <c r="F1023" s="5">
        <v>13</v>
      </c>
      <c r="G1023" s="5">
        <v>13</v>
      </c>
      <c r="H1023" s="8">
        <v>49</v>
      </c>
      <c r="I1023" s="13">
        <v>0.79032100000000005</v>
      </c>
      <c r="J1023" s="22">
        <f t="shared" si="15"/>
        <v>9.3739955597599991</v>
      </c>
    </row>
    <row r="1024" spans="1:10" x14ac:dyDescent="0.3">
      <c r="A1024" s="4">
        <v>20160813</v>
      </c>
      <c r="B1024" s="4">
        <v>2016</v>
      </c>
      <c r="C1024" s="4" t="s">
        <v>3</v>
      </c>
      <c r="D1024" s="4" t="s">
        <v>3</v>
      </c>
      <c r="E1024" s="4" t="s">
        <v>99</v>
      </c>
      <c r="F1024" s="5">
        <v>13</v>
      </c>
      <c r="G1024" s="5">
        <v>13</v>
      </c>
      <c r="H1024" s="8">
        <v>49</v>
      </c>
      <c r="I1024" s="13">
        <v>0.79032100000000005</v>
      </c>
      <c r="J1024" s="22">
        <f t="shared" si="15"/>
        <v>9.3739955597599991</v>
      </c>
    </row>
    <row r="1025" spans="1:10" x14ac:dyDescent="0.3">
      <c r="A1025" s="4">
        <v>20160813</v>
      </c>
      <c r="B1025" s="4">
        <v>2016</v>
      </c>
      <c r="C1025" s="4" t="s">
        <v>3</v>
      </c>
      <c r="D1025" s="4" t="s">
        <v>3</v>
      </c>
      <c r="E1025" s="4" t="s">
        <v>99</v>
      </c>
      <c r="F1025" s="5">
        <v>14</v>
      </c>
      <c r="G1025" s="5">
        <v>14</v>
      </c>
      <c r="H1025" s="8">
        <v>49</v>
      </c>
      <c r="I1025" s="13">
        <v>0.79032100000000005</v>
      </c>
      <c r="J1025" s="22">
        <f t="shared" si="15"/>
        <v>9.3739955597599991</v>
      </c>
    </row>
    <row r="1026" spans="1:10" x14ac:dyDescent="0.3">
      <c r="A1026" s="4">
        <v>20160429</v>
      </c>
      <c r="B1026" s="4">
        <v>2016</v>
      </c>
      <c r="C1026" s="4" t="s">
        <v>3</v>
      </c>
      <c r="D1026" s="4" t="s">
        <v>3</v>
      </c>
      <c r="E1026" s="4" t="s">
        <v>99</v>
      </c>
      <c r="F1026" s="5">
        <v>15</v>
      </c>
      <c r="G1026" s="5">
        <v>15</v>
      </c>
      <c r="H1026" s="8">
        <v>50</v>
      </c>
      <c r="I1026" s="13">
        <v>0.80645</v>
      </c>
      <c r="J1026" s="22">
        <f t="shared" ref="J1026:J1089" si="16">0.3797+11.38056*I1026</f>
        <v>9.5575526119999985</v>
      </c>
    </row>
    <row r="1027" spans="1:10" x14ac:dyDescent="0.3">
      <c r="A1027" s="4">
        <v>20160626</v>
      </c>
      <c r="B1027" s="4">
        <v>2016</v>
      </c>
      <c r="C1027" s="4" t="s">
        <v>3</v>
      </c>
      <c r="D1027" s="4" t="s">
        <v>3</v>
      </c>
      <c r="E1027" s="4" t="s">
        <v>99</v>
      </c>
      <c r="F1027" s="5">
        <v>15</v>
      </c>
      <c r="G1027" s="5">
        <v>15</v>
      </c>
      <c r="H1027" s="8">
        <v>50</v>
      </c>
      <c r="I1027" s="13">
        <v>0.80645</v>
      </c>
      <c r="J1027" s="22">
        <f t="shared" si="16"/>
        <v>9.5575526119999985</v>
      </c>
    </row>
    <row r="1028" spans="1:10" x14ac:dyDescent="0.3">
      <c r="A1028" s="4">
        <v>20160813</v>
      </c>
      <c r="B1028" s="4">
        <v>2016</v>
      </c>
      <c r="C1028" s="4" t="s">
        <v>3</v>
      </c>
      <c r="D1028" s="4" t="s">
        <v>3</v>
      </c>
      <c r="E1028" s="4" t="s">
        <v>99</v>
      </c>
      <c r="F1028" s="5">
        <v>12</v>
      </c>
      <c r="G1028" s="5">
        <v>12</v>
      </c>
      <c r="H1028" s="8">
        <v>50</v>
      </c>
      <c r="I1028" s="13">
        <v>0.80645</v>
      </c>
      <c r="J1028" s="22">
        <f t="shared" si="16"/>
        <v>9.5575526119999985</v>
      </c>
    </row>
    <row r="1029" spans="1:10" x14ac:dyDescent="0.3">
      <c r="A1029" s="4">
        <v>20160813</v>
      </c>
      <c r="B1029" s="4">
        <v>2016</v>
      </c>
      <c r="C1029" s="4" t="s">
        <v>3</v>
      </c>
      <c r="D1029" s="4" t="s">
        <v>3</v>
      </c>
      <c r="E1029" s="4" t="s">
        <v>99</v>
      </c>
      <c r="F1029" s="5">
        <v>14</v>
      </c>
      <c r="G1029" s="5">
        <v>14</v>
      </c>
      <c r="H1029" s="8">
        <v>50</v>
      </c>
      <c r="I1029" s="13">
        <v>0.80645</v>
      </c>
      <c r="J1029" s="22">
        <f t="shared" si="16"/>
        <v>9.5575526119999985</v>
      </c>
    </row>
    <row r="1030" spans="1:10" x14ac:dyDescent="0.3">
      <c r="A1030" s="4">
        <v>20160929</v>
      </c>
      <c r="B1030" s="4">
        <v>2016</v>
      </c>
      <c r="C1030" s="4" t="s">
        <v>3</v>
      </c>
      <c r="D1030" s="4" t="s">
        <v>3</v>
      </c>
      <c r="E1030" s="4" t="s">
        <v>99</v>
      </c>
      <c r="F1030" s="5">
        <v>13</v>
      </c>
      <c r="G1030" s="5">
        <v>13</v>
      </c>
      <c r="H1030" s="8">
        <v>50</v>
      </c>
      <c r="I1030" s="13">
        <v>0.80645</v>
      </c>
      <c r="J1030" s="22">
        <f t="shared" si="16"/>
        <v>9.5575526119999985</v>
      </c>
    </row>
    <row r="1031" spans="1:10" x14ac:dyDescent="0.3">
      <c r="A1031" s="4">
        <v>20160929</v>
      </c>
      <c r="B1031" s="4">
        <v>2016</v>
      </c>
      <c r="C1031" s="4" t="s">
        <v>3</v>
      </c>
      <c r="D1031" s="4" t="s">
        <v>3</v>
      </c>
      <c r="E1031" s="4" t="s">
        <v>99</v>
      </c>
      <c r="F1031" s="5">
        <v>14.5</v>
      </c>
      <c r="G1031" s="5">
        <v>15</v>
      </c>
      <c r="H1031" s="8">
        <v>50</v>
      </c>
      <c r="I1031" s="13">
        <v>0.80645</v>
      </c>
      <c r="J1031" s="22">
        <f t="shared" si="16"/>
        <v>9.5575526119999985</v>
      </c>
    </row>
    <row r="1032" spans="1:10" x14ac:dyDescent="0.3">
      <c r="A1032" s="4">
        <v>20160226</v>
      </c>
      <c r="B1032" s="4">
        <v>2016</v>
      </c>
      <c r="C1032" s="4" t="s">
        <v>3</v>
      </c>
      <c r="D1032" s="4" t="s">
        <v>3</v>
      </c>
      <c r="E1032" s="4" t="s">
        <v>99</v>
      </c>
      <c r="F1032" s="5">
        <v>15</v>
      </c>
      <c r="G1032" s="5">
        <v>15</v>
      </c>
      <c r="H1032" s="8">
        <v>51</v>
      </c>
      <c r="I1032" s="13">
        <v>0.82257900000000006</v>
      </c>
      <c r="J1032" s="22">
        <f t="shared" si="16"/>
        <v>9.7411096642399997</v>
      </c>
    </row>
    <row r="1033" spans="1:10" x14ac:dyDescent="0.3">
      <c r="A1033" s="4">
        <v>20160429</v>
      </c>
      <c r="B1033" s="4">
        <v>2016</v>
      </c>
      <c r="C1033" s="4" t="s">
        <v>3</v>
      </c>
      <c r="D1033" s="4" t="s">
        <v>3</v>
      </c>
      <c r="E1033" s="4" t="s">
        <v>99</v>
      </c>
      <c r="F1033" s="5">
        <v>14</v>
      </c>
      <c r="G1033" s="5">
        <v>14</v>
      </c>
      <c r="H1033" s="8">
        <v>51</v>
      </c>
      <c r="I1033" s="13">
        <v>0.82257900000000006</v>
      </c>
      <c r="J1033" s="22">
        <f t="shared" si="16"/>
        <v>9.7411096642399997</v>
      </c>
    </row>
    <row r="1034" spans="1:10" x14ac:dyDescent="0.3">
      <c r="A1034" s="4">
        <v>20160626</v>
      </c>
      <c r="B1034" s="4">
        <v>2016</v>
      </c>
      <c r="C1034" s="4" t="s">
        <v>3</v>
      </c>
      <c r="D1034" s="4" t="s">
        <v>3</v>
      </c>
      <c r="E1034" s="4" t="s">
        <v>99</v>
      </c>
      <c r="F1034" s="5">
        <v>14</v>
      </c>
      <c r="G1034" s="5">
        <v>14</v>
      </c>
      <c r="H1034" s="8">
        <v>51</v>
      </c>
      <c r="I1034" s="13">
        <v>0.82257900000000006</v>
      </c>
      <c r="J1034" s="22">
        <f t="shared" si="16"/>
        <v>9.7411096642399997</v>
      </c>
    </row>
    <row r="1035" spans="1:10" x14ac:dyDescent="0.3">
      <c r="A1035" s="4">
        <v>20160626</v>
      </c>
      <c r="B1035" s="4">
        <v>2016</v>
      </c>
      <c r="C1035" s="4" t="s">
        <v>3</v>
      </c>
      <c r="D1035" s="4" t="s">
        <v>3</v>
      </c>
      <c r="E1035" s="4" t="s">
        <v>99</v>
      </c>
      <c r="F1035" s="5">
        <v>13.5</v>
      </c>
      <c r="G1035" s="5">
        <v>14</v>
      </c>
      <c r="H1035" s="8">
        <v>51</v>
      </c>
      <c r="I1035" s="13">
        <v>0.82257900000000006</v>
      </c>
      <c r="J1035" s="22">
        <f t="shared" si="16"/>
        <v>9.7411096642399997</v>
      </c>
    </row>
    <row r="1036" spans="1:10" x14ac:dyDescent="0.3">
      <c r="A1036" s="4">
        <v>20160626</v>
      </c>
      <c r="B1036" s="4">
        <v>2016</v>
      </c>
      <c r="C1036" s="4" t="s">
        <v>3</v>
      </c>
      <c r="D1036" s="4" t="s">
        <v>3</v>
      </c>
      <c r="E1036" s="4" t="s">
        <v>99</v>
      </c>
      <c r="F1036" s="5">
        <v>14</v>
      </c>
      <c r="G1036" s="5">
        <v>14</v>
      </c>
      <c r="H1036" s="8">
        <v>51</v>
      </c>
      <c r="I1036" s="13">
        <v>0.82257900000000006</v>
      </c>
      <c r="J1036" s="22">
        <f t="shared" si="16"/>
        <v>9.7411096642399997</v>
      </c>
    </row>
    <row r="1037" spans="1:10" x14ac:dyDescent="0.3">
      <c r="A1037" s="4">
        <v>20160626</v>
      </c>
      <c r="B1037" s="4">
        <v>2016</v>
      </c>
      <c r="C1037" s="4" t="s">
        <v>3</v>
      </c>
      <c r="D1037" s="4" t="s">
        <v>3</v>
      </c>
      <c r="E1037" s="4" t="s">
        <v>99</v>
      </c>
      <c r="F1037" s="5">
        <v>14</v>
      </c>
      <c r="G1037" s="5">
        <v>14</v>
      </c>
      <c r="H1037" s="8">
        <v>51</v>
      </c>
      <c r="I1037" s="13">
        <v>0.82257900000000006</v>
      </c>
      <c r="J1037" s="22">
        <f t="shared" si="16"/>
        <v>9.7411096642399997</v>
      </c>
    </row>
    <row r="1038" spans="1:10" x14ac:dyDescent="0.3">
      <c r="A1038" s="4">
        <v>20160626</v>
      </c>
      <c r="B1038" s="4">
        <v>2016</v>
      </c>
      <c r="C1038" s="4" t="s">
        <v>3</v>
      </c>
      <c r="D1038" s="4" t="s">
        <v>3</v>
      </c>
      <c r="E1038" s="4" t="s">
        <v>99</v>
      </c>
      <c r="F1038" s="5">
        <v>14</v>
      </c>
      <c r="G1038" s="5">
        <v>14</v>
      </c>
      <c r="H1038" s="8">
        <v>51</v>
      </c>
      <c r="I1038" s="13">
        <v>0.82257900000000006</v>
      </c>
      <c r="J1038" s="22">
        <f t="shared" si="16"/>
        <v>9.7411096642399997</v>
      </c>
    </row>
    <row r="1039" spans="1:10" x14ac:dyDescent="0.3">
      <c r="A1039" s="4">
        <v>20160626</v>
      </c>
      <c r="B1039" s="4">
        <v>2016</v>
      </c>
      <c r="C1039" s="4" t="s">
        <v>3</v>
      </c>
      <c r="D1039" s="4" t="s">
        <v>3</v>
      </c>
      <c r="E1039" s="4" t="s">
        <v>99</v>
      </c>
      <c r="F1039" s="5">
        <v>15</v>
      </c>
      <c r="G1039" s="5">
        <v>15</v>
      </c>
      <c r="H1039" s="8">
        <v>51</v>
      </c>
      <c r="I1039" s="13">
        <v>0.82257900000000006</v>
      </c>
      <c r="J1039" s="22">
        <f t="shared" si="16"/>
        <v>9.7411096642399997</v>
      </c>
    </row>
    <row r="1040" spans="1:10" x14ac:dyDescent="0.3">
      <c r="A1040" s="4">
        <v>20160626</v>
      </c>
      <c r="B1040" s="4">
        <v>2016</v>
      </c>
      <c r="C1040" s="4" t="s">
        <v>3</v>
      </c>
      <c r="D1040" s="4" t="s">
        <v>3</v>
      </c>
      <c r="E1040" s="4" t="s">
        <v>99</v>
      </c>
      <c r="F1040" s="5">
        <v>15</v>
      </c>
      <c r="G1040" s="5">
        <v>15</v>
      </c>
      <c r="H1040" s="8">
        <v>51</v>
      </c>
      <c r="I1040" s="13">
        <v>0.82257900000000006</v>
      </c>
      <c r="J1040" s="22">
        <f t="shared" si="16"/>
        <v>9.7411096642399997</v>
      </c>
    </row>
    <row r="1041" spans="1:10" x14ac:dyDescent="0.3">
      <c r="A1041" s="4">
        <v>20160626</v>
      </c>
      <c r="B1041" s="4">
        <v>2016</v>
      </c>
      <c r="C1041" s="4" t="s">
        <v>3</v>
      </c>
      <c r="D1041" s="4" t="s">
        <v>3</v>
      </c>
      <c r="E1041" s="4" t="s">
        <v>99</v>
      </c>
      <c r="F1041" s="5">
        <v>15</v>
      </c>
      <c r="G1041" s="5">
        <v>15</v>
      </c>
      <c r="H1041" s="8">
        <v>51</v>
      </c>
      <c r="I1041" s="13">
        <v>0.82257900000000006</v>
      </c>
      <c r="J1041" s="22">
        <f t="shared" si="16"/>
        <v>9.7411096642399997</v>
      </c>
    </row>
    <row r="1042" spans="1:10" x14ac:dyDescent="0.3">
      <c r="A1042" s="4">
        <v>20160813</v>
      </c>
      <c r="B1042" s="4">
        <v>2016</v>
      </c>
      <c r="C1042" s="4" t="s">
        <v>3</v>
      </c>
      <c r="D1042" s="4" t="s">
        <v>3</v>
      </c>
      <c r="E1042" s="4" t="s">
        <v>99</v>
      </c>
      <c r="F1042" s="5">
        <v>15</v>
      </c>
      <c r="G1042" s="5">
        <v>15</v>
      </c>
      <c r="H1042" s="8">
        <v>51</v>
      </c>
      <c r="I1042" s="13">
        <v>0.82257900000000006</v>
      </c>
      <c r="J1042" s="22">
        <f t="shared" si="16"/>
        <v>9.7411096642399997</v>
      </c>
    </row>
    <row r="1043" spans="1:10" x14ac:dyDescent="0.3">
      <c r="A1043" s="4">
        <v>20160226</v>
      </c>
      <c r="B1043" s="4">
        <v>2016</v>
      </c>
      <c r="C1043" s="4" t="s">
        <v>3</v>
      </c>
      <c r="D1043" s="4" t="s">
        <v>3</v>
      </c>
      <c r="E1043" s="4" t="s">
        <v>99</v>
      </c>
      <c r="F1043" s="5">
        <v>14</v>
      </c>
      <c r="G1043" s="5">
        <v>14</v>
      </c>
      <c r="H1043" s="8">
        <v>52</v>
      </c>
      <c r="I1043" s="13">
        <v>0.83870800000000001</v>
      </c>
      <c r="J1043" s="22">
        <f t="shared" si="16"/>
        <v>9.9246667164799991</v>
      </c>
    </row>
    <row r="1044" spans="1:10" x14ac:dyDescent="0.3">
      <c r="A1044" s="4">
        <v>20160429</v>
      </c>
      <c r="B1044" s="4">
        <v>2016</v>
      </c>
      <c r="C1044" s="4" t="s">
        <v>3</v>
      </c>
      <c r="D1044" s="4" t="s">
        <v>3</v>
      </c>
      <c r="E1044" s="4" t="s">
        <v>99</v>
      </c>
      <c r="F1044" s="5">
        <v>14</v>
      </c>
      <c r="G1044" s="5">
        <v>14</v>
      </c>
      <c r="H1044" s="8">
        <v>52</v>
      </c>
      <c r="I1044" s="13">
        <v>0.83870800000000001</v>
      </c>
      <c r="J1044" s="22">
        <f t="shared" si="16"/>
        <v>9.9246667164799991</v>
      </c>
    </row>
    <row r="1045" spans="1:10" x14ac:dyDescent="0.3">
      <c r="A1045" s="4">
        <v>20160429</v>
      </c>
      <c r="B1045" s="4">
        <v>2016</v>
      </c>
      <c r="C1045" s="4" t="s">
        <v>3</v>
      </c>
      <c r="D1045" s="4" t="s">
        <v>3</v>
      </c>
      <c r="E1045" s="4" t="s">
        <v>99</v>
      </c>
      <c r="F1045" s="5">
        <v>14</v>
      </c>
      <c r="G1045" s="5">
        <v>14</v>
      </c>
      <c r="H1045" s="8">
        <v>52</v>
      </c>
      <c r="I1045" s="13">
        <v>0.83870800000000001</v>
      </c>
      <c r="J1045" s="22">
        <f t="shared" si="16"/>
        <v>9.9246667164799991</v>
      </c>
    </row>
    <row r="1046" spans="1:10" x14ac:dyDescent="0.3">
      <c r="A1046" s="4">
        <v>20160429</v>
      </c>
      <c r="B1046" s="4">
        <v>2016</v>
      </c>
      <c r="C1046" s="4" t="s">
        <v>3</v>
      </c>
      <c r="D1046" s="4" t="s">
        <v>3</v>
      </c>
      <c r="E1046" s="4" t="s">
        <v>99</v>
      </c>
      <c r="F1046" s="5">
        <v>15</v>
      </c>
      <c r="G1046" s="5">
        <v>15</v>
      </c>
      <c r="H1046" s="8">
        <v>52</v>
      </c>
      <c r="I1046" s="13">
        <v>0.83870800000000001</v>
      </c>
      <c r="J1046" s="22">
        <f t="shared" si="16"/>
        <v>9.9246667164799991</v>
      </c>
    </row>
    <row r="1047" spans="1:10" x14ac:dyDescent="0.3">
      <c r="A1047" s="4">
        <v>20160626</v>
      </c>
      <c r="B1047" s="4">
        <v>2016</v>
      </c>
      <c r="C1047" s="4" t="s">
        <v>3</v>
      </c>
      <c r="D1047" s="4" t="s">
        <v>3</v>
      </c>
      <c r="E1047" s="4" t="s">
        <v>99</v>
      </c>
      <c r="F1047" s="5">
        <v>15</v>
      </c>
      <c r="G1047" s="5">
        <v>15</v>
      </c>
      <c r="H1047" s="8">
        <v>52</v>
      </c>
      <c r="I1047" s="13">
        <v>0.83870800000000001</v>
      </c>
      <c r="J1047" s="22">
        <f t="shared" si="16"/>
        <v>9.9246667164799991</v>
      </c>
    </row>
    <row r="1048" spans="1:10" x14ac:dyDescent="0.3">
      <c r="A1048" s="4">
        <v>20160626</v>
      </c>
      <c r="B1048" s="4">
        <v>2016</v>
      </c>
      <c r="C1048" s="4" t="s">
        <v>3</v>
      </c>
      <c r="D1048" s="4" t="s">
        <v>3</v>
      </c>
      <c r="E1048" s="4" t="s">
        <v>99</v>
      </c>
      <c r="F1048" s="5">
        <v>15</v>
      </c>
      <c r="G1048" s="5">
        <v>15</v>
      </c>
      <c r="H1048" s="8">
        <v>52</v>
      </c>
      <c r="I1048" s="13">
        <v>0.83870800000000001</v>
      </c>
      <c r="J1048" s="22">
        <f t="shared" si="16"/>
        <v>9.9246667164799991</v>
      </c>
    </row>
    <row r="1049" spans="1:10" x14ac:dyDescent="0.3">
      <c r="A1049" s="4">
        <v>20160813</v>
      </c>
      <c r="B1049" s="4">
        <v>2016</v>
      </c>
      <c r="C1049" s="4" t="s">
        <v>3</v>
      </c>
      <c r="D1049" s="4" t="s">
        <v>3</v>
      </c>
      <c r="E1049" s="4" t="s">
        <v>99</v>
      </c>
      <c r="F1049" s="5">
        <v>14</v>
      </c>
      <c r="G1049" s="5">
        <v>14</v>
      </c>
      <c r="H1049" s="8">
        <v>52</v>
      </c>
      <c r="I1049" s="13">
        <v>0.83870800000000001</v>
      </c>
      <c r="J1049" s="22">
        <f t="shared" si="16"/>
        <v>9.9246667164799991</v>
      </c>
    </row>
    <row r="1050" spans="1:10" x14ac:dyDescent="0.3">
      <c r="A1050" s="4">
        <v>20160226</v>
      </c>
      <c r="B1050" s="4">
        <v>2016</v>
      </c>
      <c r="C1050" s="4" t="s">
        <v>3</v>
      </c>
      <c r="D1050" s="4" t="s">
        <v>3</v>
      </c>
      <c r="E1050" s="4" t="s">
        <v>99</v>
      </c>
      <c r="F1050" s="5">
        <v>14</v>
      </c>
      <c r="G1050" s="5">
        <v>14</v>
      </c>
      <c r="H1050" s="8">
        <v>53</v>
      </c>
      <c r="I1050" s="13">
        <v>0.85483700000000007</v>
      </c>
      <c r="J1050" s="22">
        <f t="shared" si="16"/>
        <v>10.10822376872</v>
      </c>
    </row>
    <row r="1051" spans="1:10" x14ac:dyDescent="0.3">
      <c r="A1051" s="4">
        <v>20160226</v>
      </c>
      <c r="B1051" s="4">
        <v>2016</v>
      </c>
      <c r="C1051" s="4" t="s">
        <v>3</v>
      </c>
      <c r="D1051" s="4" t="s">
        <v>3</v>
      </c>
      <c r="E1051" s="4" t="s">
        <v>99</v>
      </c>
      <c r="F1051" s="5">
        <v>15</v>
      </c>
      <c r="G1051" s="5">
        <v>15</v>
      </c>
      <c r="H1051" s="8">
        <v>53</v>
      </c>
      <c r="I1051" s="13">
        <v>0.85483700000000007</v>
      </c>
      <c r="J1051" s="22">
        <f t="shared" si="16"/>
        <v>10.10822376872</v>
      </c>
    </row>
    <row r="1052" spans="1:10" x14ac:dyDescent="0.3">
      <c r="A1052" s="4">
        <v>20160226</v>
      </c>
      <c r="B1052" s="4">
        <v>2016</v>
      </c>
      <c r="C1052" s="4" t="s">
        <v>3</v>
      </c>
      <c r="D1052" s="4" t="s">
        <v>3</v>
      </c>
      <c r="E1052" s="4" t="s">
        <v>99</v>
      </c>
      <c r="F1052" s="5">
        <v>15</v>
      </c>
      <c r="G1052" s="5">
        <v>15</v>
      </c>
      <c r="H1052" s="8">
        <v>53</v>
      </c>
      <c r="I1052" s="13">
        <v>0.85483700000000007</v>
      </c>
      <c r="J1052" s="22">
        <f t="shared" si="16"/>
        <v>10.10822376872</v>
      </c>
    </row>
    <row r="1053" spans="1:10" x14ac:dyDescent="0.3">
      <c r="A1053" s="4">
        <v>20160429</v>
      </c>
      <c r="B1053" s="4">
        <v>2016</v>
      </c>
      <c r="C1053" s="4" t="s">
        <v>3</v>
      </c>
      <c r="D1053" s="4" t="s">
        <v>3</v>
      </c>
      <c r="E1053" s="4" t="s">
        <v>99</v>
      </c>
      <c r="F1053" s="5">
        <v>14</v>
      </c>
      <c r="G1053" s="5">
        <v>14</v>
      </c>
      <c r="H1053" s="8">
        <v>53</v>
      </c>
      <c r="I1053" s="13">
        <v>0.85483700000000007</v>
      </c>
      <c r="J1053" s="22">
        <f t="shared" si="16"/>
        <v>10.10822376872</v>
      </c>
    </row>
    <row r="1054" spans="1:10" x14ac:dyDescent="0.3">
      <c r="A1054" s="4">
        <v>20160429</v>
      </c>
      <c r="B1054" s="4">
        <v>2016</v>
      </c>
      <c r="C1054" s="4" t="s">
        <v>3</v>
      </c>
      <c r="D1054" s="4" t="s">
        <v>3</v>
      </c>
      <c r="E1054" s="4" t="s">
        <v>99</v>
      </c>
      <c r="F1054" s="5">
        <v>15</v>
      </c>
      <c r="G1054" s="5">
        <v>15</v>
      </c>
      <c r="H1054" s="8">
        <v>53</v>
      </c>
      <c r="I1054" s="13">
        <v>0.85483700000000007</v>
      </c>
      <c r="J1054" s="22">
        <f t="shared" si="16"/>
        <v>10.10822376872</v>
      </c>
    </row>
    <row r="1055" spans="1:10" x14ac:dyDescent="0.3">
      <c r="A1055" s="4">
        <v>20160626</v>
      </c>
      <c r="B1055" s="4">
        <v>2016</v>
      </c>
      <c r="C1055" s="4" t="s">
        <v>3</v>
      </c>
      <c r="D1055" s="4" t="s">
        <v>3</v>
      </c>
      <c r="E1055" s="4" t="s">
        <v>99</v>
      </c>
      <c r="F1055" s="5">
        <v>15</v>
      </c>
      <c r="G1055" s="5">
        <v>15</v>
      </c>
      <c r="H1055" s="8">
        <v>53</v>
      </c>
      <c r="I1055" s="13">
        <v>0.85483700000000007</v>
      </c>
      <c r="J1055" s="22">
        <f t="shared" si="16"/>
        <v>10.10822376872</v>
      </c>
    </row>
    <row r="1056" spans="1:10" x14ac:dyDescent="0.3">
      <c r="A1056" s="4">
        <v>20160626</v>
      </c>
      <c r="B1056" s="4">
        <v>2016</v>
      </c>
      <c r="C1056" s="4" t="s">
        <v>3</v>
      </c>
      <c r="D1056" s="4" t="s">
        <v>3</v>
      </c>
      <c r="E1056" s="4" t="s">
        <v>99</v>
      </c>
      <c r="F1056" s="5">
        <v>15</v>
      </c>
      <c r="G1056" s="5">
        <v>15</v>
      </c>
      <c r="H1056" s="8">
        <v>53</v>
      </c>
      <c r="I1056" s="13">
        <v>0.85483700000000007</v>
      </c>
      <c r="J1056" s="22">
        <f t="shared" si="16"/>
        <v>10.10822376872</v>
      </c>
    </row>
    <row r="1057" spans="1:10" x14ac:dyDescent="0.3">
      <c r="A1057" s="4">
        <v>20160813</v>
      </c>
      <c r="B1057" s="4">
        <v>2016</v>
      </c>
      <c r="C1057" s="4" t="s">
        <v>3</v>
      </c>
      <c r="D1057" s="4" t="s">
        <v>3</v>
      </c>
      <c r="E1057" s="4" t="s">
        <v>99</v>
      </c>
      <c r="F1057" s="5">
        <v>14</v>
      </c>
      <c r="G1057" s="5">
        <v>14</v>
      </c>
      <c r="H1057" s="8">
        <v>53</v>
      </c>
      <c r="I1057" s="13">
        <v>0.85483700000000007</v>
      </c>
      <c r="J1057" s="22">
        <f t="shared" si="16"/>
        <v>10.10822376872</v>
      </c>
    </row>
    <row r="1058" spans="1:10" x14ac:dyDescent="0.3">
      <c r="A1058" s="4">
        <v>20160929</v>
      </c>
      <c r="B1058" s="4">
        <v>2016</v>
      </c>
      <c r="C1058" s="4" t="s">
        <v>3</v>
      </c>
      <c r="D1058" s="4" t="s">
        <v>3</v>
      </c>
      <c r="E1058" s="4" t="s">
        <v>99</v>
      </c>
      <c r="F1058" s="5">
        <v>14.5</v>
      </c>
      <c r="G1058" s="5">
        <v>15</v>
      </c>
      <c r="H1058" s="8">
        <v>53</v>
      </c>
      <c r="I1058" s="13">
        <v>0.85483700000000007</v>
      </c>
      <c r="J1058" s="22">
        <f t="shared" si="16"/>
        <v>10.10822376872</v>
      </c>
    </row>
    <row r="1059" spans="1:10" x14ac:dyDescent="0.3">
      <c r="A1059" s="4">
        <v>20160226</v>
      </c>
      <c r="B1059" s="4">
        <v>2016</v>
      </c>
      <c r="C1059" s="4" t="s">
        <v>3</v>
      </c>
      <c r="D1059" s="4" t="s">
        <v>3</v>
      </c>
      <c r="E1059" s="4" t="s">
        <v>99</v>
      </c>
      <c r="F1059" s="5">
        <v>15</v>
      </c>
      <c r="G1059" s="5">
        <v>15</v>
      </c>
      <c r="H1059" s="8">
        <v>54</v>
      </c>
      <c r="I1059" s="13">
        <v>0.87096600000000002</v>
      </c>
      <c r="J1059" s="22">
        <f t="shared" si="16"/>
        <v>10.29178082096</v>
      </c>
    </row>
    <row r="1060" spans="1:10" x14ac:dyDescent="0.3">
      <c r="A1060" s="4">
        <v>20160429</v>
      </c>
      <c r="B1060" s="4">
        <v>2016</v>
      </c>
      <c r="C1060" s="4" t="s">
        <v>3</v>
      </c>
      <c r="D1060" s="4" t="s">
        <v>3</v>
      </c>
      <c r="E1060" s="4" t="s">
        <v>99</v>
      </c>
      <c r="F1060" s="5">
        <v>14</v>
      </c>
      <c r="G1060" s="5">
        <v>14</v>
      </c>
      <c r="H1060" s="8">
        <v>54</v>
      </c>
      <c r="I1060" s="13">
        <v>0.87096600000000002</v>
      </c>
      <c r="J1060" s="22">
        <f t="shared" si="16"/>
        <v>10.29178082096</v>
      </c>
    </row>
    <row r="1061" spans="1:10" x14ac:dyDescent="0.3">
      <c r="A1061" s="4">
        <v>20160429</v>
      </c>
      <c r="B1061" s="4">
        <v>2016</v>
      </c>
      <c r="C1061" s="4" t="s">
        <v>3</v>
      </c>
      <c r="D1061" s="4" t="s">
        <v>3</v>
      </c>
      <c r="E1061" s="4" t="s">
        <v>99</v>
      </c>
      <c r="F1061" s="5">
        <v>14</v>
      </c>
      <c r="G1061" s="5">
        <v>14</v>
      </c>
      <c r="H1061" s="8">
        <v>54</v>
      </c>
      <c r="I1061" s="13">
        <v>0.87096600000000002</v>
      </c>
      <c r="J1061" s="22">
        <f t="shared" si="16"/>
        <v>10.29178082096</v>
      </c>
    </row>
    <row r="1062" spans="1:10" x14ac:dyDescent="0.3">
      <c r="A1062" s="4">
        <v>20160626</v>
      </c>
      <c r="B1062" s="4">
        <v>2016</v>
      </c>
      <c r="C1062" s="4" t="s">
        <v>3</v>
      </c>
      <c r="D1062" s="4" t="s">
        <v>3</v>
      </c>
      <c r="E1062" s="4" t="s">
        <v>99</v>
      </c>
      <c r="F1062" s="5">
        <v>15</v>
      </c>
      <c r="G1062" s="5">
        <v>15</v>
      </c>
      <c r="H1062" s="8">
        <v>54</v>
      </c>
      <c r="I1062" s="13">
        <v>0.87096600000000002</v>
      </c>
      <c r="J1062" s="22">
        <f t="shared" si="16"/>
        <v>10.29178082096</v>
      </c>
    </row>
    <row r="1063" spans="1:10" x14ac:dyDescent="0.3">
      <c r="A1063" s="4">
        <v>20160712</v>
      </c>
      <c r="B1063" s="4">
        <v>2016</v>
      </c>
      <c r="C1063" s="4" t="s">
        <v>3</v>
      </c>
      <c r="D1063" s="4" t="s">
        <v>3</v>
      </c>
      <c r="E1063" s="4" t="s">
        <v>99</v>
      </c>
      <c r="F1063" s="5">
        <v>15</v>
      </c>
      <c r="G1063" s="5">
        <v>15</v>
      </c>
      <c r="H1063" s="8">
        <v>54</v>
      </c>
      <c r="I1063" s="13">
        <v>0.87096600000000002</v>
      </c>
      <c r="J1063" s="22">
        <f t="shared" si="16"/>
        <v>10.29178082096</v>
      </c>
    </row>
    <row r="1064" spans="1:10" x14ac:dyDescent="0.3">
      <c r="A1064" s="4">
        <v>20160712</v>
      </c>
      <c r="B1064" s="4">
        <v>2016</v>
      </c>
      <c r="C1064" s="4" t="s">
        <v>3</v>
      </c>
      <c r="D1064" s="4" t="s">
        <v>3</v>
      </c>
      <c r="E1064" s="4" t="s">
        <v>99</v>
      </c>
      <c r="F1064" s="5">
        <v>16</v>
      </c>
      <c r="G1064" s="5">
        <v>16</v>
      </c>
      <c r="H1064" s="8">
        <v>54</v>
      </c>
      <c r="I1064" s="13">
        <v>0.87096600000000002</v>
      </c>
      <c r="J1064" s="22">
        <f t="shared" si="16"/>
        <v>10.29178082096</v>
      </c>
    </row>
    <row r="1065" spans="1:10" x14ac:dyDescent="0.3">
      <c r="A1065" s="4">
        <v>20160813</v>
      </c>
      <c r="B1065" s="4">
        <v>2016</v>
      </c>
      <c r="C1065" s="4" t="s">
        <v>3</v>
      </c>
      <c r="D1065" s="4" t="s">
        <v>3</v>
      </c>
      <c r="E1065" s="4" t="s">
        <v>99</v>
      </c>
      <c r="F1065" s="5">
        <v>15</v>
      </c>
      <c r="G1065" s="5">
        <v>15</v>
      </c>
      <c r="H1065" s="8">
        <v>54</v>
      </c>
      <c r="I1065" s="13">
        <v>0.87096600000000002</v>
      </c>
      <c r="J1065" s="22">
        <f t="shared" si="16"/>
        <v>10.29178082096</v>
      </c>
    </row>
    <row r="1066" spans="1:10" x14ac:dyDescent="0.3">
      <c r="A1066" s="4">
        <v>20160226</v>
      </c>
      <c r="B1066" s="4">
        <v>2016</v>
      </c>
      <c r="C1066" s="4" t="s">
        <v>3</v>
      </c>
      <c r="D1066" s="4" t="s">
        <v>3</v>
      </c>
      <c r="E1066" s="4" t="s">
        <v>99</v>
      </c>
      <c r="F1066" s="5">
        <v>15</v>
      </c>
      <c r="G1066" s="5">
        <v>15</v>
      </c>
      <c r="H1066" s="8">
        <v>55</v>
      </c>
      <c r="I1066" s="13">
        <v>0.88709500000000008</v>
      </c>
      <c r="J1066" s="22">
        <f t="shared" si="16"/>
        <v>10.475337873199999</v>
      </c>
    </row>
    <row r="1067" spans="1:10" x14ac:dyDescent="0.3">
      <c r="A1067" s="4">
        <v>20160226</v>
      </c>
      <c r="B1067" s="4">
        <v>2016</v>
      </c>
      <c r="C1067" s="4" t="s">
        <v>3</v>
      </c>
      <c r="D1067" s="4" t="s">
        <v>3</v>
      </c>
      <c r="E1067" s="4" t="s">
        <v>99</v>
      </c>
      <c r="F1067" s="5">
        <v>16</v>
      </c>
      <c r="G1067" s="5">
        <v>16</v>
      </c>
      <c r="H1067" s="8">
        <v>55</v>
      </c>
      <c r="I1067" s="13">
        <v>0.88709500000000008</v>
      </c>
      <c r="J1067" s="22">
        <f t="shared" si="16"/>
        <v>10.475337873199999</v>
      </c>
    </row>
    <row r="1068" spans="1:10" x14ac:dyDescent="0.3">
      <c r="A1068" s="4">
        <v>20160226</v>
      </c>
      <c r="B1068" s="4">
        <v>2016</v>
      </c>
      <c r="C1068" s="4" t="s">
        <v>3</v>
      </c>
      <c r="D1068" s="4" t="s">
        <v>3</v>
      </c>
      <c r="E1068" s="4" t="s">
        <v>99</v>
      </c>
      <c r="F1068" s="5">
        <v>16</v>
      </c>
      <c r="G1068" s="5">
        <v>16</v>
      </c>
      <c r="H1068" s="8">
        <v>55</v>
      </c>
      <c r="I1068" s="13">
        <v>0.88709500000000008</v>
      </c>
      <c r="J1068" s="22">
        <f t="shared" si="16"/>
        <v>10.475337873199999</v>
      </c>
    </row>
    <row r="1069" spans="1:10" x14ac:dyDescent="0.3">
      <c r="A1069" s="4">
        <v>20160429</v>
      </c>
      <c r="B1069" s="4">
        <v>2016</v>
      </c>
      <c r="C1069" s="4" t="s">
        <v>3</v>
      </c>
      <c r="D1069" s="4" t="s">
        <v>3</v>
      </c>
      <c r="E1069" s="4" t="s">
        <v>99</v>
      </c>
      <c r="F1069" s="5">
        <v>15</v>
      </c>
      <c r="G1069" s="5">
        <v>15</v>
      </c>
      <c r="H1069" s="8">
        <v>55</v>
      </c>
      <c r="I1069" s="13">
        <v>0.88709500000000008</v>
      </c>
      <c r="J1069" s="22">
        <f t="shared" si="16"/>
        <v>10.475337873199999</v>
      </c>
    </row>
    <row r="1070" spans="1:10" x14ac:dyDescent="0.3">
      <c r="A1070" s="4">
        <v>20160429</v>
      </c>
      <c r="B1070" s="4">
        <v>2016</v>
      </c>
      <c r="C1070" s="4" t="s">
        <v>3</v>
      </c>
      <c r="D1070" s="4" t="s">
        <v>3</v>
      </c>
      <c r="E1070" s="4" t="s">
        <v>99</v>
      </c>
      <c r="F1070" s="5">
        <v>15</v>
      </c>
      <c r="G1070" s="5">
        <v>15</v>
      </c>
      <c r="H1070" s="8">
        <v>55</v>
      </c>
      <c r="I1070" s="13">
        <v>0.88709500000000008</v>
      </c>
      <c r="J1070" s="22">
        <f t="shared" si="16"/>
        <v>10.475337873199999</v>
      </c>
    </row>
    <row r="1071" spans="1:10" x14ac:dyDescent="0.3">
      <c r="A1071" s="4">
        <v>20160429</v>
      </c>
      <c r="B1071" s="4">
        <v>2016</v>
      </c>
      <c r="C1071" s="4" t="s">
        <v>3</v>
      </c>
      <c r="D1071" s="4" t="s">
        <v>3</v>
      </c>
      <c r="E1071" s="4" t="s">
        <v>99</v>
      </c>
      <c r="F1071" s="5">
        <v>16</v>
      </c>
      <c r="G1071" s="5">
        <v>16</v>
      </c>
      <c r="H1071" s="8">
        <v>55</v>
      </c>
      <c r="I1071" s="13">
        <v>0.88709500000000008</v>
      </c>
      <c r="J1071" s="22">
        <f t="shared" si="16"/>
        <v>10.475337873199999</v>
      </c>
    </row>
    <row r="1072" spans="1:10" x14ac:dyDescent="0.3">
      <c r="A1072" s="4">
        <v>20160626</v>
      </c>
      <c r="B1072" s="4">
        <v>2016</v>
      </c>
      <c r="C1072" s="4" t="s">
        <v>3</v>
      </c>
      <c r="D1072" s="4" t="s">
        <v>3</v>
      </c>
      <c r="E1072" s="4" t="s">
        <v>99</v>
      </c>
      <c r="F1072" s="5">
        <v>16</v>
      </c>
      <c r="G1072" s="5">
        <v>16</v>
      </c>
      <c r="H1072" s="8">
        <v>55</v>
      </c>
      <c r="I1072" s="13">
        <v>0.88709500000000008</v>
      </c>
      <c r="J1072" s="22">
        <f t="shared" si="16"/>
        <v>10.475337873199999</v>
      </c>
    </row>
    <row r="1073" spans="1:10" x14ac:dyDescent="0.3">
      <c r="A1073" s="4">
        <v>20160712</v>
      </c>
      <c r="B1073" s="4">
        <v>2016</v>
      </c>
      <c r="C1073" s="4" t="s">
        <v>3</v>
      </c>
      <c r="D1073" s="4" t="s">
        <v>3</v>
      </c>
      <c r="E1073" s="4" t="s">
        <v>99</v>
      </c>
      <c r="F1073" s="5">
        <v>16</v>
      </c>
      <c r="G1073" s="5">
        <v>16</v>
      </c>
      <c r="H1073" s="8">
        <v>55</v>
      </c>
      <c r="I1073" s="13">
        <v>0.88709500000000008</v>
      </c>
      <c r="J1073" s="22">
        <f t="shared" si="16"/>
        <v>10.475337873199999</v>
      </c>
    </row>
    <row r="1074" spans="1:10" x14ac:dyDescent="0.3">
      <c r="A1074" s="4">
        <v>20160813</v>
      </c>
      <c r="B1074" s="4">
        <v>2016</v>
      </c>
      <c r="C1074" s="4" t="s">
        <v>3</v>
      </c>
      <c r="D1074" s="4" t="s">
        <v>3</v>
      </c>
      <c r="E1074" s="4" t="s">
        <v>99</v>
      </c>
      <c r="F1074" s="5">
        <v>14</v>
      </c>
      <c r="G1074" s="5">
        <v>14</v>
      </c>
      <c r="H1074" s="8">
        <v>55</v>
      </c>
      <c r="I1074" s="13">
        <v>0.88709500000000008</v>
      </c>
      <c r="J1074" s="22">
        <f t="shared" si="16"/>
        <v>10.475337873199999</v>
      </c>
    </row>
    <row r="1075" spans="1:10" x14ac:dyDescent="0.3">
      <c r="A1075" s="4">
        <v>20160813</v>
      </c>
      <c r="B1075" s="4">
        <v>2016</v>
      </c>
      <c r="C1075" s="4" t="s">
        <v>3</v>
      </c>
      <c r="D1075" s="4" t="s">
        <v>3</v>
      </c>
      <c r="E1075" s="4" t="s">
        <v>99</v>
      </c>
      <c r="F1075" s="5">
        <v>16</v>
      </c>
      <c r="G1075" s="5">
        <v>16</v>
      </c>
      <c r="H1075" s="8">
        <v>55</v>
      </c>
      <c r="I1075" s="13">
        <v>0.88709500000000008</v>
      </c>
      <c r="J1075" s="22">
        <f t="shared" si="16"/>
        <v>10.475337873199999</v>
      </c>
    </row>
    <row r="1076" spans="1:10" x14ac:dyDescent="0.3">
      <c r="A1076" s="4">
        <v>20160929</v>
      </c>
      <c r="B1076" s="4">
        <v>2016</v>
      </c>
      <c r="C1076" s="4" t="s">
        <v>3</v>
      </c>
      <c r="D1076" s="4" t="s">
        <v>3</v>
      </c>
      <c r="E1076" s="4" t="s">
        <v>99</v>
      </c>
      <c r="F1076" s="5">
        <v>15</v>
      </c>
      <c r="G1076" s="5">
        <v>15</v>
      </c>
      <c r="H1076" s="8">
        <v>55</v>
      </c>
      <c r="I1076" s="13">
        <v>0.88709500000000008</v>
      </c>
      <c r="J1076" s="22">
        <f t="shared" si="16"/>
        <v>10.475337873199999</v>
      </c>
    </row>
    <row r="1077" spans="1:10" x14ac:dyDescent="0.3">
      <c r="A1077" s="4">
        <v>20160226</v>
      </c>
      <c r="B1077" s="4">
        <v>2016</v>
      </c>
      <c r="C1077" s="4" t="s">
        <v>3</v>
      </c>
      <c r="D1077" s="4" t="s">
        <v>3</v>
      </c>
      <c r="E1077" s="4" t="s">
        <v>99</v>
      </c>
      <c r="F1077" s="5">
        <v>15</v>
      </c>
      <c r="G1077" s="5">
        <v>15</v>
      </c>
      <c r="H1077" s="8">
        <v>56</v>
      </c>
      <c r="I1077" s="13">
        <v>0.90322400000000003</v>
      </c>
      <c r="J1077" s="22">
        <f t="shared" si="16"/>
        <v>10.658894925439999</v>
      </c>
    </row>
    <row r="1078" spans="1:10" x14ac:dyDescent="0.3">
      <c r="A1078" s="4">
        <v>20160429</v>
      </c>
      <c r="B1078" s="4">
        <v>2016</v>
      </c>
      <c r="C1078" s="4" t="s">
        <v>3</v>
      </c>
      <c r="D1078" s="4" t="s">
        <v>3</v>
      </c>
      <c r="E1078" s="4" t="s">
        <v>99</v>
      </c>
      <c r="F1078" s="5">
        <v>15</v>
      </c>
      <c r="G1078" s="5">
        <v>15</v>
      </c>
      <c r="H1078" s="8">
        <v>56</v>
      </c>
      <c r="I1078" s="13">
        <v>0.90322400000000003</v>
      </c>
      <c r="J1078" s="22">
        <f t="shared" si="16"/>
        <v>10.658894925439999</v>
      </c>
    </row>
    <row r="1079" spans="1:10" x14ac:dyDescent="0.3">
      <c r="A1079" s="4">
        <v>20160429</v>
      </c>
      <c r="B1079" s="4">
        <v>2016</v>
      </c>
      <c r="C1079" s="4" t="s">
        <v>3</v>
      </c>
      <c r="D1079" s="4" t="s">
        <v>3</v>
      </c>
      <c r="E1079" s="4" t="s">
        <v>99</v>
      </c>
      <c r="F1079" s="5">
        <v>15</v>
      </c>
      <c r="G1079" s="5">
        <v>15</v>
      </c>
      <c r="H1079" s="8">
        <v>56</v>
      </c>
      <c r="I1079" s="13">
        <v>0.90322400000000003</v>
      </c>
      <c r="J1079" s="22">
        <f t="shared" si="16"/>
        <v>10.658894925439999</v>
      </c>
    </row>
    <row r="1080" spans="1:10" x14ac:dyDescent="0.3">
      <c r="A1080" s="4">
        <v>20160429</v>
      </c>
      <c r="B1080" s="4">
        <v>2016</v>
      </c>
      <c r="C1080" s="4" t="s">
        <v>3</v>
      </c>
      <c r="D1080" s="4" t="s">
        <v>3</v>
      </c>
      <c r="E1080" s="4" t="s">
        <v>99</v>
      </c>
      <c r="F1080" s="5">
        <v>15</v>
      </c>
      <c r="G1080" s="5">
        <v>15</v>
      </c>
      <c r="H1080" s="8">
        <v>56</v>
      </c>
      <c r="I1080" s="13">
        <v>0.90322400000000003</v>
      </c>
      <c r="J1080" s="22">
        <f t="shared" si="16"/>
        <v>10.658894925439999</v>
      </c>
    </row>
    <row r="1081" spans="1:10" x14ac:dyDescent="0.3">
      <c r="A1081" s="4">
        <v>20160429</v>
      </c>
      <c r="B1081" s="4">
        <v>2016</v>
      </c>
      <c r="C1081" s="4" t="s">
        <v>3</v>
      </c>
      <c r="D1081" s="4" t="s">
        <v>3</v>
      </c>
      <c r="E1081" s="4" t="s">
        <v>99</v>
      </c>
      <c r="F1081" s="5">
        <v>15</v>
      </c>
      <c r="G1081" s="5">
        <v>15</v>
      </c>
      <c r="H1081" s="8">
        <v>56</v>
      </c>
      <c r="I1081" s="13">
        <v>0.90322400000000003</v>
      </c>
      <c r="J1081" s="22">
        <f t="shared" si="16"/>
        <v>10.658894925439999</v>
      </c>
    </row>
    <row r="1082" spans="1:10" x14ac:dyDescent="0.3">
      <c r="A1082" s="4">
        <v>20160429</v>
      </c>
      <c r="B1082" s="4">
        <v>2016</v>
      </c>
      <c r="C1082" s="4" t="s">
        <v>3</v>
      </c>
      <c r="D1082" s="4" t="s">
        <v>3</v>
      </c>
      <c r="E1082" s="4" t="s">
        <v>99</v>
      </c>
      <c r="F1082" s="5"/>
      <c r="G1082" s="5"/>
      <c r="H1082" s="8">
        <v>56</v>
      </c>
      <c r="I1082" s="13">
        <v>0.90322400000000003</v>
      </c>
      <c r="J1082" s="22">
        <f t="shared" si="16"/>
        <v>10.658894925439999</v>
      </c>
    </row>
    <row r="1083" spans="1:10" x14ac:dyDescent="0.3">
      <c r="A1083" s="4">
        <v>20160626</v>
      </c>
      <c r="B1083" s="4">
        <v>2016</v>
      </c>
      <c r="C1083" s="4" t="s">
        <v>3</v>
      </c>
      <c r="D1083" s="4" t="s">
        <v>3</v>
      </c>
      <c r="E1083" s="4" t="s">
        <v>99</v>
      </c>
      <c r="F1083" s="5">
        <v>17</v>
      </c>
      <c r="G1083" s="5">
        <v>17</v>
      </c>
      <c r="H1083" s="8">
        <v>56</v>
      </c>
      <c r="I1083" s="13">
        <v>0.90322400000000003</v>
      </c>
      <c r="J1083" s="22">
        <f t="shared" si="16"/>
        <v>10.658894925439999</v>
      </c>
    </row>
    <row r="1084" spans="1:10" x14ac:dyDescent="0.3">
      <c r="A1084" s="4">
        <v>20160712</v>
      </c>
      <c r="B1084" s="4">
        <v>2016</v>
      </c>
      <c r="C1084" s="4" t="s">
        <v>3</v>
      </c>
      <c r="D1084" s="4" t="s">
        <v>3</v>
      </c>
      <c r="E1084" s="4" t="s">
        <v>99</v>
      </c>
      <c r="F1084" s="5">
        <v>15</v>
      </c>
      <c r="G1084" s="5">
        <v>15</v>
      </c>
      <c r="H1084" s="8">
        <v>56</v>
      </c>
      <c r="I1084" s="13">
        <v>0.90322400000000003</v>
      </c>
      <c r="J1084" s="22">
        <f t="shared" si="16"/>
        <v>10.658894925439999</v>
      </c>
    </row>
    <row r="1085" spans="1:10" x14ac:dyDescent="0.3">
      <c r="A1085" s="4">
        <v>20160712</v>
      </c>
      <c r="B1085" s="4">
        <v>2016</v>
      </c>
      <c r="C1085" s="4" t="s">
        <v>3</v>
      </c>
      <c r="D1085" s="4" t="s">
        <v>3</v>
      </c>
      <c r="E1085" s="4" t="s">
        <v>99</v>
      </c>
      <c r="F1085" s="5">
        <v>16</v>
      </c>
      <c r="G1085" s="5">
        <v>16</v>
      </c>
      <c r="H1085" s="8">
        <v>56</v>
      </c>
      <c r="I1085" s="13">
        <v>0.90322400000000003</v>
      </c>
      <c r="J1085" s="22">
        <f t="shared" si="16"/>
        <v>10.658894925439999</v>
      </c>
    </row>
    <row r="1086" spans="1:10" x14ac:dyDescent="0.3">
      <c r="A1086" s="4">
        <v>20160813</v>
      </c>
      <c r="B1086" s="4">
        <v>2016</v>
      </c>
      <c r="C1086" s="4" t="s">
        <v>3</v>
      </c>
      <c r="D1086" s="4" t="s">
        <v>3</v>
      </c>
      <c r="E1086" s="4" t="s">
        <v>99</v>
      </c>
      <c r="F1086" s="5">
        <v>14</v>
      </c>
      <c r="G1086" s="5">
        <v>14</v>
      </c>
      <c r="H1086" s="8">
        <v>56</v>
      </c>
      <c r="I1086" s="13">
        <v>0.90322400000000003</v>
      </c>
      <c r="J1086" s="22">
        <f t="shared" si="16"/>
        <v>10.658894925439999</v>
      </c>
    </row>
    <row r="1087" spans="1:10" x14ac:dyDescent="0.3">
      <c r="A1087" s="4">
        <v>20160813</v>
      </c>
      <c r="B1087" s="4">
        <v>2016</v>
      </c>
      <c r="C1087" s="4" t="s">
        <v>3</v>
      </c>
      <c r="D1087" s="4" t="s">
        <v>3</v>
      </c>
      <c r="E1087" s="4" t="s">
        <v>99</v>
      </c>
      <c r="F1087" s="5">
        <v>15</v>
      </c>
      <c r="G1087" s="5">
        <v>15</v>
      </c>
      <c r="H1087" s="8">
        <v>56</v>
      </c>
      <c r="I1087" s="13">
        <v>0.90322400000000003</v>
      </c>
      <c r="J1087" s="22">
        <f t="shared" si="16"/>
        <v>10.658894925439999</v>
      </c>
    </row>
    <row r="1088" spans="1:10" x14ac:dyDescent="0.3">
      <c r="A1088" s="4">
        <v>20160813</v>
      </c>
      <c r="B1088" s="4">
        <v>2016</v>
      </c>
      <c r="C1088" s="4" t="s">
        <v>3</v>
      </c>
      <c r="D1088" s="4" t="s">
        <v>3</v>
      </c>
      <c r="E1088" s="4" t="s">
        <v>99</v>
      </c>
      <c r="F1088" s="5">
        <v>15</v>
      </c>
      <c r="G1088" s="5">
        <v>15</v>
      </c>
      <c r="H1088" s="8">
        <v>56</v>
      </c>
      <c r="I1088" s="13">
        <v>0.90322400000000003</v>
      </c>
      <c r="J1088" s="22">
        <f t="shared" si="16"/>
        <v>10.658894925439999</v>
      </c>
    </row>
    <row r="1089" spans="1:10" x14ac:dyDescent="0.3">
      <c r="A1089" s="4">
        <v>20160813</v>
      </c>
      <c r="B1089" s="4">
        <v>2016</v>
      </c>
      <c r="C1089" s="4" t="s">
        <v>3</v>
      </c>
      <c r="D1089" s="4" t="s">
        <v>3</v>
      </c>
      <c r="E1089" s="4" t="s">
        <v>99</v>
      </c>
      <c r="F1089" s="5">
        <v>15</v>
      </c>
      <c r="G1089" s="5">
        <v>15</v>
      </c>
      <c r="H1089" s="8">
        <v>56</v>
      </c>
      <c r="I1089" s="13">
        <v>0.90322400000000003</v>
      </c>
      <c r="J1089" s="22">
        <f t="shared" si="16"/>
        <v>10.658894925439999</v>
      </c>
    </row>
    <row r="1090" spans="1:10" x14ac:dyDescent="0.3">
      <c r="A1090" s="4">
        <v>20160929</v>
      </c>
      <c r="B1090" s="4">
        <v>2016</v>
      </c>
      <c r="C1090" s="4" t="s">
        <v>3</v>
      </c>
      <c r="D1090" s="4" t="s">
        <v>3</v>
      </c>
      <c r="E1090" s="4" t="s">
        <v>99</v>
      </c>
      <c r="F1090" s="5">
        <v>15</v>
      </c>
      <c r="G1090" s="5">
        <v>15</v>
      </c>
      <c r="H1090" s="8">
        <v>56</v>
      </c>
      <c r="I1090" s="13">
        <v>0.90322400000000003</v>
      </c>
      <c r="J1090" s="22">
        <f t="shared" ref="J1090:J1153" si="17">0.3797+11.38056*I1090</f>
        <v>10.658894925439999</v>
      </c>
    </row>
    <row r="1091" spans="1:10" x14ac:dyDescent="0.3">
      <c r="A1091" s="4">
        <v>20160226</v>
      </c>
      <c r="B1091" s="4">
        <v>2016</v>
      </c>
      <c r="C1091" s="4" t="s">
        <v>3</v>
      </c>
      <c r="D1091" s="4" t="s">
        <v>3</v>
      </c>
      <c r="E1091" s="4" t="s">
        <v>99</v>
      </c>
      <c r="F1091" s="5">
        <v>15</v>
      </c>
      <c r="G1091" s="5">
        <v>15</v>
      </c>
      <c r="H1091" s="8">
        <v>57</v>
      </c>
      <c r="I1091" s="13">
        <v>0.91935300000000009</v>
      </c>
      <c r="J1091" s="22">
        <f t="shared" si="17"/>
        <v>10.84245197768</v>
      </c>
    </row>
    <row r="1092" spans="1:10" x14ac:dyDescent="0.3">
      <c r="A1092" s="4">
        <v>20160429</v>
      </c>
      <c r="B1092" s="4">
        <v>2016</v>
      </c>
      <c r="C1092" s="4" t="s">
        <v>3</v>
      </c>
      <c r="D1092" s="4" t="s">
        <v>3</v>
      </c>
      <c r="E1092" s="4" t="s">
        <v>99</v>
      </c>
      <c r="F1092" s="5">
        <v>15</v>
      </c>
      <c r="G1092" s="5">
        <v>15</v>
      </c>
      <c r="H1092" s="8">
        <v>57</v>
      </c>
      <c r="I1092" s="13">
        <v>0.91935300000000009</v>
      </c>
      <c r="J1092" s="22">
        <f t="shared" si="17"/>
        <v>10.84245197768</v>
      </c>
    </row>
    <row r="1093" spans="1:10" x14ac:dyDescent="0.3">
      <c r="A1093" s="4">
        <v>20160712</v>
      </c>
      <c r="B1093" s="4">
        <v>2016</v>
      </c>
      <c r="C1093" s="4" t="s">
        <v>3</v>
      </c>
      <c r="D1093" s="4" t="s">
        <v>3</v>
      </c>
      <c r="E1093" s="4" t="s">
        <v>99</v>
      </c>
      <c r="F1093" s="5">
        <v>15</v>
      </c>
      <c r="G1093" s="5">
        <v>15</v>
      </c>
      <c r="H1093" s="8">
        <v>57</v>
      </c>
      <c r="I1093" s="13">
        <v>0.91935300000000009</v>
      </c>
      <c r="J1093" s="22">
        <f t="shared" si="17"/>
        <v>10.84245197768</v>
      </c>
    </row>
    <row r="1094" spans="1:10" x14ac:dyDescent="0.3">
      <c r="A1094" s="4">
        <v>20160712</v>
      </c>
      <c r="B1094" s="4">
        <v>2016</v>
      </c>
      <c r="C1094" s="4" t="s">
        <v>3</v>
      </c>
      <c r="D1094" s="4" t="s">
        <v>3</v>
      </c>
      <c r="E1094" s="4" t="s">
        <v>99</v>
      </c>
      <c r="F1094" s="5">
        <v>15.5</v>
      </c>
      <c r="G1094" s="5">
        <v>16</v>
      </c>
      <c r="H1094" s="8">
        <v>57</v>
      </c>
      <c r="I1094" s="13">
        <v>0.91935300000000009</v>
      </c>
      <c r="J1094" s="22">
        <f t="shared" si="17"/>
        <v>10.84245197768</v>
      </c>
    </row>
    <row r="1095" spans="1:10" x14ac:dyDescent="0.3">
      <c r="A1095" s="4">
        <v>20160712</v>
      </c>
      <c r="B1095" s="4">
        <v>2016</v>
      </c>
      <c r="C1095" s="4" t="s">
        <v>3</v>
      </c>
      <c r="D1095" s="4" t="s">
        <v>3</v>
      </c>
      <c r="E1095" s="4" t="s">
        <v>99</v>
      </c>
      <c r="F1095" s="5">
        <v>17</v>
      </c>
      <c r="G1095" s="5">
        <v>17</v>
      </c>
      <c r="H1095" s="8">
        <v>57</v>
      </c>
      <c r="I1095" s="13">
        <v>0.91935300000000009</v>
      </c>
      <c r="J1095" s="22">
        <f t="shared" si="17"/>
        <v>10.84245197768</v>
      </c>
    </row>
    <row r="1096" spans="1:10" x14ac:dyDescent="0.3">
      <c r="A1096" s="4">
        <v>20160813</v>
      </c>
      <c r="B1096" s="4">
        <v>2016</v>
      </c>
      <c r="C1096" s="4" t="s">
        <v>3</v>
      </c>
      <c r="D1096" s="4" t="s">
        <v>3</v>
      </c>
      <c r="E1096" s="4" t="s">
        <v>99</v>
      </c>
      <c r="F1096" s="5">
        <v>15</v>
      </c>
      <c r="G1096" s="5">
        <v>15</v>
      </c>
      <c r="H1096" s="8">
        <v>57</v>
      </c>
      <c r="I1096" s="13">
        <v>0.91935300000000009</v>
      </c>
      <c r="J1096" s="22">
        <f t="shared" si="17"/>
        <v>10.84245197768</v>
      </c>
    </row>
    <row r="1097" spans="1:10" x14ac:dyDescent="0.3">
      <c r="A1097" s="4">
        <v>20160929</v>
      </c>
      <c r="B1097" s="4">
        <v>2016</v>
      </c>
      <c r="C1097" s="4" t="s">
        <v>3</v>
      </c>
      <c r="D1097" s="4" t="s">
        <v>3</v>
      </c>
      <c r="E1097" s="4" t="s">
        <v>99</v>
      </c>
      <c r="F1097" s="5">
        <v>15</v>
      </c>
      <c r="G1097" s="5">
        <v>15</v>
      </c>
      <c r="H1097" s="8">
        <v>57</v>
      </c>
      <c r="I1097" s="13">
        <v>0.91935300000000009</v>
      </c>
      <c r="J1097" s="22">
        <f t="shared" si="17"/>
        <v>10.84245197768</v>
      </c>
    </row>
    <row r="1098" spans="1:10" x14ac:dyDescent="0.3">
      <c r="A1098" s="4">
        <v>20160929</v>
      </c>
      <c r="B1098" s="4">
        <v>2016</v>
      </c>
      <c r="C1098" s="4" t="s">
        <v>3</v>
      </c>
      <c r="D1098" s="4" t="s">
        <v>3</v>
      </c>
      <c r="E1098" s="4" t="s">
        <v>99</v>
      </c>
      <c r="F1098" s="5">
        <v>15.5</v>
      </c>
      <c r="G1098" s="5">
        <v>16</v>
      </c>
      <c r="H1098" s="8">
        <v>57</v>
      </c>
      <c r="I1098" s="13">
        <v>0.91935300000000009</v>
      </c>
      <c r="J1098" s="22">
        <f t="shared" si="17"/>
        <v>10.84245197768</v>
      </c>
    </row>
    <row r="1099" spans="1:10" x14ac:dyDescent="0.3">
      <c r="A1099" s="4">
        <v>20160429</v>
      </c>
      <c r="B1099" s="4">
        <v>2016</v>
      </c>
      <c r="C1099" s="4" t="s">
        <v>3</v>
      </c>
      <c r="D1099" s="4" t="s">
        <v>3</v>
      </c>
      <c r="E1099" s="4" t="s">
        <v>99</v>
      </c>
      <c r="F1099" s="5">
        <v>15</v>
      </c>
      <c r="G1099" s="5">
        <v>15</v>
      </c>
      <c r="H1099" s="8">
        <v>58</v>
      </c>
      <c r="I1099" s="13">
        <v>0.93548200000000004</v>
      </c>
      <c r="J1099" s="22">
        <f t="shared" si="17"/>
        <v>11.026009029919999</v>
      </c>
    </row>
    <row r="1100" spans="1:10" x14ac:dyDescent="0.3">
      <c r="A1100" s="4">
        <v>20160429</v>
      </c>
      <c r="B1100" s="4">
        <v>2016</v>
      </c>
      <c r="C1100" s="4" t="s">
        <v>3</v>
      </c>
      <c r="D1100" s="4" t="s">
        <v>3</v>
      </c>
      <c r="E1100" s="4" t="s">
        <v>99</v>
      </c>
      <c r="F1100" s="5">
        <v>15</v>
      </c>
      <c r="G1100" s="5">
        <v>15</v>
      </c>
      <c r="H1100" s="8">
        <v>58</v>
      </c>
      <c r="I1100" s="13">
        <v>0.93548200000000004</v>
      </c>
      <c r="J1100" s="22">
        <f t="shared" si="17"/>
        <v>11.026009029919999</v>
      </c>
    </row>
    <row r="1101" spans="1:10" x14ac:dyDescent="0.3">
      <c r="A1101" s="4">
        <v>20160429</v>
      </c>
      <c r="B1101" s="4">
        <v>2016</v>
      </c>
      <c r="C1101" s="4" t="s">
        <v>3</v>
      </c>
      <c r="D1101" s="4" t="s">
        <v>3</v>
      </c>
      <c r="E1101" s="4" t="s">
        <v>99</v>
      </c>
      <c r="F1101" s="5">
        <v>14.5</v>
      </c>
      <c r="G1101" s="5">
        <v>15</v>
      </c>
      <c r="H1101" s="8">
        <v>58</v>
      </c>
      <c r="I1101" s="13">
        <v>0.93548200000000004</v>
      </c>
      <c r="J1101" s="22">
        <f t="shared" si="17"/>
        <v>11.026009029919999</v>
      </c>
    </row>
    <row r="1102" spans="1:10" x14ac:dyDescent="0.3">
      <c r="A1102" s="4">
        <v>20160429</v>
      </c>
      <c r="B1102" s="4">
        <v>2016</v>
      </c>
      <c r="C1102" s="4" t="s">
        <v>3</v>
      </c>
      <c r="D1102" s="4" t="s">
        <v>3</v>
      </c>
      <c r="E1102" s="4" t="s">
        <v>99</v>
      </c>
      <c r="F1102" s="5">
        <v>15</v>
      </c>
      <c r="G1102" s="5">
        <v>15</v>
      </c>
      <c r="H1102" s="8">
        <v>58</v>
      </c>
      <c r="I1102" s="13">
        <v>0.93548200000000004</v>
      </c>
      <c r="J1102" s="22">
        <f t="shared" si="17"/>
        <v>11.026009029919999</v>
      </c>
    </row>
    <row r="1103" spans="1:10" x14ac:dyDescent="0.3">
      <c r="A1103" s="4">
        <v>20160429</v>
      </c>
      <c r="B1103" s="4">
        <v>2016</v>
      </c>
      <c r="C1103" s="4" t="s">
        <v>3</v>
      </c>
      <c r="D1103" s="4" t="s">
        <v>3</v>
      </c>
      <c r="E1103" s="4" t="s">
        <v>99</v>
      </c>
      <c r="F1103" s="5">
        <v>16</v>
      </c>
      <c r="G1103" s="5">
        <v>16</v>
      </c>
      <c r="H1103" s="8">
        <v>58</v>
      </c>
      <c r="I1103" s="13">
        <v>0.93548200000000004</v>
      </c>
      <c r="J1103" s="22">
        <f t="shared" si="17"/>
        <v>11.026009029919999</v>
      </c>
    </row>
    <row r="1104" spans="1:10" x14ac:dyDescent="0.3">
      <c r="A1104" s="4">
        <v>20160626</v>
      </c>
      <c r="B1104" s="4">
        <v>2016</v>
      </c>
      <c r="C1104" s="4" t="s">
        <v>3</v>
      </c>
      <c r="D1104" s="4" t="s">
        <v>3</v>
      </c>
      <c r="E1104" s="4" t="s">
        <v>99</v>
      </c>
      <c r="F1104" s="5">
        <v>15</v>
      </c>
      <c r="G1104" s="5">
        <v>15</v>
      </c>
      <c r="H1104" s="8">
        <v>58</v>
      </c>
      <c r="I1104" s="13">
        <v>0.93548200000000004</v>
      </c>
      <c r="J1104" s="22">
        <f t="shared" si="17"/>
        <v>11.026009029919999</v>
      </c>
    </row>
    <row r="1105" spans="1:10" x14ac:dyDescent="0.3">
      <c r="A1105" s="4">
        <v>20160626</v>
      </c>
      <c r="B1105" s="4">
        <v>2016</v>
      </c>
      <c r="C1105" s="4" t="s">
        <v>3</v>
      </c>
      <c r="D1105" s="4" t="s">
        <v>3</v>
      </c>
      <c r="E1105" s="4" t="s">
        <v>99</v>
      </c>
      <c r="F1105" s="5">
        <v>16</v>
      </c>
      <c r="G1105" s="5">
        <v>16</v>
      </c>
      <c r="H1105" s="8">
        <v>58</v>
      </c>
      <c r="I1105" s="13">
        <v>0.93548200000000004</v>
      </c>
      <c r="J1105" s="22">
        <f t="shared" si="17"/>
        <v>11.026009029919999</v>
      </c>
    </row>
    <row r="1106" spans="1:10" x14ac:dyDescent="0.3">
      <c r="A1106" s="4">
        <v>20160813</v>
      </c>
      <c r="B1106" s="4">
        <v>2016</v>
      </c>
      <c r="C1106" s="4" t="s">
        <v>3</v>
      </c>
      <c r="D1106" s="4" t="s">
        <v>3</v>
      </c>
      <c r="E1106" s="4" t="s">
        <v>99</v>
      </c>
      <c r="F1106" s="5">
        <v>13.5</v>
      </c>
      <c r="G1106" s="5">
        <v>14</v>
      </c>
      <c r="H1106" s="8">
        <v>58</v>
      </c>
      <c r="I1106" s="13">
        <v>0.93548200000000004</v>
      </c>
      <c r="J1106" s="22">
        <f t="shared" si="17"/>
        <v>11.026009029919999</v>
      </c>
    </row>
    <row r="1107" spans="1:10" x14ac:dyDescent="0.3">
      <c r="A1107" s="4">
        <v>20160813</v>
      </c>
      <c r="B1107" s="4">
        <v>2016</v>
      </c>
      <c r="C1107" s="4" t="s">
        <v>3</v>
      </c>
      <c r="D1107" s="4" t="s">
        <v>3</v>
      </c>
      <c r="E1107" s="4" t="s">
        <v>99</v>
      </c>
      <c r="F1107" s="5">
        <v>15</v>
      </c>
      <c r="G1107" s="5">
        <v>15</v>
      </c>
      <c r="H1107" s="8">
        <v>58</v>
      </c>
      <c r="I1107" s="13">
        <v>0.93548200000000004</v>
      </c>
      <c r="J1107" s="22">
        <f t="shared" si="17"/>
        <v>11.026009029919999</v>
      </c>
    </row>
    <row r="1108" spans="1:10" x14ac:dyDescent="0.3">
      <c r="A1108" s="4">
        <v>20160813</v>
      </c>
      <c r="B1108" s="4">
        <v>2016</v>
      </c>
      <c r="C1108" s="4" t="s">
        <v>3</v>
      </c>
      <c r="D1108" s="4" t="s">
        <v>3</v>
      </c>
      <c r="E1108" s="4" t="s">
        <v>99</v>
      </c>
      <c r="F1108" s="5">
        <v>15</v>
      </c>
      <c r="G1108" s="5">
        <v>15</v>
      </c>
      <c r="H1108" s="8">
        <v>58</v>
      </c>
      <c r="I1108" s="13">
        <v>0.93548200000000004</v>
      </c>
      <c r="J1108" s="22">
        <f t="shared" si="17"/>
        <v>11.026009029919999</v>
      </c>
    </row>
    <row r="1109" spans="1:10" x14ac:dyDescent="0.3">
      <c r="A1109" s="4">
        <v>20160813</v>
      </c>
      <c r="B1109" s="4">
        <v>2016</v>
      </c>
      <c r="C1109" s="4" t="s">
        <v>3</v>
      </c>
      <c r="D1109" s="4" t="s">
        <v>3</v>
      </c>
      <c r="E1109" s="4" t="s">
        <v>99</v>
      </c>
      <c r="F1109" s="5">
        <v>16</v>
      </c>
      <c r="G1109" s="5">
        <v>16</v>
      </c>
      <c r="H1109" s="8">
        <v>58</v>
      </c>
      <c r="I1109" s="13">
        <v>0.93548200000000004</v>
      </c>
      <c r="J1109" s="22">
        <f t="shared" si="17"/>
        <v>11.026009029919999</v>
      </c>
    </row>
    <row r="1110" spans="1:10" x14ac:dyDescent="0.3">
      <c r="A1110" s="4">
        <v>20160929</v>
      </c>
      <c r="B1110" s="4">
        <v>2016</v>
      </c>
      <c r="C1110" s="4" t="s">
        <v>3</v>
      </c>
      <c r="D1110" s="4" t="s">
        <v>3</v>
      </c>
      <c r="E1110" s="4" t="s">
        <v>99</v>
      </c>
      <c r="F1110" s="5">
        <v>16</v>
      </c>
      <c r="G1110" s="5">
        <v>16</v>
      </c>
      <c r="H1110" s="8">
        <v>58</v>
      </c>
      <c r="I1110" s="13">
        <v>0.93548200000000004</v>
      </c>
      <c r="J1110" s="22">
        <f t="shared" si="17"/>
        <v>11.026009029919999</v>
      </c>
    </row>
    <row r="1111" spans="1:10" x14ac:dyDescent="0.3">
      <c r="A1111" s="4">
        <v>20160429</v>
      </c>
      <c r="B1111" s="4">
        <v>2016</v>
      </c>
      <c r="C1111" s="4" t="s">
        <v>3</v>
      </c>
      <c r="D1111" s="4" t="s">
        <v>3</v>
      </c>
      <c r="E1111" s="4" t="s">
        <v>99</v>
      </c>
      <c r="F1111" s="5">
        <v>15</v>
      </c>
      <c r="G1111" s="5">
        <v>15</v>
      </c>
      <c r="H1111" s="8">
        <v>59</v>
      </c>
      <c r="I1111" s="13">
        <v>0.9516110000000001</v>
      </c>
      <c r="J1111" s="22">
        <f t="shared" si="17"/>
        <v>11.20956608216</v>
      </c>
    </row>
    <row r="1112" spans="1:10" x14ac:dyDescent="0.3">
      <c r="A1112" s="4">
        <v>20160429</v>
      </c>
      <c r="B1112" s="4">
        <v>2016</v>
      </c>
      <c r="C1112" s="4" t="s">
        <v>3</v>
      </c>
      <c r="D1112" s="4" t="s">
        <v>3</v>
      </c>
      <c r="E1112" s="4" t="s">
        <v>99</v>
      </c>
      <c r="F1112" s="5">
        <v>16</v>
      </c>
      <c r="G1112" s="5">
        <v>16</v>
      </c>
      <c r="H1112" s="8">
        <v>59</v>
      </c>
      <c r="I1112" s="13">
        <v>0.9516110000000001</v>
      </c>
      <c r="J1112" s="22">
        <f t="shared" si="17"/>
        <v>11.20956608216</v>
      </c>
    </row>
    <row r="1113" spans="1:10" x14ac:dyDescent="0.3">
      <c r="A1113" s="4">
        <v>20160813</v>
      </c>
      <c r="B1113" s="4">
        <v>2016</v>
      </c>
      <c r="C1113" s="4" t="s">
        <v>3</v>
      </c>
      <c r="D1113" s="4" t="s">
        <v>3</v>
      </c>
      <c r="E1113" s="4" t="s">
        <v>99</v>
      </c>
      <c r="F1113" s="5">
        <v>16</v>
      </c>
      <c r="G1113" s="5">
        <v>16</v>
      </c>
      <c r="H1113" s="8">
        <v>59</v>
      </c>
      <c r="I1113" s="13">
        <v>0.9516110000000001</v>
      </c>
      <c r="J1113" s="22">
        <f t="shared" si="17"/>
        <v>11.20956608216</v>
      </c>
    </row>
    <row r="1114" spans="1:10" x14ac:dyDescent="0.3">
      <c r="A1114" s="4">
        <v>20160226</v>
      </c>
      <c r="B1114" s="4">
        <v>2016</v>
      </c>
      <c r="C1114" s="4" t="s">
        <v>3</v>
      </c>
      <c r="D1114" s="4" t="s">
        <v>3</v>
      </c>
      <c r="E1114" s="4" t="s">
        <v>99</v>
      </c>
      <c r="F1114" s="5">
        <v>16</v>
      </c>
      <c r="G1114" s="5">
        <v>16</v>
      </c>
      <c r="H1114" s="8">
        <v>60</v>
      </c>
      <c r="I1114" s="13">
        <v>0.96774000000000004</v>
      </c>
      <c r="J1114" s="22">
        <f t="shared" si="17"/>
        <v>11.3931231344</v>
      </c>
    </row>
    <row r="1115" spans="1:10" x14ac:dyDescent="0.3">
      <c r="A1115" s="4">
        <v>20160226</v>
      </c>
      <c r="B1115" s="4">
        <v>2016</v>
      </c>
      <c r="C1115" s="4" t="s">
        <v>3</v>
      </c>
      <c r="D1115" s="4" t="s">
        <v>3</v>
      </c>
      <c r="E1115" s="4" t="s">
        <v>99</v>
      </c>
      <c r="F1115" s="5">
        <v>16</v>
      </c>
      <c r="G1115" s="5">
        <v>16</v>
      </c>
      <c r="H1115" s="8">
        <v>60</v>
      </c>
      <c r="I1115" s="13">
        <v>0.96774000000000004</v>
      </c>
      <c r="J1115" s="22">
        <f t="shared" si="17"/>
        <v>11.3931231344</v>
      </c>
    </row>
    <row r="1116" spans="1:10" x14ac:dyDescent="0.3">
      <c r="A1116" s="4">
        <v>20160226</v>
      </c>
      <c r="B1116" s="4">
        <v>2016</v>
      </c>
      <c r="C1116" s="4" t="s">
        <v>3</v>
      </c>
      <c r="D1116" s="4" t="s">
        <v>3</v>
      </c>
      <c r="E1116" s="4" t="s">
        <v>99</v>
      </c>
      <c r="F1116" s="5">
        <v>16</v>
      </c>
      <c r="G1116" s="5">
        <v>16</v>
      </c>
      <c r="H1116" s="8">
        <v>60</v>
      </c>
      <c r="I1116" s="13">
        <v>0.96774000000000004</v>
      </c>
      <c r="J1116" s="22">
        <f t="shared" si="17"/>
        <v>11.3931231344</v>
      </c>
    </row>
    <row r="1117" spans="1:10" x14ac:dyDescent="0.3">
      <c r="A1117" s="4">
        <v>20160429</v>
      </c>
      <c r="B1117" s="4">
        <v>2016</v>
      </c>
      <c r="C1117" s="4" t="s">
        <v>3</v>
      </c>
      <c r="D1117" s="4" t="s">
        <v>3</v>
      </c>
      <c r="E1117" s="4" t="s">
        <v>99</v>
      </c>
      <c r="F1117" s="5">
        <v>14</v>
      </c>
      <c r="G1117" s="5">
        <v>14</v>
      </c>
      <c r="H1117" s="8">
        <v>60</v>
      </c>
      <c r="I1117" s="13">
        <v>0.96774000000000004</v>
      </c>
      <c r="J1117" s="22">
        <f t="shared" si="17"/>
        <v>11.3931231344</v>
      </c>
    </row>
    <row r="1118" spans="1:10" x14ac:dyDescent="0.3">
      <c r="A1118" s="4">
        <v>20160429</v>
      </c>
      <c r="B1118" s="4">
        <v>2016</v>
      </c>
      <c r="C1118" s="4" t="s">
        <v>3</v>
      </c>
      <c r="D1118" s="4" t="s">
        <v>3</v>
      </c>
      <c r="E1118" s="4" t="s">
        <v>99</v>
      </c>
      <c r="F1118" s="5">
        <v>15</v>
      </c>
      <c r="G1118" s="5">
        <v>15</v>
      </c>
      <c r="H1118" s="8">
        <v>60</v>
      </c>
      <c r="I1118" s="13">
        <v>0.96774000000000004</v>
      </c>
      <c r="J1118" s="22">
        <f t="shared" si="17"/>
        <v>11.3931231344</v>
      </c>
    </row>
    <row r="1119" spans="1:10" x14ac:dyDescent="0.3">
      <c r="A1119" s="4">
        <v>20160429</v>
      </c>
      <c r="B1119" s="4">
        <v>2016</v>
      </c>
      <c r="C1119" s="4" t="s">
        <v>3</v>
      </c>
      <c r="D1119" s="4" t="s">
        <v>3</v>
      </c>
      <c r="E1119" s="4" t="s">
        <v>99</v>
      </c>
      <c r="F1119" s="5">
        <v>16</v>
      </c>
      <c r="G1119" s="5">
        <v>16</v>
      </c>
      <c r="H1119" s="8">
        <v>60</v>
      </c>
      <c r="I1119" s="13">
        <v>0.96774000000000004</v>
      </c>
      <c r="J1119" s="22">
        <f t="shared" si="17"/>
        <v>11.3931231344</v>
      </c>
    </row>
    <row r="1120" spans="1:10" x14ac:dyDescent="0.3">
      <c r="A1120" s="4">
        <v>20160626</v>
      </c>
      <c r="B1120" s="4">
        <v>2016</v>
      </c>
      <c r="C1120" s="4" t="s">
        <v>3</v>
      </c>
      <c r="D1120" s="4" t="s">
        <v>3</v>
      </c>
      <c r="E1120" s="4" t="s">
        <v>99</v>
      </c>
      <c r="F1120" s="5">
        <v>15</v>
      </c>
      <c r="G1120" s="5">
        <v>15</v>
      </c>
      <c r="H1120" s="8">
        <v>60</v>
      </c>
      <c r="I1120" s="13">
        <v>0.96774000000000004</v>
      </c>
      <c r="J1120" s="22">
        <f t="shared" si="17"/>
        <v>11.3931231344</v>
      </c>
    </row>
    <row r="1121" spans="1:10" x14ac:dyDescent="0.3">
      <c r="A1121" s="4">
        <v>20160626</v>
      </c>
      <c r="B1121" s="4">
        <v>2016</v>
      </c>
      <c r="C1121" s="4" t="s">
        <v>3</v>
      </c>
      <c r="D1121" s="4" t="s">
        <v>3</v>
      </c>
      <c r="E1121" s="4" t="s">
        <v>99</v>
      </c>
      <c r="F1121" s="5">
        <v>16</v>
      </c>
      <c r="G1121" s="5">
        <v>16</v>
      </c>
      <c r="H1121" s="8">
        <v>60</v>
      </c>
      <c r="I1121" s="13">
        <v>0.96774000000000004</v>
      </c>
      <c r="J1121" s="22">
        <f t="shared" si="17"/>
        <v>11.3931231344</v>
      </c>
    </row>
    <row r="1122" spans="1:10" x14ac:dyDescent="0.3">
      <c r="A1122" s="4">
        <v>20160712</v>
      </c>
      <c r="B1122" s="4">
        <v>2016</v>
      </c>
      <c r="C1122" s="4" t="s">
        <v>3</v>
      </c>
      <c r="D1122" s="4" t="s">
        <v>3</v>
      </c>
      <c r="E1122" s="4" t="s">
        <v>99</v>
      </c>
      <c r="F1122" s="5">
        <v>15.5</v>
      </c>
      <c r="G1122" s="5">
        <v>16</v>
      </c>
      <c r="H1122" s="8">
        <v>60</v>
      </c>
      <c r="I1122" s="13">
        <v>0.96774000000000004</v>
      </c>
      <c r="J1122" s="22">
        <f t="shared" si="17"/>
        <v>11.3931231344</v>
      </c>
    </row>
    <row r="1123" spans="1:10" x14ac:dyDescent="0.3">
      <c r="A1123" s="4">
        <v>20160929</v>
      </c>
      <c r="B1123" s="4">
        <v>2016</v>
      </c>
      <c r="C1123" s="4" t="s">
        <v>3</v>
      </c>
      <c r="D1123" s="4" t="s">
        <v>3</v>
      </c>
      <c r="E1123" s="4" t="s">
        <v>99</v>
      </c>
      <c r="F1123" s="5">
        <v>16</v>
      </c>
      <c r="G1123" s="5">
        <v>16</v>
      </c>
      <c r="H1123" s="8">
        <v>60</v>
      </c>
      <c r="I1123" s="13">
        <v>0.96774000000000004</v>
      </c>
      <c r="J1123" s="22">
        <f t="shared" si="17"/>
        <v>11.3931231344</v>
      </c>
    </row>
    <row r="1124" spans="1:10" x14ac:dyDescent="0.3">
      <c r="A1124" s="4">
        <v>20160929</v>
      </c>
      <c r="B1124" s="4">
        <v>2016</v>
      </c>
      <c r="C1124" s="4" t="s">
        <v>3</v>
      </c>
      <c r="D1124" s="4" t="s">
        <v>3</v>
      </c>
      <c r="E1124" s="4" t="s">
        <v>99</v>
      </c>
      <c r="F1124" s="5">
        <v>16</v>
      </c>
      <c r="G1124" s="5">
        <v>16</v>
      </c>
      <c r="H1124" s="8">
        <v>60</v>
      </c>
      <c r="I1124" s="13">
        <v>0.96774000000000004</v>
      </c>
      <c r="J1124" s="22">
        <f t="shared" si="17"/>
        <v>11.3931231344</v>
      </c>
    </row>
    <row r="1125" spans="1:10" x14ac:dyDescent="0.3">
      <c r="A1125" s="4">
        <v>20160226</v>
      </c>
      <c r="B1125" s="4">
        <v>2016</v>
      </c>
      <c r="C1125" s="4" t="s">
        <v>3</v>
      </c>
      <c r="D1125" s="4" t="s">
        <v>3</v>
      </c>
      <c r="E1125" s="4" t="s">
        <v>99</v>
      </c>
      <c r="F1125" s="5">
        <v>15.5</v>
      </c>
      <c r="G1125" s="5">
        <v>16</v>
      </c>
      <c r="H1125" s="8">
        <v>61</v>
      </c>
      <c r="I1125" s="13">
        <v>0.9838690000000001</v>
      </c>
      <c r="J1125" s="22">
        <f t="shared" si="17"/>
        <v>11.576680186640001</v>
      </c>
    </row>
    <row r="1126" spans="1:10" x14ac:dyDescent="0.3">
      <c r="A1126" s="4">
        <v>20160226</v>
      </c>
      <c r="B1126" s="4">
        <v>2016</v>
      </c>
      <c r="C1126" s="4" t="s">
        <v>3</v>
      </c>
      <c r="D1126" s="4" t="s">
        <v>3</v>
      </c>
      <c r="E1126" s="4" t="s">
        <v>99</v>
      </c>
      <c r="F1126" s="5">
        <v>16</v>
      </c>
      <c r="G1126" s="5">
        <v>16</v>
      </c>
      <c r="H1126" s="8">
        <v>61</v>
      </c>
      <c r="I1126" s="13">
        <v>0.9838690000000001</v>
      </c>
      <c r="J1126" s="22">
        <f t="shared" si="17"/>
        <v>11.576680186640001</v>
      </c>
    </row>
    <row r="1127" spans="1:10" x14ac:dyDescent="0.3">
      <c r="A1127" s="4">
        <v>20160226</v>
      </c>
      <c r="B1127" s="4">
        <v>2016</v>
      </c>
      <c r="C1127" s="4" t="s">
        <v>3</v>
      </c>
      <c r="D1127" s="4" t="s">
        <v>3</v>
      </c>
      <c r="E1127" s="4" t="s">
        <v>99</v>
      </c>
      <c r="F1127" s="5">
        <v>17</v>
      </c>
      <c r="G1127" s="5">
        <v>17</v>
      </c>
      <c r="H1127" s="8">
        <v>61</v>
      </c>
      <c r="I1127" s="13">
        <v>0.9838690000000001</v>
      </c>
      <c r="J1127" s="22">
        <f t="shared" si="17"/>
        <v>11.576680186640001</v>
      </c>
    </row>
    <row r="1128" spans="1:10" x14ac:dyDescent="0.3">
      <c r="A1128" s="4">
        <v>20160429</v>
      </c>
      <c r="B1128" s="4">
        <v>2016</v>
      </c>
      <c r="C1128" s="4" t="s">
        <v>3</v>
      </c>
      <c r="D1128" s="4" t="s">
        <v>3</v>
      </c>
      <c r="E1128" s="4" t="s">
        <v>99</v>
      </c>
      <c r="F1128" s="5">
        <v>16</v>
      </c>
      <c r="G1128" s="5">
        <v>16</v>
      </c>
      <c r="H1128" s="8">
        <v>61</v>
      </c>
      <c r="I1128" s="13">
        <v>0.9838690000000001</v>
      </c>
      <c r="J1128" s="22">
        <f t="shared" si="17"/>
        <v>11.576680186640001</v>
      </c>
    </row>
    <row r="1129" spans="1:10" x14ac:dyDescent="0.3">
      <c r="A1129" s="4">
        <v>20160626</v>
      </c>
      <c r="B1129" s="4">
        <v>2016</v>
      </c>
      <c r="C1129" s="4" t="s">
        <v>3</v>
      </c>
      <c r="D1129" s="4" t="s">
        <v>3</v>
      </c>
      <c r="E1129" s="4" t="s">
        <v>99</v>
      </c>
      <c r="F1129" s="5">
        <v>16</v>
      </c>
      <c r="G1129" s="5">
        <v>16</v>
      </c>
      <c r="H1129" s="8">
        <v>61</v>
      </c>
      <c r="I1129" s="13">
        <v>0.9838690000000001</v>
      </c>
      <c r="J1129" s="22">
        <f t="shared" si="17"/>
        <v>11.576680186640001</v>
      </c>
    </row>
    <row r="1130" spans="1:10" x14ac:dyDescent="0.3">
      <c r="A1130" s="4">
        <v>20160626</v>
      </c>
      <c r="B1130" s="4">
        <v>2016</v>
      </c>
      <c r="C1130" s="4" t="s">
        <v>3</v>
      </c>
      <c r="D1130" s="4" t="s">
        <v>3</v>
      </c>
      <c r="E1130" s="4" t="s">
        <v>99</v>
      </c>
      <c r="F1130" s="5">
        <v>17</v>
      </c>
      <c r="G1130" s="5">
        <v>17</v>
      </c>
      <c r="H1130" s="8">
        <v>61</v>
      </c>
      <c r="I1130" s="13">
        <v>0.9838690000000001</v>
      </c>
      <c r="J1130" s="22">
        <f t="shared" si="17"/>
        <v>11.576680186640001</v>
      </c>
    </row>
    <row r="1131" spans="1:10" x14ac:dyDescent="0.3">
      <c r="A1131" s="4">
        <v>20160712</v>
      </c>
      <c r="B1131" s="4">
        <v>2016</v>
      </c>
      <c r="C1131" s="4" t="s">
        <v>3</v>
      </c>
      <c r="D1131" s="4" t="s">
        <v>3</v>
      </c>
      <c r="E1131" s="4" t="s">
        <v>99</v>
      </c>
      <c r="F1131" s="5">
        <v>16</v>
      </c>
      <c r="G1131" s="5">
        <v>16</v>
      </c>
      <c r="H1131" s="8">
        <v>61</v>
      </c>
      <c r="I1131" s="13">
        <v>0.9838690000000001</v>
      </c>
      <c r="J1131" s="22">
        <f t="shared" si="17"/>
        <v>11.576680186640001</v>
      </c>
    </row>
    <row r="1132" spans="1:10" x14ac:dyDescent="0.3">
      <c r="A1132" s="4">
        <v>20160813</v>
      </c>
      <c r="B1132" s="4">
        <v>2016</v>
      </c>
      <c r="C1132" s="4" t="s">
        <v>3</v>
      </c>
      <c r="D1132" s="4" t="s">
        <v>3</v>
      </c>
      <c r="E1132" s="4" t="s">
        <v>99</v>
      </c>
      <c r="F1132" s="5">
        <v>16</v>
      </c>
      <c r="G1132" s="5">
        <v>16</v>
      </c>
      <c r="H1132" s="8">
        <v>61</v>
      </c>
      <c r="I1132" s="13">
        <v>0.9838690000000001</v>
      </c>
      <c r="J1132" s="22">
        <f t="shared" si="17"/>
        <v>11.576680186640001</v>
      </c>
    </row>
    <row r="1133" spans="1:10" x14ac:dyDescent="0.3">
      <c r="A1133" s="4">
        <v>20160929</v>
      </c>
      <c r="B1133" s="4">
        <v>2016</v>
      </c>
      <c r="C1133" s="4" t="s">
        <v>3</v>
      </c>
      <c r="D1133" s="4" t="s">
        <v>3</v>
      </c>
      <c r="E1133" s="4" t="s">
        <v>99</v>
      </c>
      <c r="F1133" s="5">
        <v>16</v>
      </c>
      <c r="G1133" s="5">
        <v>16</v>
      </c>
      <c r="H1133" s="8">
        <v>61</v>
      </c>
      <c r="I1133" s="13">
        <v>0.9838690000000001</v>
      </c>
      <c r="J1133" s="22">
        <f t="shared" si="17"/>
        <v>11.576680186640001</v>
      </c>
    </row>
    <row r="1134" spans="1:10" x14ac:dyDescent="0.3">
      <c r="A1134" s="4">
        <v>20160929</v>
      </c>
      <c r="B1134" s="4">
        <v>2016</v>
      </c>
      <c r="C1134" s="4" t="s">
        <v>3</v>
      </c>
      <c r="D1134" s="4" t="s">
        <v>3</v>
      </c>
      <c r="E1134" s="4" t="s">
        <v>99</v>
      </c>
      <c r="F1134" s="5">
        <v>16</v>
      </c>
      <c r="G1134" s="5">
        <v>16</v>
      </c>
      <c r="H1134" s="8">
        <v>61</v>
      </c>
      <c r="I1134" s="13">
        <v>0.9838690000000001</v>
      </c>
      <c r="J1134" s="22">
        <f t="shared" si="17"/>
        <v>11.576680186640001</v>
      </c>
    </row>
    <row r="1135" spans="1:10" x14ac:dyDescent="0.3">
      <c r="A1135" s="4">
        <v>20160929</v>
      </c>
      <c r="B1135" s="4">
        <v>2016</v>
      </c>
      <c r="C1135" s="4" t="s">
        <v>3</v>
      </c>
      <c r="D1135" s="4" t="s">
        <v>3</v>
      </c>
      <c r="E1135" s="4" t="s">
        <v>99</v>
      </c>
      <c r="F1135" s="5">
        <v>18</v>
      </c>
      <c r="G1135" s="5">
        <v>18</v>
      </c>
      <c r="H1135" s="8">
        <v>61</v>
      </c>
      <c r="I1135" s="13">
        <v>0.9838690000000001</v>
      </c>
      <c r="J1135" s="22">
        <f t="shared" si="17"/>
        <v>11.576680186640001</v>
      </c>
    </row>
    <row r="1136" spans="1:10" x14ac:dyDescent="0.3">
      <c r="A1136" s="4">
        <v>20160226</v>
      </c>
      <c r="B1136" s="4">
        <v>2016</v>
      </c>
      <c r="C1136" s="4" t="s">
        <v>3</v>
      </c>
      <c r="D1136" s="4" t="s">
        <v>3</v>
      </c>
      <c r="E1136" s="4" t="s">
        <v>99</v>
      </c>
      <c r="F1136" s="5">
        <v>16</v>
      </c>
      <c r="G1136" s="5">
        <v>16</v>
      </c>
      <c r="H1136" s="8">
        <v>62</v>
      </c>
      <c r="I1136" s="13">
        <v>0.99999800000000005</v>
      </c>
      <c r="J1136" s="22">
        <f t="shared" si="17"/>
        <v>11.76023723888</v>
      </c>
    </row>
    <row r="1137" spans="1:10" x14ac:dyDescent="0.3">
      <c r="A1137" s="4">
        <v>20160226</v>
      </c>
      <c r="B1137" s="4">
        <v>2016</v>
      </c>
      <c r="C1137" s="4" t="s">
        <v>3</v>
      </c>
      <c r="D1137" s="4" t="s">
        <v>3</v>
      </c>
      <c r="E1137" s="4" t="s">
        <v>99</v>
      </c>
      <c r="F1137" s="5">
        <v>17</v>
      </c>
      <c r="G1137" s="5">
        <v>17</v>
      </c>
      <c r="H1137" s="8">
        <v>62</v>
      </c>
      <c r="I1137" s="13">
        <v>0.99999800000000005</v>
      </c>
      <c r="J1137" s="22">
        <f t="shared" si="17"/>
        <v>11.76023723888</v>
      </c>
    </row>
    <row r="1138" spans="1:10" x14ac:dyDescent="0.3">
      <c r="A1138" s="4">
        <v>20160429</v>
      </c>
      <c r="B1138" s="4">
        <v>2016</v>
      </c>
      <c r="C1138" s="4" t="s">
        <v>3</v>
      </c>
      <c r="D1138" s="4" t="s">
        <v>3</v>
      </c>
      <c r="E1138" s="4" t="s">
        <v>99</v>
      </c>
      <c r="F1138" s="5">
        <v>16</v>
      </c>
      <c r="G1138" s="5">
        <v>16</v>
      </c>
      <c r="H1138" s="8">
        <v>62</v>
      </c>
      <c r="I1138" s="13">
        <v>0.99999800000000005</v>
      </c>
      <c r="J1138" s="22">
        <f t="shared" si="17"/>
        <v>11.76023723888</v>
      </c>
    </row>
    <row r="1139" spans="1:10" x14ac:dyDescent="0.3">
      <c r="A1139" s="4">
        <v>20160429</v>
      </c>
      <c r="B1139" s="4">
        <v>2016</v>
      </c>
      <c r="C1139" s="4" t="s">
        <v>3</v>
      </c>
      <c r="D1139" s="4" t="s">
        <v>3</v>
      </c>
      <c r="E1139" s="4" t="s">
        <v>99</v>
      </c>
      <c r="F1139" s="5">
        <v>16</v>
      </c>
      <c r="G1139" s="5">
        <v>16</v>
      </c>
      <c r="H1139" s="8">
        <v>62</v>
      </c>
      <c r="I1139" s="13">
        <v>0.99999800000000005</v>
      </c>
      <c r="J1139" s="22">
        <f t="shared" si="17"/>
        <v>11.76023723888</v>
      </c>
    </row>
    <row r="1140" spans="1:10" x14ac:dyDescent="0.3">
      <c r="A1140" s="4">
        <v>20160712</v>
      </c>
      <c r="B1140" s="4">
        <v>2016</v>
      </c>
      <c r="C1140" s="4" t="s">
        <v>3</v>
      </c>
      <c r="D1140" s="4" t="s">
        <v>3</v>
      </c>
      <c r="E1140" s="4" t="s">
        <v>99</v>
      </c>
      <c r="F1140" s="5">
        <v>16</v>
      </c>
      <c r="G1140" s="5">
        <v>16</v>
      </c>
      <c r="H1140" s="8">
        <v>62</v>
      </c>
      <c r="I1140" s="13">
        <v>0.99999800000000005</v>
      </c>
      <c r="J1140" s="22">
        <f t="shared" si="17"/>
        <v>11.76023723888</v>
      </c>
    </row>
    <row r="1141" spans="1:10" x14ac:dyDescent="0.3">
      <c r="A1141" s="4">
        <v>20160712</v>
      </c>
      <c r="B1141" s="4">
        <v>2016</v>
      </c>
      <c r="C1141" s="4" t="s">
        <v>3</v>
      </c>
      <c r="D1141" s="4" t="s">
        <v>3</v>
      </c>
      <c r="E1141" s="4" t="s">
        <v>99</v>
      </c>
      <c r="F1141" s="5">
        <v>16.5</v>
      </c>
      <c r="G1141" s="5">
        <v>17</v>
      </c>
      <c r="H1141" s="8">
        <v>62</v>
      </c>
      <c r="I1141" s="13">
        <v>0.99999800000000005</v>
      </c>
      <c r="J1141" s="22">
        <f t="shared" si="17"/>
        <v>11.76023723888</v>
      </c>
    </row>
    <row r="1142" spans="1:10" x14ac:dyDescent="0.3">
      <c r="A1142" s="4">
        <v>20160929</v>
      </c>
      <c r="B1142" s="4">
        <v>2016</v>
      </c>
      <c r="C1142" s="4" t="s">
        <v>3</v>
      </c>
      <c r="D1142" s="4" t="s">
        <v>3</v>
      </c>
      <c r="E1142" s="4" t="s">
        <v>99</v>
      </c>
      <c r="F1142" s="5">
        <v>17</v>
      </c>
      <c r="G1142" s="5">
        <v>17</v>
      </c>
      <c r="H1142" s="8">
        <v>62</v>
      </c>
      <c r="I1142" s="13">
        <v>0.99999800000000005</v>
      </c>
      <c r="J1142" s="22">
        <f t="shared" si="17"/>
        <v>11.76023723888</v>
      </c>
    </row>
    <row r="1143" spans="1:10" x14ac:dyDescent="0.3">
      <c r="A1143" s="4">
        <v>20160226</v>
      </c>
      <c r="B1143" s="4">
        <v>2016</v>
      </c>
      <c r="C1143" s="4" t="s">
        <v>3</v>
      </c>
      <c r="D1143" s="4" t="s">
        <v>3</v>
      </c>
      <c r="E1143" s="4" t="s">
        <v>99</v>
      </c>
      <c r="F1143" s="5">
        <v>16</v>
      </c>
      <c r="G1143" s="5">
        <v>16</v>
      </c>
      <c r="H1143" s="8">
        <v>63</v>
      </c>
      <c r="I1143" s="13">
        <v>1.016127</v>
      </c>
      <c r="J1143" s="22">
        <f t="shared" si="17"/>
        <v>11.94379429112</v>
      </c>
    </row>
    <row r="1144" spans="1:10" x14ac:dyDescent="0.3">
      <c r="A1144" s="4">
        <v>20160226</v>
      </c>
      <c r="B1144" s="4">
        <v>2016</v>
      </c>
      <c r="C1144" s="4" t="s">
        <v>3</v>
      </c>
      <c r="D1144" s="4" t="s">
        <v>3</v>
      </c>
      <c r="E1144" s="4" t="s">
        <v>99</v>
      </c>
      <c r="F1144" s="5">
        <v>16</v>
      </c>
      <c r="G1144" s="5">
        <v>16</v>
      </c>
      <c r="H1144" s="8">
        <v>63</v>
      </c>
      <c r="I1144" s="13">
        <v>1.016127</v>
      </c>
      <c r="J1144" s="22">
        <f t="shared" si="17"/>
        <v>11.94379429112</v>
      </c>
    </row>
    <row r="1145" spans="1:10" x14ac:dyDescent="0.3">
      <c r="A1145" s="4">
        <v>20160226</v>
      </c>
      <c r="B1145" s="4">
        <v>2016</v>
      </c>
      <c r="C1145" s="4" t="s">
        <v>3</v>
      </c>
      <c r="D1145" s="4" t="s">
        <v>3</v>
      </c>
      <c r="E1145" s="4" t="s">
        <v>99</v>
      </c>
      <c r="F1145" s="5">
        <v>17</v>
      </c>
      <c r="G1145" s="5">
        <v>17</v>
      </c>
      <c r="H1145" s="8">
        <v>63</v>
      </c>
      <c r="I1145" s="13">
        <v>1.016127</v>
      </c>
      <c r="J1145" s="22">
        <f t="shared" si="17"/>
        <v>11.94379429112</v>
      </c>
    </row>
    <row r="1146" spans="1:10" x14ac:dyDescent="0.3">
      <c r="A1146" s="4">
        <v>20160226</v>
      </c>
      <c r="B1146" s="4">
        <v>2016</v>
      </c>
      <c r="C1146" s="4" t="s">
        <v>3</v>
      </c>
      <c r="D1146" s="4" t="s">
        <v>3</v>
      </c>
      <c r="E1146" s="4" t="s">
        <v>99</v>
      </c>
      <c r="F1146" s="5">
        <v>17</v>
      </c>
      <c r="G1146" s="5">
        <v>17</v>
      </c>
      <c r="H1146" s="8">
        <v>63</v>
      </c>
      <c r="I1146" s="13">
        <v>1.016127</v>
      </c>
      <c r="J1146" s="22">
        <f t="shared" si="17"/>
        <v>11.94379429112</v>
      </c>
    </row>
    <row r="1147" spans="1:10" x14ac:dyDescent="0.3">
      <c r="A1147" s="4">
        <v>20160226</v>
      </c>
      <c r="B1147" s="4">
        <v>2016</v>
      </c>
      <c r="C1147" s="4" t="s">
        <v>3</v>
      </c>
      <c r="D1147" s="4" t="s">
        <v>3</v>
      </c>
      <c r="E1147" s="4" t="s">
        <v>99</v>
      </c>
      <c r="F1147" s="5">
        <v>17</v>
      </c>
      <c r="G1147" s="5">
        <v>17</v>
      </c>
      <c r="H1147" s="8">
        <v>63</v>
      </c>
      <c r="I1147" s="13">
        <v>1.016127</v>
      </c>
      <c r="J1147" s="22">
        <f t="shared" si="17"/>
        <v>11.94379429112</v>
      </c>
    </row>
    <row r="1148" spans="1:10" x14ac:dyDescent="0.3">
      <c r="A1148" s="4">
        <v>20160226</v>
      </c>
      <c r="B1148" s="4">
        <v>2016</v>
      </c>
      <c r="C1148" s="4" t="s">
        <v>3</v>
      </c>
      <c r="D1148" s="4" t="s">
        <v>3</v>
      </c>
      <c r="E1148" s="4" t="s">
        <v>99</v>
      </c>
      <c r="F1148" s="5">
        <v>16.5</v>
      </c>
      <c r="G1148" s="5">
        <v>17</v>
      </c>
      <c r="H1148" s="8">
        <v>63</v>
      </c>
      <c r="I1148" s="13">
        <v>1.016127</v>
      </c>
      <c r="J1148" s="22">
        <f t="shared" si="17"/>
        <v>11.94379429112</v>
      </c>
    </row>
    <row r="1149" spans="1:10" x14ac:dyDescent="0.3">
      <c r="A1149" s="4">
        <v>20160226</v>
      </c>
      <c r="B1149" s="4">
        <v>2016</v>
      </c>
      <c r="C1149" s="4" t="s">
        <v>3</v>
      </c>
      <c r="D1149" s="4" t="s">
        <v>3</v>
      </c>
      <c r="E1149" s="4" t="s">
        <v>99</v>
      </c>
      <c r="F1149" s="5">
        <v>17</v>
      </c>
      <c r="G1149" s="5">
        <v>17</v>
      </c>
      <c r="H1149" s="8">
        <v>63</v>
      </c>
      <c r="I1149" s="13">
        <v>1.016127</v>
      </c>
      <c r="J1149" s="22">
        <f t="shared" si="17"/>
        <v>11.94379429112</v>
      </c>
    </row>
    <row r="1150" spans="1:10" x14ac:dyDescent="0.3">
      <c r="A1150" s="4">
        <v>20160429</v>
      </c>
      <c r="B1150" s="4">
        <v>2016</v>
      </c>
      <c r="C1150" s="4" t="s">
        <v>3</v>
      </c>
      <c r="D1150" s="4" t="s">
        <v>3</v>
      </c>
      <c r="E1150" s="4" t="s">
        <v>99</v>
      </c>
      <c r="F1150" s="5">
        <v>15</v>
      </c>
      <c r="G1150" s="5">
        <v>15</v>
      </c>
      <c r="H1150" s="8">
        <v>63</v>
      </c>
      <c r="I1150" s="13">
        <v>1.016127</v>
      </c>
      <c r="J1150" s="22">
        <f t="shared" si="17"/>
        <v>11.94379429112</v>
      </c>
    </row>
    <row r="1151" spans="1:10" x14ac:dyDescent="0.3">
      <c r="A1151" s="4">
        <v>20160429</v>
      </c>
      <c r="B1151" s="4">
        <v>2016</v>
      </c>
      <c r="C1151" s="4" t="s">
        <v>3</v>
      </c>
      <c r="D1151" s="4" t="s">
        <v>3</v>
      </c>
      <c r="E1151" s="4" t="s">
        <v>99</v>
      </c>
      <c r="F1151" s="5">
        <v>15</v>
      </c>
      <c r="G1151" s="5">
        <v>15</v>
      </c>
      <c r="H1151" s="8">
        <v>63</v>
      </c>
      <c r="I1151" s="13">
        <v>1.016127</v>
      </c>
      <c r="J1151" s="22">
        <f t="shared" si="17"/>
        <v>11.94379429112</v>
      </c>
    </row>
    <row r="1152" spans="1:10" x14ac:dyDescent="0.3">
      <c r="A1152" s="4">
        <v>20160429</v>
      </c>
      <c r="B1152" s="4">
        <v>2016</v>
      </c>
      <c r="C1152" s="4" t="s">
        <v>3</v>
      </c>
      <c r="D1152" s="4" t="s">
        <v>3</v>
      </c>
      <c r="E1152" s="4" t="s">
        <v>99</v>
      </c>
      <c r="F1152" s="5">
        <v>16</v>
      </c>
      <c r="G1152" s="5">
        <v>16</v>
      </c>
      <c r="H1152" s="8">
        <v>63</v>
      </c>
      <c r="I1152" s="13">
        <v>1.016127</v>
      </c>
      <c r="J1152" s="22">
        <f t="shared" si="17"/>
        <v>11.94379429112</v>
      </c>
    </row>
    <row r="1153" spans="1:10" x14ac:dyDescent="0.3">
      <c r="A1153" s="4">
        <v>20160712</v>
      </c>
      <c r="B1153" s="4">
        <v>2016</v>
      </c>
      <c r="C1153" s="4" t="s">
        <v>3</v>
      </c>
      <c r="D1153" s="4" t="s">
        <v>3</v>
      </c>
      <c r="E1153" s="4" t="s">
        <v>99</v>
      </c>
      <c r="F1153" s="5">
        <v>17</v>
      </c>
      <c r="G1153" s="5">
        <v>17</v>
      </c>
      <c r="H1153" s="8">
        <v>63</v>
      </c>
      <c r="I1153" s="13">
        <v>1.016127</v>
      </c>
      <c r="J1153" s="22">
        <f t="shared" si="17"/>
        <v>11.94379429112</v>
      </c>
    </row>
    <row r="1154" spans="1:10" x14ac:dyDescent="0.3">
      <c r="A1154" s="4">
        <v>20160929</v>
      </c>
      <c r="B1154" s="4">
        <v>2016</v>
      </c>
      <c r="C1154" s="4" t="s">
        <v>3</v>
      </c>
      <c r="D1154" s="4" t="s">
        <v>3</v>
      </c>
      <c r="E1154" s="4" t="s">
        <v>99</v>
      </c>
      <c r="F1154" s="5">
        <v>17</v>
      </c>
      <c r="G1154" s="5">
        <v>17</v>
      </c>
      <c r="H1154" s="8">
        <v>63</v>
      </c>
      <c r="I1154" s="13">
        <v>1.016127</v>
      </c>
      <c r="J1154" s="22">
        <f t="shared" ref="J1154:J1217" si="18">0.3797+11.38056*I1154</f>
        <v>11.94379429112</v>
      </c>
    </row>
    <row r="1155" spans="1:10" x14ac:dyDescent="0.3">
      <c r="A1155" s="4">
        <v>20160429</v>
      </c>
      <c r="B1155" s="4">
        <v>2016</v>
      </c>
      <c r="C1155" s="4" t="s">
        <v>3</v>
      </c>
      <c r="D1155" s="4" t="s">
        <v>3</v>
      </c>
      <c r="E1155" s="4" t="s">
        <v>99</v>
      </c>
      <c r="F1155" s="5">
        <v>15.5</v>
      </c>
      <c r="G1155" s="5">
        <v>16</v>
      </c>
      <c r="H1155" s="8">
        <v>64</v>
      </c>
      <c r="I1155" s="13">
        <v>1.0322560000000001</v>
      </c>
      <c r="J1155" s="22">
        <f t="shared" si="18"/>
        <v>12.127351343359999</v>
      </c>
    </row>
    <row r="1156" spans="1:10" x14ac:dyDescent="0.3">
      <c r="A1156" s="4">
        <v>20160712</v>
      </c>
      <c r="B1156" s="4">
        <v>2016</v>
      </c>
      <c r="C1156" s="4" t="s">
        <v>3</v>
      </c>
      <c r="D1156" s="4" t="s">
        <v>3</v>
      </c>
      <c r="E1156" s="4" t="s">
        <v>99</v>
      </c>
      <c r="F1156" s="5">
        <v>16</v>
      </c>
      <c r="G1156" s="5">
        <v>16</v>
      </c>
      <c r="H1156" s="8">
        <v>64</v>
      </c>
      <c r="I1156" s="13">
        <v>1.0322560000000001</v>
      </c>
      <c r="J1156" s="22">
        <f t="shared" si="18"/>
        <v>12.127351343359999</v>
      </c>
    </row>
    <row r="1157" spans="1:10" x14ac:dyDescent="0.3">
      <c r="A1157" s="4">
        <v>20160813</v>
      </c>
      <c r="B1157" s="4">
        <v>2016</v>
      </c>
      <c r="C1157" s="4" t="s">
        <v>3</v>
      </c>
      <c r="D1157" s="4" t="s">
        <v>3</v>
      </c>
      <c r="E1157" s="4" t="s">
        <v>99</v>
      </c>
      <c r="F1157" s="5">
        <v>17</v>
      </c>
      <c r="G1157" s="5">
        <v>17</v>
      </c>
      <c r="H1157" s="8">
        <v>64</v>
      </c>
      <c r="I1157" s="13">
        <v>1.0322560000000001</v>
      </c>
      <c r="J1157" s="22">
        <f t="shared" si="18"/>
        <v>12.127351343359999</v>
      </c>
    </row>
    <row r="1158" spans="1:10" x14ac:dyDescent="0.3">
      <c r="A1158" s="4">
        <v>20160226</v>
      </c>
      <c r="B1158" s="4">
        <v>2016</v>
      </c>
      <c r="C1158" s="4" t="s">
        <v>3</v>
      </c>
      <c r="D1158" s="4" t="s">
        <v>3</v>
      </c>
      <c r="E1158" s="4" t="s">
        <v>99</v>
      </c>
      <c r="F1158" s="5">
        <v>15</v>
      </c>
      <c r="G1158" s="5">
        <v>15</v>
      </c>
      <c r="H1158" s="8">
        <v>65</v>
      </c>
      <c r="I1158" s="13">
        <v>1.0483850000000001</v>
      </c>
      <c r="J1158" s="22">
        <f t="shared" si="18"/>
        <v>12.3109083956</v>
      </c>
    </row>
    <row r="1159" spans="1:10" x14ac:dyDescent="0.3">
      <c r="A1159" s="4">
        <v>20160226</v>
      </c>
      <c r="B1159" s="4">
        <v>2016</v>
      </c>
      <c r="C1159" s="4" t="s">
        <v>3</v>
      </c>
      <c r="D1159" s="4" t="s">
        <v>3</v>
      </c>
      <c r="E1159" s="4" t="s">
        <v>99</v>
      </c>
      <c r="F1159" s="5">
        <v>17</v>
      </c>
      <c r="G1159" s="5">
        <v>17</v>
      </c>
      <c r="H1159" s="8">
        <v>65</v>
      </c>
      <c r="I1159" s="13">
        <v>1.0483850000000001</v>
      </c>
      <c r="J1159" s="22">
        <f t="shared" si="18"/>
        <v>12.3109083956</v>
      </c>
    </row>
    <row r="1160" spans="1:10" x14ac:dyDescent="0.3">
      <c r="A1160" s="4">
        <v>20160429</v>
      </c>
      <c r="B1160" s="4">
        <v>2016</v>
      </c>
      <c r="C1160" s="4" t="s">
        <v>3</v>
      </c>
      <c r="D1160" s="4" t="s">
        <v>3</v>
      </c>
      <c r="E1160" s="4" t="s">
        <v>99</v>
      </c>
      <c r="F1160" s="5">
        <v>15</v>
      </c>
      <c r="G1160" s="5">
        <v>15</v>
      </c>
      <c r="H1160" s="8">
        <v>65</v>
      </c>
      <c r="I1160" s="13">
        <v>1.0483850000000001</v>
      </c>
      <c r="J1160" s="22">
        <f t="shared" si="18"/>
        <v>12.3109083956</v>
      </c>
    </row>
    <row r="1161" spans="1:10" x14ac:dyDescent="0.3">
      <c r="A1161" s="4">
        <v>20160429</v>
      </c>
      <c r="B1161" s="4">
        <v>2016</v>
      </c>
      <c r="C1161" s="4" t="s">
        <v>3</v>
      </c>
      <c r="D1161" s="4" t="s">
        <v>3</v>
      </c>
      <c r="E1161" s="4" t="s">
        <v>99</v>
      </c>
      <c r="F1161" s="5">
        <v>16</v>
      </c>
      <c r="G1161" s="5">
        <v>16</v>
      </c>
      <c r="H1161" s="8">
        <v>65</v>
      </c>
      <c r="I1161" s="13">
        <v>1.0483850000000001</v>
      </c>
      <c r="J1161" s="22">
        <f t="shared" si="18"/>
        <v>12.3109083956</v>
      </c>
    </row>
    <row r="1162" spans="1:10" x14ac:dyDescent="0.3">
      <c r="A1162" s="4">
        <v>20160626</v>
      </c>
      <c r="B1162" s="4">
        <v>2016</v>
      </c>
      <c r="C1162" s="4" t="s">
        <v>3</v>
      </c>
      <c r="D1162" s="4" t="s">
        <v>3</v>
      </c>
      <c r="E1162" s="4" t="s">
        <v>99</v>
      </c>
      <c r="F1162" s="5">
        <v>17</v>
      </c>
      <c r="G1162" s="5">
        <v>17</v>
      </c>
      <c r="H1162" s="8">
        <v>65</v>
      </c>
      <c r="I1162" s="13">
        <v>1.0483850000000001</v>
      </c>
      <c r="J1162" s="22">
        <f t="shared" si="18"/>
        <v>12.3109083956</v>
      </c>
    </row>
    <row r="1163" spans="1:10" x14ac:dyDescent="0.3">
      <c r="A1163" s="4">
        <v>20160712</v>
      </c>
      <c r="B1163" s="4">
        <v>2016</v>
      </c>
      <c r="C1163" s="4" t="s">
        <v>3</v>
      </c>
      <c r="D1163" s="4" t="s">
        <v>3</v>
      </c>
      <c r="E1163" s="4" t="s">
        <v>99</v>
      </c>
      <c r="F1163" s="5">
        <v>16</v>
      </c>
      <c r="G1163" s="5">
        <v>16</v>
      </c>
      <c r="H1163" s="8">
        <v>65</v>
      </c>
      <c r="I1163" s="13">
        <v>1.0483850000000001</v>
      </c>
      <c r="J1163" s="22">
        <f t="shared" si="18"/>
        <v>12.3109083956</v>
      </c>
    </row>
    <row r="1164" spans="1:10" x14ac:dyDescent="0.3">
      <c r="A1164" s="4">
        <v>20160929</v>
      </c>
      <c r="B1164" s="4">
        <v>2016</v>
      </c>
      <c r="C1164" s="4" t="s">
        <v>3</v>
      </c>
      <c r="D1164" s="4" t="s">
        <v>3</v>
      </c>
      <c r="E1164" s="4" t="s">
        <v>99</v>
      </c>
      <c r="F1164" s="5">
        <v>16</v>
      </c>
      <c r="G1164" s="5">
        <v>16</v>
      </c>
      <c r="H1164" s="8">
        <v>65</v>
      </c>
      <c r="I1164" s="13">
        <v>1.0483850000000001</v>
      </c>
      <c r="J1164" s="22">
        <f t="shared" si="18"/>
        <v>12.3109083956</v>
      </c>
    </row>
    <row r="1165" spans="1:10" x14ac:dyDescent="0.3">
      <c r="A1165" s="4">
        <v>20160226</v>
      </c>
      <c r="B1165" s="4">
        <v>2016</v>
      </c>
      <c r="C1165" s="4" t="s">
        <v>3</v>
      </c>
      <c r="D1165" s="4" t="s">
        <v>3</v>
      </c>
      <c r="E1165" s="4" t="s">
        <v>99</v>
      </c>
      <c r="F1165" s="5">
        <v>17</v>
      </c>
      <c r="G1165" s="5">
        <v>17</v>
      </c>
      <c r="H1165" s="8">
        <v>66</v>
      </c>
      <c r="I1165" s="13">
        <v>1.064514</v>
      </c>
      <c r="J1165" s="22">
        <f t="shared" si="18"/>
        <v>12.494465447839998</v>
      </c>
    </row>
    <row r="1166" spans="1:10" x14ac:dyDescent="0.3">
      <c r="A1166" s="4">
        <v>20160226</v>
      </c>
      <c r="B1166" s="4">
        <v>2016</v>
      </c>
      <c r="C1166" s="4" t="s">
        <v>3</v>
      </c>
      <c r="D1166" s="4" t="s">
        <v>3</v>
      </c>
      <c r="E1166" s="4" t="s">
        <v>99</v>
      </c>
      <c r="F1166" s="5">
        <v>17</v>
      </c>
      <c r="G1166" s="5">
        <v>17</v>
      </c>
      <c r="H1166" s="8">
        <v>66</v>
      </c>
      <c r="I1166" s="13">
        <v>1.064514</v>
      </c>
      <c r="J1166" s="22">
        <f t="shared" si="18"/>
        <v>12.494465447839998</v>
      </c>
    </row>
    <row r="1167" spans="1:10" x14ac:dyDescent="0.3">
      <c r="A1167" s="4">
        <v>20160226</v>
      </c>
      <c r="B1167" s="4">
        <v>2016</v>
      </c>
      <c r="C1167" s="4" t="s">
        <v>3</v>
      </c>
      <c r="D1167" s="4" t="s">
        <v>3</v>
      </c>
      <c r="E1167" s="4" t="s">
        <v>99</v>
      </c>
      <c r="F1167" s="5">
        <v>17</v>
      </c>
      <c r="G1167" s="5">
        <v>17</v>
      </c>
      <c r="H1167" s="8">
        <v>66</v>
      </c>
      <c r="I1167" s="13">
        <v>1.064514</v>
      </c>
      <c r="J1167" s="22">
        <f t="shared" si="18"/>
        <v>12.494465447839998</v>
      </c>
    </row>
    <row r="1168" spans="1:10" x14ac:dyDescent="0.3">
      <c r="A1168" s="4">
        <v>20160226</v>
      </c>
      <c r="B1168" s="4">
        <v>2016</v>
      </c>
      <c r="C1168" s="4" t="s">
        <v>3</v>
      </c>
      <c r="D1168" s="4" t="s">
        <v>3</v>
      </c>
      <c r="E1168" s="4" t="s">
        <v>99</v>
      </c>
      <c r="F1168" s="5">
        <v>18</v>
      </c>
      <c r="G1168" s="5">
        <v>18</v>
      </c>
      <c r="H1168" s="8">
        <v>66</v>
      </c>
      <c r="I1168" s="13">
        <v>1.064514</v>
      </c>
      <c r="J1168" s="22">
        <f t="shared" si="18"/>
        <v>12.494465447839998</v>
      </c>
    </row>
    <row r="1169" spans="1:10" x14ac:dyDescent="0.3">
      <c r="A1169" s="4">
        <v>20160429</v>
      </c>
      <c r="B1169" s="4">
        <v>2016</v>
      </c>
      <c r="C1169" s="4" t="s">
        <v>3</v>
      </c>
      <c r="D1169" s="4" t="s">
        <v>3</v>
      </c>
      <c r="E1169" s="4" t="s">
        <v>99</v>
      </c>
      <c r="F1169" s="5">
        <v>17</v>
      </c>
      <c r="G1169" s="5">
        <v>17</v>
      </c>
      <c r="H1169" s="8">
        <v>66</v>
      </c>
      <c r="I1169" s="13">
        <v>1.064514</v>
      </c>
      <c r="J1169" s="22">
        <f t="shared" si="18"/>
        <v>12.494465447839998</v>
      </c>
    </row>
    <row r="1170" spans="1:10" x14ac:dyDescent="0.3">
      <c r="A1170" s="4">
        <v>20160712</v>
      </c>
      <c r="B1170" s="4">
        <v>2016</v>
      </c>
      <c r="C1170" s="4" t="s">
        <v>3</v>
      </c>
      <c r="D1170" s="4" t="s">
        <v>3</v>
      </c>
      <c r="E1170" s="4" t="s">
        <v>99</v>
      </c>
      <c r="F1170" s="5">
        <v>16</v>
      </c>
      <c r="G1170" s="5">
        <v>16</v>
      </c>
      <c r="H1170" s="8">
        <v>66</v>
      </c>
      <c r="I1170" s="13">
        <v>1.064514</v>
      </c>
      <c r="J1170" s="22">
        <f t="shared" si="18"/>
        <v>12.494465447839998</v>
      </c>
    </row>
    <row r="1171" spans="1:10" x14ac:dyDescent="0.3">
      <c r="A1171" s="4">
        <v>20160712</v>
      </c>
      <c r="B1171" s="4">
        <v>2016</v>
      </c>
      <c r="C1171" s="4" t="s">
        <v>3</v>
      </c>
      <c r="D1171" s="4" t="s">
        <v>3</v>
      </c>
      <c r="E1171" s="4" t="s">
        <v>99</v>
      </c>
      <c r="F1171" s="5">
        <v>17</v>
      </c>
      <c r="G1171" s="5">
        <v>17</v>
      </c>
      <c r="H1171" s="8">
        <v>66</v>
      </c>
      <c r="I1171" s="13">
        <v>1.064514</v>
      </c>
      <c r="J1171" s="22">
        <f t="shared" si="18"/>
        <v>12.494465447839998</v>
      </c>
    </row>
    <row r="1172" spans="1:10" x14ac:dyDescent="0.3">
      <c r="A1172" s="4">
        <v>20160226</v>
      </c>
      <c r="B1172" s="4">
        <v>2016</v>
      </c>
      <c r="C1172" s="4" t="s">
        <v>3</v>
      </c>
      <c r="D1172" s="4" t="s">
        <v>3</v>
      </c>
      <c r="E1172" s="4" t="s">
        <v>99</v>
      </c>
      <c r="F1172" s="5">
        <v>17</v>
      </c>
      <c r="G1172" s="5">
        <v>17</v>
      </c>
      <c r="H1172" s="8">
        <v>67</v>
      </c>
      <c r="I1172" s="13">
        <v>1.080643</v>
      </c>
      <c r="J1172" s="22">
        <f t="shared" si="18"/>
        <v>12.678022500079999</v>
      </c>
    </row>
    <row r="1173" spans="1:10" x14ac:dyDescent="0.3">
      <c r="A1173" s="4">
        <v>20160429</v>
      </c>
      <c r="B1173" s="4">
        <v>2016</v>
      </c>
      <c r="C1173" s="4" t="s">
        <v>3</v>
      </c>
      <c r="D1173" s="4" t="s">
        <v>3</v>
      </c>
      <c r="E1173" s="4" t="s">
        <v>99</v>
      </c>
      <c r="F1173" s="5">
        <v>16</v>
      </c>
      <c r="G1173" s="5">
        <v>16</v>
      </c>
      <c r="H1173" s="8">
        <v>67</v>
      </c>
      <c r="I1173" s="13">
        <v>1.080643</v>
      </c>
      <c r="J1173" s="22">
        <f t="shared" si="18"/>
        <v>12.678022500079999</v>
      </c>
    </row>
    <row r="1174" spans="1:10" x14ac:dyDescent="0.3">
      <c r="A1174" s="4">
        <v>20160429</v>
      </c>
      <c r="B1174" s="4">
        <v>2016</v>
      </c>
      <c r="C1174" s="4" t="s">
        <v>3</v>
      </c>
      <c r="D1174" s="4" t="s">
        <v>3</v>
      </c>
      <c r="E1174" s="4" t="s">
        <v>99</v>
      </c>
      <c r="F1174" s="5">
        <v>17</v>
      </c>
      <c r="G1174" s="5">
        <v>17</v>
      </c>
      <c r="H1174" s="8">
        <v>67</v>
      </c>
      <c r="I1174" s="13">
        <v>1.080643</v>
      </c>
      <c r="J1174" s="22">
        <f t="shared" si="18"/>
        <v>12.678022500079999</v>
      </c>
    </row>
    <row r="1175" spans="1:10" x14ac:dyDescent="0.3">
      <c r="A1175" s="4">
        <v>20160429</v>
      </c>
      <c r="B1175" s="4">
        <v>2016</v>
      </c>
      <c r="C1175" s="4" t="s">
        <v>3</v>
      </c>
      <c r="D1175" s="4" t="s">
        <v>3</v>
      </c>
      <c r="E1175" s="4" t="s">
        <v>99</v>
      </c>
      <c r="F1175" s="5">
        <v>18</v>
      </c>
      <c r="G1175" s="5">
        <v>18</v>
      </c>
      <c r="H1175" s="8">
        <v>67</v>
      </c>
      <c r="I1175" s="13">
        <v>1.080643</v>
      </c>
      <c r="J1175" s="22">
        <f t="shared" si="18"/>
        <v>12.678022500079999</v>
      </c>
    </row>
    <row r="1176" spans="1:10" x14ac:dyDescent="0.3">
      <c r="A1176" s="4">
        <v>20160626</v>
      </c>
      <c r="B1176" s="4">
        <v>2016</v>
      </c>
      <c r="C1176" s="4" t="s">
        <v>3</v>
      </c>
      <c r="D1176" s="4" t="s">
        <v>3</v>
      </c>
      <c r="E1176" s="4" t="s">
        <v>99</v>
      </c>
      <c r="F1176" s="5">
        <v>17</v>
      </c>
      <c r="G1176" s="5">
        <v>17</v>
      </c>
      <c r="H1176" s="8">
        <v>67</v>
      </c>
      <c r="I1176" s="13">
        <v>1.080643</v>
      </c>
      <c r="J1176" s="22">
        <f t="shared" si="18"/>
        <v>12.678022500079999</v>
      </c>
    </row>
    <row r="1177" spans="1:10" x14ac:dyDescent="0.3">
      <c r="A1177" s="4">
        <v>20160626</v>
      </c>
      <c r="B1177" s="4">
        <v>2016</v>
      </c>
      <c r="C1177" s="4" t="s">
        <v>3</v>
      </c>
      <c r="D1177" s="4" t="s">
        <v>3</v>
      </c>
      <c r="E1177" s="4" t="s">
        <v>99</v>
      </c>
      <c r="F1177" s="5"/>
      <c r="G1177" s="5"/>
      <c r="H1177" s="8">
        <v>67</v>
      </c>
      <c r="I1177" s="13">
        <v>1.080643</v>
      </c>
      <c r="J1177" s="22">
        <f t="shared" si="18"/>
        <v>12.678022500079999</v>
      </c>
    </row>
    <row r="1178" spans="1:10" x14ac:dyDescent="0.3">
      <c r="A1178" s="4">
        <v>20160712</v>
      </c>
      <c r="B1178" s="4">
        <v>2016</v>
      </c>
      <c r="C1178" s="4" t="s">
        <v>3</v>
      </c>
      <c r="D1178" s="4" t="s">
        <v>3</v>
      </c>
      <c r="E1178" s="4" t="s">
        <v>99</v>
      </c>
      <c r="F1178" s="5">
        <v>16</v>
      </c>
      <c r="G1178" s="5">
        <v>16</v>
      </c>
      <c r="H1178" s="8">
        <v>67</v>
      </c>
      <c r="I1178" s="13">
        <v>1.080643</v>
      </c>
      <c r="J1178" s="22">
        <f t="shared" si="18"/>
        <v>12.678022500079999</v>
      </c>
    </row>
    <row r="1179" spans="1:10" x14ac:dyDescent="0.3">
      <c r="A1179" s="4">
        <v>20160712</v>
      </c>
      <c r="B1179" s="4">
        <v>2016</v>
      </c>
      <c r="C1179" s="4" t="s">
        <v>3</v>
      </c>
      <c r="D1179" s="4" t="s">
        <v>3</v>
      </c>
      <c r="E1179" s="4" t="s">
        <v>99</v>
      </c>
      <c r="F1179" s="5">
        <v>17</v>
      </c>
      <c r="G1179" s="5">
        <v>17</v>
      </c>
      <c r="H1179" s="8">
        <v>67</v>
      </c>
      <c r="I1179" s="13">
        <v>1.080643</v>
      </c>
      <c r="J1179" s="22">
        <f t="shared" si="18"/>
        <v>12.678022500079999</v>
      </c>
    </row>
    <row r="1180" spans="1:10" x14ac:dyDescent="0.3">
      <c r="A1180" s="4">
        <v>20160712</v>
      </c>
      <c r="B1180" s="4">
        <v>2016</v>
      </c>
      <c r="C1180" s="4" t="s">
        <v>3</v>
      </c>
      <c r="D1180" s="4" t="s">
        <v>3</v>
      </c>
      <c r="E1180" s="4" t="s">
        <v>99</v>
      </c>
      <c r="F1180" s="5">
        <v>17</v>
      </c>
      <c r="G1180" s="5">
        <v>17</v>
      </c>
      <c r="H1180" s="8">
        <v>67</v>
      </c>
      <c r="I1180" s="13">
        <v>1.080643</v>
      </c>
      <c r="J1180" s="22">
        <f t="shared" si="18"/>
        <v>12.678022500079999</v>
      </c>
    </row>
    <row r="1181" spans="1:10" x14ac:dyDescent="0.3">
      <c r="A1181" s="4">
        <v>20160712</v>
      </c>
      <c r="B1181" s="4">
        <v>2016</v>
      </c>
      <c r="C1181" s="4" t="s">
        <v>3</v>
      </c>
      <c r="D1181" s="4" t="s">
        <v>3</v>
      </c>
      <c r="E1181" s="4" t="s">
        <v>99</v>
      </c>
      <c r="F1181" s="5">
        <v>18</v>
      </c>
      <c r="G1181" s="5">
        <v>18</v>
      </c>
      <c r="H1181" s="8">
        <v>67</v>
      </c>
      <c r="I1181" s="13">
        <v>1.080643</v>
      </c>
      <c r="J1181" s="22">
        <f t="shared" si="18"/>
        <v>12.678022500079999</v>
      </c>
    </row>
    <row r="1182" spans="1:10" x14ac:dyDescent="0.3">
      <c r="A1182" s="4">
        <v>20160929</v>
      </c>
      <c r="B1182" s="4">
        <v>2016</v>
      </c>
      <c r="C1182" s="4" t="s">
        <v>3</v>
      </c>
      <c r="D1182" s="4" t="s">
        <v>3</v>
      </c>
      <c r="E1182" s="4" t="s">
        <v>99</v>
      </c>
      <c r="F1182" s="5">
        <v>17</v>
      </c>
      <c r="G1182" s="5">
        <v>17</v>
      </c>
      <c r="H1182" s="8">
        <v>67</v>
      </c>
      <c r="I1182" s="13">
        <v>1.080643</v>
      </c>
      <c r="J1182" s="22">
        <f t="shared" si="18"/>
        <v>12.678022500079999</v>
      </c>
    </row>
    <row r="1183" spans="1:10" x14ac:dyDescent="0.3">
      <c r="A1183" s="4">
        <v>20160226</v>
      </c>
      <c r="B1183" s="4">
        <v>2016</v>
      </c>
      <c r="C1183" s="4" t="s">
        <v>3</v>
      </c>
      <c r="D1183" s="4" t="s">
        <v>3</v>
      </c>
      <c r="E1183" s="4" t="s">
        <v>99</v>
      </c>
      <c r="F1183" s="5">
        <v>17</v>
      </c>
      <c r="G1183" s="5">
        <v>17</v>
      </c>
      <c r="H1183" s="8">
        <v>68</v>
      </c>
      <c r="I1183" s="13">
        <v>1.0967720000000001</v>
      </c>
      <c r="J1183" s="22">
        <f t="shared" si="18"/>
        <v>12.86157955232</v>
      </c>
    </row>
    <row r="1184" spans="1:10" x14ac:dyDescent="0.3">
      <c r="A1184" s="4">
        <v>20160429</v>
      </c>
      <c r="B1184" s="4">
        <v>2016</v>
      </c>
      <c r="C1184" s="4" t="s">
        <v>3</v>
      </c>
      <c r="D1184" s="4" t="s">
        <v>3</v>
      </c>
      <c r="E1184" s="4" t="s">
        <v>99</v>
      </c>
      <c r="F1184" s="5">
        <v>15</v>
      </c>
      <c r="G1184" s="5">
        <v>15</v>
      </c>
      <c r="H1184" s="8">
        <v>68</v>
      </c>
      <c r="I1184" s="13">
        <v>1.0967720000000001</v>
      </c>
      <c r="J1184" s="22">
        <f t="shared" si="18"/>
        <v>12.86157955232</v>
      </c>
    </row>
    <row r="1185" spans="1:10" x14ac:dyDescent="0.3">
      <c r="A1185" s="4">
        <v>20160429</v>
      </c>
      <c r="B1185" s="4">
        <v>2016</v>
      </c>
      <c r="C1185" s="4" t="s">
        <v>3</v>
      </c>
      <c r="D1185" s="4" t="s">
        <v>3</v>
      </c>
      <c r="E1185" s="4" t="s">
        <v>99</v>
      </c>
      <c r="F1185" s="5">
        <v>16</v>
      </c>
      <c r="G1185" s="5">
        <v>16</v>
      </c>
      <c r="H1185" s="8">
        <v>68</v>
      </c>
      <c r="I1185" s="13">
        <v>1.0967720000000001</v>
      </c>
      <c r="J1185" s="22">
        <f t="shared" si="18"/>
        <v>12.86157955232</v>
      </c>
    </row>
    <row r="1186" spans="1:10" x14ac:dyDescent="0.3">
      <c r="A1186" s="4">
        <v>20160429</v>
      </c>
      <c r="B1186" s="4">
        <v>2016</v>
      </c>
      <c r="C1186" s="4" t="s">
        <v>3</v>
      </c>
      <c r="D1186" s="4" t="s">
        <v>3</v>
      </c>
      <c r="E1186" s="4" t="s">
        <v>99</v>
      </c>
      <c r="F1186" s="5">
        <v>16</v>
      </c>
      <c r="G1186" s="5">
        <v>16</v>
      </c>
      <c r="H1186" s="8">
        <v>68</v>
      </c>
      <c r="I1186" s="13">
        <v>1.0967720000000001</v>
      </c>
      <c r="J1186" s="22">
        <f t="shared" si="18"/>
        <v>12.86157955232</v>
      </c>
    </row>
    <row r="1187" spans="1:10" x14ac:dyDescent="0.3">
      <c r="A1187" s="4">
        <v>20160429</v>
      </c>
      <c r="B1187" s="4">
        <v>2016</v>
      </c>
      <c r="C1187" s="4" t="s">
        <v>3</v>
      </c>
      <c r="D1187" s="4" t="s">
        <v>3</v>
      </c>
      <c r="E1187" s="4" t="s">
        <v>99</v>
      </c>
      <c r="F1187" s="5">
        <v>15.5</v>
      </c>
      <c r="G1187" s="5">
        <v>16</v>
      </c>
      <c r="H1187" s="8">
        <v>68</v>
      </c>
      <c r="I1187" s="13">
        <v>1.0967720000000001</v>
      </c>
      <c r="J1187" s="22">
        <f t="shared" si="18"/>
        <v>12.86157955232</v>
      </c>
    </row>
    <row r="1188" spans="1:10" x14ac:dyDescent="0.3">
      <c r="A1188" s="4">
        <v>20160429</v>
      </c>
      <c r="B1188" s="4">
        <v>2016</v>
      </c>
      <c r="C1188" s="4" t="s">
        <v>3</v>
      </c>
      <c r="D1188" s="4" t="s">
        <v>3</v>
      </c>
      <c r="E1188" s="4" t="s">
        <v>99</v>
      </c>
      <c r="F1188" s="5">
        <v>17</v>
      </c>
      <c r="G1188" s="5">
        <v>17</v>
      </c>
      <c r="H1188" s="8">
        <v>68</v>
      </c>
      <c r="I1188" s="13">
        <v>1.0967720000000001</v>
      </c>
      <c r="J1188" s="22">
        <f t="shared" si="18"/>
        <v>12.86157955232</v>
      </c>
    </row>
    <row r="1189" spans="1:10" x14ac:dyDescent="0.3">
      <c r="A1189" s="4">
        <v>20160712</v>
      </c>
      <c r="B1189" s="4">
        <v>2016</v>
      </c>
      <c r="C1189" s="4" t="s">
        <v>3</v>
      </c>
      <c r="D1189" s="4" t="s">
        <v>3</v>
      </c>
      <c r="E1189" s="4" t="s">
        <v>99</v>
      </c>
      <c r="F1189" s="5">
        <v>18</v>
      </c>
      <c r="G1189" s="5">
        <v>18</v>
      </c>
      <c r="H1189" s="8">
        <v>68</v>
      </c>
      <c r="I1189" s="13">
        <v>1.0967720000000001</v>
      </c>
      <c r="J1189" s="22">
        <f t="shared" si="18"/>
        <v>12.86157955232</v>
      </c>
    </row>
    <row r="1190" spans="1:10" x14ac:dyDescent="0.3">
      <c r="A1190" s="4">
        <v>20160712</v>
      </c>
      <c r="B1190" s="4">
        <v>2016</v>
      </c>
      <c r="C1190" s="4" t="s">
        <v>3</v>
      </c>
      <c r="D1190" s="4" t="s">
        <v>3</v>
      </c>
      <c r="E1190" s="4" t="s">
        <v>99</v>
      </c>
      <c r="F1190" s="5">
        <v>18</v>
      </c>
      <c r="G1190" s="5">
        <v>18</v>
      </c>
      <c r="H1190" s="8">
        <v>68</v>
      </c>
      <c r="I1190" s="13">
        <v>1.0967720000000001</v>
      </c>
      <c r="J1190" s="22">
        <f t="shared" si="18"/>
        <v>12.86157955232</v>
      </c>
    </row>
    <row r="1191" spans="1:10" x14ac:dyDescent="0.3">
      <c r="A1191" s="4">
        <v>20160226</v>
      </c>
      <c r="B1191" s="4">
        <v>2016</v>
      </c>
      <c r="C1191" s="4" t="s">
        <v>3</v>
      </c>
      <c r="D1191" s="4" t="s">
        <v>3</v>
      </c>
      <c r="E1191" s="4" t="s">
        <v>99</v>
      </c>
      <c r="F1191" s="5">
        <v>17.5</v>
      </c>
      <c r="G1191" s="5">
        <v>18</v>
      </c>
      <c r="H1191" s="8">
        <v>69</v>
      </c>
      <c r="I1191" s="13">
        <v>1.1129010000000001</v>
      </c>
      <c r="J1191" s="22">
        <f t="shared" si="18"/>
        <v>13.04513660456</v>
      </c>
    </row>
    <row r="1192" spans="1:10" x14ac:dyDescent="0.3">
      <c r="A1192" s="4">
        <v>20160429</v>
      </c>
      <c r="B1192" s="4">
        <v>2016</v>
      </c>
      <c r="C1192" s="4" t="s">
        <v>3</v>
      </c>
      <c r="D1192" s="4" t="s">
        <v>3</v>
      </c>
      <c r="E1192" s="4" t="s">
        <v>99</v>
      </c>
      <c r="F1192" s="5">
        <v>17.5</v>
      </c>
      <c r="G1192" s="5">
        <v>18</v>
      </c>
      <c r="H1192" s="8">
        <v>69</v>
      </c>
      <c r="I1192" s="13">
        <v>1.1129010000000001</v>
      </c>
      <c r="J1192" s="22">
        <f t="shared" si="18"/>
        <v>13.04513660456</v>
      </c>
    </row>
    <row r="1193" spans="1:10" x14ac:dyDescent="0.3">
      <c r="A1193" s="4">
        <v>20160712</v>
      </c>
      <c r="B1193" s="4">
        <v>2016</v>
      </c>
      <c r="C1193" s="4" t="s">
        <v>3</v>
      </c>
      <c r="D1193" s="4" t="s">
        <v>3</v>
      </c>
      <c r="E1193" s="4" t="s">
        <v>99</v>
      </c>
      <c r="F1193" s="5">
        <v>17</v>
      </c>
      <c r="G1193" s="5">
        <v>17</v>
      </c>
      <c r="H1193" s="8">
        <v>69</v>
      </c>
      <c r="I1193" s="13">
        <v>1.1129010000000001</v>
      </c>
      <c r="J1193" s="22">
        <f t="shared" si="18"/>
        <v>13.04513660456</v>
      </c>
    </row>
    <row r="1194" spans="1:10" x14ac:dyDescent="0.3">
      <c r="A1194" s="4">
        <v>20160712</v>
      </c>
      <c r="B1194" s="4">
        <v>2016</v>
      </c>
      <c r="C1194" s="4" t="s">
        <v>3</v>
      </c>
      <c r="D1194" s="4" t="s">
        <v>3</v>
      </c>
      <c r="E1194" s="4" t="s">
        <v>99</v>
      </c>
      <c r="F1194" s="5">
        <v>17</v>
      </c>
      <c r="G1194" s="5">
        <v>17</v>
      </c>
      <c r="H1194" s="8">
        <v>69</v>
      </c>
      <c r="I1194" s="13">
        <v>1.1129010000000001</v>
      </c>
      <c r="J1194" s="22">
        <f t="shared" si="18"/>
        <v>13.04513660456</v>
      </c>
    </row>
    <row r="1195" spans="1:10" x14ac:dyDescent="0.3">
      <c r="A1195" s="4">
        <v>20160712</v>
      </c>
      <c r="B1195" s="4">
        <v>2016</v>
      </c>
      <c r="C1195" s="4" t="s">
        <v>3</v>
      </c>
      <c r="D1195" s="4" t="s">
        <v>3</v>
      </c>
      <c r="E1195" s="4" t="s">
        <v>99</v>
      </c>
      <c r="F1195" s="5">
        <v>17</v>
      </c>
      <c r="G1195" s="5">
        <v>17</v>
      </c>
      <c r="H1195" s="8">
        <v>69</v>
      </c>
      <c r="I1195" s="13">
        <v>1.1129010000000001</v>
      </c>
      <c r="J1195" s="22">
        <f t="shared" si="18"/>
        <v>13.04513660456</v>
      </c>
    </row>
    <row r="1196" spans="1:10" x14ac:dyDescent="0.3">
      <c r="A1196" s="4">
        <v>20160712</v>
      </c>
      <c r="B1196" s="4">
        <v>2016</v>
      </c>
      <c r="C1196" s="4" t="s">
        <v>3</v>
      </c>
      <c r="D1196" s="4" t="s">
        <v>3</v>
      </c>
      <c r="E1196" s="4" t="s">
        <v>99</v>
      </c>
      <c r="F1196" s="5">
        <v>18</v>
      </c>
      <c r="G1196" s="5">
        <v>18</v>
      </c>
      <c r="H1196" s="8">
        <v>69</v>
      </c>
      <c r="I1196" s="13">
        <v>1.1129010000000001</v>
      </c>
      <c r="J1196" s="22">
        <f t="shared" si="18"/>
        <v>13.04513660456</v>
      </c>
    </row>
    <row r="1197" spans="1:10" x14ac:dyDescent="0.3">
      <c r="A1197" s="4">
        <v>20160226</v>
      </c>
      <c r="B1197" s="4">
        <v>2016</v>
      </c>
      <c r="C1197" s="4" t="s">
        <v>3</v>
      </c>
      <c r="D1197" s="4" t="s">
        <v>3</v>
      </c>
      <c r="E1197" s="4" t="s">
        <v>99</v>
      </c>
      <c r="F1197" s="5">
        <v>17</v>
      </c>
      <c r="G1197" s="5">
        <v>17</v>
      </c>
      <c r="H1197" s="8">
        <v>70</v>
      </c>
      <c r="I1197" s="13">
        <v>1.12903</v>
      </c>
      <c r="J1197" s="22">
        <f t="shared" si="18"/>
        <v>13.228693656799999</v>
      </c>
    </row>
    <row r="1198" spans="1:10" x14ac:dyDescent="0.3">
      <c r="A1198" s="4">
        <v>20160226</v>
      </c>
      <c r="B1198" s="4">
        <v>2016</v>
      </c>
      <c r="C1198" s="4" t="s">
        <v>3</v>
      </c>
      <c r="D1198" s="4" t="s">
        <v>3</v>
      </c>
      <c r="E1198" s="4" t="s">
        <v>99</v>
      </c>
      <c r="F1198" s="5">
        <v>17</v>
      </c>
      <c r="G1198" s="5">
        <v>17</v>
      </c>
      <c r="H1198" s="8">
        <v>70</v>
      </c>
      <c r="I1198" s="13">
        <v>1.12903</v>
      </c>
      <c r="J1198" s="22">
        <f t="shared" si="18"/>
        <v>13.228693656799999</v>
      </c>
    </row>
    <row r="1199" spans="1:10" x14ac:dyDescent="0.3">
      <c r="A1199" s="4">
        <v>20160226</v>
      </c>
      <c r="B1199" s="4">
        <v>2016</v>
      </c>
      <c r="C1199" s="4" t="s">
        <v>3</v>
      </c>
      <c r="D1199" s="4" t="s">
        <v>3</v>
      </c>
      <c r="E1199" s="4" t="s">
        <v>99</v>
      </c>
      <c r="F1199" s="5">
        <v>18</v>
      </c>
      <c r="G1199" s="5">
        <v>18</v>
      </c>
      <c r="H1199" s="8">
        <v>70</v>
      </c>
      <c r="I1199" s="13">
        <v>1.12903</v>
      </c>
      <c r="J1199" s="22">
        <f t="shared" si="18"/>
        <v>13.228693656799999</v>
      </c>
    </row>
    <row r="1200" spans="1:10" x14ac:dyDescent="0.3">
      <c r="A1200" s="4">
        <v>20160429</v>
      </c>
      <c r="B1200" s="4">
        <v>2016</v>
      </c>
      <c r="C1200" s="4" t="s">
        <v>3</v>
      </c>
      <c r="D1200" s="4" t="s">
        <v>3</v>
      </c>
      <c r="E1200" s="4" t="s">
        <v>99</v>
      </c>
      <c r="F1200" s="5">
        <v>17</v>
      </c>
      <c r="G1200" s="5">
        <v>17</v>
      </c>
      <c r="H1200" s="8">
        <v>70</v>
      </c>
      <c r="I1200" s="13">
        <v>1.12903</v>
      </c>
      <c r="J1200" s="22">
        <f t="shared" si="18"/>
        <v>13.228693656799999</v>
      </c>
    </row>
    <row r="1201" spans="1:10" x14ac:dyDescent="0.3">
      <c r="A1201" s="4">
        <v>20160429</v>
      </c>
      <c r="B1201" s="4">
        <v>2016</v>
      </c>
      <c r="C1201" s="4" t="s">
        <v>3</v>
      </c>
      <c r="D1201" s="4" t="s">
        <v>3</v>
      </c>
      <c r="E1201" s="4" t="s">
        <v>99</v>
      </c>
      <c r="F1201" s="5">
        <v>19</v>
      </c>
      <c r="G1201" s="5">
        <v>19</v>
      </c>
      <c r="H1201" s="8">
        <v>70</v>
      </c>
      <c r="I1201" s="13">
        <v>1.12903</v>
      </c>
      <c r="J1201" s="22">
        <f t="shared" si="18"/>
        <v>13.228693656799999</v>
      </c>
    </row>
    <row r="1202" spans="1:10" x14ac:dyDescent="0.3">
      <c r="A1202" s="4">
        <v>20160813</v>
      </c>
      <c r="B1202" s="4">
        <v>2016</v>
      </c>
      <c r="C1202" s="4" t="s">
        <v>3</v>
      </c>
      <c r="D1202" s="4" t="s">
        <v>3</v>
      </c>
      <c r="E1202" s="4" t="s">
        <v>99</v>
      </c>
      <c r="F1202" s="5">
        <v>18</v>
      </c>
      <c r="G1202" s="5">
        <v>18</v>
      </c>
      <c r="H1202" s="8">
        <v>70</v>
      </c>
      <c r="I1202" s="13">
        <v>1.12903</v>
      </c>
      <c r="J1202" s="22">
        <f t="shared" si="18"/>
        <v>13.228693656799999</v>
      </c>
    </row>
    <row r="1203" spans="1:10" x14ac:dyDescent="0.3">
      <c r="A1203" s="4">
        <v>20160226</v>
      </c>
      <c r="B1203" s="4">
        <v>2016</v>
      </c>
      <c r="C1203" s="4" t="s">
        <v>3</v>
      </c>
      <c r="D1203" s="4" t="s">
        <v>3</v>
      </c>
      <c r="E1203" s="4" t="s">
        <v>99</v>
      </c>
      <c r="F1203" s="5">
        <v>17</v>
      </c>
      <c r="G1203" s="5">
        <v>17</v>
      </c>
      <c r="H1203" s="8">
        <v>71</v>
      </c>
      <c r="I1203" s="13">
        <v>1.145159</v>
      </c>
      <c r="J1203" s="22">
        <f t="shared" si="18"/>
        <v>13.412250709039998</v>
      </c>
    </row>
    <row r="1204" spans="1:10" x14ac:dyDescent="0.3">
      <c r="A1204" s="4">
        <v>20160429</v>
      </c>
      <c r="B1204" s="4">
        <v>2016</v>
      </c>
      <c r="C1204" s="4" t="s">
        <v>3</v>
      </c>
      <c r="D1204" s="4" t="s">
        <v>3</v>
      </c>
      <c r="E1204" s="4" t="s">
        <v>99</v>
      </c>
      <c r="F1204" s="5">
        <v>16</v>
      </c>
      <c r="G1204" s="5">
        <v>16</v>
      </c>
      <c r="H1204" s="8">
        <v>71</v>
      </c>
      <c r="I1204" s="13">
        <v>1.145159</v>
      </c>
      <c r="J1204" s="22">
        <f t="shared" si="18"/>
        <v>13.412250709039998</v>
      </c>
    </row>
    <row r="1205" spans="1:10" x14ac:dyDescent="0.3">
      <c r="A1205" s="4">
        <v>20160429</v>
      </c>
      <c r="B1205" s="4">
        <v>2016</v>
      </c>
      <c r="C1205" s="4" t="s">
        <v>3</v>
      </c>
      <c r="D1205" s="4" t="s">
        <v>3</v>
      </c>
      <c r="E1205" s="4" t="s">
        <v>99</v>
      </c>
      <c r="F1205" s="5">
        <v>17</v>
      </c>
      <c r="G1205" s="5">
        <v>17</v>
      </c>
      <c r="H1205" s="8">
        <v>71</v>
      </c>
      <c r="I1205" s="13">
        <v>1.145159</v>
      </c>
      <c r="J1205" s="22">
        <f t="shared" si="18"/>
        <v>13.412250709039998</v>
      </c>
    </row>
    <row r="1206" spans="1:10" x14ac:dyDescent="0.3">
      <c r="A1206" s="4">
        <v>20160429</v>
      </c>
      <c r="B1206" s="4">
        <v>2016</v>
      </c>
      <c r="C1206" s="4" t="s">
        <v>3</v>
      </c>
      <c r="D1206" s="4" t="s">
        <v>3</v>
      </c>
      <c r="E1206" s="4" t="s">
        <v>99</v>
      </c>
      <c r="F1206" s="5">
        <v>17</v>
      </c>
      <c r="G1206" s="5">
        <v>17</v>
      </c>
      <c r="H1206" s="8">
        <v>71</v>
      </c>
      <c r="I1206" s="13">
        <v>1.145159</v>
      </c>
      <c r="J1206" s="22">
        <f t="shared" si="18"/>
        <v>13.412250709039998</v>
      </c>
    </row>
    <row r="1207" spans="1:10" x14ac:dyDescent="0.3">
      <c r="A1207" s="4">
        <v>20160429</v>
      </c>
      <c r="B1207" s="4">
        <v>2016</v>
      </c>
      <c r="C1207" s="4" t="s">
        <v>3</v>
      </c>
      <c r="D1207" s="4" t="s">
        <v>3</v>
      </c>
      <c r="E1207" s="4" t="s">
        <v>99</v>
      </c>
      <c r="F1207" s="5">
        <v>18</v>
      </c>
      <c r="G1207" s="5">
        <v>18</v>
      </c>
      <c r="H1207" s="8">
        <v>71</v>
      </c>
      <c r="I1207" s="13">
        <v>1.145159</v>
      </c>
      <c r="J1207" s="22">
        <f t="shared" si="18"/>
        <v>13.412250709039998</v>
      </c>
    </row>
    <row r="1208" spans="1:10" x14ac:dyDescent="0.3">
      <c r="A1208" s="4">
        <v>20160429</v>
      </c>
      <c r="B1208" s="4">
        <v>2016</v>
      </c>
      <c r="C1208" s="4" t="s">
        <v>3</v>
      </c>
      <c r="D1208" s="4" t="s">
        <v>3</v>
      </c>
      <c r="E1208" s="4" t="s">
        <v>99</v>
      </c>
      <c r="F1208" s="5">
        <v>19</v>
      </c>
      <c r="G1208" s="5">
        <v>19</v>
      </c>
      <c r="H1208" s="8">
        <v>71</v>
      </c>
      <c r="I1208" s="13">
        <v>1.145159</v>
      </c>
      <c r="J1208" s="22">
        <f t="shared" si="18"/>
        <v>13.412250709039998</v>
      </c>
    </row>
    <row r="1209" spans="1:10" x14ac:dyDescent="0.3">
      <c r="A1209" s="4">
        <v>20160626</v>
      </c>
      <c r="B1209" s="4">
        <v>2016</v>
      </c>
      <c r="C1209" s="4" t="s">
        <v>3</v>
      </c>
      <c r="D1209" s="4" t="s">
        <v>3</v>
      </c>
      <c r="E1209" s="4" t="s">
        <v>99</v>
      </c>
      <c r="F1209" s="5">
        <v>18</v>
      </c>
      <c r="G1209" s="5">
        <v>18</v>
      </c>
      <c r="H1209" s="8">
        <v>71</v>
      </c>
      <c r="I1209" s="13">
        <v>1.145159</v>
      </c>
      <c r="J1209" s="22">
        <f t="shared" si="18"/>
        <v>13.412250709039998</v>
      </c>
    </row>
    <row r="1210" spans="1:10" x14ac:dyDescent="0.3">
      <c r="A1210" s="4">
        <v>20160712</v>
      </c>
      <c r="B1210" s="4">
        <v>2016</v>
      </c>
      <c r="C1210" s="4" t="s">
        <v>3</v>
      </c>
      <c r="D1210" s="4" t="s">
        <v>3</v>
      </c>
      <c r="E1210" s="4" t="s">
        <v>99</v>
      </c>
      <c r="F1210" s="5">
        <v>17</v>
      </c>
      <c r="G1210" s="5">
        <v>17</v>
      </c>
      <c r="H1210" s="8">
        <v>71</v>
      </c>
      <c r="I1210" s="13">
        <v>1.145159</v>
      </c>
      <c r="J1210" s="22">
        <f t="shared" si="18"/>
        <v>13.412250709039998</v>
      </c>
    </row>
    <row r="1211" spans="1:10" x14ac:dyDescent="0.3">
      <c r="A1211" s="4">
        <v>20160226</v>
      </c>
      <c r="B1211" s="4">
        <v>2016</v>
      </c>
      <c r="C1211" s="4" t="s">
        <v>3</v>
      </c>
      <c r="D1211" s="4" t="s">
        <v>3</v>
      </c>
      <c r="E1211" s="4" t="s">
        <v>99</v>
      </c>
      <c r="F1211" s="5">
        <v>17</v>
      </c>
      <c r="G1211" s="5">
        <v>17</v>
      </c>
      <c r="H1211" s="8">
        <v>72</v>
      </c>
      <c r="I1211" s="13">
        <v>1.1612880000000001</v>
      </c>
      <c r="J1211" s="22">
        <f t="shared" si="18"/>
        <v>13.59580776128</v>
      </c>
    </row>
    <row r="1212" spans="1:10" x14ac:dyDescent="0.3">
      <c r="A1212" s="4">
        <v>20160429</v>
      </c>
      <c r="B1212" s="4">
        <v>2016</v>
      </c>
      <c r="C1212" s="4" t="s">
        <v>3</v>
      </c>
      <c r="D1212" s="4" t="s">
        <v>3</v>
      </c>
      <c r="E1212" s="4" t="s">
        <v>99</v>
      </c>
      <c r="F1212" s="5">
        <v>18</v>
      </c>
      <c r="G1212" s="5">
        <v>18</v>
      </c>
      <c r="H1212" s="8">
        <v>72</v>
      </c>
      <c r="I1212" s="13">
        <v>1.1612880000000001</v>
      </c>
      <c r="J1212" s="22">
        <f t="shared" si="18"/>
        <v>13.59580776128</v>
      </c>
    </row>
    <row r="1213" spans="1:10" x14ac:dyDescent="0.3">
      <c r="A1213" s="4">
        <v>20160626</v>
      </c>
      <c r="B1213" s="4">
        <v>2016</v>
      </c>
      <c r="C1213" s="4" t="s">
        <v>3</v>
      </c>
      <c r="D1213" s="4" t="s">
        <v>3</v>
      </c>
      <c r="E1213" s="4" t="s">
        <v>99</v>
      </c>
      <c r="F1213" s="5">
        <v>18</v>
      </c>
      <c r="G1213" s="5">
        <v>18</v>
      </c>
      <c r="H1213" s="8">
        <v>72</v>
      </c>
      <c r="I1213" s="13">
        <v>1.1612880000000001</v>
      </c>
      <c r="J1213" s="22">
        <f t="shared" si="18"/>
        <v>13.59580776128</v>
      </c>
    </row>
    <row r="1214" spans="1:10" x14ac:dyDescent="0.3">
      <c r="A1214" s="4">
        <v>20160712</v>
      </c>
      <c r="B1214" s="4">
        <v>2016</v>
      </c>
      <c r="C1214" s="4" t="s">
        <v>3</v>
      </c>
      <c r="D1214" s="4" t="s">
        <v>3</v>
      </c>
      <c r="E1214" s="4" t="s">
        <v>99</v>
      </c>
      <c r="F1214" s="5">
        <v>16</v>
      </c>
      <c r="G1214" s="5">
        <v>16</v>
      </c>
      <c r="H1214" s="8">
        <v>72</v>
      </c>
      <c r="I1214" s="13">
        <v>1.1612880000000001</v>
      </c>
      <c r="J1214" s="22">
        <f t="shared" si="18"/>
        <v>13.59580776128</v>
      </c>
    </row>
    <row r="1215" spans="1:10" x14ac:dyDescent="0.3">
      <c r="A1215" s="4">
        <v>20160712</v>
      </c>
      <c r="B1215" s="4">
        <v>2016</v>
      </c>
      <c r="C1215" s="4" t="s">
        <v>3</v>
      </c>
      <c r="D1215" s="4" t="s">
        <v>3</v>
      </c>
      <c r="E1215" s="4" t="s">
        <v>99</v>
      </c>
      <c r="F1215" s="5">
        <v>18</v>
      </c>
      <c r="G1215" s="5">
        <v>18</v>
      </c>
      <c r="H1215" s="8">
        <v>72</v>
      </c>
      <c r="I1215" s="13">
        <v>1.1612880000000001</v>
      </c>
      <c r="J1215" s="22">
        <f t="shared" si="18"/>
        <v>13.59580776128</v>
      </c>
    </row>
    <row r="1216" spans="1:10" x14ac:dyDescent="0.3">
      <c r="A1216" s="4">
        <v>20160712</v>
      </c>
      <c r="B1216" s="4">
        <v>2016</v>
      </c>
      <c r="C1216" s="4" t="s">
        <v>3</v>
      </c>
      <c r="D1216" s="4" t="s">
        <v>3</v>
      </c>
      <c r="E1216" s="4" t="s">
        <v>99</v>
      </c>
      <c r="F1216" s="5" t="s">
        <v>43</v>
      </c>
      <c r="G1216" s="5">
        <v>19</v>
      </c>
      <c r="H1216" s="8">
        <v>72</v>
      </c>
      <c r="I1216" s="13">
        <v>1.1612880000000001</v>
      </c>
      <c r="J1216" s="22">
        <f t="shared" si="18"/>
        <v>13.59580776128</v>
      </c>
    </row>
    <row r="1217" spans="1:10" x14ac:dyDescent="0.3">
      <c r="A1217" s="4">
        <v>20160429</v>
      </c>
      <c r="B1217" s="4">
        <v>2016</v>
      </c>
      <c r="C1217" s="4" t="s">
        <v>3</v>
      </c>
      <c r="D1217" s="4" t="s">
        <v>3</v>
      </c>
      <c r="E1217" s="4" t="s">
        <v>99</v>
      </c>
      <c r="F1217" s="5">
        <v>18</v>
      </c>
      <c r="G1217" s="5">
        <v>18</v>
      </c>
      <c r="H1217" s="8">
        <v>73</v>
      </c>
      <c r="I1217" s="13">
        <v>1.1774170000000002</v>
      </c>
      <c r="J1217" s="22">
        <f t="shared" si="18"/>
        <v>13.779364813520001</v>
      </c>
    </row>
    <row r="1218" spans="1:10" x14ac:dyDescent="0.3">
      <c r="A1218" s="4">
        <v>20160712</v>
      </c>
      <c r="B1218" s="4">
        <v>2016</v>
      </c>
      <c r="C1218" s="4" t="s">
        <v>3</v>
      </c>
      <c r="D1218" s="4" t="s">
        <v>3</v>
      </c>
      <c r="E1218" s="4" t="s">
        <v>99</v>
      </c>
      <c r="F1218" s="5">
        <v>18</v>
      </c>
      <c r="G1218" s="5">
        <v>18</v>
      </c>
      <c r="H1218" s="8">
        <v>73</v>
      </c>
      <c r="I1218" s="13">
        <v>1.1774170000000002</v>
      </c>
      <c r="J1218" s="22">
        <f t="shared" ref="J1218:J1281" si="19">0.3797+11.38056*I1218</f>
        <v>13.779364813520001</v>
      </c>
    </row>
    <row r="1219" spans="1:10" x14ac:dyDescent="0.3">
      <c r="A1219" s="4">
        <v>20160626</v>
      </c>
      <c r="B1219" s="4">
        <v>2016</v>
      </c>
      <c r="C1219" s="4" t="s">
        <v>3</v>
      </c>
      <c r="D1219" s="4" t="s">
        <v>3</v>
      </c>
      <c r="E1219" s="4" t="s">
        <v>99</v>
      </c>
      <c r="F1219" s="5">
        <v>17</v>
      </c>
      <c r="G1219" s="5">
        <v>17</v>
      </c>
      <c r="H1219" s="8">
        <v>74</v>
      </c>
      <c r="I1219" s="13">
        <v>1.193546</v>
      </c>
      <c r="J1219" s="22">
        <f t="shared" si="19"/>
        <v>13.962921865759998</v>
      </c>
    </row>
    <row r="1220" spans="1:10" x14ac:dyDescent="0.3">
      <c r="A1220" s="4">
        <v>20160712</v>
      </c>
      <c r="B1220" s="4">
        <v>2016</v>
      </c>
      <c r="C1220" s="4" t="s">
        <v>3</v>
      </c>
      <c r="D1220" s="4" t="s">
        <v>3</v>
      </c>
      <c r="E1220" s="4" t="s">
        <v>99</v>
      </c>
      <c r="F1220" s="5">
        <v>17</v>
      </c>
      <c r="G1220" s="5">
        <v>17</v>
      </c>
      <c r="H1220" s="8">
        <v>74</v>
      </c>
      <c r="I1220" s="13">
        <v>1.193546</v>
      </c>
      <c r="J1220" s="22">
        <f t="shared" si="19"/>
        <v>13.962921865759998</v>
      </c>
    </row>
    <row r="1221" spans="1:10" x14ac:dyDescent="0.3">
      <c r="A1221" s="4">
        <v>20160429</v>
      </c>
      <c r="B1221" s="4">
        <v>2016</v>
      </c>
      <c r="C1221" s="4" t="s">
        <v>3</v>
      </c>
      <c r="D1221" s="4" t="s">
        <v>3</v>
      </c>
      <c r="E1221" s="4" t="s">
        <v>99</v>
      </c>
      <c r="F1221" s="5">
        <v>17</v>
      </c>
      <c r="G1221" s="5">
        <v>17</v>
      </c>
      <c r="H1221" s="8">
        <v>75</v>
      </c>
      <c r="I1221" s="13">
        <v>1.2096750000000001</v>
      </c>
      <c r="J1221" s="22">
        <f t="shared" si="19"/>
        <v>14.146478918</v>
      </c>
    </row>
    <row r="1222" spans="1:10" x14ac:dyDescent="0.3">
      <c r="A1222" s="4">
        <v>20160712</v>
      </c>
      <c r="B1222" s="4">
        <v>2016</v>
      </c>
      <c r="C1222" s="4" t="s">
        <v>3</v>
      </c>
      <c r="D1222" s="4" t="s">
        <v>3</v>
      </c>
      <c r="E1222" s="4" t="s">
        <v>99</v>
      </c>
      <c r="F1222" s="5">
        <v>17</v>
      </c>
      <c r="G1222" s="5">
        <v>17</v>
      </c>
      <c r="H1222" s="8">
        <v>75</v>
      </c>
      <c r="I1222" s="13">
        <v>1.2096750000000001</v>
      </c>
      <c r="J1222" s="22">
        <f t="shared" si="19"/>
        <v>14.146478918</v>
      </c>
    </row>
    <row r="1223" spans="1:10" x14ac:dyDescent="0.3">
      <c r="A1223" s="4">
        <v>20160712</v>
      </c>
      <c r="B1223" s="4">
        <v>2016</v>
      </c>
      <c r="C1223" s="4" t="s">
        <v>3</v>
      </c>
      <c r="D1223" s="4" t="s">
        <v>3</v>
      </c>
      <c r="E1223" s="4" t="s">
        <v>99</v>
      </c>
      <c r="F1223" s="5">
        <v>18</v>
      </c>
      <c r="G1223" s="5">
        <v>18</v>
      </c>
      <c r="H1223" s="8">
        <v>75</v>
      </c>
      <c r="I1223" s="13">
        <v>1.2096750000000001</v>
      </c>
      <c r="J1223" s="22">
        <f t="shared" si="19"/>
        <v>14.146478918</v>
      </c>
    </row>
    <row r="1224" spans="1:10" x14ac:dyDescent="0.3">
      <c r="A1224" s="4">
        <v>20160226</v>
      </c>
      <c r="B1224" s="4">
        <v>2016</v>
      </c>
      <c r="C1224" s="4" t="s">
        <v>3</v>
      </c>
      <c r="D1224" s="4" t="s">
        <v>3</v>
      </c>
      <c r="E1224" s="4" t="s">
        <v>99</v>
      </c>
      <c r="F1224" s="5">
        <v>18</v>
      </c>
      <c r="G1224" s="5">
        <v>18</v>
      </c>
      <c r="H1224" s="8">
        <v>76</v>
      </c>
      <c r="I1224" s="13">
        <v>1.2258040000000001</v>
      </c>
      <c r="J1224" s="22">
        <f t="shared" si="19"/>
        <v>14.330035970239999</v>
      </c>
    </row>
    <row r="1225" spans="1:10" x14ac:dyDescent="0.3">
      <c r="A1225" s="4">
        <v>20160429</v>
      </c>
      <c r="B1225" s="4">
        <v>2016</v>
      </c>
      <c r="C1225" s="4" t="s">
        <v>3</v>
      </c>
      <c r="D1225" s="4" t="s">
        <v>3</v>
      </c>
      <c r="E1225" s="4" t="s">
        <v>99</v>
      </c>
      <c r="F1225" s="5">
        <v>18</v>
      </c>
      <c r="G1225" s="5">
        <v>18</v>
      </c>
      <c r="H1225" s="8">
        <v>76</v>
      </c>
      <c r="I1225" s="13">
        <v>1.2258040000000001</v>
      </c>
      <c r="J1225" s="22">
        <f t="shared" si="19"/>
        <v>14.330035970239999</v>
      </c>
    </row>
    <row r="1226" spans="1:10" x14ac:dyDescent="0.3">
      <c r="A1226" s="4">
        <v>20160712</v>
      </c>
      <c r="B1226" s="4">
        <v>2016</v>
      </c>
      <c r="C1226" s="4" t="s">
        <v>3</v>
      </c>
      <c r="D1226" s="4" t="s">
        <v>3</v>
      </c>
      <c r="E1226" s="4" t="s">
        <v>99</v>
      </c>
      <c r="F1226" s="5">
        <v>17.5</v>
      </c>
      <c r="G1226" s="5">
        <v>18</v>
      </c>
      <c r="H1226" s="8">
        <v>76</v>
      </c>
      <c r="I1226" s="13">
        <v>1.2258040000000001</v>
      </c>
      <c r="J1226" s="22">
        <f t="shared" si="19"/>
        <v>14.330035970239999</v>
      </c>
    </row>
    <row r="1227" spans="1:10" x14ac:dyDescent="0.3">
      <c r="A1227" s="4">
        <v>20160712</v>
      </c>
      <c r="B1227" s="4">
        <v>2016</v>
      </c>
      <c r="C1227" s="4" t="s">
        <v>3</v>
      </c>
      <c r="D1227" s="4" t="s">
        <v>3</v>
      </c>
      <c r="E1227" s="4" t="s">
        <v>99</v>
      </c>
      <c r="F1227" s="5">
        <v>18</v>
      </c>
      <c r="G1227" s="5">
        <v>18</v>
      </c>
      <c r="H1227" s="8">
        <v>76</v>
      </c>
      <c r="I1227" s="13">
        <v>1.2258040000000001</v>
      </c>
      <c r="J1227" s="22">
        <f t="shared" si="19"/>
        <v>14.330035970239999</v>
      </c>
    </row>
    <row r="1228" spans="1:10" x14ac:dyDescent="0.3">
      <c r="A1228" s="4">
        <v>20160929</v>
      </c>
      <c r="B1228" s="4">
        <v>2016</v>
      </c>
      <c r="C1228" s="4" t="s">
        <v>3</v>
      </c>
      <c r="D1228" s="4" t="s">
        <v>3</v>
      </c>
      <c r="E1228" s="4" t="s">
        <v>99</v>
      </c>
      <c r="F1228" s="5">
        <v>19</v>
      </c>
      <c r="G1228" s="5">
        <v>19</v>
      </c>
      <c r="H1228" s="8">
        <v>76</v>
      </c>
      <c r="I1228" s="13">
        <v>1.2258040000000001</v>
      </c>
      <c r="J1228" s="22">
        <f t="shared" si="19"/>
        <v>14.330035970239999</v>
      </c>
    </row>
    <row r="1229" spans="1:10" x14ac:dyDescent="0.3">
      <c r="A1229" s="4">
        <v>20160226</v>
      </c>
      <c r="B1229" s="4">
        <v>2016</v>
      </c>
      <c r="C1229" s="4" t="s">
        <v>3</v>
      </c>
      <c r="D1229" s="4" t="s">
        <v>3</v>
      </c>
      <c r="E1229" s="4" t="s">
        <v>99</v>
      </c>
      <c r="F1229" s="5">
        <v>17</v>
      </c>
      <c r="G1229" s="5">
        <v>17</v>
      </c>
      <c r="H1229" s="8">
        <v>77</v>
      </c>
      <c r="I1229" s="13">
        <v>1.2419330000000002</v>
      </c>
      <c r="J1229" s="22">
        <f t="shared" si="19"/>
        <v>14.51359302248</v>
      </c>
    </row>
    <row r="1230" spans="1:10" x14ac:dyDescent="0.3">
      <c r="A1230" s="4">
        <v>20160226</v>
      </c>
      <c r="B1230" s="4">
        <v>2016</v>
      </c>
      <c r="C1230" s="4" t="s">
        <v>3</v>
      </c>
      <c r="D1230" s="4" t="s">
        <v>3</v>
      </c>
      <c r="E1230" s="4" t="s">
        <v>99</v>
      </c>
      <c r="F1230" s="5">
        <v>18</v>
      </c>
      <c r="G1230" s="5">
        <v>18</v>
      </c>
      <c r="H1230" s="8">
        <v>77</v>
      </c>
      <c r="I1230" s="13">
        <v>1.2419330000000002</v>
      </c>
      <c r="J1230" s="22">
        <f t="shared" si="19"/>
        <v>14.51359302248</v>
      </c>
    </row>
    <row r="1231" spans="1:10" x14ac:dyDescent="0.3">
      <c r="A1231" s="4">
        <v>20160626</v>
      </c>
      <c r="B1231" s="4">
        <v>2016</v>
      </c>
      <c r="C1231" s="4" t="s">
        <v>3</v>
      </c>
      <c r="D1231" s="4" t="s">
        <v>3</v>
      </c>
      <c r="E1231" s="4" t="s">
        <v>99</v>
      </c>
      <c r="F1231" s="5">
        <v>18</v>
      </c>
      <c r="G1231" s="5">
        <v>18</v>
      </c>
      <c r="H1231" s="8">
        <v>77</v>
      </c>
      <c r="I1231" s="13">
        <v>1.2419330000000002</v>
      </c>
      <c r="J1231" s="22">
        <f t="shared" si="19"/>
        <v>14.51359302248</v>
      </c>
    </row>
    <row r="1232" spans="1:10" x14ac:dyDescent="0.3">
      <c r="A1232" s="4">
        <v>20160712</v>
      </c>
      <c r="B1232" s="4">
        <v>2016</v>
      </c>
      <c r="C1232" s="4" t="s">
        <v>3</v>
      </c>
      <c r="D1232" s="4" t="s">
        <v>3</v>
      </c>
      <c r="E1232" s="4" t="s">
        <v>99</v>
      </c>
      <c r="F1232" s="5">
        <v>17</v>
      </c>
      <c r="G1232" s="5">
        <v>17</v>
      </c>
      <c r="H1232" s="8">
        <v>77</v>
      </c>
      <c r="I1232" s="13">
        <v>1.2419330000000002</v>
      </c>
      <c r="J1232" s="22">
        <f t="shared" si="19"/>
        <v>14.51359302248</v>
      </c>
    </row>
    <row r="1233" spans="1:10" x14ac:dyDescent="0.3">
      <c r="A1233" s="4">
        <v>20160929</v>
      </c>
      <c r="B1233" s="4">
        <v>2016</v>
      </c>
      <c r="C1233" s="4" t="s">
        <v>3</v>
      </c>
      <c r="D1233" s="4" t="s">
        <v>3</v>
      </c>
      <c r="E1233" s="4" t="s">
        <v>99</v>
      </c>
      <c r="F1233" s="5">
        <v>19</v>
      </c>
      <c r="G1233" s="5">
        <v>19</v>
      </c>
      <c r="H1233" s="8">
        <v>77</v>
      </c>
      <c r="I1233" s="13">
        <v>1.2419330000000002</v>
      </c>
      <c r="J1233" s="22">
        <f t="shared" si="19"/>
        <v>14.51359302248</v>
      </c>
    </row>
    <row r="1234" spans="1:10" x14ac:dyDescent="0.3">
      <c r="A1234" s="4">
        <v>20160429</v>
      </c>
      <c r="B1234" s="4">
        <v>2016</v>
      </c>
      <c r="C1234" s="4" t="s">
        <v>3</v>
      </c>
      <c r="D1234" s="4" t="s">
        <v>3</v>
      </c>
      <c r="E1234" s="4" t="s">
        <v>99</v>
      </c>
      <c r="F1234" s="5">
        <v>18</v>
      </c>
      <c r="G1234" s="5">
        <v>18</v>
      </c>
      <c r="H1234" s="8">
        <v>78</v>
      </c>
      <c r="I1234" s="13">
        <v>1.258062</v>
      </c>
      <c r="J1234" s="22">
        <f t="shared" si="19"/>
        <v>14.697150074719998</v>
      </c>
    </row>
    <row r="1235" spans="1:10" x14ac:dyDescent="0.3">
      <c r="A1235" s="4">
        <v>20160712</v>
      </c>
      <c r="B1235" s="4">
        <v>2016</v>
      </c>
      <c r="C1235" s="4" t="s">
        <v>3</v>
      </c>
      <c r="D1235" s="4" t="s">
        <v>3</v>
      </c>
      <c r="E1235" s="4" t="s">
        <v>99</v>
      </c>
      <c r="F1235" s="5">
        <v>18.5</v>
      </c>
      <c r="G1235" s="5">
        <v>19</v>
      </c>
      <c r="H1235" s="8">
        <v>78</v>
      </c>
      <c r="I1235" s="13">
        <v>1.258062</v>
      </c>
      <c r="J1235" s="22">
        <f t="shared" si="19"/>
        <v>14.697150074719998</v>
      </c>
    </row>
    <row r="1236" spans="1:10" x14ac:dyDescent="0.3">
      <c r="A1236" s="4">
        <v>20160429</v>
      </c>
      <c r="B1236" s="4">
        <v>2016</v>
      </c>
      <c r="C1236" s="4" t="s">
        <v>3</v>
      </c>
      <c r="D1236" s="4" t="s">
        <v>3</v>
      </c>
      <c r="E1236" s="4" t="s">
        <v>99</v>
      </c>
      <c r="F1236" s="5">
        <v>17</v>
      </c>
      <c r="G1236" s="5">
        <v>17</v>
      </c>
      <c r="H1236" s="8">
        <v>79</v>
      </c>
      <c r="I1236" s="13">
        <v>1.2741910000000001</v>
      </c>
      <c r="J1236" s="22">
        <f t="shared" si="19"/>
        <v>14.880707126959999</v>
      </c>
    </row>
    <row r="1237" spans="1:10" x14ac:dyDescent="0.3">
      <c r="A1237" s="4">
        <v>20160712</v>
      </c>
      <c r="B1237" s="4">
        <v>2016</v>
      </c>
      <c r="C1237" s="4" t="s">
        <v>3</v>
      </c>
      <c r="D1237" s="4" t="s">
        <v>3</v>
      </c>
      <c r="E1237" s="4" t="s">
        <v>99</v>
      </c>
      <c r="F1237" s="5">
        <v>18</v>
      </c>
      <c r="G1237" s="5">
        <v>18</v>
      </c>
      <c r="H1237" s="8">
        <v>79</v>
      </c>
      <c r="I1237" s="13">
        <v>1.2741910000000001</v>
      </c>
      <c r="J1237" s="22">
        <f t="shared" si="19"/>
        <v>14.880707126959999</v>
      </c>
    </row>
    <row r="1238" spans="1:10" x14ac:dyDescent="0.3">
      <c r="A1238" s="4">
        <v>20160712</v>
      </c>
      <c r="B1238" s="4">
        <v>2016</v>
      </c>
      <c r="C1238" s="4" t="s">
        <v>3</v>
      </c>
      <c r="D1238" s="4" t="s">
        <v>3</v>
      </c>
      <c r="E1238" s="4" t="s">
        <v>99</v>
      </c>
      <c r="F1238" s="5">
        <v>18</v>
      </c>
      <c r="G1238" s="5">
        <v>18</v>
      </c>
      <c r="H1238" s="8">
        <v>79</v>
      </c>
      <c r="I1238" s="13">
        <v>1.2741910000000001</v>
      </c>
      <c r="J1238" s="22">
        <f t="shared" si="19"/>
        <v>14.880707126959999</v>
      </c>
    </row>
    <row r="1239" spans="1:10" x14ac:dyDescent="0.3">
      <c r="A1239" s="4">
        <v>20160712</v>
      </c>
      <c r="B1239" s="4">
        <v>2016</v>
      </c>
      <c r="C1239" s="4" t="s">
        <v>3</v>
      </c>
      <c r="D1239" s="4" t="s">
        <v>3</v>
      </c>
      <c r="E1239" s="4" t="s">
        <v>99</v>
      </c>
      <c r="F1239" s="5">
        <v>18.5</v>
      </c>
      <c r="G1239" s="5">
        <v>19</v>
      </c>
      <c r="H1239" s="8">
        <v>79</v>
      </c>
      <c r="I1239" s="13">
        <v>1.2741910000000001</v>
      </c>
      <c r="J1239" s="22">
        <f t="shared" si="19"/>
        <v>14.880707126959999</v>
      </c>
    </row>
    <row r="1240" spans="1:10" x14ac:dyDescent="0.3">
      <c r="A1240" s="4">
        <v>20160712</v>
      </c>
      <c r="B1240" s="4">
        <v>2016</v>
      </c>
      <c r="C1240" s="4" t="s">
        <v>3</v>
      </c>
      <c r="D1240" s="4" t="s">
        <v>3</v>
      </c>
      <c r="E1240" s="4" t="s">
        <v>99</v>
      </c>
      <c r="F1240" s="5">
        <v>17.5</v>
      </c>
      <c r="G1240" s="5">
        <v>18</v>
      </c>
      <c r="H1240" s="8">
        <v>80</v>
      </c>
      <c r="I1240" s="13">
        <v>1.2903200000000001</v>
      </c>
      <c r="J1240" s="22">
        <f t="shared" si="19"/>
        <v>15.0642641792</v>
      </c>
    </row>
    <row r="1241" spans="1:10" x14ac:dyDescent="0.3">
      <c r="A1241" s="4">
        <v>20160712</v>
      </c>
      <c r="B1241" s="4">
        <v>2016</v>
      </c>
      <c r="C1241" s="4" t="s">
        <v>3</v>
      </c>
      <c r="D1241" s="4" t="s">
        <v>3</v>
      </c>
      <c r="E1241" s="4" t="s">
        <v>99</v>
      </c>
      <c r="F1241" s="5">
        <v>18.5</v>
      </c>
      <c r="G1241" s="5">
        <v>19</v>
      </c>
      <c r="H1241" s="8">
        <v>80</v>
      </c>
      <c r="I1241" s="13">
        <v>1.2903200000000001</v>
      </c>
      <c r="J1241" s="22">
        <f t="shared" si="19"/>
        <v>15.0642641792</v>
      </c>
    </row>
    <row r="1242" spans="1:10" x14ac:dyDescent="0.3">
      <c r="A1242" s="4">
        <v>20160712</v>
      </c>
      <c r="B1242" s="4">
        <v>2016</v>
      </c>
      <c r="C1242" s="4" t="s">
        <v>3</v>
      </c>
      <c r="D1242" s="4" t="s">
        <v>3</v>
      </c>
      <c r="E1242" s="4" t="s">
        <v>99</v>
      </c>
      <c r="F1242" s="5">
        <v>17</v>
      </c>
      <c r="G1242" s="5">
        <v>17</v>
      </c>
      <c r="H1242" s="8">
        <v>81</v>
      </c>
      <c r="I1242" s="13">
        <v>1.306449</v>
      </c>
      <c r="J1242" s="22">
        <f t="shared" si="19"/>
        <v>15.247821231439998</v>
      </c>
    </row>
    <row r="1243" spans="1:10" x14ac:dyDescent="0.3">
      <c r="A1243" s="4">
        <v>20160712</v>
      </c>
      <c r="B1243" s="4">
        <v>2016</v>
      </c>
      <c r="C1243" s="4" t="s">
        <v>25</v>
      </c>
      <c r="D1243" s="4" t="s">
        <v>2</v>
      </c>
      <c r="E1243" s="4" t="s">
        <v>100</v>
      </c>
      <c r="F1243" s="5">
        <v>6</v>
      </c>
      <c r="G1243" s="5">
        <v>6</v>
      </c>
      <c r="H1243" s="8">
        <v>17</v>
      </c>
      <c r="I1243" s="13">
        <v>0.27419300000000002</v>
      </c>
      <c r="J1243" s="22">
        <f t="shared" si="19"/>
        <v>3.5001698880800003</v>
      </c>
    </row>
    <row r="1244" spans="1:10" x14ac:dyDescent="0.3">
      <c r="A1244" s="4">
        <v>20160712</v>
      </c>
      <c r="B1244" s="4">
        <v>2016</v>
      </c>
      <c r="C1244" s="4" t="s">
        <v>25</v>
      </c>
      <c r="D1244" s="4" t="s">
        <v>2</v>
      </c>
      <c r="E1244" s="4" t="s">
        <v>100</v>
      </c>
      <c r="F1244" s="5">
        <v>6</v>
      </c>
      <c r="G1244" s="5">
        <v>6</v>
      </c>
      <c r="H1244" s="8">
        <v>17</v>
      </c>
      <c r="I1244" s="13">
        <v>0.27419300000000002</v>
      </c>
      <c r="J1244" s="22">
        <f t="shared" si="19"/>
        <v>3.5001698880800003</v>
      </c>
    </row>
    <row r="1245" spans="1:10" x14ac:dyDescent="0.3">
      <c r="A1245" s="4">
        <v>20160712</v>
      </c>
      <c r="B1245" s="4">
        <v>2016</v>
      </c>
      <c r="C1245" s="4" t="s">
        <v>25</v>
      </c>
      <c r="D1245" s="4" t="s">
        <v>2</v>
      </c>
      <c r="E1245" s="4" t="s">
        <v>100</v>
      </c>
      <c r="F1245" s="5">
        <v>6</v>
      </c>
      <c r="G1245" s="5">
        <v>6</v>
      </c>
      <c r="H1245" s="8">
        <v>18</v>
      </c>
      <c r="I1245" s="13">
        <v>0.29032200000000002</v>
      </c>
      <c r="J1245" s="22">
        <f t="shared" si="19"/>
        <v>3.6837269403200001</v>
      </c>
    </row>
    <row r="1246" spans="1:10" x14ac:dyDescent="0.3">
      <c r="A1246" s="4">
        <v>20160712</v>
      </c>
      <c r="B1246" s="4">
        <v>2016</v>
      </c>
      <c r="C1246" s="4" t="s">
        <v>25</v>
      </c>
      <c r="D1246" s="4" t="s">
        <v>2</v>
      </c>
      <c r="E1246" s="4" t="s">
        <v>100</v>
      </c>
      <c r="F1246" s="5">
        <v>6</v>
      </c>
      <c r="G1246" s="5">
        <v>6</v>
      </c>
      <c r="H1246" s="8">
        <v>18</v>
      </c>
      <c r="I1246" s="13">
        <v>0.29032200000000002</v>
      </c>
      <c r="J1246" s="22">
        <f t="shared" si="19"/>
        <v>3.6837269403200001</v>
      </c>
    </row>
    <row r="1247" spans="1:10" x14ac:dyDescent="0.3">
      <c r="A1247" s="4">
        <v>20160712</v>
      </c>
      <c r="B1247" s="4">
        <v>2016</v>
      </c>
      <c r="C1247" s="4" t="s">
        <v>25</v>
      </c>
      <c r="D1247" s="4" t="s">
        <v>2</v>
      </c>
      <c r="E1247" s="4" t="s">
        <v>100</v>
      </c>
      <c r="F1247" s="5">
        <v>6</v>
      </c>
      <c r="G1247" s="5">
        <v>6</v>
      </c>
      <c r="H1247" s="8">
        <v>18</v>
      </c>
      <c r="I1247" s="13">
        <v>0.29032200000000002</v>
      </c>
      <c r="J1247" s="22">
        <f t="shared" si="19"/>
        <v>3.6837269403200001</v>
      </c>
    </row>
    <row r="1248" spans="1:10" x14ac:dyDescent="0.3">
      <c r="A1248" s="4">
        <v>20160712</v>
      </c>
      <c r="B1248" s="4">
        <v>2016</v>
      </c>
      <c r="C1248" s="4" t="s">
        <v>25</v>
      </c>
      <c r="D1248" s="4" t="s">
        <v>2</v>
      </c>
      <c r="E1248" s="4" t="s">
        <v>100</v>
      </c>
      <c r="F1248" s="5">
        <v>6</v>
      </c>
      <c r="G1248" s="5">
        <v>6</v>
      </c>
      <c r="H1248" s="8">
        <v>18</v>
      </c>
      <c r="I1248" s="13">
        <v>0.29032200000000002</v>
      </c>
      <c r="J1248" s="22">
        <f t="shared" si="19"/>
        <v>3.6837269403200001</v>
      </c>
    </row>
    <row r="1249" spans="1:10" x14ac:dyDescent="0.3">
      <c r="A1249" s="4">
        <v>20160813</v>
      </c>
      <c r="B1249" s="4">
        <v>2016</v>
      </c>
      <c r="C1249" s="4" t="s">
        <v>25</v>
      </c>
      <c r="D1249" s="4" t="s">
        <v>2</v>
      </c>
      <c r="E1249" s="4" t="s">
        <v>100</v>
      </c>
      <c r="F1249" s="5">
        <v>6</v>
      </c>
      <c r="G1249" s="5">
        <v>6</v>
      </c>
      <c r="H1249" s="8">
        <v>18</v>
      </c>
      <c r="I1249" s="13">
        <v>0.29032200000000002</v>
      </c>
      <c r="J1249" s="22">
        <f t="shared" si="19"/>
        <v>3.6837269403200001</v>
      </c>
    </row>
    <row r="1250" spans="1:10" x14ac:dyDescent="0.3">
      <c r="A1250" s="4">
        <v>20160813</v>
      </c>
      <c r="B1250" s="4">
        <v>2016</v>
      </c>
      <c r="C1250" s="4" t="s">
        <v>25</v>
      </c>
      <c r="D1250" s="4" t="s">
        <v>2</v>
      </c>
      <c r="E1250" s="4" t="s">
        <v>100</v>
      </c>
      <c r="F1250" s="5">
        <v>6</v>
      </c>
      <c r="G1250" s="5">
        <v>6</v>
      </c>
      <c r="H1250" s="8">
        <v>18</v>
      </c>
      <c r="I1250" s="13">
        <v>0.29032200000000002</v>
      </c>
      <c r="J1250" s="22">
        <f t="shared" si="19"/>
        <v>3.6837269403200001</v>
      </c>
    </row>
    <row r="1251" spans="1:10" x14ac:dyDescent="0.3">
      <c r="A1251" s="4">
        <v>20160813</v>
      </c>
      <c r="B1251" s="4">
        <v>2016</v>
      </c>
      <c r="C1251" s="4" t="s">
        <v>25</v>
      </c>
      <c r="D1251" s="4" t="s">
        <v>2</v>
      </c>
      <c r="E1251" s="4" t="s">
        <v>100</v>
      </c>
      <c r="F1251" s="5">
        <v>6</v>
      </c>
      <c r="G1251" s="5">
        <v>6</v>
      </c>
      <c r="H1251" s="8">
        <v>18</v>
      </c>
      <c r="I1251" s="13">
        <v>0.29032200000000002</v>
      </c>
      <c r="J1251" s="22">
        <f t="shared" si="19"/>
        <v>3.6837269403200001</v>
      </c>
    </row>
    <row r="1252" spans="1:10" x14ac:dyDescent="0.3">
      <c r="A1252" s="4">
        <v>20160813</v>
      </c>
      <c r="B1252" s="4">
        <v>2016</v>
      </c>
      <c r="C1252" s="4" t="s">
        <v>25</v>
      </c>
      <c r="D1252" s="4" t="s">
        <v>2</v>
      </c>
      <c r="E1252" s="4" t="s">
        <v>100</v>
      </c>
      <c r="F1252" s="5">
        <v>6</v>
      </c>
      <c r="G1252" s="5">
        <v>6</v>
      </c>
      <c r="H1252" s="8">
        <v>18</v>
      </c>
      <c r="I1252" s="13">
        <v>0.29032200000000002</v>
      </c>
      <c r="J1252" s="22">
        <f t="shared" si="19"/>
        <v>3.6837269403200001</v>
      </c>
    </row>
    <row r="1253" spans="1:10" x14ac:dyDescent="0.3">
      <c r="A1253" s="4">
        <v>20160813</v>
      </c>
      <c r="B1253" s="4">
        <v>2016</v>
      </c>
      <c r="C1253" s="4" t="s">
        <v>25</v>
      </c>
      <c r="D1253" s="4" t="s">
        <v>2</v>
      </c>
      <c r="E1253" s="4" t="s">
        <v>100</v>
      </c>
      <c r="F1253" s="5">
        <v>6</v>
      </c>
      <c r="G1253" s="5">
        <v>6</v>
      </c>
      <c r="H1253" s="8">
        <v>18</v>
      </c>
      <c r="I1253" s="13">
        <v>0.29032200000000002</v>
      </c>
      <c r="J1253" s="22">
        <f t="shared" si="19"/>
        <v>3.6837269403200001</v>
      </c>
    </row>
    <row r="1254" spans="1:10" x14ac:dyDescent="0.3">
      <c r="A1254" s="4">
        <v>20160712</v>
      </c>
      <c r="B1254" s="4">
        <v>2016</v>
      </c>
      <c r="C1254" s="4" t="s">
        <v>25</v>
      </c>
      <c r="D1254" s="4" t="s">
        <v>2</v>
      </c>
      <c r="E1254" s="4" t="s">
        <v>100</v>
      </c>
      <c r="F1254" s="5">
        <v>6</v>
      </c>
      <c r="G1254" s="5">
        <v>6</v>
      </c>
      <c r="H1254" s="8">
        <v>19</v>
      </c>
      <c r="I1254" s="13">
        <v>0.30645100000000003</v>
      </c>
      <c r="J1254" s="22">
        <f t="shared" si="19"/>
        <v>3.86728399256</v>
      </c>
    </row>
    <row r="1255" spans="1:10" x14ac:dyDescent="0.3">
      <c r="A1255" s="4">
        <v>20160712</v>
      </c>
      <c r="B1255" s="4">
        <v>2016</v>
      </c>
      <c r="C1255" s="4" t="s">
        <v>25</v>
      </c>
      <c r="D1255" s="4" t="s">
        <v>2</v>
      </c>
      <c r="E1255" s="4" t="s">
        <v>100</v>
      </c>
      <c r="F1255" s="5">
        <v>6</v>
      </c>
      <c r="G1255" s="5">
        <v>6</v>
      </c>
      <c r="H1255" s="8">
        <v>19</v>
      </c>
      <c r="I1255" s="13">
        <v>0.30645100000000003</v>
      </c>
      <c r="J1255" s="22">
        <f t="shared" si="19"/>
        <v>3.86728399256</v>
      </c>
    </row>
    <row r="1256" spans="1:10" x14ac:dyDescent="0.3">
      <c r="A1256" s="4">
        <v>20160712</v>
      </c>
      <c r="B1256" s="4">
        <v>2016</v>
      </c>
      <c r="C1256" s="4" t="s">
        <v>25</v>
      </c>
      <c r="D1256" s="4" t="s">
        <v>2</v>
      </c>
      <c r="E1256" s="4" t="s">
        <v>100</v>
      </c>
      <c r="F1256" s="5">
        <v>6</v>
      </c>
      <c r="G1256" s="5">
        <v>6</v>
      </c>
      <c r="H1256" s="8">
        <v>19</v>
      </c>
      <c r="I1256" s="13">
        <v>0.30645100000000003</v>
      </c>
      <c r="J1256" s="22">
        <f t="shared" si="19"/>
        <v>3.86728399256</v>
      </c>
    </row>
    <row r="1257" spans="1:10" x14ac:dyDescent="0.3">
      <c r="A1257" s="4">
        <v>20160813</v>
      </c>
      <c r="B1257" s="4">
        <v>2016</v>
      </c>
      <c r="C1257" s="4" t="s">
        <v>25</v>
      </c>
      <c r="D1257" s="4" t="s">
        <v>2</v>
      </c>
      <c r="E1257" s="4" t="s">
        <v>100</v>
      </c>
      <c r="F1257" s="5">
        <v>6</v>
      </c>
      <c r="G1257" s="5">
        <v>6</v>
      </c>
      <c r="H1257" s="8">
        <v>19</v>
      </c>
      <c r="I1257" s="13">
        <v>0.30645100000000003</v>
      </c>
      <c r="J1257" s="22">
        <f t="shared" si="19"/>
        <v>3.86728399256</v>
      </c>
    </row>
    <row r="1258" spans="1:10" x14ac:dyDescent="0.3">
      <c r="A1258" s="4">
        <v>20160813</v>
      </c>
      <c r="B1258" s="4">
        <v>2016</v>
      </c>
      <c r="C1258" s="4" t="s">
        <v>25</v>
      </c>
      <c r="D1258" s="4" t="s">
        <v>2</v>
      </c>
      <c r="E1258" s="4" t="s">
        <v>100</v>
      </c>
      <c r="F1258" s="5">
        <v>6</v>
      </c>
      <c r="G1258" s="5">
        <v>6</v>
      </c>
      <c r="H1258" s="8">
        <v>19</v>
      </c>
      <c r="I1258" s="13">
        <v>0.30645100000000003</v>
      </c>
      <c r="J1258" s="22">
        <f t="shared" si="19"/>
        <v>3.86728399256</v>
      </c>
    </row>
    <row r="1259" spans="1:10" x14ac:dyDescent="0.3">
      <c r="A1259" s="4">
        <v>20160929</v>
      </c>
      <c r="B1259" s="4">
        <v>2016</v>
      </c>
      <c r="C1259" s="4" t="s">
        <v>25</v>
      </c>
      <c r="D1259" s="4" t="s">
        <v>2</v>
      </c>
      <c r="E1259" s="4" t="s">
        <v>100</v>
      </c>
      <c r="F1259" s="5">
        <v>6</v>
      </c>
      <c r="G1259" s="5">
        <v>6</v>
      </c>
      <c r="H1259" s="8">
        <v>19</v>
      </c>
      <c r="I1259" s="13">
        <v>0.30645100000000003</v>
      </c>
      <c r="J1259" s="22">
        <f t="shared" si="19"/>
        <v>3.86728399256</v>
      </c>
    </row>
    <row r="1260" spans="1:10" x14ac:dyDescent="0.3">
      <c r="A1260" s="4">
        <v>20160929</v>
      </c>
      <c r="B1260" s="4">
        <v>2016</v>
      </c>
      <c r="C1260" s="4" t="s">
        <v>25</v>
      </c>
      <c r="D1260" s="4" t="s">
        <v>2</v>
      </c>
      <c r="E1260" s="4" t="s">
        <v>100</v>
      </c>
      <c r="F1260" s="5">
        <v>6</v>
      </c>
      <c r="G1260" s="5">
        <v>6</v>
      </c>
      <c r="H1260" s="8">
        <v>19</v>
      </c>
      <c r="I1260" s="13">
        <v>0.30645100000000003</v>
      </c>
      <c r="J1260" s="22">
        <f t="shared" si="19"/>
        <v>3.86728399256</v>
      </c>
    </row>
    <row r="1261" spans="1:10" x14ac:dyDescent="0.3">
      <c r="A1261" s="4">
        <v>20160712</v>
      </c>
      <c r="B1261" s="4">
        <v>2016</v>
      </c>
      <c r="C1261" s="4" t="s">
        <v>25</v>
      </c>
      <c r="D1261" s="4" t="s">
        <v>2</v>
      </c>
      <c r="E1261" s="4" t="s">
        <v>100</v>
      </c>
      <c r="F1261" s="5">
        <v>6</v>
      </c>
      <c r="G1261" s="5">
        <v>6</v>
      </c>
      <c r="H1261" s="8">
        <v>20</v>
      </c>
      <c r="I1261" s="13">
        <v>0.32258000000000003</v>
      </c>
      <c r="J1261" s="22">
        <f t="shared" si="19"/>
        <v>4.0508410448000003</v>
      </c>
    </row>
    <row r="1262" spans="1:10" x14ac:dyDescent="0.3">
      <c r="A1262" s="4">
        <v>20160712</v>
      </c>
      <c r="B1262" s="4">
        <v>2016</v>
      </c>
      <c r="C1262" s="4" t="s">
        <v>25</v>
      </c>
      <c r="D1262" s="4" t="s">
        <v>2</v>
      </c>
      <c r="E1262" s="4" t="s">
        <v>100</v>
      </c>
      <c r="F1262" s="5">
        <v>6</v>
      </c>
      <c r="G1262" s="5">
        <v>6</v>
      </c>
      <c r="H1262" s="8">
        <v>20</v>
      </c>
      <c r="I1262" s="13">
        <v>0.32258000000000003</v>
      </c>
      <c r="J1262" s="22">
        <f t="shared" si="19"/>
        <v>4.0508410448000003</v>
      </c>
    </row>
    <row r="1263" spans="1:10" x14ac:dyDescent="0.3">
      <c r="A1263" s="4">
        <v>20160712</v>
      </c>
      <c r="B1263" s="4">
        <v>2016</v>
      </c>
      <c r="C1263" s="4" t="s">
        <v>25</v>
      </c>
      <c r="D1263" s="4" t="s">
        <v>2</v>
      </c>
      <c r="E1263" s="4" t="s">
        <v>100</v>
      </c>
      <c r="F1263" s="5">
        <v>6</v>
      </c>
      <c r="G1263" s="5">
        <v>6</v>
      </c>
      <c r="H1263" s="8">
        <v>20</v>
      </c>
      <c r="I1263" s="13">
        <v>0.32258000000000003</v>
      </c>
      <c r="J1263" s="22">
        <f t="shared" si="19"/>
        <v>4.0508410448000003</v>
      </c>
    </row>
    <row r="1264" spans="1:10" x14ac:dyDescent="0.3">
      <c r="A1264" s="4">
        <v>20160712</v>
      </c>
      <c r="B1264" s="4">
        <v>2016</v>
      </c>
      <c r="C1264" s="4" t="s">
        <v>25</v>
      </c>
      <c r="D1264" s="4" t="s">
        <v>2</v>
      </c>
      <c r="E1264" s="4" t="s">
        <v>100</v>
      </c>
      <c r="F1264" s="5">
        <v>6</v>
      </c>
      <c r="G1264" s="5">
        <v>6</v>
      </c>
      <c r="H1264" s="8">
        <v>20</v>
      </c>
      <c r="I1264" s="13">
        <v>0.32258000000000003</v>
      </c>
      <c r="J1264" s="22">
        <f t="shared" si="19"/>
        <v>4.0508410448000003</v>
      </c>
    </row>
    <row r="1265" spans="1:10" x14ac:dyDescent="0.3">
      <c r="A1265" s="4">
        <v>20160712</v>
      </c>
      <c r="B1265" s="4">
        <v>2016</v>
      </c>
      <c r="C1265" s="4" t="s">
        <v>25</v>
      </c>
      <c r="D1265" s="4" t="s">
        <v>2</v>
      </c>
      <c r="E1265" s="4" t="s">
        <v>100</v>
      </c>
      <c r="F1265" s="5">
        <v>6</v>
      </c>
      <c r="G1265" s="5">
        <v>6</v>
      </c>
      <c r="H1265" s="8">
        <v>20</v>
      </c>
      <c r="I1265" s="13">
        <v>0.32258000000000003</v>
      </c>
      <c r="J1265" s="22">
        <f t="shared" si="19"/>
        <v>4.0508410448000003</v>
      </c>
    </row>
    <row r="1266" spans="1:10" x14ac:dyDescent="0.3">
      <c r="A1266" s="4">
        <v>20160712</v>
      </c>
      <c r="B1266" s="4">
        <v>2016</v>
      </c>
      <c r="C1266" s="4" t="s">
        <v>25</v>
      </c>
      <c r="D1266" s="4" t="s">
        <v>2</v>
      </c>
      <c r="E1266" s="4" t="s">
        <v>100</v>
      </c>
      <c r="F1266" s="5">
        <v>6</v>
      </c>
      <c r="G1266" s="5">
        <v>6</v>
      </c>
      <c r="H1266" s="8">
        <v>20</v>
      </c>
      <c r="I1266" s="13">
        <v>0.32258000000000003</v>
      </c>
      <c r="J1266" s="22">
        <f t="shared" si="19"/>
        <v>4.0508410448000003</v>
      </c>
    </row>
    <row r="1267" spans="1:10" x14ac:dyDescent="0.3">
      <c r="A1267" s="4">
        <v>20160712</v>
      </c>
      <c r="B1267" s="4">
        <v>2016</v>
      </c>
      <c r="C1267" s="4" t="s">
        <v>25</v>
      </c>
      <c r="D1267" s="4" t="s">
        <v>2</v>
      </c>
      <c r="E1267" s="4" t="s">
        <v>100</v>
      </c>
      <c r="F1267" s="5">
        <v>6</v>
      </c>
      <c r="G1267" s="5">
        <v>6</v>
      </c>
      <c r="H1267" s="8">
        <v>20</v>
      </c>
      <c r="I1267" s="13">
        <v>0.32258000000000003</v>
      </c>
      <c r="J1267" s="22">
        <f t="shared" si="19"/>
        <v>4.0508410448000003</v>
      </c>
    </row>
    <row r="1268" spans="1:10" x14ac:dyDescent="0.3">
      <c r="A1268" s="4">
        <v>20160712</v>
      </c>
      <c r="B1268" s="4">
        <v>2016</v>
      </c>
      <c r="C1268" s="4" t="s">
        <v>25</v>
      </c>
      <c r="D1268" s="4" t="s">
        <v>2</v>
      </c>
      <c r="E1268" s="4" t="s">
        <v>100</v>
      </c>
      <c r="F1268" s="5">
        <v>6</v>
      </c>
      <c r="G1268" s="5">
        <v>6</v>
      </c>
      <c r="H1268" s="8">
        <v>20</v>
      </c>
      <c r="I1268" s="13">
        <v>0.32258000000000003</v>
      </c>
      <c r="J1268" s="22">
        <f t="shared" si="19"/>
        <v>4.0508410448000003</v>
      </c>
    </row>
    <row r="1269" spans="1:10" x14ac:dyDescent="0.3">
      <c r="A1269" s="4">
        <v>20160813</v>
      </c>
      <c r="B1269" s="4">
        <v>2016</v>
      </c>
      <c r="C1269" s="4" t="s">
        <v>25</v>
      </c>
      <c r="D1269" s="4" t="s">
        <v>2</v>
      </c>
      <c r="E1269" s="4" t="s">
        <v>100</v>
      </c>
      <c r="F1269" s="5">
        <v>6</v>
      </c>
      <c r="G1269" s="5">
        <v>6</v>
      </c>
      <c r="H1269" s="8">
        <v>20</v>
      </c>
      <c r="I1269" s="13">
        <v>0.32258000000000003</v>
      </c>
      <c r="J1269" s="22">
        <f t="shared" si="19"/>
        <v>4.0508410448000003</v>
      </c>
    </row>
    <row r="1270" spans="1:10" x14ac:dyDescent="0.3">
      <c r="A1270" s="4">
        <v>20160813</v>
      </c>
      <c r="B1270" s="4">
        <v>2016</v>
      </c>
      <c r="C1270" s="4" t="s">
        <v>25</v>
      </c>
      <c r="D1270" s="4" t="s">
        <v>2</v>
      </c>
      <c r="E1270" s="4" t="s">
        <v>100</v>
      </c>
      <c r="F1270" s="5">
        <v>6</v>
      </c>
      <c r="G1270" s="5">
        <v>6</v>
      </c>
      <c r="H1270" s="8">
        <v>20</v>
      </c>
      <c r="I1270" s="13">
        <v>0.32258000000000003</v>
      </c>
      <c r="J1270" s="22">
        <f t="shared" si="19"/>
        <v>4.0508410448000003</v>
      </c>
    </row>
    <row r="1271" spans="1:10" x14ac:dyDescent="0.3">
      <c r="A1271" s="4">
        <v>20160813</v>
      </c>
      <c r="B1271" s="4">
        <v>2016</v>
      </c>
      <c r="C1271" s="4" t="s">
        <v>25</v>
      </c>
      <c r="D1271" s="4" t="s">
        <v>2</v>
      </c>
      <c r="E1271" s="4" t="s">
        <v>100</v>
      </c>
      <c r="F1271" s="5">
        <v>6</v>
      </c>
      <c r="G1271" s="5">
        <v>6</v>
      </c>
      <c r="H1271" s="8">
        <v>20</v>
      </c>
      <c r="I1271" s="13">
        <v>0.32258000000000003</v>
      </c>
      <c r="J1271" s="22">
        <f t="shared" si="19"/>
        <v>4.0508410448000003</v>
      </c>
    </row>
    <row r="1272" spans="1:10" x14ac:dyDescent="0.3">
      <c r="A1272" s="4">
        <v>20160813</v>
      </c>
      <c r="B1272" s="4">
        <v>2016</v>
      </c>
      <c r="C1272" s="4" t="s">
        <v>25</v>
      </c>
      <c r="D1272" s="4" t="s">
        <v>2</v>
      </c>
      <c r="E1272" s="4" t="s">
        <v>100</v>
      </c>
      <c r="F1272" s="5">
        <v>6</v>
      </c>
      <c r="G1272" s="5">
        <v>6</v>
      </c>
      <c r="H1272" s="8">
        <v>20</v>
      </c>
      <c r="I1272" s="13">
        <v>0.32258000000000003</v>
      </c>
      <c r="J1272" s="22">
        <f t="shared" si="19"/>
        <v>4.0508410448000003</v>
      </c>
    </row>
    <row r="1273" spans="1:10" x14ac:dyDescent="0.3">
      <c r="A1273" s="4">
        <v>20160813</v>
      </c>
      <c r="B1273" s="4">
        <v>2016</v>
      </c>
      <c r="C1273" s="4" t="s">
        <v>25</v>
      </c>
      <c r="D1273" s="4" t="s">
        <v>2</v>
      </c>
      <c r="E1273" s="4" t="s">
        <v>100</v>
      </c>
      <c r="F1273" s="5">
        <v>6</v>
      </c>
      <c r="G1273" s="5">
        <v>6</v>
      </c>
      <c r="H1273" s="8">
        <v>20</v>
      </c>
      <c r="I1273" s="13">
        <v>0.32258000000000003</v>
      </c>
      <c r="J1273" s="22">
        <f t="shared" si="19"/>
        <v>4.0508410448000003</v>
      </c>
    </row>
    <row r="1274" spans="1:10" x14ac:dyDescent="0.3">
      <c r="A1274" s="4">
        <v>20160929</v>
      </c>
      <c r="B1274" s="4">
        <v>2016</v>
      </c>
      <c r="C1274" s="4" t="s">
        <v>25</v>
      </c>
      <c r="D1274" s="4" t="s">
        <v>2</v>
      </c>
      <c r="E1274" s="4" t="s">
        <v>100</v>
      </c>
      <c r="F1274" s="5">
        <v>6</v>
      </c>
      <c r="G1274" s="5">
        <v>6</v>
      </c>
      <c r="H1274" s="8">
        <v>20</v>
      </c>
      <c r="I1274" s="13">
        <v>0.32258000000000003</v>
      </c>
      <c r="J1274" s="22">
        <f t="shared" si="19"/>
        <v>4.0508410448000003</v>
      </c>
    </row>
    <row r="1275" spans="1:10" x14ac:dyDescent="0.3">
      <c r="A1275" s="4">
        <v>20160929</v>
      </c>
      <c r="B1275" s="4">
        <v>2016</v>
      </c>
      <c r="C1275" s="4" t="s">
        <v>25</v>
      </c>
      <c r="D1275" s="4" t="s">
        <v>2</v>
      </c>
      <c r="E1275" s="4" t="s">
        <v>100</v>
      </c>
      <c r="F1275" s="5">
        <v>6</v>
      </c>
      <c r="G1275" s="5">
        <v>6</v>
      </c>
      <c r="H1275" s="8">
        <v>20</v>
      </c>
      <c r="I1275" s="13">
        <v>0.32258000000000003</v>
      </c>
      <c r="J1275" s="22">
        <f t="shared" si="19"/>
        <v>4.0508410448000003</v>
      </c>
    </row>
    <row r="1276" spans="1:10" x14ac:dyDescent="0.3">
      <c r="A1276" s="4">
        <v>20160712</v>
      </c>
      <c r="B1276" s="4">
        <v>2016</v>
      </c>
      <c r="C1276" s="4" t="s">
        <v>25</v>
      </c>
      <c r="D1276" s="4" t="s">
        <v>2</v>
      </c>
      <c r="E1276" s="4" t="s">
        <v>100</v>
      </c>
      <c r="F1276" s="5">
        <v>6</v>
      </c>
      <c r="G1276" s="5">
        <v>6</v>
      </c>
      <c r="H1276" s="8">
        <v>21</v>
      </c>
      <c r="I1276" s="13">
        <v>0.33870900000000004</v>
      </c>
      <c r="J1276" s="22">
        <f t="shared" si="19"/>
        <v>4.2343980970399997</v>
      </c>
    </row>
    <row r="1277" spans="1:10" x14ac:dyDescent="0.3">
      <c r="A1277" s="4">
        <v>20160712</v>
      </c>
      <c r="B1277" s="4">
        <v>2016</v>
      </c>
      <c r="C1277" s="4" t="s">
        <v>25</v>
      </c>
      <c r="D1277" s="4" t="s">
        <v>2</v>
      </c>
      <c r="E1277" s="4" t="s">
        <v>100</v>
      </c>
      <c r="F1277" s="5">
        <v>6</v>
      </c>
      <c r="G1277" s="5">
        <v>6</v>
      </c>
      <c r="H1277" s="8">
        <v>21</v>
      </c>
      <c r="I1277" s="13">
        <v>0.33870900000000004</v>
      </c>
      <c r="J1277" s="22">
        <f t="shared" si="19"/>
        <v>4.2343980970399997</v>
      </c>
    </row>
    <row r="1278" spans="1:10" x14ac:dyDescent="0.3">
      <c r="A1278" s="4">
        <v>20160712</v>
      </c>
      <c r="B1278" s="4">
        <v>2016</v>
      </c>
      <c r="C1278" s="4" t="s">
        <v>25</v>
      </c>
      <c r="D1278" s="4" t="s">
        <v>2</v>
      </c>
      <c r="E1278" s="4" t="s">
        <v>100</v>
      </c>
      <c r="F1278" s="5">
        <v>6</v>
      </c>
      <c r="G1278" s="5">
        <v>6</v>
      </c>
      <c r="H1278" s="8">
        <v>21</v>
      </c>
      <c r="I1278" s="13">
        <v>0.33870900000000004</v>
      </c>
      <c r="J1278" s="22">
        <f t="shared" si="19"/>
        <v>4.2343980970399997</v>
      </c>
    </row>
    <row r="1279" spans="1:10" x14ac:dyDescent="0.3">
      <c r="A1279" s="4">
        <v>20160712</v>
      </c>
      <c r="B1279" s="4">
        <v>2016</v>
      </c>
      <c r="C1279" s="4" t="s">
        <v>25</v>
      </c>
      <c r="D1279" s="4" t="s">
        <v>2</v>
      </c>
      <c r="E1279" s="4" t="s">
        <v>100</v>
      </c>
      <c r="F1279" s="5">
        <v>6</v>
      </c>
      <c r="G1279" s="5">
        <v>6</v>
      </c>
      <c r="H1279" s="8">
        <v>21</v>
      </c>
      <c r="I1279" s="13">
        <v>0.33870900000000004</v>
      </c>
      <c r="J1279" s="22">
        <f t="shared" si="19"/>
        <v>4.2343980970399997</v>
      </c>
    </row>
    <row r="1280" spans="1:10" x14ac:dyDescent="0.3">
      <c r="A1280" s="4">
        <v>20160712</v>
      </c>
      <c r="B1280" s="4">
        <v>2016</v>
      </c>
      <c r="C1280" s="4" t="s">
        <v>25</v>
      </c>
      <c r="D1280" s="4" t="s">
        <v>2</v>
      </c>
      <c r="E1280" s="4" t="s">
        <v>100</v>
      </c>
      <c r="F1280" s="5">
        <v>6</v>
      </c>
      <c r="G1280" s="5">
        <v>6</v>
      </c>
      <c r="H1280" s="8">
        <v>21</v>
      </c>
      <c r="I1280" s="13">
        <v>0.33870900000000004</v>
      </c>
      <c r="J1280" s="22">
        <f t="shared" si="19"/>
        <v>4.2343980970399997</v>
      </c>
    </row>
    <row r="1281" spans="1:10" x14ac:dyDescent="0.3">
      <c r="A1281" s="4">
        <v>20160712</v>
      </c>
      <c r="B1281" s="4">
        <v>2016</v>
      </c>
      <c r="C1281" s="4" t="s">
        <v>25</v>
      </c>
      <c r="D1281" s="4" t="s">
        <v>2</v>
      </c>
      <c r="E1281" s="4" t="s">
        <v>100</v>
      </c>
      <c r="F1281" s="5">
        <v>6</v>
      </c>
      <c r="G1281" s="5">
        <v>6</v>
      </c>
      <c r="H1281" s="8">
        <v>21</v>
      </c>
      <c r="I1281" s="13">
        <v>0.33870900000000004</v>
      </c>
      <c r="J1281" s="22">
        <f t="shared" si="19"/>
        <v>4.2343980970399997</v>
      </c>
    </row>
    <row r="1282" spans="1:10" x14ac:dyDescent="0.3">
      <c r="A1282" s="4">
        <v>20160712</v>
      </c>
      <c r="B1282" s="4">
        <v>2016</v>
      </c>
      <c r="C1282" s="4" t="s">
        <v>25</v>
      </c>
      <c r="D1282" s="4" t="s">
        <v>2</v>
      </c>
      <c r="E1282" s="4" t="s">
        <v>100</v>
      </c>
      <c r="F1282" s="5">
        <v>6.5</v>
      </c>
      <c r="G1282" s="5">
        <v>7</v>
      </c>
      <c r="H1282" s="8">
        <v>21</v>
      </c>
      <c r="I1282" s="13">
        <v>0.33870900000000004</v>
      </c>
      <c r="J1282" s="22">
        <f t="shared" ref="J1282:J1345" si="20">0.3797+11.38056*I1282</f>
        <v>4.2343980970399997</v>
      </c>
    </row>
    <row r="1283" spans="1:10" x14ac:dyDescent="0.3">
      <c r="A1283" s="4">
        <v>20160712</v>
      </c>
      <c r="B1283" s="4">
        <v>2016</v>
      </c>
      <c r="C1283" s="4" t="s">
        <v>25</v>
      </c>
      <c r="D1283" s="4" t="s">
        <v>2</v>
      </c>
      <c r="E1283" s="4" t="s">
        <v>100</v>
      </c>
      <c r="F1283" s="5">
        <v>6.5</v>
      </c>
      <c r="G1283" s="5">
        <v>7</v>
      </c>
      <c r="H1283" s="8">
        <v>21</v>
      </c>
      <c r="I1283" s="13">
        <v>0.33870900000000004</v>
      </c>
      <c r="J1283" s="22">
        <f t="shared" si="20"/>
        <v>4.2343980970399997</v>
      </c>
    </row>
    <row r="1284" spans="1:10" x14ac:dyDescent="0.3">
      <c r="A1284" s="4">
        <v>20160712</v>
      </c>
      <c r="B1284" s="4">
        <v>2016</v>
      </c>
      <c r="C1284" s="4" t="s">
        <v>25</v>
      </c>
      <c r="D1284" s="4" t="s">
        <v>2</v>
      </c>
      <c r="E1284" s="4" t="s">
        <v>100</v>
      </c>
      <c r="F1284" s="5">
        <v>7</v>
      </c>
      <c r="G1284" s="5">
        <v>7</v>
      </c>
      <c r="H1284" s="8">
        <v>21</v>
      </c>
      <c r="I1284" s="13">
        <v>0.33870900000000004</v>
      </c>
      <c r="J1284" s="22">
        <f t="shared" si="20"/>
        <v>4.2343980970399997</v>
      </c>
    </row>
    <row r="1285" spans="1:10" x14ac:dyDescent="0.3">
      <c r="A1285" s="4">
        <v>20160813</v>
      </c>
      <c r="B1285" s="4">
        <v>2016</v>
      </c>
      <c r="C1285" s="4" t="s">
        <v>25</v>
      </c>
      <c r="D1285" s="4" t="s">
        <v>2</v>
      </c>
      <c r="E1285" s="4" t="s">
        <v>100</v>
      </c>
      <c r="F1285" s="5">
        <v>6.5</v>
      </c>
      <c r="G1285" s="5">
        <v>7</v>
      </c>
      <c r="H1285" s="8">
        <v>21</v>
      </c>
      <c r="I1285" s="13">
        <v>0.33870900000000004</v>
      </c>
      <c r="J1285" s="22">
        <f t="shared" si="20"/>
        <v>4.2343980970399997</v>
      </c>
    </row>
    <row r="1286" spans="1:10" x14ac:dyDescent="0.3">
      <c r="A1286" s="4">
        <v>20160929</v>
      </c>
      <c r="B1286" s="4">
        <v>2016</v>
      </c>
      <c r="C1286" s="4" t="s">
        <v>25</v>
      </c>
      <c r="D1286" s="4" t="s">
        <v>2</v>
      </c>
      <c r="E1286" s="4" t="s">
        <v>100</v>
      </c>
      <c r="F1286" s="5">
        <v>6</v>
      </c>
      <c r="G1286" s="5">
        <v>6</v>
      </c>
      <c r="H1286" s="8">
        <v>21</v>
      </c>
      <c r="I1286" s="13">
        <v>0.33870900000000004</v>
      </c>
      <c r="J1286" s="22">
        <f t="shared" si="20"/>
        <v>4.2343980970399997</v>
      </c>
    </row>
    <row r="1287" spans="1:10" x14ac:dyDescent="0.3">
      <c r="A1287" s="4">
        <v>20160712</v>
      </c>
      <c r="B1287" s="4">
        <v>2016</v>
      </c>
      <c r="C1287" s="4" t="s">
        <v>25</v>
      </c>
      <c r="D1287" s="4" t="s">
        <v>2</v>
      </c>
      <c r="E1287" s="4" t="s">
        <v>100</v>
      </c>
      <c r="F1287" s="5">
        <v>6</v>
      </c>
      <c r="G1287" s="5">
        <v>6</v>
      </c>
      <c r="H1287" s="8">
        <v>22</v>
      </c>
      <c r="I1287" s="13">
        <v>0.35483800000000004</v>
      </c>
      <c r="J1287" s="22">
        <f t="shared" si="20"/>
        <v>4.41795514928</v>
      </c>
    </row>
    <row r="1288" spans="1:10" x14ac:dyDescent="0.3">
      <c r="A1288" s="4">
        <v>20160712</v>
      </c>
      <c r="B1288" s="4">
        <v>2016</v>
      </c>
      <c r="C1288" s="4" t="s">
        <v>25</v>
      </c>
      <c r="D1288" s="4" t="s">
        <v>2</v>
      </c>
      <c r="E1288" s="4" t="s">
        <v>100</v>
      </c>
      <c r="F1288" s="5">
        <v>6</v>
      </c>
      <c r="G1288" s="5">
        <v>6</v>
      </c>
      <c r="H1288" s="8">
        <v>22</v>
      </c>
      <c r="I1288" s="13">
        <v>0.35483800000000004</v>
      </c>
      <c r="J1288" s="22">
        <f t="shared" si="20"/>
        <v>4.41795514928</v>
      </c>
    </row>
    <row r="1289" spans="1:10" x14ac:dyDescent="0.3">
      <c r="A1289" s="4">
        <v>20160712</v>
      </c>
      <c r="B1289" s="4">
        <v>2016</v>
      </c>
      <c r="C1289" s="4" t="s">
        <v>25</v>
      </c>
      <c r="D1289" s="4" t="s">
        <v>2</v>
      </c>
      <c r="E1289" s="4" t="s">
        <v>100</v>
      </c>
      <c r="F1289" s="5">
        <v>6.5</v>
      </c>
      <c r="G1289" s="5">
        <v>7</v>
      </c>
      <c r="H1289" s="8">
        <v>22</v>
      </c>
      <c r="I1289" s="13">
        <v>0.35483800000000004</v>
      </c>
      <c r="J1289" s="22">
        <f t="shared" si="20"/>
        <v>4.41795514928</v>
      </c>
    </row>
    <row r="1290" spans="1:10" x14ac:dyDescent="0.3">
      <c r="A1290" s="4">
        <v>20160712</v>
      </c>
      <c r="B1290" s="4">
        <v>2016</v>
      </c>
      <c r="C1290" s="4" t="s">
        <v>25</v>
      </c>
      <c r="D1290" s="4" t="s">
        <v>2</v>
      </c>
      <c r="E1290" s="4" t="s">
        <v>100</v>
      </c>
      <c r="F1290" s="5">
        <v>7</v>
      </c>
      <c r="G1290" s="5">
        <v>7</v>
      </c>
      <c r="H1290" s="8">
        <v>22</v>
      </c>
      <c r="I1290" s="13">
        <v>0.35483800000000004</v>
      </c>
      <c r="J1290" s="22">
        <f t="shared" si="20"/>
        <v>4.41795514928</v>
      </c>
    </row>
    <row r="1291" spans="1:10" x14ac:dyDescent="0.3">
      <c r="A1291" s="4">
        <v>20160712</v>
      </c>
      <c r="B1291" s="4">
        <v>2016</v>
      </c>
      <c r="C1291" s="4" t="s">
        <v>25</v>
      </c>
      <c r="D1291" s="4" t="s">
        <v>2</v>
      </c>
      <c r="E1291" s="4" t="s">
        <v>100</v>
      </c>
      <c r="F1291" s="5">
        <v>7</v>
      </c>
      <c r="G1291" s="5">
        <v>7</v>
      </c>
      <c r="H1291" s="8">
        <v>22</v>
      </c>
      <c r="I1291" s="13">
        <v>0.35483800000000004</v>
      </c>
      <c r="J1291" s="22">
        <f t="shared" si="20"/>
        <v>4.41795514928</v>
      </c>
    </row>
    <row r="1292" spans="1:10" x14ac:dyDescent="0.3">
      <c r="A1292" s="4">
        <v>20160712</v>
      </c>
      <c r="B1292" s="4">
        <v>2016</v>
      </c>
      <c r="C1292" s="4" t="s">
        <v>25</v>
      </c>
      <c r="D1292" s="4" t="s">
        <v>2</v>
      </c>
      <c r="E1292" s="4" t="s">
        <v>100</v>
      </c>
      <c r="F1292" s="5">
        <v>6.5</v>
      </c>
      <c r="G1292" s="5">
        <v>7</v>
      </c>
      <c r="H1292" s="8">
        <v>22</v>
      </c>
      <c r="I1292" s="13">
        <v>0.35483800000000004</v>
      </c>
      <c r="J1292" s="22">
        <f t="shared" si="20"/>
        <v>4.41795514928</v>
      </c>
    </row>
    <row r="1293" spans="1:10" x14ac:dyDescent="0.3">
      <c r="A1293" s="4">
        <v>20160712</v>
      </c>
      <c r="B1293" s="4">
        <v>2016</v>
      </c>
      <c r="C1293" s="4" t="s">
        <v>25</v>
      </c>
      <c r="D1293" s="4" t="s">
        <v>2</v>
      </c>
      <c r="E1293" s="4" t="s">
        <v>100</v>
      </c>
      <c r="F1293" s="5">
        <v>7</v>
      </c>
      <c r="G1293" s="5">
        <v>7</v>
      </c>
      <c r="H1293" s="8">
        <v>22</v>
      </c>
      <c r="I1293" s="13">
        <v>0.35483800000000004</v>
      </c>
      <c r="J1293" s="22">
        <f t="shared" si="20"/>
        <v>4.41795514928</v>
      </c>
    </row>
    <row r="1294" spans="1:10" x14ac:dyDescent="0.3">
      <c r="A1294" s="4">
        <v>20160712</v>
      </c>
      <c r="B1294" s="4">
        <v>2016</v>
      </c>
      <c r="C1294" s="4" t="s">
        <v>25</v>
      </c>
      <c r="D1294" s="4" t="s">
        <v>2</v>
      </c>
      <c r="E1294" s="4" t="s">
        <v>100</v>
      </c>
      <c r="F1294" s="5">
        <v>7</v>
      </c>
      <c r="G1294" s="5">
        <v>7</v>
      </c>
      <c r="H1294" s="8">
        <v>22</v>
      </c>
      <c r="I1294" s="13">
        <v>0.35483800000000004</v>
      </c>
      <c r="J1294" s="22">
        <f t="shared" si="20"/>
        <v>4.41795514928</v>
      </c>
    </row>
    <row r="1295" spans="1:10" x14ac:dyDescent="0.3">
      <c r="A1295" s="4">
        <v>20160712</v>
      </c>
      <c r="B1295" s="4">
        <v>2016</v>
      </c>
      <c r="C1295" s="4" t="s">
        <v>25</v>
      </c>
      <c r="D1295" s="4" t="s">
        <v>2</v>
      </c>
      <c r="E1295" s="4" t="s">
        <v>100</v>
      </c>
      <c r="F1295" s="5">
        <v>6.5</v>
      </c>
      <c r="G1295" s="5">
        <v>7</v>
      </c>
      <c r="H1295" s="8">
        <v>22</v>
      </c>
      <c r="I1295" s="13">
        <v>0.35483800000000004</v>
      </c>
      <c r="J1295" s="22">
        <f t="shared" si="20"/>
        <v>4.41795514928</v>
      </c>
    </row>
    <row r="1296" spans="1:10" x14ac:dyDescent="0.3">
      <c r="A1296" s="4">
        <v>20160813</v>
      </c>
      <c r="B1296" s="4">
        <v>2016</v>
      </c>
      <c r="C1296" s="4" t="s">
        <v>25</v>
      </c>
      <c r="D1296" s="4" t="s">
        <v>2</v>
      </c>
      <c r="E1296" s="4" t="s">
        <v>100</v>
      </c>
      <c r="F1296" s="5">
        <v>6</v>
      </c>
      <c r="G1296" s="5">
        <v>6</v>
      </c>
      <c r="H1296" s="8">
        <v>22</v>
      </c>
      <c r="I1296" s="13">
        <v>0.35483800000000004</v>
      </c>
      <c r="J1296" s="22">
        <f t="shared" si="20"/>
        <v>4.41795514928</v>
      </c>
    </row>
    <row r="1297" spans="1:10" x14ac:dyDescent="0.3">
      <c r="A1297" s="4">
        <v>20160813</v>
      </c>
      <c r="B1297" s="4">
        <v>2016</v>
      </c>
      <c r="C1297" s="4" t="s">
        <v>25</v>
      </c>
      <c r="D1297" s="4" t="s">
        <v>2</v>
      </c>
      <c r="E1297" s="4" t="s">
        <v>100</v>
      </c>
      <c r="F1297" s="5">
        <v>6.5</v>
      </c>
      <c r="G1297" s="5">
        <v>7</v>
      </c>
      <c r="H1297" s="8">
        <v>22</v>
      </c>
      <c r="I1297" s="13">
        <v>0.35483800000000004</v>
      </c>
      <c r="J1297" s="22">
        <f t="shared" si="20"/>
        <v>4.41795514928</v>
      </c>
    </row>
    <row r="1298" spans="1:10" x14ac:dyDescent="0.3">
      <c r="A1298" s="4">
        <v>20160929</v>
      </c>
      <c r="B1298" s="4">
        <v>2016</v>
      </c>
      <c r="C1298" s="4" t="s">
        <v>25</v>
      </c>
      <c r="D1298" s="4" t="s">
        <v>2</v>
      </c>
      <c r="E1298" s="4" t="s">
        <v>100</v>
      </c>
      <c r="F1298" s="5">
        <v>6</v>
      </c>
      <c r="G1298" s="5">
        <v>6</v>
      </c>
      <c r="H1298" s="8">
        <v>22</v>
      </c>
      <c r="I1298" s="13">
        <v>0.35483800000000004</v>
      </c>
      <c r="J1298" s="22">
        <f t="shared" si="20"/>
        <v>4.41795514928</v>
      </c>
    </row>
    <row r="1299" spans="1:10" x14ac:dyDescent="0.3">
      <c r="A1299" s="4">
        <v>20160929</v>
      </c>
      <c r="B1299" s="4">
        <v>2016</v>
      </c>
      <c r="C1299" s="4" t="s">
        <v>25</v>
      </c>
      <c r="D1299" s="4" t="s">
        <v>2</v>
      </c>
      <c r="E1299" s="4" t="s">
        <v>100</v>
      </c>
      <c r="F1299" s="5">
        <v>7</v>
      </c>
      <c r="G1299" s="5">
        <v>7</v>
      </c>
      <c r="H1299" s="8">
        <v>22</v>
      </c>
      <c r="I1299" s="13">
        <v>0.35483800000000004</v>
      </c>
      <c r="J1299" s="22">
        <f t="shared" si="20"/>
        <v>4.41795514928</v>
      </c>
    </row>
    <row r="1300" spans="1:10" x14ac:dyDescent="0.3">
      <c r="A1300" s="4">
        <v>20160929</v>
      </c>
      <c r="B1300" s="4">
        <v>2016</v>
      </c>
      <c r="C1300" s="4" t="s">
        <v>25</v>
      </c>
      <c r="D1300" s="4" t="s">
        <v>2</v>
      </c>
      <c r="E1300" s="4" t="s">
        <v>100</v>
      </c>
      <c r="F1300" s="5">
        <v>6.5</v>
      </c>
      <c r="G1300" s="5">
        <v>7</v>
      </c>
      <c r="H1300" s="8">
        <v>22</v>
      </c>
      <c r="I1300" s="13">
        <v>0.35483800000000004</v>
      </c>
      <c r="J1300" s="22">
        <f t="shared" si="20"/>
        <v>4.41795514928</v>
      </c>
    </row>
    <row r="1301" spans="1:10" x14ac:dyDescent="0.3">
      <c r="A1301" s="4">
        <v>20160929</v>
      </c>
      <c r="B1301" s="4">
        <v>2016</v>
      </c>
      <c r="C1301" s="4" t="s">
        <v>25</v>
      </c>
      <c r="D1301" s="4" t="s">
        <v>2</v>
      </c>
      <c r="E1301" s="4" t="s">
        <v>100</v>
      </c>
      <c r="F1301" s="5">
        <v>6.5</v>
      </c>
      <c r="G1301" s="5">
        <v>7</v>
      </c>
      <c r="H1301" s="8">
        <v>22</v>
      </c>
      <c r="I1301" s="13">
        <v>0.35483800000000004</v>
      </c>
      <c r="J1301" s="22">
        <f t="shared" si="20"/>
        <v>4.41795514928</v>
      </c>
    </row>
    <row r="1302" spans="1:10" x14ac:dyDescent="0.3">
      <c r="A1302" s="4">
        <v>20160712</v>
      </c>
      <c r="B1302" s="4">
        <v>2016</v>
      </c>
      <c r="C1302" s="4" t="s">
        <v>25</v>
      </c>
      <c r="D1302" s="4" t="s">
        <v>2</v>
      </c>
      <c r="E1302" s="4" t="s">
        <v>100</v>
      </c>
      <c r="F1302" s="5">
        <v>6</v>
      </c>
      <c r="G1302" s="5">
        <v>6</v>
      </c>
      <c r="H1302" s="8">
        <v>23</v>
      </c>
      <c r="I1302" s="13">
        <v>0.37096700000000005</v>
      </c>
      <c r="J1302" s="22">
        <f t="shared" si="20"/>
        <v>4.6015122015200003</v>
      </c>
    </row>
    <row r="1303" spans="1:10" x14ac:dyDescent="0.3">
      <c r="A1303" s="4">
        <v>20160712</v>
      </c>
      <c r="B1303" s="4">
        <v>2016</v>
      </c>
      <c r="C1303" s="4" t="s">
        <v>25</v>
      </c>
      <c r="D1303" s="4" t="s">
        <v>2</v>
      </c>
      <c r="E1303" s="4" t="s">
        <v>100</v>
      </c>
      <c r="F1303" s="5">
        <v>6</v>
      </c>
      <c r="G1303" s="5">
        <v>6</v>
      </c>
      <c r="H1303" s="8">
        <v>23</v>
      </c>
      <c r="I1303" s="13">
        <v>0.37096700000000005</v>
      </c>
      <c r="J1303" s="22">
        <f t="shared" si="20"/>
        <v>4.6015122015200003</v>
      </c>
    </row>
    <row r="1304" spans="1:10" x14ac:dyDescent="0.3">
      <c r="A1304" s="4">
        <v>20160712</v>
      </c>
      <c r="B1304" s="4">
        <v>2016</v>
      </c>
      <c r="C1304" s="4" t="s">
        <v>25</v>
      </c>
      <c r="D1304" s="4" t="s">
        <v>2</v>
      </c>
      <c r="E1304" s="4" t="s">
        <v>100</v>
      </c>
      <c r="F1304" s="5">
        <v>7</v>
      </c>
      <c r="G1304" s="5">
        <v>7</v>
      </c>
      <c r="H1304" s="8">
        <v>23</v>
      </c>
      <c r="I1304" s="13">
        <v>0.37096700000000005</v>
      </c>
      <c r="J1304" s="22">
        <f t="shared" si="20"/>
        <v>4.6015122015200003</v>
      </c>
    </row>
    <row r="1305" spans="1:10" x14ac:dyDescent="0.3">
      <c r="A1305" s="4">
        <v>20160712</v>
      </c>
      <c r="B1305" s="4">
        <v>2016</v>
      </c>
      <c r="C1305" s="4" t="s">
        <v>25</v>
      </c>
      <c r="D1305" s="4" t="s">
        <v>2</v>
      </c>
      <c r="E1305" s="4" t="s">
        <v>100</v>
      </c>
      <c r="F1305" s="5">
        <v>7</v>
      </c>
      <c r="G1305" s="5">
        <v>7</v>
      </c>
      <c r="H1305" s="8">
        <v>23</v>
      </c>
      <c r="I1305" s="13">
        <v>0.37096700000000005</v>
      </c>
      <c r="J1305" s="22">
        <f t="shared" si="20"/>
        <v>4.6015122015200003</v>
      </c>
    </row>
    <row r="1306" spans="1:10" x14ac:dyDescent="0.3">
      <c r="A1306" s="4">
        <v>20160712</v>
      </c>
      <c r="B1306" s="4">
        <v>2016</v>
      </c>
      <c r="C1306" s="4" t="s">
        <v>25</v>
      </c>
      <c r="D1306" s="4" t="s">
        <v>2</v>
      </c>
      <c r="E1306" s="4" t="s">
        <v>100</v>
      </c>
      <c r="F1306" s="5">
        <v>7</v>
      </c>
      <c r="G1306" s="5">
        <v>7</v>
      </c>
      <c r="H1306" s="8">
        <v>23</v>
      </c>
      <c r="I1306" s="13">
        <v>0.37096700000000005</v>
      </c>
      <c r="J1306" s="22">
        <f t="shared" si="20"/>
        <v>4.6015122015200003</v>
      </c>
    </row>
    <row r="1307" spans="1:10" x14ac:dyDescent="0.3">
      <c r="A1307" s="4">
        <v>20160712</v>
      </c>
      <c r="B1307" s="4">
        <v>2016</v>
      </c>
      <c r="C1307" s="4" t="s">
        <v>25</v>
      </c>
      <c r="D1307" s="4" t="s">
        <v>2</v>
      </c>
      <c r="E1307" s="4" t="s">
        <v>100</v>
      </c>
      <c r="F1307" s="5">
        <v>7</v>
      </c>
      <c r="G1307" s="5">
        <v>7</v>
      </c>
      <c r="H1307" s="8">
        <v>23</v>
      </c>
      <c r="I1307" s="13">
        <v>0.37096700000000005</v>
      </c>
      <c r="J1307" s="22">
        <f t="shared" si="20"/>
        <v>4.6015122015200003</v>
      </c>
    </row>
    <row r="1308" spans="1:10" x14ac:dyDescent="0.3">
      <c r="A1308" s="4">
        <v>20160712</v>
      </c>
      <c r="B1308" s="4">
        <v>2016</v>
      </c>
      <c r="C1308" s="4" t="s">
        <v>25</v>
      </c>
      <c r="D1308" s="4" t="s">
        <v>2</v>
      </c>
      <c r="E1308" s="4" t="s">
        <v>100</v>
      </c>
      <c r="F1308" s="5">
        <v>7</v>
      </c>
      <c r="G1308" s="5">
        <v>7</v>
      </c>
      <c r="H1308" s="8">
        <v>23</v>
      </c>
      <c r="I1308" s="13">
        <v>0.37096700000000005</v>
      </c>
      <c r="J1308" s="22">
        <f t="shared" si="20"/>
        <v>4.6015122015200003</v>
      </c>
    </row>
    <row r="1309" spans="1:10" x14ac:dyDescent="0.3">
      <c r="A1309" s="4">
        <v>20160813</v>
      </c>
      <c r="B1309" s="4">
        <v>2016</v>
      </c>
      <c r="C1309" s="4" t="s">
        <v>25</v>
      </c>
      <c r="D1309" s="4" t="s">
        <v>2</v>
      </c>
      <c r="E1309" s="4" t="s">
        <v>100</v>
      </c>
      <c r="F1309" s="5">
        <v>7</v>
      </c>
      <c r="G1309" s="5">
        <v>7</v>
      </c>
      <c r="H1309" s="8">
        <v>23</v>
      </c>
      <c r="I1309" s="13">
        <v>0.37096700000000005</v>
      </c>
      <c r="J1309" s="22">
        <f t="shared" si="20"/>
        <v>4.6015122015200003</v>
      </c>
    </row>
    <row r="1310" spans="1:10" x14ac:dyDescent="0.3">
      <c r="A1310" s="4">
        <v>20160929</v>
      </c>
      <c r="B1310" s="4">
        <v>2016</v>
      </c>
      <c r="C1310" s="4" t="s">
        <v>25</v>
      </c>
      <c r="D1310" s="4" t="s">
        <v>2</v>
      </c>
      <c r="E1310" s="4" t="s">
        <v>100</v>
      </c>
      <c r="F1310" s="5">
        <v>7</v>
      </c>
      <c r="G1310" s="5">
        <v>7</v>
      </c>
      <c r="H1310" s="8">
        <v>23</v>
      </c>
      <c r="I1310" s="13">
        <v>0.37096700000000005</v>
      </c>
      <c r="J1310" s="22">
        <f t="shared" si="20"/>
        <v>4.6015122015200003</v>
      </c>
    </row>
    <row r="1311" spans="1:10" x14ac:dyDescent="0.3">
      <c r="A1311" s="4">
        <v>20160929</v>
      </c>
      <c r="B1311" s="4">
        <v>2016</v>
      </c>
      <c r="C1311" s="4" t="s">
        <v>25</v>
      </c>
      <c r="D1311" s="4" t="s">
        <v>2</v>
      </c>
      <c r="E1311" s="4" t="s">
        <v>100</v>
      </c>
      <c r="F1311" s="5">
        <v>7</v>
      </c>
      <c r="G1311" s="5">
        <v>7</v>
      </c>
      <c r="H1311" s="8">
        <v>23</v>
      </c>
      <c r="I1311" s="13">
        <v>0.37096700000000005</v>
      </c>
      <c r="J1311" s="22">
        <f t="shared" si="20"/>
        <v>4.6015122015200003</v>
      </c>
    </row>
    <row r="1312" spans="1:10" x14ac:dyDescent="0.3">
      <c r="A1312" s="4">
        <v>20160929</v>
      </c>
      <c r="B1312" s="4">
        <v>2016</v>
      </c>
      <c r="C1312" s="4" t="s">
        <v>25</v>
      </c>
      <c r="D1312" s="4" t="s">
        <v>2</v>
      </c>
      <c r="E1312" s="4" t="s">
        <v>100</v>
      </c>
      <c r="F1312" s="5">
        <v>7</v>
      </c>
      <c r="G1312" s="5">
        <v>7</v>
      </c>
      <c r="H1312" s="8">
        <v>23</v>
      </c>
      <c r="I1312" s="13">
        <v>0.37096700000000005</v>
      </c>
      <c r="J1312" s="22">
        <f t="shared" si="20"/>
        <v>4.6015122015200003</v>
      </c>
    </row>
    <row r="1313" spans="1:10" x14ac:dyDescent="0.3">
      <c r="A1313" s="4">
        <v>20160929</v>
      </c>
      <c r="B1313" s="4">
        <v>2016</v>
      </c>
      <c r="C1313" s="4" t="s">
        <v>25</v>
      </c>
      <c r="D1313" s="4" t="s">
        <v>2</v>
      </c>
      <c r="E1313" s="4" t="s">
        <v>100</v>
      </c>
      <c r="F1313" s="5">
        <v>7</v>
      </c>
      <c r="G1313" s="5">
        <v>7</v>
      </c>
      <c r="H1313" s="8">
        <v>23</v>
      </c>
      <c r="I1313" s="13">
        <v>0.37096700000000005</v>
      </c>
      <c r="J1313" s="22">
        <f t="shared" si="20"/>
        <v>4.6015122015200003</v>
      </c>
    </row>
    <row r="1314" spans="1:10" x14ac:dyDescent="0.3">
      <c r="A1314" s="4">
        <v>20160712</v>
      </c>
      <c r="B1314" s="4">
        <v>2016</v>
      </c>
      <c r="C1314" s="4" t="s">
        <v>25</v>
      </c>
      <c r="D1314" s="4" t="s">
        <v>2</v>
      </c>
      <c r="E1314" s="4" t="s">
        <v>100</v>
      </c>
      <c r="F1314" s="5">
        <v>7</v>
      </c>
      <c r="G1314" s="5">
        <v>7</v>
      </c>
      <c r="H1314" s="8">
        <v>24</v>
      </c>
      <c r="I1314" s="13">
        <v>0.387096</v>
      </c>
      <c r="J1314" s="22">
        <f t="shared" si="20"/>
        <v>4.7850692537599997</v>
      </c>
    </row>
    <row r="1315" spans="1:10" x14ac:dyDescent="0.3">
      <c r="A1315" s="4">
        <v>20160712</v>
      </c>
      <c r="B1315" s="4">
        <v>2016</v>
      </c>
      <c r="C1315" s="4" t="s">
        <v>25</v>
      </c>
      <c r="D1315" s="4" t="s">
        <v>2</v>
      </c>
      <c r="E1315" s="4" t="s">
        <v>100</v>
      </c>
      <c r="F1315" s="5">
        <v>7</v>
      </c>
      <c r="G1315" s="5">
        <v>7</v>
      </c>
      <c r="H1315" s="8">
        <v>24</v>
      </c>
      <c r="I1315" s="13">
        <v>0.387096</v>
      </c>
      <c r="J1315" s="22">
        <f t="shared" si="20"/>
        <v>4.7850692537599997</v>
      </c>
    </row>
    <row r="1316" spans="1:10" x14ac:dyDescent="0.3">
      <c r="A1316" s="4">
        <v>20160712</v>
      </c>
      <c r="B1316" s="4">
        <v>2016</v>
      </c>
      <c r="C1316" s="4" t="s">
        <v>25</v>
      </c>
      <c r="D1316" s="4" t="s">
        <v>2</v>
      </c>
      <c r="E1316" s="4" t="s">
        <v>100</v>
      </c>
      <c r="F1316" s="5">
        <v>7</v>
      </c>
      <c r="G1316" s="5">
        <v>7</v>
      </c>
      <c r="H1316" s="8">
        <v>24</v>
      </c>
      <c r="I1316" s="13">
        <v>0.387096</v>
      </c>
      <c r="J1316" s="22">
        <f t="shared" si="20"/>
        <v>4.7850692537599997</v>
      </c>
    </row>
    <row r="1317" spans="1:10" x14ac:dyDescent="0.3">
      <c r="A1317" s="4">
        <v>20160712</v>
      </c>
      <c r="B1317" s="4">
        <v>2016</v>
      </c>
      <c r="C1317" s="4" t="s">
        <v>25</v>
      </c>
      <c r="D1317" s="4" t="s">
        <v>2</v>
      </c>
      <c r="E1317" s="4" t="s">
        <v>100</v>
      </c>
      <c r="F1317" s="5">
        <v>7</v>
      </c>
      <c r="G1317" s="5">
        <v>7</v>
      </c>
      <c r="H1317" s="8">
        <v>24</v>
      </c>
      <c r="I1317" s="13">
        <v>0.387096</v>
      </c>
      <c r="J1317" s="22">
        <f t="shared" si="20"/>
        <v>4.7850692537599997</v>
      </c>
    </row>
    <row r="1318" spans="1:10" x14ac:dyDescent="0.3">
      <c r="A1318" s="4">
        <v>20160712</v>
      </c>
      <c r="B1318" s="4">
        <v>2016</v>
      </c>
      <c r="C1318" s="4" t="s">
        <v>25</v>
      </c>
      <c r="D1318" s="4" t="s">
        <v>2</v>
      </c>
      <c r="E1318" s="4" t="s">
        <v>100</v>
      </c>
      <c r="F1318" s="5">
        <v>7</v>
      </c>
      <c r="G1318" s="5">
        <v>7</v>
      </c>
      <c r="H1318" s="8">
        <v>24</v>
      </c>
      <c r="I1318" s="13">
        <v>0.387096</v>
      </c>
      <c r="J1318" s="22">
        <f t="shared" si="20"/>
        <v>4.7850692537599997</v>
      </c>
    </row>
    <row r="1319" spans="1:10" x14ac:dyDescent="0.3">
      <c r="A1319" s="4">
        <v>20160813</v>
      </c>
      <c r="B1319" s="4">
        <v>2016</v>
      </c>
      <c r="C1319" s="4" t="s">
        <v>25</v>
      </c>
      <c r="D1319" s="4" t="s">
        <v>2</v>
      </c>
      <c r="E1319" s="4" t="s">
        <v>100</v>
      </c>
      <c r="F1319" s="5">
        <v>7</v>
      </c>
      <c r="G1319" s="5">
        <v>7</v>
      </c>
      <c r="H1319" s="8">
        <v>24</v>
      </c>
      <c r="I1319" s="13">
        <v>0.387096</v>
      </c>
      <c r="J1319" s="22">
        <f t="shared" si="20"/>
        <v>4.7850692537599997</v>
      </c>
    </row>
    <row r="1320" spans="1:10" x14ac:dyDescent="0.3">
      <c r="A1320" s="4">
        <v>20160813</v>
      </c>
      <c r="B1320" s="4">
        <v>2016</v>
      </c>
      <c r="C1320" s="4" t="s">
        <v>25</v>
      </c>
      <c r="D1320" s="4" t="s">
        <v>2</v>
      </c>
      <c r="E1320" s="4" t="s">
        <v>100</v>
      </c>
      <c r="F1320" s="5">
        <v>7</v>
      </c>
      <c r="G1320" s="5">
        <v>7</v>
      </c>
      <c r="H1320" s="8">
        <v>24</v>
      </c>
      <c r="I1320" s="13">
        <v>0.387096</v>
      </c>
      <c r="J1320" s="22">
        <f t="shared" si="20"/>
        <v>4.7850692537599997</v>
      </c>
    </row>
    <row r="1321" spans="1:10" x14ac:dyDescent="0.3">
      <c r="A1321" s="4">
        <v>20160813</v>
      </c>
      <c r="B1321" s="4">
        <v>2016</v>
      </c>
      <c r="C1321" s="4" t="s">
        <v>25</v>
      </c>
      <c r="D1321" s="4" t="s">
        <v>2</v>
      </c>
      <c r="E1321" s="4" t="s">
        <v>100</v>
      </c>
      <c r="F1321" s="5">
        <v>7</v>
      </c>
      <c r="G1321" s="5">
        <v>7</v>
      </c>
      <c r="H1321" s="8">
        <v>24</v>
      </c>
      <c r="I1321" s="13">
        <v>0.387096</v>
      </c>
      <c r="J1321" s="22">
        <f t="shared" si="20"/>
        <v>4.7850692537599997</v>
      </c>
    </row>
    <row r="1322" spans="1:10" x14ac:dyDescent="0.3">
      <c r="A1322" s="4">
        <v>20160929</v>
      </c>
      <c r="B1322" s="4">
        <v>2016</v>
      </c>
      <c r="C1322" s="4" t="s">
        <v>25</v>
      </c>
      <c r="D1322" s="4" t="s">
        <v>2</v>
      </c>
      <c r="E1322" s="4" t="s">
        <v>100</v>
      </c>
      <c r="F1322" s="5">
        <v>7</v>
      </c>
      <c r="G1322" s="5">
        <v>7</v>
      </c>
      <c r="H1322" s="8">
        <v>24</v>
      </c>
      <c r="I1322" s="13">
        <v>0.387096</v>
      </c>
      <c r="J1322" s="22">
        <f t="shared" si="20"/>
        <v>4.7850692537599997</v>
      </c>
    </row>
    <row r="1323" spans="1:10" x14ac:dyDescent="0.3">
      <c r="A1323" s="4">
        <v>20160929</v>
      </c>
      <c r="B1323" s="4">
        <v>2016</v>
      </c>
      <c r="C1323" s="4" t="s">
        <v>25</v>
      </c>
      <c r="D1323" s="4" t="s">
        <v>2</v>
      </c>
      <c r="E1323" s="4" t="s">
        <v>100</v>
      </c>
      <c r="F1323" s="5">
        <v>7</v>
      </c>
      <c r="G1323" s="5">
        <v>7</v>
      </c>
      <c r="H1323" s="8">
        <v>24</v>
      </c>
      <c r="I1323" s="13">
        <v>0.387096</v>
      </c>
      <c r="J1323" s="22">
        <f t="shared" si="20"/>
        <v>4.7850692537599997</v>
      </c>
    </row>
    <row r="1324" spans="1:10" x14ac:dyDescent="0.3">
      <c r="A1324" s="4">
        <v>20160712</v>
      </c>
      <c r="B1324" s="4">
        <v>2016</v>
      </c>
      <c r="C1324" s="4" t="s">
        <v>25</v>
      </c>
      <c r="D1324" s="4" t="s">
        <v>2</v>
      </c>
      <c r="E1324" s="4" t="s">
        <v>100</v>
      </c>
      <c r="F1324" s="5">
        <v>7</v>
      </c>
      <c r="G1324" s="5">
        <v>7</v>
      </c>
      <c r="H1324" s="8">
        <v>25</v>
      </c>
      <c r="I1324" s="13">
        <v>0.403225</v>
      </c>
      <c r="J1324" s="22">
        <f t="shared" si="20"/>
        <v>4.9686263059999991</v>
      </c>
    </row>
    <row r="1325" spans="1:10" x14ac:dyDescent="0.3">
      <c r="A1325" s="4">
        <v>20160712</v>
      </c>
      <c r="B1325" s="4">
        <v>2016</v>
      </c>
      <c r="C1325" s="4" t="s">
        <v>25</v>
      </c>
      <c r="D1325" s="4" t="s">
        <v>2</v>
      </c>
      <c r="E1325" s="4" t="s">
        <v>100</v>
      </c>
      <c r="F1325" s="5">
        <v>7</v>
      </c>
      <c r="G1325" s="5">
        <v>7</v>
      </c>
      <c r="H1325" s="8">
        <v>25</v>
      </c>
      <c r="I1325" s="13">
        <v>0.403225</v>
      </c>
      <c r="J1325" s="22">
        <f t="shared" si="20"/>
        <v>4.9686263059999991</v>
      </c>
    </row>
    <row r="1326" spans="1:10" x14ac:dyDescent="0.3">
      <c r="A1326" s="4">
        <v>20160712</v>
      </c>
      <c r="B1326" s="4">
        <v>2016</v>
      </c>
      <c r="C1326" s="4" t="s">
        <v>25</v>
      </c>
      <c r="D1326" s="4" t="s">
        <v>2</v>
      </c>
      <c r="E1326" s="4" t="s">
        <v>100</v>
      </c>
      <c r="F1326" s="5">
        <v>7</v>
      </c>
      <c r="G1326" s="5">
        <v>7</v>
      </c>
      <c r="H1326" s="8">
        <v>25</v>
      </c>
      <c r="I1326" s="13">
        <v>0.403225</v>
      </c>
      <c r="J1326" s="22">
        <f t="shared" si="20"/>
        <v>4.9686263059999991</v>
      </c>
    </row>
    <row r="1327" spans="1:10" x14ac:dyDescent="0.3">
      <c r="A1327" s="4">
        <v>20160712</v>
      </c>
      <c r="B1327" s="4">
        <v>2016</v>
      </c>
      <c r="C1327" s="4" t="s">
        <v>25</v>
      </c>
      <c r="D1327" s="4" t="s">
        <v>2</v>
      </c>
      <c r="E1327" s="4" t="s">
        <v>100</v>
      </c>
      <c r="F1327" s="5">
        <v>7</v>
      </c>
      <c r="G1327" s="5">
        <v>7</v>
      </c>
      <c r="H1327" s="8">
        <v>25</v>
      </c>
      <c r="I1327" s="13">
        <v>0.403225</v>
      </c>
      <c r="J1327" s="22">
        <f t="shared" si="20"/>
        <v>4.9686263059999991</v>
      </c>
    </row>
    <row r="1328" spans="1:10" x14ac:dyDescent="0.3">
      <c r="A1328" s="4">
        <v>20160712</v>
      </c>
      <c r="B1328" s="4">
        <v>2016</v>
      </c>
      <c r="C1328" s="4" t="s">
        <v>25</v>
      </c>
      <c r="D1328" s="4" t="s">
        <v>2</v>
      </c>
      <c r="E1328" s="4" t="s">
        <v>100</v>
      </c>
      <c r="F1328" s="5">
        <v>7</v>
      </c>
      <c r="G1328" s="5">
        <v>7</v>
      </c>
      <c r="H1328" s="8">
        <v>25</v>
      </c>
      <c r="I1328" s="13">
        <v>0.403225</v>
      </c>
      <c r="J1328" s="22">
        <f t="shared" si="20"/>
        <v>4.9686263059999991</v>
      </c>
    </row>
    <row r="1329" spans="1:10" x14ac:dyDescent="0.3">
      <c r="A1329" s="4">
        <v>20160712</v>
      </c>
      <c r="B1329" s="4">
        <v>2016</v>
      </c>
      <c r="C1329" s="4" t="s">
        <v>25</v>
      </c>
      <c r="D1329" s="4" t="s">
        <v>2</v>
      </c>
      <c r="E1329" s="4" t="s">
        <v>100</v>
      </c>
      <c r="F1329" s="5">
        <v>7</v>
      </c>
      <c r="G1329" s="5">
        <v>7</v>
      </c>
      <c r="H1329" s="8">
        <v>25</v>
      </c>
      <c r="I1329" s="13">
        <v>0.403225</v>
      </c>
      <c r="J1329" s="22">
        <f t="shared" si="20"/>
        <v>4.9686263059999991</v>
      </c>
    </row>
    <row r="1330" spans="1:10" x14ac:dyDescent="0.3">
      <c r="A1330" s="4">
        <v>20160712</v>
      </c>
      <c r="B1330" s="4">
        <v>2016</v>
      </c>
      <c r="C1330" s="4" t="s">
        <v>25</v>
      </c>
      <c r="D1330" s="4" t="s">
        <v>2</v>
      </c>
      <c r="E1330" s="4" t="s">
        <v>100</v>
      </c>
      <c r="F1330" s="5">
        <v>7</v>
      </c>
      <c r="G1330" s="5">
        <v>7</v>
      </c>
      <c r="H1330" s="8">
        <v>25</v>
      </c>
      <c r="I1330" s="13">
        <v>0.403225</v>
      </c>
      <c r="J1330" s="22">
        <f t="shared" si="20"/>
        <v>4.9686263059999991</v>
      </c>
    </row>
    <row r="1331" spans="1:10" x14ac:dyDescent="0.3">
      <c r="A1331" s="4">
        <v>20160712</v>
      </c>
      <c r="B1331" s="4">
        <v>2016</v>
      </c>
      <c r="C1331" s="4" t="s">
        <v>25</v>
      </c>
      <c r="D1331" s="4" t="s">
        <v>2</v>
      </c>
      <c r="E1331" s="4" t="s">
        <v>100</v>
      </c>
      <c r="F1331" s="5">
        <v>7</v>
      </c>
      <c r="G1331" s="5">
        <v>7</v>
      </c>
      <c r="H1331" s="8">
        <v>25</v>
      </c>
      <c r="I1331" s="13">
        <v>0.403225</v>
      </c>
      <c r="J1331" s="22">
        <f t="shared" si="20"/>
        <v>4.9686263059999991</v>
      </c>
    </row>
    <row r="1332" spans="1:10" x14ac:dyDescent="0.3">
      <c r="A1332" s="4">
        <v>20160712</v>
      </c>
      <c r="B1332" s="4">
        <v>2016</v>
      </c>
      <c r="C1332" s="4" t="s">
        <v>25</v>
      </c>
      <c r="D1332" s="4" t="s">
        <v>2</v>
      </c>
      <c r="E1332" s="4" t="s">
        <v>100</v>
      </c>
      <c r="F1332" s="5">
        <v>7</v>
      </c>
      <c r="G1332" s="5">
        <v>7</v>
      </c>
      <c r="H1332" s="8">
        <v>25</v>
      </c>
      <c r="I1332" s="13">
        <v>0.403225</v>
      </c>
      <c r="J1332" s="22">
        <f t="shared" si="20"/>
        <v>4.9686263059999991</v>
      </c>
    </row>
    <row r="1333" spans="1:10" x14ac:dyDescent="0.3">
      <c r="A1333" s="4">
        <v>20160712</v>
      </c>
      <c r="B1333" s="4">
        <v>2016</v>
      </c>
      <c r="C1333" s="4" t="s">
        <v>25</v>
      </c>
      <c r="D1333" s="4" t="s">
        <v>2</v>
      </c>
      <c r="E1333" s="4" t="s">
        <v>100</v>
      </c>
      <c r="F1333" s="5">
        <v>7</v>
      </c>
      <c r="G1333" s="5">
        <v>7</v>
      </c>
      <c r="H1333" s="8">
        <v>25</v>
      </c>
      <c r="I1333" s="13">
        <v>0.403225</v>
      </c>
      <c r="J1333" s="22">
        <f t="shared" si="20"/>
        <v>4.9686263059999991</v>
      </c>
    </row>
    <row r="1334" spans="1:10" x14ac:dyDescent="0.3">
      <c r="A1334" s="4">
        <v>20160712</v>
      </c>
      <c r="B1334" s="4">
        <v>2016</v>
      </c>
      <c r="C1334" s="4" t="s">
        <v>25</v>
      </c>
      <c r="D1334" s="4" t="s">
        <v>2</v>
      </c>
      <c r="E1334" s="4" t="s">
        <v>100</v>
      </c>
      <c r="F1334" s="5">
        <v>7</v>
      </c>
      <c r="G1334" s="5">
        <v>7</v>
      </c>
      <c r="H1334" s="8">
        <v>25</v>
      </c>
      <c r="I1334" s="13">
        <v>0.403225</v>
      </c>
      <c r="J1334" s="22">
        <f t="shared" si="20"/>
        <v>4.9686263059999991</v>
      </c>
    </row>
    <row r="1335" spans="1:10" x14ac:dyDescent="0.3">
      <c r="A1335" s="4">
        <v>20160712</v>
      </c>
      <c r="B1335" s="4">
        <v>2016</v>
      </c>
      <c r="C1335" s="4" t="s">
        <v>25</v>
      </c>
      <c r="D1335" s="4" t="s">
        <v>2</v>
      </c>
      <c r="E1335" s="4" t="s">
        <v>100</v>
      </c>
      <c r="F1335" s="5">
        <v>7</v>
      </c>
      <c r="G1335" s="5">
        <v>7</v>
      </c>
      <c r="H1335" s="8">
        <v>25</v>
      </c>
      <c r="I1335" s="13">
        <v>0.403225</v>
      </c>
      <c r="J1335" s="22">
        <f t="shared" si="20"/>
        <v>4.9686263059999991</v>
      </c>
    </row>
    <row r="1336" spans="1:10" x14ac:dyDescent="0.3">
      <c r="A1336" s="4">
        <v>20160712</v>
      </c>
      <c r="B1336" s="4">
        <v>2016</v>
      </c>
      <c r="C1336" s="4" t="s">
        <v>25</v>
      </c>
      <c r="D1336" s="4" t="s">
        <v>2</v>
      </c>
      <c r="E1336" s="4" t="s">
        <v>100</v>
      </c>
      <c r="F1336" s="5">
        <v>7.5</v>
      </c>
      <c r="G1336" s="5">
        <v>8</v>
      </c>
      <c r="H1336" s="8">
        <v>25</v>
      </c>
      <c r="I1336" s="13">
        <v>0.403225</v>
      </c>
      <c r="J1336" s="22">
        <f t="shared" si="20"/>
        <v>4.9686263059999991</v>
      </c>
    </row>
    <row r="1337" spans="1:10" x14ac:dyDescent="0.3">
      <c r="A1337" s="4">
        <v>20160929</v>
      </c>
      <c r="B1337" s="4">
        <v>2016</v>
      </c>
      <c r="C1337" s="4" t="s">
        <v>25</v>
      </c>
      <c r="D1337" s="4" t="s">
        <v>2</v>
      </c>
      <c r="E1337" s="4" t="s">
        <v>100</v>
      </c>
      <c r="F1337" s="5">
        <v>7</v>
      </c>
      <c r="G1337" s="5">
        <v>7</v>
      </c>
      <c r="H1337" s="8">
        <v>25</v>
      </c>
      <c r="I1337" s="13">
        <v>0.403225</v>
      </c>
      <c r="J1337" s="22">
        <f t="shared" si="20"/>
        <v>4.9686263059999991</v>
      </c>
    </row>
    <row r="1338" spans="1:10" x14ac:dyDescent="0.3">
      <c r="A1338" s="4">
        <v>20160712</v>
      </c>
      <c r="B1338" s="4">
        <v>2016</v>
      </c>
      <c r="C1338" s="4" t="s">
        <v>25</v>
      </c>
      <c r="D1338" s="4" t="s">
        <v>2</v>
      </c>
      <c r="E1338" s="4" t="s">
        <v>100</v>
      </c>
      <c r="F1338" s="5">
        <v>7</v>
      </c>
      <c r="G1338" s="5">
        <v>7</v>
      </c>
      <c r="H1338" s="8">
        <v>26</v>
      </c>
      <c r="I1338" s="13">
        <v>0.419354</v>
      </c>
      <c r="J1338" s="22">
        <f t="shared" si="20"/>
        <v>5.1521833582399994</v>
      </c>
    </row>
    <row r="1339" spans="1:10" x14ac:dyDescent="0.3">
      <c r="A1339" s="4">
        <v>20160712</v>
      </c>
      <c r="B1339" s="4">
        <v>2016</v>
      </c>
      <c r="C1339" s="4" t="s">
        <v>25</v>
      </c>
      <c r="D1339" s="4" t="s">
        <v>2</v>
      </c>
      <c r="E1339" s="4" t="s">
        <v>100</v>
      </c>
      <c r="F1339" s="5">
        <v>7</v>
      </c>
      <c r="G1339" s="5">
        <v>7</v>
      </c>
      <c r="H1339" s="8">
        <v>26</v>
      </c>
      <c r="I1339" s="13">
        <v>0.419354</v>
      </c>
      <c r="J1339" s="22">
        <f t="shared" si="20"/>
        <v>5.1521833582399994</v>
      </c>
    </row>
    <row r="1340" spans="1:10" x14ac:dyDescent="0.3">
      <c r="A1340" s="4">
        <v>20160712</v>
      </c>
      <c r="B1340" s="4">
        <v>2016</v>
      </c>
      <c r="C1340" s="4" t="s">
        <v>25</v>
      </c>
      <c r="D1340" s="4" t="s">
        <v>2</v>
      </c>
      <c r="E1340" s="4" t="s">
        <v>100</v>
      </c>
      <c r="F1340" s="5">
        <v>7</v>
      </c>
      <c r="G1340" s="5">
        <v>7</v>
      </c>
      <c r="H1340" s="8">
        <v>26</v>
      </c>
      <c r="I1340" s="13">
        <v>0.419354</v>
      </c>
      <c r="J1340" s="22">
        <f t="shared" si="20"/>
        <v>5.1521833582399994</v>
      </c>
    </row>
    <row r="1341" spans="1:10" x14ac:dyDescent="0.3">
      <c r="A1341" s="4">
        <v>20160712</v>
      </c>
      <c r="B1341" s="4">
        <v>2016</v>
      </c>
      <c r="C1341" s="4" t="s">
        <v>25</v>
      </c>
      <c r="D1341" s="4" t="s">
        <v>2</v>
      </c>
      <c r="E1341" s="4" t="s">
        <v>100</v>
      </c>
      <c r="F1341" s="5">
        <v>7</v>
      </c>
      <c r="G1341" s="5">
        <v>7</v>
      </c>
      <c r="H1341" s="8">
        <v>26</v>
      </c>
      <c r="I1341" s="13">
        <v>0.419354</v>
      </c>
      <c r="J1341" s="22">
        <f t="shared" si="20"/>
        <v>5.1521833582399994</v>
      </c>
    </row>
    <row r="1342" spans="1:10" x14ac:dyDescent="0.3">
      <c r="A1342" s="4">
        <v>20160712</v>
      </c>
      <c r="B1342" s="4">
        <v>2016</v>
      </c>
      <c r="C1342" s="4" t="s">
        <v>25</v>
      </c>
      <c r="D1342" s="4" t="s">
        <v>2</v>
      </c>
      <c r="E1342" s="4" t="s">
        <v>100</v>
      </c>
      <c r="F1342" s="5">
        <v>7</v>
      </c>
      <c r="G1342" s="5">
        <v>7</v>
      </c>
      <c r="H1342" s="8">
        <v>26</v>
      </c>
      <c r="I1342" s="13">
        <v>0.419354</v>
      </c>
      <c r="J1342" s="22">
        <f t="shared" si="20"/>
        <v>5.1521833582399994</v>
      </c>
    </row>
    <row r="1343" spans="1:10" x14ac:dyDescent="0.3">
      <c r="A1343" s="4">
        <v>20160712</v>
      </c>
      <c r="B1343" s="4">
        <v>2016</v>
      </c>
      <c r="C1343" s="4" t="s">
        <v>25</v>
      </c>
      <c r="D1343" s="4" t="s">
        <v>2</v>
      </c>
      <c r="E1343" s="4" t="s">
        <v>100</v>
      </c>
      <c r="F1343" s="5">
        <v>7</v>
      </c>
      <c r="G1343" s="5">
        <v>7</v>
      </c>
      <c r="H1343" s="8">
        <v>26</v>
      </c>
      <c r="I1343" s="13">
        <v>0.419354</v>
      </c>
      <c r="J1343" s="22">
        <f t="shared" si="20"/>
        <v>5.1521833582399994</v>
      </c>
    </row>
    <row r="1344" spans="1:10" x14ac:dyDescent="0.3">
      <c r="A1344" s="4">
        <v>20160712</v>
      </c>
      <c r="B1344" s="4">
        <v>2016</v>
      </c>
      <c r="C1344" s="4" t="s">
        <v>25</v>
      </c>
      <c r="D1344" s="4" t="s">
        <v>2</v>
      </c>
      <c r="E1344" s="4" t="s">
        <v>100</v>
      </c>
      <c r="F1344" s="5">
        <v>7</v>
      </c>
      <c r="G1344" s="5">
        <v>7</v>
      </c>
      <c r="H1344" s="8">
        <v>26</v>
      </c>
      <c r="I1344" s="13">
        <v>0.419354</v>
      </c>
      <c r="J1344" s="22">
        <f t="shared" si="20"/>
        <v>5.1521833582399994</v>
      </c>
    </row>
    <row r="1345" spans="1:10" x14ac:dyDescent="0.3">
      <c r="A1345" s="4">
        <v>20160712</v>
      </c>
      <c r="B1345" s="4">
        <v>2016</v>
      </c>
      <c r="C1345" s="4" t="s">
        <v>25</v>
      </c>
      <c r="D1345" s="4" t="s">
        <v>2</v>
      </c>
      <c r="E1345" s="4" t="s">
        <v>100</v>
      </c>
      <c r="F1345" s="5">
        <v>7</v>
      </c>
      <c r="G1345" s="5">
        <v>7</v>
      </c>
      <c r="H1345" s="8">
        <v>26</v>
      </c>
      <c r="I1345" s="13">
        <v>0.419354</v>
      </c>
      <c r="J1345" s="22">
        <f t="shared" si="20"/>
        <v>5.1521833582399994</v>
      </c>
    </row>
    <row r="1346" spans="1:10" x14ac:dyDescent="0.3">
      <c r="A1346" s="4">
        <v>20160712</v>
      </c>
      <c r="B1346" s="4">
        <v>2016</v>
      </c>
      <c r="C1346" s="4" t="s">
        <v>25</v>
      </c>
      <c r="D1346" s="4" t="s">
        <v>2</v>
      </c>
      <c r="E1346" s="4" t="s">
        <v>100</v>
      </c>
      <c r="F1346" s="5">
        <v>7</v>
      </c>
      <c r="G1346" s="5">
        <v>7</v>
      </c>
      <c r="H1346" s="8">
        <v>26</v>
      </c>
      <c r="I1346" s="13">
        <v>0.419354</v>
      </c>
      <c r="J1346" s="22">
        <f t="shared" ref="J1346:J1409" si="21">0.3797+11.38056*I1346</f>
        <v>5.1521833582399994</v>
      </c>
    </row>
    <row r="1347" spans="1:10" x14ac:dyDescent="0.3">
      <c r="A1347" s="4">
        <v>20160712</v>
      </c>
      <c r="B1347" s="4">
        <v>2016</v>
      </c>
      <c r="C1347" s="4" t="s">
        <v>25</v>
      </c>
      <c r="D1347" s="4" t="s">
        <v>2</v>
      </c>
      <c r="E1347" s="4" t="s">
        <v>100</v>
      </c>
      <c r="F1347" s="5">
        <v>7</v>
      </c>
      <c r="G1347" s="5">
        <v>7</v>
      </c>
      <c r="H1347" s="8">
        <v>26</v>
      </c>
      <c r="I1347" s="13">
        <v>0.419354</v>
      </c>
      <c r="J1347" s="22">
        <f t="shared" si="21"/>
        <v>5.1521833582399994</v>
      </c>
    </row>
    <row r="1348" spans="1:10" x14ac:dyDescent="0.3">
      <c r="A1348" s="4">
        <v>20160712</v>
      </c>
      <c r="B1348" s="4">
        <v>2016</v>
      </c>
      <c r="C1348" s="4" t="s">
        <v>25</v>
      </c>
      <c r="D1348" s="4" t="s">
        <v>2</v>
      </c>
      <c r="E1348" s="4" t="s">
        <v>100</v>
      </c>
      <c r="F1348" s="5">
        <v>7</v>
      </c>
      <c r="G1348" s="5">
        <v>7</v>
      </c>
      <c r="H1348" s="8">
        <v>26</v>
      </c>
      <c r="I1348" s="13">
        <v>0.419354</v>
      </c>
      <c r="J1348" s="22">
        <f t="shared" si="21"/>
        <v>5.1521833582399994</v>
      </c>
    </row>
    <row r="1349" spans="1:10" x14ac:dyDescent="0.3">
      <c r="A1349" s="4">
        <v>20160712</v>
      </c>
      <c r="B1349" s="4">
        <v>2016</v>
      </c>
      <c r="C1349" s="4" t="s">
        <v>25</v>
      </c>
      <c r="D1349" s="4" t="s">
        <v>2</v>
      </c>
      <c r="E1349" s="4" t="s">
        <v>100</v>
      </c>
      <c r="F1349" s="5">
        <v>7</v>
      </c>
      <c r="G1349" s="5">
        <v>7</v>
      </c>
      <c r="H1349" s="8">
        <v>26</v>
      </c>
      <c r="I1349" s="13">
        <v>0.419354</v>
      </c>
      <c r="J1349" s="22">
        <f t="shared" si="21"/>
        <v>5.1521833582399994</v>
      </c>
    </row>
    <row r="1350" spans="1:10" x14ac:dyDescent="0.3">
      <c r="A1350" s="4">
        <v>20160712</v>
      </c>
      <c r="B1350" s="4">
        <v>2016</v>
      </c>
      <c r="C1350" s="4" t="s">
        <v>25</v>
      </c>
      <c r="D1350" s="4" t="s">
        <v>2</v>
      </c>
      <c r="E1350" s="4" t="s">
        <v>100</v>
      </c>
      <c r="F1350" s="5">
        <v>8</v>
      </c>
      <c r="G1350" s="5">
        <v>8</v>
      </c>
      <c r="H1350" s="8">
        <v>26</v>
      </c>
      <c r="I1350" s="13">
        <v>0.419354</v>
      </c>
      <c r="J1350" s="22">
        <f t="shared" si="21"/>
        <v>5.1521833582399994</v>
      </c>
    </row>
    <row r="1351" spans="1:10" x14ac:dyDescent="0.3">
      <c r="A1351" s="4">
        <v>20160813</v>
      </c>
      <c r="B1351" s="4">
        <v>2016</v>
      </c>
      <c r="C1351" s="4" t="s">
        <v>25</v>
      </c>
      <c r="D1351" s="4" t="s">
        <v>2</v>
      </c>
      <c r="E1351" s="4" t="s">
        <v>100</v>
      </c>
      <c r="F1351" s="5">
        <v>8</v>
      </c>
      <c r="G1351" s="5">
        <v>8</v>
      </c>
      <c r="H1351" s="8">
        <v>26</v>
      </c>
      <c r="I1351" s="13">
        <v>0.419354</v>
      </c>
      <c r="J1351" s="22">
        <f t="shared" si="21"/>
        <v>5.1521833582399994</v>
      </c>
    </row>
    <row r="1352" spans="1:10" x14ac:dyDescent="0.3">
      <c r="A1352" s="4">
        <v>20160813</v>
      </c>
      <c r="B1352" s="4">
        <v>2016</v>
      </c>
      <c r="C1352" s="4" t="s">
        <v>25</v>
      </c>
      <c r="D1352" s="4" t="s">
        <v>2</v>
      </c>
      <c r="E1352" s="4" t="s">
        <v>100</v>
      </c>
      <c r="F1352" s="5">
        <v>8</v>
      </c>
      <c r="G1352" s="5">
        <v>8</v>
      </c>
      <c r="H1352" s="8">
        <v>26</v>
      </c>
      <c r="I1352" s="13">
        <v>0.419354</v>
      </c>
      <c r="J1352" s="22">
        <f t="shared" si="21"/>
        <v>5.1521833582399994</v>
      </c>
    </row>
    <row r="1353" spans="1:10" x14ac:dyDescent="0.3">
      <c r="A1353" s="4">
        <v>20160813</v>
      </c>
      <c r="B1353" s="4">
        <v>2016</v>
      </c>
      <c r="C1353" s="4" t="s">
        <v>25</v>
      </c>
      <c r="D1353" s="4" t="s">
        <v>2</v>
      </c>
      <c r="E1353" s="4" t="s">
        <v>100</v>
      </c>
      <c r="F1353" s="5">
        <v>8</v>
      </c>
      <c r="G1353" s="5">
        <v>8</v>
      </c>
      <c r="H1353" s="8">
        <v>27</v>
      </c>
      <c r="I1353" s="13">
        <v>0.43548300000000001</v>
      </c>
      <c r="J1353" s="22">
        <f t="shared" si="21"/>
        <v>5.3357404104799997</v>
      </c>
    </row>
    <row r="1354" spans="1:10" x14ac:dyDescent="0.3">
      <c r="A1354" s="4">
        <v>20160813</v>
      </c>
      <c r="B1354" s="4">
        <v>2016</v>
      </c>
      <c r="C1354" s="4" t="s">
        <v>25</v>
      </c>
      <c r="D1354" s="4" t="s">
        <v>2</v>
      </c>
      <c r="E1354" s="4" t="s">
        <v>100</v>
      </c>
      <c r="F1354" s="5">
        <v>8</v>
      </c>
      <c r="G1354" s="5">
        <v>8</v>
      </c>
      <c r="H1354" s="8">
        <v>27</v>
      </c>
      <c r="I1354" s="13">
        <v>0.43548300000000001</v>
      </c>
      <c r="J1354" s="22">
        <f t="shared" si="21"/>
        <v>5.3357404104799997</v>
      </c>
    </row>
    <row r="1355" spans="1:10" x14ac:dyDescent="0.3">
      <c r="A1355" s="4">
        <v>20160813</v>
      </c>
      <c r="B1355" s="4">
        <v>2016</v>
      </c>
      <c r="C1355" s="4" t="s">
        <v>25</v>
      </c>
      <c r="D1355" s="4" t="s">
        <v>2</v>
      </c>
      <c r="E1355" s="4" t="s">
        <v>100</v>
      </c>
      <c r="F1355" s="5">
        <v>5</v>
      </c>
      <c r="G1355" s="5">
        <v>5</v>
      </c>
      <c r="H1355" s="8">
        <v>28</v>
      </c>
      <c r="I1355" s="13">
        <v>0.45161200000000001</v>
      </c>
      <c r="J1355" s="22">
        <f t="shared" si="21"/>
        <v>5.5192974627199991</v>
      </c>
    </row>
    <row r="1356" spans="1:10" x14ac:dyDescent="0.3">
      <c r="A1356" s="4">
        <v>20160813</v>
      </c>
      <c r="B1356" s="4">
        <v>2016</v>
      </c>
      <c r="C1356" s="4" t="s">
        <v>25</v>
      </c>
      <c r="D1356" s="4" t="s">
        <v>2</v>
      </c>
      <c r="E1356" s="4" t="s">
        <v>100</v>
      </c>
      <c r="F1356" s="5" t="s">
        <v>49</v>
      </c>
      <c r="G1356" s="5">
        <v>8</v>
      </c>
      <c r="H1356" s="8">
        <v>28</v>
      </c>
      <c r="I1356" s="13">
        <v>0.45161200000000001</v>
      </c>
      <c r="J1356" s="22">
        <f t="shared" si="21"/>
        <v>5.5192974627199991</v>
      </c>
    </row>
    <row r="1357" spans="1:10" x14ac:dyDescent="0.3">
      <c r="A1357" s="4">
        <v>20160813</v>
      </c>
      <c r="B1357" s="4">
        <v>2016</v>
      </c>
      <c r="C1357" s="4" t="s">
        <v>25</v>
      </c>
      <c r="D1357" s="4" t="s">
        <v>2</v>
      </c>
      <c r="E1357" s="4" t="s">
        <v>100</v>
      </c>
      <c r="F1357" s="5">
        <v>8</v>
      </c>
      <c r="G1357" s="5">
        <v>8</v>
      </c>
      <c r="H1357" s="8">
        <v>28</v>
      </c>
      <c r="I1357" s="13">
        <v>0.45161200000000001</v>
      </c>
      <c r="J1357" s="22">
        <f t="shared" si="21"/>
        <v>5.5192974627199991</v>
      </c>
    </row>
    <row r="1358" spans="1:10" x14ac:dyDescent="0.3">
      <c r="A1358" s="4">
        <v>20160813</v>
      </c>
      <c r="B1358" s="4">
        <v>2016</v>
      </c>
      <c r="C1358" s="4" t="s">
        <v>25</v>
      </c>
      <c r="D1358" s="4" t="s">
        <v>2</v>
      </c>
      <c r="E1358" s="4" t="s">
        <v>100</v>
      </c>
      <c r="F1358" s="5">
        <v>8</v>
      </c>
      <c r="G1358" s="5">
        <v>8</v>
      </c>
      <c r="H1358" s="8">
        <v>28</v>
      </c>
      <c r="I1358" s="13">
        <v>0.45161200000000001</v>
      </c>
      <c r="J1358" s="22">
        <f t="shared" si="21"/>
        <v>5.5192974627199991</v>
      </c>
    </row>
    <row r="1359" spans="1:10" x14ac:dyDescent="0.3">
      <c r="A1359" s="4">
        <v>20160929</v>
      </c>
      <c r="B1359" s="4">
        <v>2016</v>
      </c>
      <c r="C1359" s="4" t="s">
        <v>25</v>
      </c>
      <c r="D1359" s="4" t="s">
        <v>2</v>
      </c>
      <c r="E1359" s="4" t="s">
        <v>100</v>
      </c>
      <c r="F1359" s="5"/>
      <c r="G1359" s="5"/>
      <c r="H1359" s="8">
        <v>28</v>
      </c>
      <c r="I1359" s="13">
        <v>0.45161200000000001</v>
      </c>
      <c r="J1359" s="22">
        <f t="shared" si="21"/>
        <v>5.5192974627199991</v>
      </c>
    </row>
    <row r="1360" spans="1:10" x14ac:dyDescent="0.3">
      <c r="A1360" s="4">
        <v>20160712</v>
      </c>
      <c r="B1360" s="4">
        <v>2016</v>
      </c>
      <c r="C1360" s="4" t="s">
        <v>25</v>
      </c>
      <c r="D1360" s="4" t="s">
        <v>2</v>
      </c>
      <c r="E1360" s="4" t="s">
        <v>100</v>
      </c>
      <c r="F1360" s="5">
        <v>8</v>
      </c>
      <c r="G1360" s="5">
        <v>8</v>
      </c>
      <c r="H1360" s="8">
        <v>29</v>
      </c>
      <c r="I1360" s="13">
        <v>0.46774100000000002</v>
      </c>
      <c r="J1360" s="22">
        <f t="shared" si="21"/>
        <v>5.7028545149599994</v>
      </c>
    </row>
    <row r="1361" spans="1:10" x14ac:dyDescent="0.3">
      <c r="A1361" s="4">
        <v>20160712</v>
      </c>
      <c r="B1361" s="4">
        <v>2016</v>
      </c>
      <c r="C1361" s="4" t="s">
        <v>25</v>
      </c>
      <c r="D1361" s="4" t="s">
        <v>2</v>
      </c>
      <c r="E1361" s="4" t="s">
        <v>100</v>
      </c>
      <c r="F1361" s="5">
        <v>8</v>
      </c>
      <c r="G1361" s="5">
        <v>8</v>
      </c>
      <c r="H1361" s="8">
        <v>29</v>
      </c>
      <c r="I1361" s="13">
        <v>0.46774100000000002</v>
      </c>
      <c r="J1361" s="22">
        <f t="shared" si="21"/>
        <v>5.7028545149599994</v>
      </c>
    </row>
    <row r="1362" spans="1:10" x14ac:dyDescent="0.3">
      <c r="A1362" s="4">
        <v>20160712</v>
      </c>
      <c r="B1362" s="4">
        <v>2016</v>
      </c>
      <c r="C1362" s="4" t="s">
        <v>25</v>
      </c>
      <c r="D1362" s="4" t="s">
        <v>2</v>
      </c>
      <c r="E1362" s="4" t="s">
        <v>100</v>
      </c>
      <c r="F1362" s="5">
        <v>8</v>
      </c>
      <c r="G1362" s="5">
        <v>8</v>
      </c>
      <c r="H1362" s="8">
        <v>29</v>
      </c>
      <c r="I1362" s="13">
        <v>0.46774100000000002</v>
      </c>
      <c r="J1362" s="22">
        <f t="shared" si="21"/>
        <v>5.7028545149599994</v>
      </c>
    </row>
    <row r="1363" spans="1:10" x14ac:dyDescent="0.3">
      <c r="A1363" s="4">
        <v>20160712</v>
      </c>
      <c r="B1363" s="4">
        <v>2016</v>
      </c>
      <c r="C1363" s="4" t="s">
        <v>25</v>
      </c>
      <c r="D1363" s="4" t="s">
        <v>2</v>
      </c>
      <c r="E1363" s="4" t="s">
        <v>100</v>
      </c>
      <c r="F1363" s="5">
        <v>8</v>
      </c>
      <c r="G1363" s="5">
        <v>8</v>
      </c>
      <c r="H1363" s="8">
        <v>29</v>
      </c>
      <c r="I1363" s="13">
        <v>0.46774100000000002</v>
      </c>
      <c r="J1363" s="22">
        <f t="shared" si="21"/>
        <v>5.7028545149599994</v>
      </c>
    </row>
    <row r="1364" spans="1:10" x14ac:dyDescent="0.3">
      <c r="A1364" s="4">
        <v>20160712</v>
      </c>
      <c r="B1364" s="4">
        <v>2016</v>
      </c>
      <c r="C1364" s="4" t="s">
        <v>25</v>
      </c>
      <c r="D1364" s="4" t="s">
        <v>2</v>
      </c>
      <c r="E1364" s="4" t="s">
        <v>100</v>
      </c>
      <c r="F1364" s="5">
        <v>7.5</v>
      </c>
      <c r="G1364" s="5">
        <v>8</v>
      </c>
      <c r="H1364" s="8">
        <v>29</v>
      </c>
      <c r="I1364" s="13">
        <v>0.46774100000000002</v>
      </c>
      <c r="J1364" s="22">
        <f t="shared" si="21"/>
        <v>5.7028545149599994</v>
      </c>
    </row>
    <row r="1365" spans="1:10" x14ac:dyDescent="0.3">
      <c r="A1365" s="4">
        <v>20160813</v>
      </c>
      <c r="B1365" s="4">
        <v>2016</v>
      </c>
      <c r="C1365" s="4" t="s">
        <v>25</v>
      </c>
      <c r="D1365" s="4" t="s">
        <v>2</v>
      </c>
      <c r="E1365" s="4" t="s">
        <v>100</v>
      </c>
      <c r="F1365" s="5">
        <v>7.5</v>
      </c>
      <c r="G1365" s="5">
        <v>8</v>
      </c>
      <c r="H1365" s="8">
        <v>29</v>
      </c>
      <c r="I1365" s="13">
        <v>0.46774100000000002</v>
      </c>
      <c r="J1365" s="22">
        <f t="shared" si="21"/>
        <v>5.7028545149599994</v>
      </c>
    </row>
    <row r="1366" spans="1:10" x14ac:dyDescent="0.3">
      <c r="A1366" s="4">
        <v>20160712</v>
      </c>
      <c r="B1366" s="4">
        <v>2016</v>
      </c>
      <c r="C1366" s="4" t="s">
        <v>25</v>
      </c>
      <c r="D1366" s="4" t="s">
        <v>2</v>
      </c>
      <c r="E1366" s="4" t="s">
        <v>100</v>
      </c>
      <c r="F1366" s="5">
        <v>7</v>
      </c>
      <c r="G1366" s="5">
        <v>7</v>
      </c>
      <c r="H1366" s="8">
        <v>30</v>
      </c>
      <c r="I1366" s="13">
        <v>0.48387000000000002</v>
      </c>
      <c r="J1366" s="22">
        <f t="shared" si="21"/>
        <v>5.8864115671999997</v>
      </c>
    </row>
    <row r="1367" spans="1:10" x14ac:dyDescent="0.3">
      <c r="A1367" s="4">
        <v>20160712</v>
      </c>
      <c r="B1367" s="4">
        <v>2016</v>
      </c>
      <c r="C1367" s="4" t="s">
        <v>25</v>
      </c>
      <c r="D1367" s="4" t="s">
        <v>2</v>
      </c>
      <c r="E1367" s="4" t="s">
        <v>100</v>
      </c>
      <c r="F1367" s="5">
        <v>8</v>
      </c>
      <c r="G1367" s="5">
        <v>8</v>
      </c>
      <c r="H1367" s="8">
        <v>30</v>
      </c>
      <c r="I1367" s="13">
        <v>0.48387000000000002</v>
      </c>
      <c r="J1367" s="22">
        <f t="shared" si="21"/>
        <v>5.8864115671999997</v>
      </c>
    </row>
    <row r="1368" spans="1:10" x14ac:dyDescent="0.3">
      <c r="A1368" s="4">
        <v>20160712</v>
      </c>
      <c r="B1368" s="4">
        <v>2016</v>
      </c>
      <c r="C1368" s="4" t="s">
        <v>25</v>
      </c>
      <c r="D1368" s="4" t="s">
        <v>2</v>
      </c>
      <c r="E1368" s="4" t="s">
        <v>100</v>
      </c>
      <c r="F1368" s="5">
        <v>8</v>
      </c>
      <c r="G1368" s="5">
        <v>8</v>
      </c>
      <c r="H1368" s="8">
        <v>30</v>
      </c>
      <c r="I1368" s="13">
        <v>0.48387000000000002</v>
      </c>
      <c r="J1368" s="22">
        <f t="shared" si="21"/>
        <v>5.8864115671999997</v>
      </c>
    </row>
    <row r="1369" spans="1:10" x14ac:dyDescent="0.3">
      <c r="A1369" s="4">
        <v>20160712</v>
      </c>
      <c r="B1369" s="4">
        <v>2016</v>
      </c>
      <c r="C1369" s="4" t="s">
        <v>25</v>
      </c>
      <c r="D1369" s="4" t="s">
        <v>2</v>
      </c>
      <c r="E1369" s="4" t="s">
        <v>100</v>
      </c>
      <c r="F1369" s="5">
        <v>8</v>
      </c>
      <c r="G1369" s="5">
        <v>8</v>
      </c>
      <c r="H1369" s="8">
        <v>30</v>
      </c>
      <c r="I1369" s="13">
        <v>0.48387000000000002</v>
      </c>
      <c r="J1369" s="22">
        <f t="shared" si="21"/>
        <v>5.8864115671999997</v>
      </c>
    </row>
    <row r="1370" spans="1:10" x14ac:dyDescent="0.3">
      <c r="A1370" s="4">
        <v>20160712</v>
      </c>
      <c r="B1370" s="4">
        <v>2016</v>
      </c>
      <c r="C1370" s="4" t="s">
        <v>25</v>
      </c>
      <c r="D1370" s="4" t="s">
        <v>2</v>
      </c>
      <c r="E1370" s="4" t="s">
        <v>100</v>
      </c>
      <c r="F1370" s="5">
        <v>8</v>
      </c>
      <c r="G1370" s="5">
        <v>8</v>
      </c>
      <c r="H1370" s="8">
        <v>30</v>
      </c>
      <c r="I1370" s="13">
        <v>0.48387000000000002</v>
      </c>
      <c r="J1370" s="22">
        <f t="shared" si="21"/>
        <v>5.8864115671999997</v>
      </c>
    </row>
    <row r="1371" spans="1:10" x14ac:dyDescent="0.3">
      <c r="A1371" s="4">
        <v>20160712</v>
      </c>
      <c r="B1371" s="4">
        <v>2016</v>
      </c>
      <c r="C1371" s="4" t="s">
        <v>25</v>
      </c>
      <c r="D1371" s="4" t="s">
        <v>2</v>
      </c>
      <c r="E1371" s="4" t="s">
        <v>100</v>
      </c>
      <c r="F1371" s="5">
        <v>8</v>
      </c>
      <c r="G1371" s="5">
        <v>8</v>
      </c>
      <c r="H1371" s="8">
        <v>30</v>
      </c>
      <c r="I1371" s="13">
        <v>0.48387000000000002</v>
      </c>
      <c r="J1371" s="22">
        <f t="shared" si="21"/>
        <v>5.8864115671999997</v>
      </c>
    </row>
    <row r="1372" spans="1:10" x14ac:dyDescent="0.3">
      <c r="A1372" s="4">
        <v>20160712</v>
      </c>
      <c r="B1372" s="4">
        <v>2016</v>
      </c>
      <c r="C1372" s="4" t="s">
        <v>25</v>
      </c>
      <c r="D1372" s="4" t="s">
        <v>2</v>
      </c>
      <c r="E1372" s="4" t="s">
        <v>100</v>
      </c>
      <c r="F1372" s="5">
        <v>8</v>
      </c>
      <c r="G1372" s="5">
        <v>8</v>
      </c>
      <c r="H1372" s="8">
        <v>30</v>
      </c>
      <c r="I1372" s="13">
        <v>0.48387000000000002</v>
      </c>
      <c r="J1372" s="22">
        <f t="shared" si="21"/>
        <v>5.8864115671999997</v>
      </c>
    </row>
    <row r="1373" spans="1:10" x14ac:dyDescent="0.3">
      <c r="A1373" s="4">
        <v>20160712</v>
      </c>
      <c r="B1373" s="4">
        <v>2016</v>
      </c>
      <c r="C1373" s="4" t="s">
        <v>25</v>
      </c>
      <c r="D1373" s="4" t="s">
        <v>2</v>
      </c>
      <c r="E1373" s="4" t="s">
        <v>100</v>
      </c>
      <c r="F1373" s="5">
        <v>8</v>
      </c>
      <c r="G1373" s="5">
        <v>8</v>
      </c>
      <c r="H1373" s="8">
        <v>30</v>
      </c>
      <c r="I1373" s="13">
        <v>0.48387000000000002</v>
      </c>
      <c r="J1373" s="22">
        <f t="shared" si="21"/>
        <v>5.8864115671999997</v>
      </c>
    </row>
    <row r="1374" spans="1:10" x14ac:dyDescent="0.3">
      <c r="A1374" s="4">
        <v>20160813</v>
      </c>
      <c r="B1374" s="4">
        <v>2016</v>
      </c>
      <c r="C1374" s="4" t="s">
        <v>25</v>
      </c>
      <c r="D1374" s="4" t="s">
        <v>2</v>
      </c>
      <c r="E1374" s="4" t="s">
        <v>100</v>
      </c>
      <c r="F1374" s="5">
        <v>9</v>
      </c>
      <c r="G1374" s="5">
        <v>9</v>
      </c>
      <c r="H1374" s="8">
        <v>30</v>
      </c>
      <c r="I1374" s="13">
        <v>0.48387000000000002</v>
      </c>
      <c r="J1374" s="22">
        <f t="shared" si="21"/>
        <v>5.8864115671999997</v>
      </c>
    </row>
    <row r="1375" spans="1:10" x14ac:dyDescent="0.3">
      <c r="A1375" s="4">
        <v>20160813</v>
      </c>
      <c r="B1375" s="4">
        <v>2016</v>
      </c>
      <c r="C1375" s="4" t="s">
        <v>25</v>
      </c>
      <c r="D1375" s="4" t="s">
        <v>2</v>
      </c>
      <c r="E1375" s="4" t="s">
        <v>100</v>
      </c>
      <c r="F1375" s="5">
        <v>9</v>
      </c>
      <c r="G1375" s="5">
        <v>9</v>
      </c>
      <c r="H1375" s="8">
        <v>30</v>
      </c>
      <c r="I1375" s="13">
        <v>0.48387000000000002</v>
      </c>
      <c r="J1375" s="22">
        <f t="shared" si="21"/>
        <v>5.8864115671999997</v>
      </c>
    </row>
    <row r="1376" spans="1:10" x14ac:dyDescent="0.3">
      <c r="A1376" s="4">
        <v>20160813</v>
      </c>
      <c r="B1376" s="4">
        <v>2016</v>
      </c>
      <c r="C1376" s="4" t="s">
        <v>25</v>
      </c>
      <c r="D1376" s="4" t="s">
        <v>2</v>
      </c>
      <c r="E1376" s="4" t="s">
        <v>100</v>
      </c>
      <c r="F1376" s="5">
        <v>9</v>
      </c>
      <c r="G1376" s="5">
        <v>9</v>
      </c>
      <c r="H1376" s="8">
        <v>30</v>
      </c>
      <c r="I1376" s="13">
        <v>0.48387000000000002</v>
      </c>
      <c r="J1376" s="22">
        <f t="shared" si="21"/>
        <v>5.8864115671999997</v>
      </c>
    </row>
    <row r="1377" spans="1:10" x14ac:dyDescent="0.3">
      <c r="A1377" s="4">
        <v>20160929</v>
      </c>
      <c r="B1377" s="4">
        <v>2016</v>
      </c>
      <c r="C1377" s="4" t="s">
        <v>25</v>
      </c>
      <c r="D1377" s="4" t="s">
        <v>2</v>
      </c>
      <c r="E1377" s="4" t="s">
        <v>100</v>
      </c>
      <c r="F1377" s="5">
        <v>9</v>
      </c>
      <c r="G1377" s="5">
        <v>9</v>
      </c>
      <c r="H1377" s="8">
        <v>30</v>
      </c>
      <c r="I1377" s="13">
        <v>0.48387000000000002</v>
      </c>
      <c r="J1377" s="22">
        <f t="shared" si="21"/>
        <v>5.8864115671999997</v>
      </c>
    </row>
    <row r="1378" spans="1:10" x14ac:dyDescent="0.3">
      <c r="A1378" s="4">
        <v>20160226</v>
      </c>
      <c r="B1378" s="4">
        <v>2016</v>
      </c>
      <c r="C1378" s="4" t="s">
        <v>25</v>
      </c>
      <c r="D1378" s="4" t="s">
        <v>2</v>
      </c>
      <c r="E1378" s="4" t="s">
        <v>100</v>
      </c>
      <c r="F1378" s="5">
        <v>9</v>
      </c>
      <c r="G1378" s="5">
        <v>9</v>
      </c>
      <c r="H1378" s="8">
        <v>31</v>
      </c>
      <c r="I1378" s="13">
        <v>0.49999900000000003</v>
      </c>
      <c r="J1378" s="22">
        <f t="shared" si="21"/>
        <v>6.06996861944</v>
      </c>
    </row>
    <row r="1379" spans="1:10" x14ac:dyDescent="0.3">
      <c r="A1379" s="4">
        <v>20160712</v>
      </c>
      <c r="B1379" s="4">
        <v>2016</v>
      </c>
      <c r="C1379" s="4" t="s">
        <v>25</v>
      </c>
      <c r="D1379" s="4" t="s">
        <v>2</v>
      </c>
      <c r="E1379" s="4" t="s">
        <v>100</v>
      </c>
      <c r="F1379" s="5">
        <v>8</v>
      </c>
      <c r="G1379" s="5">
        <v>8</v>
      </c>
      <c r="H1379" s="8">
        <v>31</v>
      </c>
      <c r="I1379" s="13">
        <v>0.49999900000000003</v>
      </c>
      <c r="J1379" s="22">
        <f t="shared" si="21"/>
        <v>6.06996861944</v>
      </c>
    </row>
    <row r="1380" spans="1:10" x14ac:dyDescent="0.3">
      <c r="A1380" s="4">
        <v>20160712</v>
      </c>
      <c r="B1380" s="4">
        <v>2016</v>
      </c>
      <c r="C1380" s="4" t="s">
        <v>25</v>
      </c>
      <c r="D1380" s="4" t="s">
        <v>2</v>
      </c>
      <c r="E1380" s="4" t="s">
        <v>100</v>
      </c>
      <c r="F1380" s="5">
        <v>8</v>
      </c>
      <c r="G1380" s="5">
        <v>8</v>
      </c>
      <c r="H1380" s="8">
        <v>31</v>
      </c>
      <c r="I1380" s="13">
        <v>0.49999900000000003</v>
      </c>
      <c r="J1380" s="22">
        <f t="shared" si="21"/>
        <v>6.06996861944</v>
      </c>
    </row>
    <row r="1381" spans="1:10" x14ac:dyDescent="0.3">
      <c r="A1381" s="4">
        <v>20160813</v>
      </c>
      <c r="B1381" s="4">
        <v>2016</v>
      </c>
      <c r="C1381" s="4" t="s">
        <v>25</v>
      </c>
      <c r="D1381" s="4" t="s">
        <v>2</v>
      </c>
      <c r="E1381" s="4" t="s">
        <v>100</v>
      </c>
      <c r="F1381" s="5">
        <v>9</v>
      </c>
      <c r="G1381" s="5">
        <v>9</v>
      </c>
      <c r="H1381" s="8">
        <v>31</v>
      </c>
      <c r="I1381" s="13">
        <v>0.49999900000000003</v>
      </c>
      <c r="J1381" s="22">
        <f t="shared" si="21"/>
        <v>6.06996861944</v>
      </c>
    </row>
    <row r="1382" spans="1:10" x14ac:dyDescent="0.3">
      <c r="A1382" s="4">
        <v>20160813</v>
      </c>
      <c r="B1382" s="4">
        <v>2016</v>
      </c>
      <c r="C1382" s="4" t="s">
        <v>25</v>
      </c>
      <c r="D1382" s="4" t="s">
        <v>2</v>
      </c>
      <c r="E1382" s="4" t="s">
        <v>100</v>
      </c>
      <c r="F1382" s="5">
        <v>9</v>
      </c>
      <c r="G1382" s="5">
        <v>9</v>
      </c>
      <c r="H1382" s="8">
        <v>31</v>
      </c>
      <c r="I1382" s="13">
        <v>0.49999900000000003</v>
      </c>
      <c r="J1382" s="22">
        <f t="shared" si="21"/>
        <v>6.06996861944</v>
      </c>
    </row>
    <row r="1383" spans="1:10" x14ac:dyDescent="0.3">
      <c r="A1383" s="4">
        <v>20160813</v>
      </c>
      <c r="B1383" s="4">
        <v>2016</v>
      </c>
      <c r="C1383" s="4" t="s">
        <v>25</v>
      </c>
      <c r="D1383" s="4" t="s">
        <v>2</v>
      </c>
      <c r="E1383" s="4" t="s">
        <v>100</v>
      </c>
      <c r="F1383" s="5">
        <v>9</v>
      </c>
      <c r="G1383" s="5">
        <v>9</v>
      </c>
      <c r="H1383" s="8">
        <v>31</v>
      </c>
      <c r="I1383" s="13">
        <v>0.49999900000000003</v>
      </c>
      <c r="J1383" s="22">
        <f t="shared" si="21"/>
        <v>6.06996861944</v>
      </c>
    </row>
    <row r="1384" spans="1:10" x14ac:dyDescent="0.3">
      <c r="A1384" s="4">
        <v>20160813</v>
      </c>
      <c r="B1384" s="4">
        <v>2016</v>
      </c>
      <c r="C1384" s="4" t="s">
        <v>25</v>
      </c>
      <c r="D1384" s="4" t="s">
        <v>2</v>
      </c>
      <c r="E1384" s="4" t="s">
        <v>100</v>
      </c>
      <c r="F1384" s="5">
        <v>9</v>
      </c>
      <c r="G1384" s="5">
        <v>9</v>
      </c>
      <c r="H1384" s="8">
        <v>31</v>
      </c>
      <c r="I1384" s="13">
        <v>0.49999900000000003</v>
      </c>
      <c r="J1384" s="22">
        <f t="shared" si="21"/>
        <v>6.06996861944</v>
      </c>
    </row>
    <row r="1385" spans="1:10" x14ac:dyDescent="0.3">
      <c r="A1385" s="4">
        <v>20160929</v>
      </c>
      <c r="B1385" s="4">
        <v>2016</v>
      </c>
      <c r="C1385" s="4" t="s">
        <v>25</v>
      </c>
      <c r="D1385" s="4" t="s">
        <v>2</v>
      </c>
      <c r="E1385" s="4" t="s">
        <v>100</v>
      </c>
      <c r="F1385" s="5">
        <v>9</v>
      </c>
      <c r="G1385" s="5">
        <v>9</v>
      </c>
      <c r="H1385" s="8">
        <v>31</v>
      </c>
      <c r="I1385" s="13">
        <v>0.49999900000000003</v>
      </c>
      <c r="J1385" s="22">
        <f t="shared" si="21"/>
        <v>6.06996861944</v>
      </c>
    </row>
    <row r="1386" spans="1:10" x14ac:dyDescent="0.3">
      <c r="A1386" s="4">
        <v>20160929</v>
      </c>
      <c r="B1386" s="4">
        <v>2016</v>
      </c>
      <c r="C1386" s="4" t="s">
        <v>25</v>
      </c>
      <c r="D1386" s="4" t="s">
        <v>2</v>
      </c>
      <c r="E1386" s="4" t="s">
        <v>100</v>
      </c>
      <c r="F1386" s="5">
        <v>9.5</v>
      </c>
      <c r="G1386" s="5">
        <v>10</v>
      </c>
      <c r="H1386" s="8">
        <v>31</v>
      </c>
      <c r="I1386" s="13">
        <v>0.49999900000000003</v>
      </c>
      <c r="J1386" s="22">
        <f t="shared" si="21"/>
        <v>6.06996861944</v>
      </c>
    </row>
    <row r="1387" spans="1:10" x14ac:dyDescent="0.3">
      <c r="A1387" s="4">
        <v>20160929</v>
      </c>
      <c r="B1387" s="4">
        <v>2016</v>
      </c>
      <c r="C1387" s="4" t="s">
        <v>25</v>
      </c>
      <c r="D1387" s="4" t="s">
        <v>2</v>
      </c>
      <c r="E1387" s="4" t="s">
        <v>100</v>
      </c>
      <c r="F1387" s="5">
        <v>10</v>
      </c>
      <c r="G1387" s="5">
        <v>10</v>
      </c>
      <c r="H1387" s="8">
        <v>31</v>
      </c>
      <c r="I1387" s="13">
        <v>0.49999900000000003</v>
      </c>
      <c r="J1387" s="22">
        <f t="shared" si="21"/>
        <v>6.06996861944</v>
      </c>
    </row>
    <row r="1388" spans="1:10" x14ac:dyDescent="0.3">
      <c r="A1388" s="4">
        <v>20160226</v>
      </c>
      <c r="B1388" s="4">
        <v>2016</v>
      </c>
      <c r="C1388" s="4" t="s">
        <v>25</v>
      </c>
      <c r="D1388" s="4" t="s">
        <v>2</v>
      </c>
      <c r="E1388" s="4" t="s">
        <v>100</v>
      </c>
      <c r="F1388" s="5">
        <v>10</v>
      </c>
      <c r="G1388" s="5">
        <v>10</v>
      </c>
      <c r="H1388" s="8">
        <v>32</v>
      </c>
      <c r="I1388" s="13">
        <v>0.51612800000000003</v>
      </c>
      <c r="J1388" s="22">
        <f t="shared" si="21"/>
        <v>6.2535256716799994</v>
      </c>
    </row>
    <row r="1389" spans="1:10" x14ac:dyDescent="0.3">
      <c r="A1389" s="4">
        <v>20160929</v>
      </c>
      <c r="B1389" s="4">
        <v>2016</v>
      </c>
      <c r="C1389" s="4" t="s">
        <v>25</v>
      </c>
      <c r="D1389" s="4" t="s">
        <v>2</v>
      </c>
      <c r="E1389" s="4" t="s">
        <v>100</v>
      </c>
      <c r="F1389" s="5">
        <v>9</v>
      </c>
      <c r="G1389" s="5">
        <v>9</v>
      </c>
      <c r="H1389" s="8">
        <v>32</v>
      </c>
      <c r="I1389" s="13">
        <v>0.51612800000000003</v>
      </c>
      <c r="J1389" s="22">
        <f t="shared" si="21"/>
        <v>6.2535256716799994</v>
      </c>
    </row>
    <row r="1390" spans="1:10" x14ac:dyDescent="0.3">
      <c r="A1390" s="4">
        <v>20160929</v>
      </c>
      <c r="B1390" s="4">
        <v>2016</v>
      </c>
      <c r="C1390" s="4" t="s">
        <v>25</v>
      </c>
      <c r="D1390" s="4" t="s">
        <v>2</v>
      </c>
      <c r="E1390" s="4" t="s">
        <v>100</v>
      </c>
      <c r="F1390" s="5">
        <v>10</v>
      </c>
      <c r="G1390" s="5">
        <v>10</v>
      </c>
      <c r="H1390" s="8">
        <v>32</v>
      </c>
      <c r="I1390" s="13">
        <v>0.51612800000000003</v>
      </c>
      <c r="J1390" s="22">
        <f t="shared" si="21"/>
        <v>6.2535256716799994</v>
      </c>
    </row>
    <row r="1391" spans="1:10" x14ac:dyDescent="0.3">
      <c r="A1391" s="4">
        <v>20160226</v>
      </c>
      <c r="B1391" s="4">
        <v>2016</v>
      </c>
      <c r="C1391" s="4" t="s">
        <v>25</v>
      </c>
      <c r="D1391" s="4" t="s">
        <v>2</v>
      </c>
      <c r="E1391" s="4" t="s">
        <v>100</v>
      </c>
      <c r="F1391" s="5">
        <v>9</v>
      </c>
      <c r="G1391" s="5">
        <v>9</v>
      </c>
      <c r="H1391" s="8">
        <v>33</v>
      </c>
      <c r="I1391" s="13">
        <v>0.53225699999999998</v>
      </c>
      <c r="J1391" s="22">
        <f t="shared" si="21"/>
        <v>6.4370827239199988</v>
      </c>
    </row>
    <row r="1392" spans="1:10" x14ac:dyDescent="0.3">
      <c r="A1392" s="4">
        <v>20160712</v>
      </c>
      <c r="B1392" s="4">
        <v>2016</v>
      </c>
      <c r="C1392" s="4" t="s">
        <v>25</v>
      </c>
      <c r="D1392" s="4" t="s">
        <v>2</v>
      </c>
      <c r="E1392" s="4" t="s">
        <v>100</v>
      </c>
      <c r="F1392" s="5">
        <v>9</v>
      </c>
      <c r="G1392" s="5">
        <v>9</v>
      </c>
      <c r="H1392" s="8">
        <v>33</v>
      </c>
      <c r="I1392" s="13">
        <v>0.53225699999999998</v>
      </c>
      <c r="J1392" s="22">
        <f t="shared" si="21"/>
        <v>6.4370827239199988</v>
      </c>
    </row>
    <row r="1393" spans="1:10" x14ac:dyDescent="0.3">
      <c r="A1393" s="4">
        <v>20160712</v>
      </c>
      <c r="B1393" s="4">
        <v>2016</v>
      </c>
      <c r="C1393" s="4" t="s">
        <v>25</v>
      </c>
      <c r="D1393" s="4" t="s">
        <v>2</v>
      </c>
      <c r="E1393" s="4" t="s">
        <v>100</v>
      </c>
      <c r="F1393" s="5">
        <v>9</v>
      </c>
      <c r="G1393" s="5">
        <v>9</v>
      </c>
      <c r="H1393" s="8">
        <v>33</v>
      </c>
      <c r="I1393" s="13">
        <v>0.53225699999999998</v>
      </c>
      <c r="J1393" s="22">
        <f t="shared" si="21"/>
        <v>6.4370827239199988</v>
      </c>
    </row>
    <row r="1394" spans="1:10" x14ac:dyDescent="0.3">
      <c r="A1394" s="4">
        <v>20160929</v>
      </c>
      <c r="B1394" s="4">
        <v>2016</v>
      </c>
      <c r="C1394" s="4" t="s">
        <v>25</v>
      </c>
      <c r="D1394" s="4" t="s">
        <v>2</v>
      </c>
      <c r="E1394" s="4" t="s">
        <v>100</v>
      </c>
      <c r="F1394" s="5">
        <v>9</v>
      </c>
      <c r="G1394" s="5">
        <v>9</v>
      </c>
      <c r="H1394" s="8">
        <v>33</v>
      </c>
      <c r="I1394" s="13">
        <v>0.53225699999999998</v>
      </c>
      <c r="J1394" s="22">
        <f t="shared" si="21"/>
        <v>6.4370827239199988</v>
      </c>
    </row>
    <row r="1395" spans="1:10" x14ac:dyDescent="0.3">
      <c r="A1395" s="4">
        <v>20160929</v>
      </c>
      <c r="B1395" s="4">
        <v>2016</v>
      </c>
      <c r="C1395" s="4" t="s">
        <v>25</v>
      </c>
      <c r="D1395" s="4" t="s">
        <v>2</v>
      </c>
      <c r="E1395" s="4" t="s">
        <v>100</v>
      </c>
      <c r="F1395" s="5">
        <v>9</v>
      </c>
      <c r="G1395" s="5">
        <v>9</v>
      </c>
      <c r="H1395" s="8">
        <v>33</v>
      </c>
      <c r="I1395" s="13">
        <v>0.53225699999999998</v>
      </c>
      <c r="J1395" s="22">
        <f t="shared" si="21"/>
        <v>6.4370827239199988</v>
      </c>
    </row>
    <row r="1396" spans="1:10" x14ac:dyDescent="0.3">
      <c r="A1396" s="4">
        <v>20160929</v>
      </c>
      <c r="B1396" s="4">
        <v>2016</v>
      </c>
      <c r="C1396" s="4" t="s">
        <v>25</v>
      </c>
      <c r="D1396" s="4" t="s">
        <v>2</v>
      </c>
      <c r="E1396" s="4" t="s">
        <v>100</v>
      </c>
      <c r="F1396" s="5">
        <v>10</v>
      </c>
      <c r="G1396" s="5">
        <v>10</v>
      </c>
      <c r="H1396" s="8">
        <v>33</v>
      </c>
      <c r="I1396" s="13">
        <v>0.53225699999999998</v>
      </c>
      <c r="J1396" s="22">
        <f t="shared" si="21"/>
        <v>6.4370827239199988</v>
      </c>
    </row>
    <row r="1397" spans="1:10" x14ac:dyDescent="0.3">
      <c r="A1397" s="4">
        <v>20160929</v>
      </c>
      <c r="B1397" s="4">
        <v>2016</v>
      </c>
      <c r="C1397" s="4" t="s">
        <v>25</v>
      </c>
      <c r="D1397" s="4" t="s">
        <v>2</v>
      </c>
      <c r="E1397" s="4" t="s">
        <v>100</v>
      </c>
      <c r="F1397" s="5">
        <v>9.5</v>
      </c>
      <c r="G1397" s="5">
        <v>10</v>
      </c>
      <c r="H1397" s="8">
        <v>33</v>
      </c>
      <c r="I1397" s="13">
        <v>0.53225699999999998</v>
      </c>
      <c r="J1397" s="22">
        <f t="shared" si="21"/>
        <v>6.4370827239199988</v>
      </c>
    </row>
    <row r="1398" spans="1:10" x14ac:dyDescent="0.3">
      <c r="A1398" s="4">
        <v>20160929</v>
      </c>
      <c r="B1398" s="4">
        <v>2016</v>
      </c>
      <c r="C1398" s="4" t="s">
        <v>25</v>
      </c>
      <c r="D1398" s="4" t="s">
        <v>2</v>
      </c>
      <c r="E1398" s="4" t="s">
        <v>100</v>
      </c>
      <c r="F1398" s="5">
        <v>10</v>
      </c>
      <c r="G1398" s="5">
        <v>10</v>
      </c>
      <c r="H1398" s="8">
        <v>33</v>
      </c>
      <c r="I1398" s="13">
        <v>0.53225699999999998</v>
      </c>
      <c r="J1398" s="22">
        <f t="shared" si="21"/>
        <v>6.4370827239199988</v>
      </c>
    </row>
    <row r="1399" spans="1:10" x14ac:dyDescent="0.3">
      <c r="A1399" s="4">
        <v>20160929</v>
      </c>
      <c r="B1399" s="4">
        <v>2016</v>
      </c>
      <c r="C1399" s="4" t="s">
        <v>25</v>
      </c>
      <c r="D1399" s="4" t="s">
        <v>2</v>
      </c>
      <c r="E1399" s="4" t="s">
        <v>100</v>
      </c>
      <c r="F1399" s="5">
        <v>10</v>
      </c>
      <c r="G1399" s="5">
        <v>10</v>
      </c>
      <c r="H1399" s="8">
        <v>33</v>
      </c>
      <c r="I1399" s="13">
        <v>0.53225699999999998</v>
      </c>
      <c r="J1399" s="22">
        <f t="shared" si="21"/>
        <v>6.4370827239199988</v>
      </c>
    </row>
    <row r="1400" spans="1:10" x14ac:dyDescent="0.3">
      <c r="A1400" s="4">
        <v>20160226</v>
      </c>
      <c r="B1400" s="4">
        <v>2016</v>
      </c>
      <c r="C1400" s="4" t="s">
        <v>25</v>
      </c>
      <c r="D1400" s="4" t="s">
        <v>2</v>
      </c>
      <c r="E1400" s="4" t="s">
        <v>100</v>
      </c>
      <c r="F1400" s="5">
        <v>10</v>
      </c>
      <c r="G1400" s="5">
        <v>10</v>
      </c>
      <c r="H1400" s="8">
        <v>34</v>
      </c>
      <c r="I1400" s="13">
        <v>0.54838600000000004</v>
      </c>
      <c r="J1400" s="22">
        <f t="shared" si="21"/>
        <v>6.62063977616</v>
      </c>
    </row>
    <row r="1401" spans="1:10" x14ac:dyDescent="0.3">
      <c r="A1401" s="4">
        <v>20160712</v>
      </c>
      <c r="B1401" s="4">
        <v>2016</v>
      </c>
      <c r="C1401" s="4" t="s">
        <v>25</v>
      </c>
      <c r="D1401" s="4" t="s">
        <v>2</v>
      </c>
      <c r="E1401" s="4" t="s">
        <v>100</v>
      </c>
      <c r="F1401" s="5">
        <v>9</v>
      </c>
      <c r="G1401" s="5">
        <v>9</v>
      </c>
      <c r="H1401" s="8">
        <v>34</v>
      </c>
      <c r="I1401" s="13">
        <v>0.54838600000000004</v>
      </c>
      <c r="J1401" s="22">
        <f t="shared" si="21"/>
        <v>6.62063977616</v>
      </c>
    </row>
    <row r="1402" spans="1:10" x14ac:dyDescent="0.3">
      <c r="A1402" s="4">
        <v>20160929</v>
      </c>
      <c r="B1402" s="4">
        <v>2016</v>
      </c>
      <c r="C1402" s="4" t="s">
        <v>25</v>
      </c>
      <c r="D1402" s="4" t="s">
        <v>2</v>
      </c>
      <c r="E1402" s="4" t="s">
        <v>100</v>
      </c>
      <c r="F1402" s="5">
        <v>10</v>
      </c>
      <c r="G1402" s="5">
        <v>10</v>
      </c>
      <c r="H1402" s="8">
        <v>34</v>
      </c>
      <c r="I1402" s="13">
        <v>0.54838600000000004</v>
      </c>
      <c r="J1402" s="22">
        <f t="shared" si="21"/>
        <v>6.62063977616</v>
      </c>
    </row>
    <row r="1403" spans="1:10" x14ac:dyDescent="0.3">
      <c r="A1403" s="4">
        <v>20160929</v>
      </c>
      <c r="B1403" s="4">
        <v>2016</v>
      </c>
      <c r="C1403" s="4" t="s">
        <v>25</v>
      </c>
      <c r="D1403" s="4" t="s">
        <v>2</v>
      </c>
      <c r="E1403" s="4" t="s">
        <v>100</v>
      </c>
      <c r="F1403" s="5">
        <v>10</v>
      </c>
      <c r="G1403" s="5">
        <v>10</v>
      </c>
      <c r="H1403" s="8">
        <v>34</v>
      </c>
      <c r="I1403" s="13">
        <v>0.54838600000000004</v>
      </c>
      <c r="J1403" s="22">
        <f t="shared" si="21"/>
        <v>6.62063977616</v>
      </c>
    </row>
    <row r="1404" spans="1:10" x14ac:dyDescent="0.3">
      <c r="A1404" s="4">
        <v>20160929</v>
      </c>
      <c r="B1404" s="4">
        <v>2016</v>
      </c>
      <c r="C1404" s="4" t="s">
        <v>25</v>
      </c>
      <c r="D1404" s="4" t="s">
        <v>2</v>
      </c>
      <c r="E1404" s="4" t="s">
        <v>100</v>
      </c>
      <c r="F1404" s="5">
        <v>10</v>
      </c>
      <c r="G1404" s="5">
        <v>10</v>
      </c>
      <c r="H1404" s="8">
        <v>34</v>
      </c>
      <c r="I1404" s="13">
        <v>0.54838600000000004</v>
      </c>
      <c r="J1404" s="22">
        <f t="shared" si="21"/>
        <v>6.62063977616</v>
      </c>
    </row>
    <row r="1405" spans="1:10" x14ac:dyDescent="0.3">
      <c r="A1405" s="4">
        <v>20160929</v>
      </c>
      <c r="B1405" s="4">
        <v>2016</v>
      </c>
      <c r="C1405" s="4" t="s">
        <v>25</v>
      </c>
      <c r="D1405" s="4" t="s">
        <v>2</v>
      </c>
      <c r="E1405" s="4" t="s">
        <v>100</v>
      </c>
      <c r="F1405" s="5">
        <v>10</v>
      </c>
      <c r="G1405" s="5">
        <v>10</v>
      </c>
      <c r="H1405" s="8">
        <v>34</v>
      </c>
      <c r="I1405" s="13">
        <v>0.54838600000000004</v>
      </c>
      <c r="J1405" s="22">
        <f t="shared" si="21"/>
        <v>6.62063977616</v>
      </c>
    </row>
    <row r="1406" spans="1:10" x14ac:dyDescent="0.3">
      <c r="A1406" s="4">
        <v>20160712</v>
      </c>
      <c r="B1406" s="4">
        <v>2016</v>
      </c>
      <c r="C1406" s="4" t="s">
        <v>25</v>
      </c>
      <c r="D1406" s="4" t="s">
        <v>2</v>
      </c>
      <c r="E1406" s="4" t="s">
        <v>100</v>
      </c>
      <c r="F1406" s="5">
        <v>10</v>
      </c>
      <c r="G1406" s="5">
        <v>10</v>
      </c>
      <c r="H1406" s="8">
        <v>35</v>
      </c>
      <c r="I1406" s="13">
        <v>0.56451499999999999</v>
      </c>
      <c r="J1406" s="22">
        <f t="shared" si="21"/>
        <v>6.8041968283999994</v>
      </c>
    </row>
    <row r="1407" spans="1:10" x14ac:dyDescent="0.3">
      <c r="A1407" s="4">
        <v>20160712</v>
      </c>
      <c r="B1407" s="4">
        <v>2016</v>
      </c>
      <c r="C1407" s="4" t="s">
        <v>25</v>
      </c>
      <c r="D1407" s="4" t="s">
        <v>2</v>
      </c>
      <c r="E1407" s="4" t="s">
        <v>100</v>
      </c>
      <c r="F1407" s="5">
        <v>9.5</v>
      </c>
      <c r="G1407" s="5">
        <v>10</v>
      </c>
      <c r="H1407" s="8">
        <v>35</v>
      </c>
      <c r="I1407" s="13">
        <v>0.56451499999999999</v>
      </c>
      <c r="J1407" s="22">
        <f t="shared" si="21"/>
        <v>6.8041968283999994</v>
      </c>
    </row>
    <row r="1408" spans="1:10" x14ac:dyDescent="0.3">
      <c r="A1408" s="4">
        <v>20160712</v>
      </c>
      <c r="B1408" s="4">
        <v>2016</v>
      </c>
      <c r="C1408" s="4" t="s">
        <v>25</v>
      </c>
      <c r="D1408" s="4" t="s">
        <v>2</v>
      </c>
      <c r="E1408" s="4" t="s">
        <v>100</v>
      </c>
      <c r="F1408" s="5">
        <v>10</v>
      </c>
      <c r="G1408" s="5">
        <v>10</v>
      </c>
      <c r="H1408" s="8">
        <v>35</v>
      </c>
      <c r="I1408" s="13">
        <v>0.56451499999999999</v>
      </c>
      <c r="J1408" s="22">
        <f t="shared" si="21"/>
        <v>6.8041968283999994</v>
      </c>
    </row>
    <row r="1409" spans="1:10" x14ac:dyDescent="0.3">
      <c r="A1409" s="4">
        <v>20160813</v>
      </c>
      <c r="B1409" s="4">
        <v>2016</v>
      </c>
      <c r="C1409" s="4" t="s">
        <v>25</v>
      </c>
      <c r="D1409" s="4" t="s">
        <v>2</v>
      </c>
      <c r="E1409" s="4" t="s">
        <v>100</v>
      </c>
      <c r="F1409" s="5">
        <v>10</v>
      </c>
      <c r="G1409" s="5">
        <v>10</v>
      </c>
      <c r="H1409" s="8">
        <v>35</v>
      </c>
      <c r="I1409" s="13">
        <v>0.56451499999999999</v>
      </c>
      <c r="J1409" s="22">
        <f t="shared" si="21"/>
        <v>6.8041968283999994</v>
      </c>
    </row>
    <row r="1410" spans="1:10" x14ac:dyDescent="0.3">
      <c r="A1410" s="4">
        <v>20160813</v>
      </c>
      <c r="B1410" s="4">
        <v>2016</v>
      </c>
      <c r="C1410" s="4" t="s">
        <v>25</v>
      </c>
      <c r="D1410" s="4" t="s">
        <v>2</v>
      </c>
      <c r="E1410" s="4" t="s">
        <v>100</v>
      </c>
      <c r="F1410" s="5">
        <v>10</v>
      </c>
      <c r="G1410" s="5">
        <v>10</v>
      </c>
      <c r="H1410" s="8">
        <v>35</v>
      </c>
      <c r="I1410" s="13">
        <v>0.56451499999999999</v>
      </c>
      <c r="J1410" s="22">
        <f t="shared" ref="J1410:J1473" si="22">0.3797+11.38056*I1410</f>
        <v>6.8041968283999994</v>
      </c>
    </row>
    <row r="1411" spans="1:10" x14ac:dyDescent="0.3">
      <c r="A1411" s="4">
        <v>20160929</v>
      </c>
      <c r="B1411" s="4">
        <v>2016</v>
      </c>
      <c r="C1411" s="4" t="s">
        <v>25</v>
      </c>
      <c r="D1411" s="4" t="s">
        <v>2</v>
      </c>
      <c r="E1411" s="4" t="s">
        <v>100</v>
      </c>
      <c r="F1411" s="5">
        <v>10</v>
      </c>
      <c r="G1411" s="5">
        <v>10</v>
      </c>
      <c r="H1411" s="8">
        <v>35</v>
      </c>
      <c r="I1411" s="13">
        <v>0.56451499999999999</v>
      </c>
      <c r="J1411" s="22">
        <f t="shared" si="22"/>
        <v>6.8041968283999994</v>
      </c>
    </row>
    <row r="1412" spans="1:10" x14ac:dyDescent="0.3">
      <c r="A1412" s="4">
        <v>20160929</v>
      </c>
      <c r="B1412" s="4">
        <v>2016</v>
      </c>
      <c r="C1412" s="4" t="s">
        <v>25</v>
      </c>
      <c r="D1412" s="4" t="s">
        <v>2</v>
      </c>
      <c r="E1412" s="4" t="s">
        <v>100</v>
      </c>
      <c r="F1412" s="5">
        <v>10</v>
      </c>
      <c r="G1412" s="5">
        <v>10</v>
      </c>
      <c r="H1412" s="8">
        <v>35</v>
      </c>
      <c r="I1412" s="13">
        <v>0.56451499999999999</v>
      </c>
      <c r="J1412" s="22">
        <f t="shared" si="22"/>
        <v>6.8041968283999994</v>
      </c>
    </row>
    <row r="1413" spans="1:10" x14ac:dyDescent="0.3">
      <c r="A1413" s="4">
        <v>20160929</v>
      </c>
      <c r="B1413" s="4">
        <v>2016</v>
      </c>
      <c r="C1413" s="4" t="s">
        <v>25</v>
      </c>
      <c r="D1413" s="4" t="s">
        <v>2</v>
      </c>
      <c r="E1413" s="4" t="s">
        <v>100</v>
      </c>
      <c r="F1413" s="5">
        <v>10</v>
      </c>
      <c r="G1413" s="5">
        <v>10</v>
      </c>
      <c r="H1413" s="8">
        <v>35</v>
      </c>
      <c r="I1413" s="13">
        <v>0.56451499999999999</v>
      </c>
      <c r="J1413" s="22">
        <f t="shared" si="22"/>
        <v>6.8041968283999994</v>
      </c>
    </row>
    <row r="1414" spans="1:10" x14ac:dyDescent="0.3">
      <c r="A1414" s="4">
        <v>20160929</v>
      </c>
      <c r="B1414" s="4">
        <v>2016</v>
      </c>
      <c r="C1414" s="4" t="s">
        <v>25</v>
      </c>
      <c r="D1414" s="4" t="s">
        <v>2</v>
      </c>
      <c r="E1414" s="4" t="s">
        <v>100</v>
      </c>
      <c r="F1414" s="5">
        <v>10</v>
      </c>
      <c r="G1414" s="5">
        <v>10</v>
      </c>
      <c r="H1414" s="8">
        <v>35</v>
      </c>
      <c r="I1414" s="13">
        <v>0.56451499999999999</v>
      </c>
      <c r="J1414" s="22">
        <f t="shared" si="22"/>
        <v>6.8041968283999994</v>
      </c>
    </row>
    <row r="1415" spans="1:10" x14ac:dyDescent="0.3">
      <c r="A1415" s="4">
        <v>20160929</v>
      </c>
      <c r="B1415" s="4">
        <v>2016</v>
      </c>
      <c r="C1415" s="4" t="s">
        <v>25</v>
      </c>
      <c r="D1415" s="4" t="s">
        <v>2</v>
      </c>
      <c r="E1415" s="4" t="s">
        <v>100</v>
      </c>
      <c r="F1415" s="5">
        <v>11</v>
      </c>
      <c r="G1415" s="5">
        <v>11</v>
      </c>
      <c r="H1415" s="8">
        <v>35</v>
      </c>
      <c r="I1415" s="13">
        <v>0.56451499999999999</v>
      </c>
      <c r="J1415" s="22">
        <f t="shared" si="22"/>
        <v>6.8041968283999994</v>
      </c>
    </row>
    <row r="1416" spans="1:10" x14ac:dyDescent="0.3">
      <c r="A1416" s="4">
        <v>20160929</v>
      </c>
      <c r="B1416" s="4">
        <v>2016</v>
      </c>
      <c r="C1416" s="4" t="s">
        <v>25</v>
      </c>
      <c r="D1416" s="4" t="s">
        <v>2</v>
      </c>
      <c r="E1416" s="4" t="s">
        <v>100</v>
      </c>
      <c r="F1416" s="5">
        <v>11</v>
      </c>
      <c r="G1416" s="5">
        <v>11</v>
      </c>
      <c r="H1416" s="8">
        <v>35</v>
      </c>
      <c r="I1416" s="13">
        <v>0.56451499999999999</v>
      </c>
      <c r="J1416" s="22">
        <f t="shared" si="22"/>
        <v>6.8041968283999994</v>
      </c>
    </row>
    <row r="1417" spans="1:10" x14ac:dyDescent="0.3">
      <c r="A1417" s="4">
        <v>20160429</v>
      </c>
      <c r="B1417" s="4">
        <v>2016</v>
      </c>
      <c r="C1417" s="4" t="s">
        <v>25</v>
      </c>
      <c r="D1417" s="4" t="s">
        <v>2</v>
      </c>
      <c r="E1417" s="4" t="s">
        <v>100</v>
      </c>
      <c r="F1417" s="5">
        <v>10</v>
      </c>
      <c r="G1417" s="5">
        <v>10</v>
      </c>
      <c r="H1417" s="8">
        <v>36</v>
      </c>
      <c r="I1417" s="13">
        <v>0.58064400000000005</v>
      </c>
      <c r="J1417" s="22">
        <f t="shared" si="22"/>
        <v>6.9877538806399997</v>
      </c>
    </row>
    <row r="1418" spans="1:10" x14ac:dyDescent="0.3">
      <c r="A1418" s="4">
        <v>20160929</v>
      </c>
      <c r="B1418" s="4">
        <v>2016</v>
      </c>
      <c r="C1418" s="4" t="s">
        <v>25</v>
      </c>
      <c r="D1418" s="4" t="s">
        <v>2</v>
      </c>
      <c r="E1418" s="4" t="s">
        <v>100</v>
      </c>
      <c r="F1418" s="5">
        <v>10</v>
      </c>
      <c r="G1418" s="5">
        <v>10</v>
      </c>
      <c r="H1418" s="8">
        <v>36</v>
      </c>
      <c r="I1418" s="13">
        <v>0.58064400000000005</v>
      </c>
      <c r="J1418" s="22">
        <f t="shared" si="22"/>
        <v>6.9877538806399997</v>
      </c>
    </row>
    <row r="1419" spans="1:10" x14ac:dyDescent="0.3">
      <c r="A1419" s="4">
        <v>20160929</v>
      </c>
      <c r="B1419" s="4">
        <v>2016</v>
      </c>
      <c r="C1419" s="4" t="s">
        <v>25</v>
      </c>
      <c r="D1419" s="4" t="s">
        <v>2</v>
      </c>
      <c r="E1419" s="4" t="s">
        <v>100</v>
      </c>
      <c r="F1419" s="5">
        <v>10</v>
      </c>
      <c r="G1419" s="5">
        <v>10</v>
      </c>
      <c r="H1419" s="8">
        <v>36</v>
      </c>
      <c r="I1419" s="13">
        <v>0.58064400000000005</v>
      </c>
      <c r="J1419" s="22">
        <f t="shared" si="22"/>
        <v>6.9877538806399997</v>
      </c>
    </row>
    <row r="1420" spans="1:10" x14ac:dyDescent="0.3">
      <c r="A1420" s="4">
        <v>20160929</v>
      </c>
      <c r="B1420" s="4">
        <v>2016</v>
      </c>
      <c r="C1420" s="4" t="s">
        <v>25</v>
      </c>
      <c r="D1420" s="4" t="s">
        <v>2</v>
      </c>
      <c r="E1420" s="4" t="s">
        <v>100</v>
      </c>
      <c r="F1420" s="5">
        <v>11</v>
      </c>
      <c r="G1420" s="5">
        <v>11</v>
      </c>
      <c r="H1420" s="8">
        <v>36</v>
      </c>
      <c r="I1420" s="13">
        <v>0.58064400000000005</v>
      </c>
      <c r="J1420" s="22">
        <f t="shared" si="22"/>
        <v>6.9877538806399997</v>
      </c>
    </row>
    <row r="1421" spans="1:10" x14ac:dyDescent="0.3">
      <c r="A1421" s="4">
        <v>20160226</v>
      </c>
      <c r="B1421" s="4">
        <v>2016</v>
      </c>
      <c r="C1421" s="4" t="s">
        <v>25</v>
      </c>
      <c r="D1421" s="4" t="s">
        <v>2</v>
      </c>
      <c r="E1421" s="4" t="s">
        <v>100</v>
      </c>
      <c r="F1421" s="5">
        <v>10</v>
      </c>
      <c r="G1421" s="5">
        <v>10</v>
      </c>
      <c r="H1421" s="8">
        <v>37</v>
      </c>
      <c r="I1421" s="13">
        <v>0.596773</v>
      </c>
      <c r="J1421" s="22">
        <f t="shared" si="22"/>
        <v>7.1713109328799991</v>
      </c>
    </row>
    <row r="1422" spans="1:10" x14ac:dyDescent="0.3">
      <c r="A1422" s="4">
        <v>20160226</v>
      </c>
      <c r="B1422" s="4">
        <v>2016</v>
      </c>
      <c r="C1422" s="4" t="s">
        <v>25</v>
      </c>
      <c r="D1422" s="4" t="s">
        <v>2</v>
      </c>
      <c r="E1422" s="4" t="s">
        <v>100</v>
      </c>
      <c r="F1422" s="5">
        <v>10</v>
      </c>
      <c r="G1422" s="5">
        <v>10</v>
      </c>
      <c r="H1422" s="8">
        <v>37</v>
      </c>
      <c r="I1422" s="13">
        <v>0.596773</v>
      </c>
      <c r="J1422" s="22">
        <f t="shared" si="22"/>
        <v>7.1713109328799991</v>
      </c>
    </row>
    <row r="1423" spans="1:10" x14ac:dyDescent="0.3">
      <c r="A1423" s="4">
        <v>20160712</v>
      </c>
      <c r="B1423" s="4">
        <v>2016</v>
      </c>
      <c r="C1423" s="4" t="s">
        <v>25</v>
      </c>
      <c r="D1423" s="4" t="s">
        <v>2</v>
      </c>
      <c r="E1423" s="4" t="s">
        <v>100</v>
      </c>
      <c r="F1423" s="5">
        <v>10</v>
      </c>
      <c r="G1423" s="5">
        <v>10</v>
      </c>
      <c r="H1423" s="8">
        <v>37</v>
      </c>
      <c r="I1423" s="13">
        <v>0.596773</v>
      </c>
      <c r="J1423" s="22">
        <f t="shared" si="22"/>
        <v>7.1713109328799991</v>
      </c>
    </row>
    <row r="1424" spans="1:10" x14ac:dyDescent="0.3">
      <c r="A1424" s="4">
        <v>20160929</v>
      </c>
      <c r="B1424" s="4">
        <v>2016</v>
      </c>
      <c r="C1424" s="4" t="s">
        <v>25</v>
      </c>
      <c r="D1424" s="4" t="s">
        <v>2</v>
      </c>
      <c r="E1424" s="4" t="s">
        <v>100</v>
      </c>
      <c r="F1424" s="5">
        <v>10</v>
      </c>
      <c r="G1424" s="5">
        <v>10</v>
      </c>
      <c r="H1424" s="8">
        <v>37</v>
      </c>
      <c r="I1424" s="13">
        <v>0.596773</v>
      </c>
      <c r="J1424" s="22">
        <f t="shared" si="22"/>
        <v>7.1713109328799991</v>
      </c>
    </row>
    <row r="1425" spans="1:10" x14ac:dyDescent="0.3">
      <c r="A1425" s="4">
        <v>20160429</v>
      </c>
      <c r="B1425" s="4">
        <v>2016</v>
      </c>
      <c r="C1425" s="4" t="s">
        <v>25</v>
      </c>
      <c r="D1425" s="4" t="s">
        <v>2</v>
      </c>
      <c r="E1425" s="4" t="s">
        <v>100</v>
      </c>
      <c r="F1425" s="5">
        <v>10</v>
      </c>
      <c r="G1425" s="5">
        <v>10</v>
      </c>
      <c r="H1425" s="8">
        <v>38</v>
      </c>
      <c r="I1425" s="13">
        <v>0.61290200000000006</v>
      </c>
      <c r="J1425" s="22">
        <f t="shared" si="22"/>
        <v>7.3548679851199994</v>
      </c>
    </row>
    <row r="1426" spans="1:10" x14ac:dyDescent="0.3">
      <c r="A1426" s="4">
        <v>20160712</v>
      </c>
      <c r="B1426" s="4">
        <v>2016</v>
      </c>
      <c r="C1426" s="4" t="s">
        <v>25</v>
      </c>
      <c r="D1426" s="4" t="s">
        <v>2</v>
      </c>
      <c r="E1426" s="4" t="s">
        <v>100</v>
      </c>
      <c r="F1426" s="5">
        <v>10</v>
      </c>
      <c r="G1426" s="5">
        <v>10</v>
      </c>
      <c r="H1426" s="8">
        <v>38</v>
      </c>
      <c r="I1426" s="13">
        <v>0.61290200000000006</v>
      </c>
      <c r="J1426" s="22">
        <f t="shared" si="22"/>
        <v>7.3548679851199994</v>
      </c>
    </row>
    <row r="1427" spans="1:10" x14ac:dyDescent="0.3">
      <c r="A1427" s="4">
        <v>20160929</v>
      </c>
      <c r="B1427" s="4">
        <v>2016</v>
      </c>
      <c r="C1427" s="4" t="s">
        <v>25</v>
      </c>
      <c r="D1427" s="4" t="s">
        <v>2</v>
      </c>
      <c r="E1427" s="4" t="s">
        <v>100</v>
      </c>
      <c r="F1427" s="5">
        <v>10</v>
      </c>
      <c r="G1427" s="5">
        <v>10</v>
      </c>
      <c r="H1427" s="8">
        <v>38</v>
      </c>
      <c r="I1427" s="13">
        <v>0.61290200000000006</v>
      </c>
      <c r="J1427" s="22">
        <f t="shared" si="22"/>
        <v>7.3548679851199994</v>
      </c>
    </row>
    <row r="1428" spans="1:10" x14ac:dyDescent="0.3">
      <c r="A1428" s="4">
        <v>20160712</v>
      </c>
      <c r="B1428" s="4">
        <v>2016</v>
      </c>
      <c r="C1428" s="4" t="s">
        <v>25</v>
      </c>
      <c r="D1428" s="4" t="s">
        <v>2</v>
      </c>
      <c r="E1428" s="4" t="s">
        <v>100</v>
      </c>
      <c r="F1428" s="5">
        <v>10</v>
      </c>
      <c r="G1428" s="5">
        <v>10</v>
      </c>
      <c r="H1428" s="8">
        <v>39</v>
      </c>
      <c r="I1428" s="13">
        <v>0.62903100000000001</v>
      </c>
      <c r="J1428" s="22">
        <f t="shared" si="22"/>
        <v>7.5384250373599988</v>
      </c>
    </row>
    <row r="1429" spans="1:10" x14ac:dyDescent="0.3">
      <c r="A1429" s="4">
        <v>20160226</v>
      </c>
      <c r="B1429" s="4">
        <v>2016</v>
      </c>
      <c r="C1429" s="4" t="s">
        <v>25</v>
      </c>
      <c r="D1429" s="4" t="s">
        <v>2</v>
      </c>
      <c r="E1429" s="4" t="s">
        <v>100</v>
      </c>
      <c r="F1429" s="5">
        <v>12</v>
      </c>
      <c r="G1429" s="5">
        <v>12</v>
      </c>
      <c r="H1429" s="8">
        <v>44</v>
      </c>
      <c r="I1429" s="13">
        <v>0.70967600000000008</v>
      </c>
      <c r="J1429" s="22">
        <f t="shared" si="22"/>
        <v>8.4562102985600003</v>
      </c>
    </row>
    <row r="1430" spans="1:10" x14ac:dyDescent="0.3">
      <c r="A1430" s="4">
        <v>20160813</v>
      </c>
      <c r="B1430" s="4">
        <v>2016</v>
      </c>
      <c r="C1430" s="4" t="s">
        <v>25</v>
      </c>
      <c r="D1430" s="4" t="s">
        <v>3</v>
      </c>
      <c r="E1430" s="4" t="s">
        <v>100</v>
      </c>
      <c r="F1430" s="5">
        <v>5.5</v>
      </c>
      <c r="G1430" s="5">
        <v>6</v>
      </c>
      <c r="H1430" s="8">
        <v>15</v>
      </c>
      <c r="I1430" s="13">
        <v>0.24193500000000001</v>
      </c>
      <c r="J1430" s="22">
        <f t="shared" si="22"/>
        <v>3.1330557836000001</v>
      </c>
    </row>
    <row r="1431" spans="1:10" x14ac:dyDescent="0.3">
      <c r="A1431" s="4">
        <v>20160712</v>
      </c>
      <c r="B1431" s="4">
        <v>2016</v>
      </c>
      <c r="C1431" s="4" t="s">
        <v>25</v>
      </c>
      <c r="D1431" s="4" t="s">
        <v>3</v>
      </c>
      <c r="E1431" s="4" t="s">
        <v>100</v>
      </c>
      <c r="F1431" s="5">
        <v>6</v>
      </c>
      <c r="G1431" s="5">
        <v>6</v>
      </c>
      <c r="H1431" s="8">
        <v>17</v>
      </c>
      <c r="I1431" s="13">
        <v>0.27419300000000002</v>
      </c>
      <c r="J1431" s="22">
        <f t="shared" si="22"/>
        <v>3.5001698880800003</v>
      </c>
    </row>
    <row r="1432" spans="1:10" x14ac:dyDescent="0.3">
      <c r="A1432" s="4">
        <v>20160712</v>
      </c>
      <c r="B1432" s="4">
        <v>2016</v>
      </c>
      <c r="C1432" s="4" t="s">
        <v>25</v>
      </c>
      <c r="D1432" s="4" t="s">
        <v>3</v>
      </c>
      <c r="E1432" s="4" t="s">
        <v>100</v>
      </c>
      <c r="F1432" s="5">
        <v>5.5</v>
      </c>
      <c r="G1432" s="5">
        <v>6</v>
      </c>
      <c r="H1432" s="8">
        <v>17</v>
      </c>
      <c r="I1432" s="13">
        <v>0.27419300000000002</v>
      </c>
      <c r="J1432" s="22">
        <f t="shared" si="22"/>
        <v>3.5001698880800003</v>
      </c>
    </row>
    <row r="1433" spans="1:10" x14ac:dyDescent="0.3">
      <c r="A1433" s="4">
        <v>20160813</v>
      </c>
      <c r="B1433" s="4">
        <v>2016</v>
      </c>
      <c r="C1433" s="4" t="s">
        <v>25</v>
      </c>
      <c r="D1433" s="4" t="s">
        <v>3</v>
      </c>
      <c r="E1433" s="4" t="s">
        <v>100</v>
      </c>
      <c r="F1433" s="5">
        <v>6</v>
      </c>
      <c r="G1433" s="5">
        <v>6</v>
      </c>
      <c r="H1433" s="8">
        <v>17</v>
      </c>
      <c r="I1433" s="13">
        <v>0.27419300000000002</v>
      </c>
      <c r="J1433" s="22">
        <f t="shared" si="22"/>
        <v>3.5001698880800003</v>
      </c>
    </row>
    <row r="1434" spans="1:10" x14ac:dyDescent="0.3">
      <c r="A1434" s="4">
        <v>20160929</v>
      </c>
      <c r="B1434" s="4">
        <v>2016</v>
      </c>
      <c r="C1434" s="4" t="s">
        <v>25</v>
      </c>
      <c r="D1434" s="4" t="s">
        <v>3</v>
      </c>
      <c r="E1434" s="4" t="s">
        <v>100</v>
      </c>
      <c r="F1434" s="5">
        <v>6</v>
      </c>
      <c r="G1434" s="5">
        <v>6</v>
      </c>
      <c r="H1434" s="8">
        <v>17</v>
      </c>
      <c r="I1434" s="13">
        <v>0.27419300000000002</v>
      </c>
      <c r="J1434" s="22">
        <f t="shared" si="22"/>
        <v>3.5001698880800003</v>
      </c>
    </row>
    <row r="1435" spans="1:10" x14ac:dyDescent="0.3">
      <c r="A1435" s="4">
        <v>20160712</v>
      </c>
      <c r="B1435" s="4">
        <v>2016</v>
      </c>
      <c r="C1435" s="4" t="s">
        <v>25</v>
      </c>
      <c r="D1435" s="4" t="s">
        <v>3</v>
      </c>
      <c r="E1435" s="4" t="s">
        <v>100</v>
      </c>
      <c r="F1435" s="5">
        <v>6</v>
      </c>
      <c r="G1435" s="5">
        <v>6</v>
      </c>
      <c r="H1435" s="8">
        <v>18</v>
      </c>
      <c r="I1435" s="13">
        <v>0.29032200000000002</v>
      </c>
      <c r="J1435" s="22">
        <f t="shared" si="22"/>
        <v>3.6837269403200001</v>
      </c>
    </row>
    <row r="1436" spans="1:10" x14ac:dyDescent="0.3">
      <c r="A1436" s="4">
        <v>20160813</v>
      </c>
      <c r="B1436" s="4">
        <v>2016</v>
      </c>
      <c r="C1436" s="4" t="s">
        <v>25</v>
      </c>
      <c r="D1436" s="4" t="s">
        <v>3</v>
      </c>
      <c r="E1436" s="4" t="s">
        <v>100</v>
      </c>
      <c r="F1436" s="5">
        <v>6</v>
      </c>
      <c r="G1436" s="5">
        <v>6</v>
      </c>
      <c r="H1436" s="8">
        <v>18</v>
      </c>
      <c r="I1436" s="13">
        <v>0.29032200000000002</v>
      </c>
      <c r="J1436" s="22">
        <f t="shared" si="22"/>
        <v>3.6837269403200001</v>
      </c>
    </row>
    <row r="1437" spans="1:10" x14ac:dyDescent="0.3">
      <c r="A1437" s="4">
        <v>20160813</v>
      </c>
      <c r="B1437" s="4">
        <v>2016</v>
      </c>
      <c r="C1437" s="4" t="s">
        <v>25</v>
      </c>
      <c r="D1437" s="4" t="s">
        <v>3</v>
      </c>
      <c r="E1437" s="4" t="s">
        <v>100</v>
      </c>
      <c r="F1437" s="5">
        <v>6</v>
      </c>
      <c r="G1437" s="5">
        <v>6</v>
      </c>
      <c r="H1437" s="8">
        <v>18</v>
      </c>
      <c r="I1437" s="13">
        <v>0.29032200000000002</v>
      </c>
      <c r="J1437" s="22">
        <f t="shared" si="22"/>
        <v>3.6837269403200001</v>
      </c>
    </row>
    <row r="1438" spans="1:10" x14ac:dyDescent="0.3">
      <c r="A1438" s="4">
        <v>20160813</v>
      </c>
      <c r="B1438" s="4">
        <v>2016</v>
      </c>
      <c r="C1438" s="4" t="s">
        <v>25</v>
      </c>
      <c r="D1438" s="4" t="s">
        <v>3</v>
      </c>
      <c r="E1438" s="4" t="s">
        <v>100</v>
      </c>
      <c r="F1438" s="5">
        <v>6</v>
      </c>
      <c r="G1438" s="5">
        <v>6</v>
      </c>
      <c r="H1438" s="8">
        <v>18</v>
      </c>
      <c r="I1438" s="13">
        <v>0.29032200000000002</v>
      </c>
      <c r="J1438" s="22">
        <f t="shared" si="22"/>
        <v>3.6837269403200001</v>
      </c>
    </row>
    <row r="1439" spans="1:10" x14ac:dyDescent="0.3">
      <c r="A1439" s="4">
        <v>20160929</v>
      </c>
      <c r="B1439" s="4">
        <v>2016</v>
      </c>
      <c r="C1439" s="4" t="s">
        <v>25</v>
      </c>
      <c r="D1439" s="4" t="s">
        <v>3</v>
      </c>
      <c r="E1439" s="4" t="s">
        <v>100</v>
      </c>
      <c r="F1439" s="5">
        <v>6</v>
      </c>
      <c r="G1439" s="5">
        <v>6</v>
      </c>
      <c r="H1439" s="8">
        <v>18</v>
      </c>
      <c r="I1439" s="13">
        <v>0.29032200000000002</v>
      </c>
      <c r="J1439" s="22">
        <f t="shared" si="22"/>
        <v>3.6837269403200001</v>
      </c>
    </row>
    <row r="1440" spans="1:10" x14ac:dyDescent="0.3">
      <c r="A1440" s="4">
        <v>20160813</v>
      </c>
      <c r="B1440" s="4">
        <v>2016</v>
      </c>
      <c r="C1440" s="4" t="s">
        <v>25</v>
      </c>
      <c r="D1440" s="4" t="s">
        <v>3</v>
      </c>
      <c r="E1440" s="4" t="s">
        <v>100</v>
      </c>
      <c r="F1440" s="5">
        <v>6</v>
      </c>
      <c r="G1440" s="5">
        <v>6</v>
      </c>
      <c r="H1440" s="8">
        <v>19</v>
      </c>
      <c r="I1440" s="13">
        <v>0.30645100000000003</v>
      </c>
      <c r="J1440" s="22">
        <f t="shared" si="22"/>
        <v>3.86728399256</v>
      </c>
    </row>
    <row r="1441" spans="1:10" x14ac:dyDescent="0.3">
      <c r="A1441" s="4">
        <v>20160813</v>
      </c>
      <c r="B1441" s="4">
        <v>2016</v>
      </c>
      <c r="C1441" s="4" t="s">
        <v>25</v>
      </c>
      <c r="D1441" s="4" t="s">
        <v>3</v>
      </c>
      <c r="E1441" s="4" t="s">
        <v>100</v>
      </c>
      <c r="F1441" s="5">
        <v>6</v>
      </c>
      <c r="G1441" s="5">
        <v>6</v>
      </c>
      <c r="H1441" s="8">
        <v>19</v>
      </c>
      <c r="I1441" s="13">
        <v>0.30645100000000003</v>
      </c>
      <c r="J1441" s="22">
        <f t="shared" si="22"/>
        <v>3.86728399256</v>
      </c>
    </row>
    <row r="1442" spans="1:10" x14ac:dyDescent="0.3">
      <c r="A1442" s="4">
        <v>20160813</v>
      </c>
      <c r="B1442" s="4">
        <v>2016</v>
      </c>
      <c r="C1442" s="4" t="s">
        <v>25</v>
      </c>
      <c r="D1442" s="4" t="s">
        <v>3</v>
      </c>
      <c r="E1442" s="4" t="s">
        <v>100</v>
      </c>
      <c r="F1442" s="5">
        <v>6</v>
      </c>
      <c r="G1442" s="5">
        <v>6</v>
      </c>
      <c r="H1442" s="8">
        <v>19</v>
      </c>
      <c r="I1442" s="13">
        <v>0.30645100000000003</v>
      </c>
      <c r="J1442" s="22">
        <f t="shared" si="22"/>
        <v>3.86728399256</v>
      </c>
    </row>
    <row r="1443" spans="1:10" x14ac:dyDescent="0.3">
      <c r="A1443" s="4">
        <v>20160813</v>
      </c>
      <c r="B1443" s="4">
        <v>2016</v>
      </c>
      <c r="C1443" s="4" t="s">
        <v>25</v>
      </c>
      <c r="D1443" s="4" t="s">
        <v>3</v>
      </c>
      <c r="E1443" s="4" t="s">
        <v>100</v>
      </c>
      <c r="F1443" s="5">
        <v>6</v>
      </c>
      <c r="G1443" s="5">
        <v>6</v>
      </c>
      <c r="H1443" s="8">
        <v>19</v>
      </c>
      <c r="I1443" s="13">
        <v>0.30645100000000003</v>
      </c>
      <c r="J1443" s="22">
        <f t="shared" si="22"/>
        <v>3.86728399256</v>
      </c>
    </row>
    <row r="1444" spans="1:10" x14ac:dyDescent="0.3">
      <c r="A1444" s="4">
        <v>20160712</v>
      </c>
      <c r="B1444" s="4">
        <v>2016</v>
      </c>
      <c r="C1444" s="4" t="s">
        <v>25</v>
      </c>
      <c r="D1444" s="4" t="s">
        <v>3</v>
      </c>
      <c r="E1444" s="4" t="s">
        <v>100</v>
      </c>
      <c r="F1444" s="5">
        <v>6</v>
      </c>
      <c r="G1444" s="5">
        <v>6</v>
      </c>
      <c r="H1444" s="8">
        <v>20</v>
      </c>
      <c r="I1444" s="13">
        <v>0.32258000000000003</v>
      </c>
      <c r="J1444" s="22">
        <f t="shared" si="22"/>
        <v>4.0508410448000003</v>
      </c>
    </row>
    <row r="1445" spans="1:10" x14ac:dyDescent="0.3">
      <c r="A1445" s="4">
        <v>20160712</v>
      </c>
      <c r="B1445" s="4">
        <v>2016</v>
      </c>
      <c r="C1445" s="4" t="s">
        <v>25</v>
      </c>
      <c r="D1445" s="4" t="s">
        <v>3</v>
      </c>
      <c r="E1445" s="4" t="s">
        <v>100</v>
      </c>
      <c r="F1445" s="5">
        <v>6</v>
      </c>
      <c r="G1445" s="5">
        <v>6</v>
      </c>
      <c r="H1445" s="8">
        <v>20</v>
      </c>
      <c r="I1445" s="13">
        <v>0.32258000000000003</v>
      </c>
      <c r="J1445" s="22">
        <f t="shared" si="22"/>
        <v>4.0508410448000003</v>
      </c>
    </row>
    <row r="1446" spans="1:10" x14ac:dyDescent="0.3">
      <c r="A1446" s="4">
        <v>20160712</v>
      </c>
      <c r="B1446" s="4">
        <v>2016</v>
      </c>
      <c r="C1446" s="4" t="s">
        <v>25</v>
      </c>
      <c r="D1446" s="4" t="s">
        <v>3</v>
      </c>
      <c r="E1446" s="4" t="s">
        <v>100</v>
      </c>
      <c r="F1446" s="5">
        <v>6</v>
      </c>
      <c r="G1446" s="5">
        <v>6</v>
      </c>
      <c r="H1446" s="8">
        <v>20</v>
      </c>
      <c r="I1446" s="13">
        <v>0.32258000000000003</v>
      </c>
      <c r="J1446" s="22">
        <f t="shared" si="22"/>
        <v>4.0508410448000003</v>
      </c>
    </row>
    <row r="1447" spans="1:10" x14ac:dyDescent="0.3">
      <c r="A1447" s="4">
        <v>20160813</v>
      </c>
      <c r="B1447" s="4">
        <v>2016</v>
      </c>
      <c r="C1447" s="4" t="s">
        <v>25</v>
      </c>
      <c r="D1447" s="4" t="s">
        <v>3</v>
      </c>
      <c r="E1447" s="4" t="s">
        <v>100</v>
      </c>
      <c r="F1447" s="5">
        <v>6</v>
      </c>
      <c r="G1447" s="5">
        <v>6</v>
      </c>
      <c r="H1447" s="8">
        <v>20</v>
      </c>
      <c r="I1447" s="13">
        <v>0.32258000000000003</v>
      </c>
      <c r="J1447" s="22">
        <f t="shared" si="22"/>
        <v>4.0508410448000003</v>
      </c>
    </row>
    <row r="1448" spans="1:10" x14ac:dyDescent="0.3">
      <c r="A1448" s="4">
        <v>20160712</v>
      </c>
      <c r="B1448" s="4">
        <v>2016</v>
      </c>
      <c r="C1448" s="4" t="s">
        <v>25</v>
      </c>
      <c r="D1448" s="4" t="s">
        <v>3</v>
      </c>
      <c r="E1448" s="4" t="s">
        <v>100</v>
      </c>
      <c r="F1448" s="5">
        <v>6</v>
      </c>
      <c r="G1448" s="5">
        <v>6</v>
      </c>
      <c r="H1448" s="8">
        <v>21</v>
      </c>
      <c r="I1448" s="13">
        <v>0.33870900000000004</v>
      </c>
      <c r="J1448" s="22">
        <f t="shared" si="22"/>
        <v>4.2343980970399997</v>
      </c>
    </row>
    <row r="1449" spans="1:10" x14ac:dyDescent="0.3">
      <c r="A1449" s="4">
        <v>20160712</v>
      </c>
      <c r="B1449" s="4">
        <v>2016</v>
      </c>
      <c r="C1449" s="4" t="s">
        <v>25</v>
      </c>
      <c r="D1449" s="4" t="s">
        <v>3</v>
      </c>
      <c r="E1449" s="4" t="s">
        <v>100</v>
      </c>
      <c r="F1449" s="5">
        <v>6</v>
      </c>
      <c r="G1449" s="5">
        <v>6</v>
      </c>
      <c r="H1449" s="8">
        <v>21</v>
      </c>
      <c r="I1449" s="13">
        <v>0.33870900000000004</v>
      </c>
      <c r="J1449" s="22">
        <f t="shared" si="22"/>
        <v>4.2343980970399997</v>
      </c>
    </row>
    <row r="1450" spans="1:10" x14ac:dyDescent="0.3">
      <c r="A1450" s="4">
        <v>20160712</v>
      </c>
      <c r="B1450" s="4">
        <v>2016</v>
      </c>
      <c r="C1450" s="4" t="s">
        <v>25</v>
      </c>
      <c r="D1450" s="4" t="s">
        <v>3</v>
      </c>
      <c r="E1450" s="4" t="s">
        <v>100</v>
      </c>
      <c r="F1450" s="5">
        <v>7</v>
      </c>
      <c r="G1450" s="5">
        <v>7</v>
      </c>
      <c r="H1450" s="8">
        <v>21</v>
      </c>
      <c r="I1450" s="13">
        <v>0.33870900000000004</v>
      </c>
      <c r="J1450" s="22">
        <f t="shared" si="22"/>
        <v>4.2343980970399997</v>
      </c>
    </row>
    <row r="1451" spans="1:10" x14ac:dyDescent="0.3">
      <c r="A1451" s="4">
        <v>20160712</v>
      </c>
      <c r="B1451" s="4">
        <v>2016</v>
      </c>
      <c r="C1451" s="4" t="s">
        <v>25</v>
      </c>
      <c r="D1451" s="4" t="s">
        <v>3</v>
      </c>
      <c r="E1451" s="4" t="s">
        <v>100</v>
      </c>
      <c r="F1451" s="5">
        <v>7</v>
      </c>
      <c r="G1451" s="5">
        <v>7</v>
      </c>
      <c r="H1451" s="8">
        <v>21</v>
      </c>
      <c r="I1451" s="13">
        <v>0.33870900000000004</v>
      </c>
      <c r="J1451" s="22">
        <f t="shared" si="22"/>
        <v>4.2343980970399997</v>
      </c>
    </row>
    <row r="1452" spans="1:10" x14ac:dyDescent="0.3">
      <c r="A1452" s="4">
        <v>20160712</v>
      </c>
      <c r="B1452" s="4">
        <v>2016</v>
      </c>
      <c r="C1452" s="4" t="s">
        <v>25</v>
      </c>
      <c r="D1452" s="4" t="s">
        <v>3</v>
      </c>
      <c r="E1452" s="4" t="s">
        <v>100</v>
      </c>
      <c r="F1452" s="5">
        <v>6</v>
      </c>
      <c r="G1452" s="5">
        <v>6</v>
      </c>
      <c r="H1452" s="8">
        <v>22</v>
      </c>
      <c r="I1452" s="13">
        <v>0.35483800000000004</v>
      </c>
      <c r="J1452" s="22">
        <f t="shared" si="22"/>
        <v>4.41795514928</v>
      </c>
    </row>
    <row r="1453" spans="1:10" x14ac:dyDescent="0.3">
      <c r="A1453" s="4">
        <v>20160712</v>
      </c>
      <c r="B1453" s="4">
        <v>2016</v>
      </c>
      <c r="C1453" s="4" t="s">
        <v>25</v>
      </c>
      <c r="D1453" s="4" t="s">
        <v>3</v>
      </c>
      <c r="E1453" s="4" t="s">
        <v>100</v>
      </c>
      <c r="F1453" s="5">
        <v>7</v>
      </c>
      <c r="G1453" s="5">
        <v>7</v>
      </c>
      <c r="H1453" s="8">
        <v>22</v>
      </c>
      <c r="I1453" s="13">
        <v>0.35483800000000004</v>
      </c>
      <c r="J1453" s="22">
        <f t="shared" si="22"/>
        <v>4.41795514928</v>
      </c>
    </row>
    <row r="1454" spans="1:10" x14ac:dyDescent="0.3">
      <c r="A1454" s="4">
        <v>20160712</v>
      </c>
      <c r="B1454" s="4">
        <v>2016</v>
      </c>
      <c r="C1454" s="4" t="s">
        <v>25</v>
      </c>
      <c r="D1454" s="4" t="s">
        <v>3</v>
      </c>
      <c r="E1454" s="4" t="s">
        <v>100</v>
      </c>
      <c r="F1454" s="5">
        <v>7</v>
      </c>
      <c r="G1454" s="5">
        <v>7</v>
      </c>
      <c r="H1454" s="8">
        <v>22</v>
      </c>
      <c r="I1454" s="13">
        <v>0.35483800000000004</v>
      </c>
      <c r="J1454" s="22">
        <f t="shared" si="22"/>
        <v>4.41795514928</v>
      </c>
    </row>
    <row r="1455" spans="1:10" x14ac:dyDescent="0.3">
      <c r="A1455" s="4">
        <v>20160813</v>
      </c>
      <c r="B1455" s="4">
        <v>2016</v>
      </c>
      <c r="C1455" s="4" t="s">
        <v>25</v>
      </c>
      <c r="D1455" s="4" t="s">
        <v>3</v>
      </c>
      <c r="E1455" s="4" t="s">
        <v>100</v>
      </c>
      <c r="F1455" s="5">
        <v>6</v>
      </c>
      <c r="G1455" s="5">
        <v>6</v>
      </c>
      <c r="H1455" s="8">
        <v>22</v>
      </c>
      <c r="I1455" s="13">
        <v>0.35483800000000004</v>
      </c>
      <c r="J1455" s="22">
        <f t="shared" si="22"/>
        <v>4.41795514928</v>
      </c>
    </row>
    <row r="1456" spans="1:10" x14ac:dyDescent="0.3">
      <c r="A1456" s="4">
        <v>20160813</v>
      </c>
      <c r="B1456" s="4">
        <v>2016</v>
      </c>
      <c r="C1456" s="4" t="s">
        <v>25</v>
      </c>
      <c r="D1456" s="4" t="s">
        <v>3</v>
      </c>
      <c r="E1456" s="4" t="s">
        <v>100</v>
      </c>
      <c r="F1456" s="5">
        <v>7</v>
      </c>
      <c r="G1456" s="5">
        <v>7</v>
      </c>
      <c r="H1456" s="8">
        <v>22</v>
      </c>
      <c r="I1456" s="13">
        <v>0.35483800000000004</v>
      </c>
      <c r="J1456" s="22">
        <f t="shared" si="22"/>
        <v>4.41795514928</v>
      </c>
    </row>
    <row r="1457" spans="1:10" x14ac:dyDescent="0.3">
      <c r="A1457" s="4">
        <v>20160929</v>
      </c>
      <c r="B1457" s="4">
        <v>2016</v>
      </c>
      <c r="C1457" s="4" t="s">
        <v>25</v>
      </c>
      <c r="D1457" s="4" t="s">
        <v>3</v>
      </c>
      <c r="E1457" s="4" t="s">
        <v>100</v>
      </c>
      <c r="F1457" s="5">
        <v>6</v>
      </c>
      <c r="G1457" s="5">
        <v>6</v>
      </c>
      <c r="H1457" s="8">
        <v>22</v>
      </c>
      <c r="I1457" s="13">
        <v>0.35483800000000004</v>
      </c>
      <c r="J1457" s="22">
        <f t="shared" si="22"/>
        <v>4.41795514928</v>
      </c>
    </row>
    <row r="1458" spans="1:10" x14ac:dyDescent="0.3">
      <c r="A1458" s="4">
        <v>20160712</v>
      </c>
      <c r="B1458" s="4">
        <v>2016</v>
      </c>
      <c r="C1458" s="4" t="s">
        <v>25</v>
      </c>
      <c r="D1458" s="4" t="s">
        <v>3</v>
      </c>
      <c r="E1458" s="4" t="s">
        <v>100</v>
      </c>
      <c r="F1458" s="5">
        <v>7</v>
      </c>
      <c r="G1458" s="5">
        <v>7</v>
      </c>
      <c r="H1458" s="8">
        <v>23</v>
      </c>
      <c r="I1458" s="13">
        <v>0.37096700000000005</v>
      </c>
      <c r="J1458" s="22">
        <f t="shared" si="22"/>
        <v>4.6015122015200003</v>
      </c>
    </row>
    <row r="1459" spans="1:10" x14ac:dyDescent="0.3">
      <c r="A1459" s="4">
        <v>20160813</v>
      </c>
      <c r="B1459" s="4">
        <v>2016</v>
      </c>
      <c r="C1459" s="4" t="s">
        <v>25</v>
      </c>
      <c r="D1459" s="4" t="s">
        <v>3</v>
      </c>
      <c r="E1459" s="4" t="s">
        <v>100</v>
      </c>
      <c r="F1459" s="5">
        <v>7</v>
      </c>
      <c r="G1459" s="5">
        <v>7</v>
      </c>
      <c r="H1459" s="8">
        <v>23</v>
      </c>
      <c r="I1459" s="13">
        <v>0.37096700000000005</v>
      </c>
      <c r="J1459" s="22">
        <f t="shared" si="22"/>
        <v>4.6015122015200003</v>
      </c>
    </row>
    <row r="1460" spans="1:10" x14ac:dyDescent="0.3">
      <c r="A1460" s="4">
        <v>20160813</v>
      </c>
      <c r="B1460" s="4">
        <v>2016</v>
      </c>
      <c r="C1460" s="4" t="s">
        <v>25</v>
      </c>
      <c r="D1460" s="4" t="s">
        <v>3</v>
      </c>
      <c r="E1460" s="4" t="s">
        <v>100</v>
      </c>
      <c r="F1460" s="5">
        <v>7</v>
      </c>
      <c r="G1460" s="5">
        <v>7</v>
      </c>
      <c r="H1460" s="8">
        <v>24</v>
      </c>
      <c r="I1460" s="13">
        <v>0.387096</v>
      </c>
      <c r="J1460" s="22">
        <f t="shared" si="22"/>
        <v>4.7850692537599997</v>
      </c>
    </row>
    <row r="1461" spans="1:10" x14ac:dyDescent="0.3">
      <c r="A1461" s="4">
        <v>20160712</v>
      </c>
      <c r="B1461" s="4">
        <v>2016</v>
      </c>
      <c r="C1461" s="4" t="s">
        <v>25</v>
      </c>
      <c r="D1461" s="4" t="s">
        <v>3</v>
      </c>
      <c r="E1461" s="4" t="s">
        <v>100</v>
      </c>
      <c r="F1461" s="5">
        <v>7</v>
      </c>
      <c r="G1461" s="5">
        <v>7</v>
      </c>
      <c r="H1461" s="8">
        <v>25</v>
      </c>
      <c r="I1461" s="13">
        <v>0.403225</v>
      </c>
      <c r="J1461" s="22">
        <f t="shared" si="22"/>
        <v>4.9686263059999991</v>
      </c>
    </row>
    <row r="1462" spans="1:10" x14ac:dyDescent="0.3">
      <c r="A1462" s="4">
        <v>20160712</v>
      </c>
      <c r="B1462" s="4">
        <v>2016</v>
      </c>
      <c r="C1462" s="4" t="s">
        <v>25</v>
      </c>
      <c r="D1462" s="4" t="s">
        <v>3</v>
      </c>
      <c r="E1462" s="4" t="s">
        <v>100</v>
      </c>
      <c r="F1462" s="5">
        <v>7</v>
      </c>
      <c r="G1462" s="5">
        <v>7</v>
      </c>
      <c r="H1462" s="8">
        <v>25</v>
      </c>
      <c r="I1462" s="13">
        <v>0.403225</v>
      </c>
      <c r="J1462" s="22">
        <f t="shared" si="22"/>
        <v>4.9686263059999991</v>
      </c>
    </row>
    <row r="1463" spans="1:10" x14ac:dyDescent="0.3">
      <c r="A1463" s="4">
        <v>20160712</v>
      </c>
      <c r="B1463" s="4">
        <v>2016</v>
      </c>
      <c r="C1463" s="4" t="s">
        <v>25</v>
      </c>
      <c r="D1463" s="4" t="s">
        <v>3</v>
      </c>
      <c r="E1463" s="4" t="s">
        <v>100</v>
      </c>
      <c r="F1463" s="5">
        <v>7</v>
      </c>
      <c r="G1463" s="5">
        <v>7</v>
      </c>
      <c r="H1463" s="8">
        <v>25</v>
      </c>
      <c r="I1463" s="13">
        <v>0.403225</v>
      </c>
      <c r="J1463" s="22">
        <f t="shared" si="22"/>
        <v>4.9686263059999991</v>
      </c>
    </row>
    <row r="1464" spans="1:10" x14ac:dyDescent="0.3">
      <c r="A1464" s="4">
        <v>20160712</v>
      </c>
      <c r="B1464" s="4">
        <v>2016</v>
      </c>
      <c r="C1464" s="4" t="s">
        <v>25</v>
      </c>
      <c r="D1464" s="4" t="s">
        <v>3</v>
      </c>
      <c r="E1464" s="4" t="s">
        <v>100</v>
      </c>
      <c r="F1464" s="5">
        <v>7</v>
      </c>
      <c r="G1464" s="5">
        <v>7</v>
      </c>
      <c r="H1464" s="8">
        <v>25</v>
      </c>
      <c r="I1464" s="13">
        <v>0.403225</v>
      </c>
      <c r="J1464" s="22">
        <f t="shared" si="22"/>
        <v>4.9686263059999991</v>
      </c>
    </row>
    <row r="1465" spans="1:10" x14ac:dyDescent="0.3">
      <c r="A1465" s="4">
        <v>20160712</v>
      </c>
      <c r="B1465" s="4">
        <v>2016</v>
      </c>
      <c r="C1465" s="4" t="s">
        <v>25</v>
      </c>
      <c r="D1465" s="4" t="s">
        <v>3</v>
      </c>
      <c r="E1465" s="4" t="s">
        <v>100</v>
      </c>
      <c r="F1465" s="5">
        <v>7</v>
      </c>
      <c r="G1465" s="5">
        <v>7</v>
      </c>
      <c r="H1465" s="8">
        <v>25</v>
      </c>
      <c r="I1465" s="13">
        <v>0.403225</v>
      </c>
      <c r="J1465" s="22">
        <f t="shared" si="22"/>
        <v>4.9686263059999991</v>
      </c>
    </row>
    <row r="1466" spans="1:10" x14ac:dyDescent="0.3">
      <c r="A1466" s="4">
        <v>20160712</v>
      </c>
      <c r="B1466" s="4">
        <v>2016</v>
      </c>
      <c r="C1466" s="4" t="s">
        <v>25</v>
      </c>
      <c r="D1466" s="4" t="s">
        <v>3</v>
      </c>
      <c r="E1466" s="4" t="s">
        <v>100</v>
      </c>
      <c r="F1466" s="5">
        <v>8</v>
      </c>
      <c r="G1466" s="5">
        <v>8</v>
      </c>
      <c r="H1466" s="8">
        <v>25</v>
      </c>
      <c r="I1466" s="13">
        <v>0.403225</v>
      </c>
      <c r="J1466" s="22">
        <f t="shared" si="22"/>
        <v>4.9686263059999991</v>
      </c>
    </row>
    <row r="1467" spans="1:10" x14ac:dyDescent="0.3">
      <c r="A1467" s="4">
        <v>20160813</v>
      </c>
      <c r="B1467" s="4">
        <v>2016</v>
      </c>
      <c r="C1467" s="4" t="s">
        <v>25</v>
      </c>
      <c r="D1467" s="4" t="s">
        <v>3</v>
      </c>
      <c r="E1467" s="4" t="s">
        <v>100</v>
      </c>
      <c r="F1467" s="5">
        <v>7</v>
      </c>
      <c r="G1467" s="5">
        <v>7</v>
      </c>
      <c r="H1467" s="8">
        <v>25</v>
      </c>
      <c r="I1467" s="13">
        <v>0.403225</v>
      </c>
      <c r="J1467" s="22">
        <f t="shared" si="22"/>
        <v>4.9686263059999991</v>
      </c>
    </row>
    <row r="1468" spans="1:10" x14ac:dyDescent="0.3">
      <c r="A1468" s="4">
        <v>20160712</v>
      </c>
      <c r="B1468" s="4">
        <v>2016</v>
      </c>
      <c r="C1468" s="4" t="s">
        <v>25</v>
      </c>
      <c r="D1468" s="4" t="s">
        <v>3</v>
      </c>
      <c r="E1468" s="4" t="s">
        <v>100</v>
      </c>
      <c r="F1468" s="5">
        <v>7</v>
      </c>
      <c r="G1468" s="5">
        <v>7</v>
      </c>
      <c r="H1468" s="8">
        <v>26</v>
      </c>
      <c r="I1468" s="13">
        <v>0.419354</v>
      </c>
      <c r="J1468" s="22">
        <f t="shared" si="22"/>
        <v>5.1521833582399994</v>
      </c>
    </row>
    <row r="1469" spans="1:10" x14ac:dyDescent="0.3">
      <c r="A1469" s="4">
        <v>20160813</v>
      </c>
      <c r="B1469" s="4">
        <v>2016</v>
      </c>
      <c r="C1469" s="4" t="s">
        <v>25</v>
      </c>
      <c r="D1469" s="4" t="s">
        <v>3</v>
      </c>
      <c r="E1469" s="4" t="s">
        <v>100</v>
      </c>
      <c r="F1469" s="5">
        <v>8</v>
      </c>
      <c r="G1469" s="5">
        <v>8</v>
      </c>
      <c r="H1469" s="8">
        <v>26</v>
      </c>
      <c r="I1469" s="13">
        <v>0.419354</v>
      </c>
      <c r="J1469" s="22">
        <f t="shared" si="22"/>
        <v>5.1521833582399994</v>
      </c>
    </row>
    <row r="1470" spans="1:10" x14ac:dyDescent="0.3">
      <c r="A1470" s="4">
        <v>20160712</v>
      </c>
      <c r="B1470" s="4">
        <v>2016</v>
      </c>
      <c r="C1470" s="4" t="s">
        <v>25</v>
      </c>
      <c r="D1470" s="4" t="s">
        <v>3</v>
      </c>
      <c r="E1470" s="4" t="s">
        <v>100</v>
      </c>
      <c r="F1470" s="5">
        <v>7</v>
      </c>
      <c r="G1470" s="5">
        <v>7</v>
      </c>
      <c r="H1470" s="8">
        <v>27</v>
      </c>
      <c r="I1470" s="13">
        <v>0.43548300000000001</v>
      </c>
      <c r="J1470" s="22">
        <f t="shared" si="22"/>
        <v>5.3357404104799997</v>
      </c>
    </row>
    <row r="1471" spans="1:10" x14ac:dyDescent="0.3">
      <c r="A1471" s="4">
        <v>20160712</v>
      </c>
      <c r="B1471" s="4">
        <v>2016</v>
      </c>
      <c r="C1471" s="4" t="s">
        <v>25</v>
      </c>
      <c r="D1471" s="4" t="s">
        <v>3</v>
      </c>
      <c r="E1471" s="4" t="s">
        <v>100</v>
      </c>
      <c r="F1471" s="5">
        <v>7</v>
      </c>
      <c r="G1471" s="5">
        <v>7</v>
      </c>
      <c r="H1471" s="8">
        <v>27</v>
      </c>
      <c r="I1471" s="13">
        <v>0.43548300000000001</v>
      </c>
      <c r="J1471" s="22">
        <f t="shared" si="22"/>
        <v>5.3357404104799997</v>
      </c>
    </row>
    <row r="1472" spans="1:10" x14ac:dyDescent="0.3">
      <c r="A1472" s="4">
        <v>20160712</v>
      </c>
      <c r="B1472" s="4">
        <v>2016</v>
      </c>
      <c r="C1472" s="4" t="s">
        <v>25</v>
      </c>
      <c r="D1472" s="4" t="s">
        <v>3</v>
      </c>
      <c r="E1472" s="4" t="s">
        <v>100</v>
      </c>
      <c r="F1472" s="5">
        <v>8</v>
      </c>
      <c r="G1472" s="5">
        <v>8</v>
      </c>
      <c r="H1472" s="8">
        <v>27</v>
      </c>
      <c r="I1472" s="13">
        <v>0.43548300000000001</v>
      </c>
      <c r="J1472" s="22">
        <f t="shared" si="22"/>
        <v>5.3357404104799997</v>
      </c>
    </row>
    <row r="1473" spans="1:10" x14ac:dyDescent="0.3">
      <c r="A1473" s="4">
        <v>20160712</v>
      </c>
      <c r="B1473" s="4">
        <v>2016</v>
      </c>
      <c r="C1473" s="4" t="s">
        <v>25</v>
      </c>
      <c r="D1473" s="4" t="s">
        <v>3</v>
      </c>
      <c r="E1473" s="4" t="s">
        <v>100</v>
      </c>
      <c r="F1473" s="5">
        <v>8</v>
      </c>
      <c r="G1473" s="5">
        <v>8</v>
      </c>
      <c r="H1473" s="8">
        <v>27</v>
      </c>
      <c r="I1473" s="13">
        <v>0.43548300000000001</v>
      </c>
      <c r="J1473" s="22">
        <f t="shared" si="22"/>
        <v>5.3357404104799997</v>
      </c>
    </row>
    <row r="1474" spans="1:10" x14ac:dyDescent="0.3">
      <c r="A1474" s="4">
        <v>20160712</v>
      </c>
      <c r="B1474" s="4">
        <v>2016</v>
      </c>
      <c r="C1474" s="4" t="s">
        <v>25</v>
      </c>
      <c r="D1474" s="4" t="s">
        <v>3</v>
      </c>
      <c r="E1474" s="4" t="s">
        <v>100</v>
      </c>
      <c r="F1474" s="5">
        <v>7.5</v>
      </c>
      <c r="G1474" s="5">
        <v>8</v>
      </c>
      <c r="H1474" s="8">
        <v>27</v>
      </c>
      <c r="I1474" s="13">
        <v>0.43548300000000001</v>
      </c>
      <c r="J1474" s="22">
        <f t="shared" ref="J1474:J1501" si="23">0.3797+11.38056*I1474</f>
        <v>5.3357404104799997</v>
      </c>
    </row>
    <row r="1475" spans="1:10" x14ac:dyDescent="0.3">
      <c r="A1475" s="4">
        <v>20160813</v>
      </c>
      <c r="B1475" s="4">
        <v>2016</v>
      </c>
      <c r="C1475" s="4" t="s">
        <v>25</v>
      </c>
      <c r="D1475" s="4" t="s">
        <v>3</v>
      </c>
      <c r="E1475" s="4" t="s">
        <v>100</v>
      </c>
      <c r="F1475" s="5">
        <v>8.5</v>
      </c>
      <c r="G1475" s="5">
        <v>9</v>
      </c>
      <c r="H1475" s="8">
        <v>27</v>
      </c>
      <c r="I1475" s="13">
        <v>0.43548300000000001</v>
      </c>
      <c r="J1475" s="22">
        <f t="shared" si="23"/>
        <v>5.3357404104799997</v>
      </c>
    </row>
    <row r="1476" spans="1:10" x14ac:dyDescent="0.3">
      <c r="A1476" s="4">
        <v>20160712</v>
      </c>
      <c r="B1476" s="4">
        <v>2016</v>
      </c>
      <c r="C1476" s="4" t="s">
        <v>25</v>
      </c>
      <c r="D1476" s="4" t="s">
        <v>3</v>
      </c>
      <c r="E1476" s="4" t="s">
        <v>100</v>
      </c>
      <c r="F1476" s="5">
        <v>8</v>
      </c>
      <c r="G1476" s="5">
        <v>8</v>
      </c>
      <c r="H1476" s="8">
        <v>28</v>
      </c>
      <c r="I1476" s="13">
        <v>0.45161200000000001</v>
      </c>
      <c r="J1476" s="22">
        <f t="shared" si="23"/>
        <v>5.5192974627199991</v>
      </c>
    </row>
    <row r="1477" spans="1:10" x14ac:dyDescent="0.3">
      <c r="A1477" s="4">
        <v>20160712</v>
      </c>
      <c r="B1477" s="4">
        <v>2016</v>
      </c>
      <c r="C1477" s="4" t="s">
        <v>25</v>
      </c>
      <c r="D1477" s="4" t="s">
        <v>3</v>
      </c>
      <c r="E1477" s="4" t="s">
        <v>100</v>
      </c>
      <c r="F1477" s="5">
        <v>8</v>
      </c>
      <c r="G1477" s="5">
        <v>8</v>
      </c>
      <c r="H1477" s="8">
        <v>28</v>
      </c>
      <c r="I1477" s="13">
        <v>0.45161200000000001</v>
      </c>
      <c r="J1477" s="22">
        <f t="shared" si="23"/>
        <v>5.5192974627199991</v>
      </c>
    </row>
    <row r="1478" spans="1:10" x14ac:dyDescent="0.3">
      <c r="A1478" s="4">
        <v>20160813</v>
      </c>
      <c r="B1478" s="4">
        <v>2016</v>
      </c>
      <c r="C1478" s="4" t="s">
        <v>25</v>
      </c>
      <c r="D1478" s="4" t="s">
        <v>3</v>
      </c>
      <c r="E1478" s="4" t="s">
        <v>100</v>
      </c>
      <c r="F1478" s="5">
        <v>8</v>
      </c>
      <c r="G1478" s="5">
        <v>8</v>
      </c>
      <c r="H1478" s="8">
        <v>28</v>
      </c>
      <c r="I1478" s="13">
        <v>0.45161200000000001</v>
      </c>
      <c r="J1478" s="22">
        <f t="shared" si="23"/>
        <v>5.5192974627199991</v>
      </c>
    </row>
    <row r="1479" spans="1:10" x14ac:dyDescent="0.3">
      <c r="A1479" s="4">
        <v>20160813</v>
      </c>
      <c r="B1479" s="4">
        <v>2016</v>
      </c>
      <c r="C1479" s="4" t="s">
        <v>25</v>
      </c>
      <c r="D1479" s="4" t="s">
        <v>3</v>
      </c>
      <c r="E1479" s="4" t="s">
        <v>100</v>
      </c>
      <c r="F1479" s="5">
        <v>8</v>
      </c>
      <c r="G1479" s="5">
        <v>8</v>
      </c>
      <c r="H1479" s="8">
        <v>28</v>
      </c>
      <c r="I1479" s="13">
        <v>0.45161200000000001</v>
      </c>
      <c r="J1479" s="22">
        <f t="shared" si="23"/>
        <v>5.5192974627199991</v>
      </c>
    </row>
    <row r="1480" spans="1:10" x14ac:dyDescent="0.3">
      <c r="A1480" s="4">
        <v>20160813</v>
      </c>
      <c r="B1480" s="4">
        <v>2016</v>
      </c>
      <c r="C1480" s="4" t="s">
        <v>25</v>
      </c>
      <c r="D1480" s="4" t="s">
        <v>3</v>
      </c>
      <c r="E1480" s="4" t="s">
        <v>100</v>
      </c>
      <c r="F1480" s="5">
        <v>8</v>
      </c>
      <c r="G1480" s="5">
        <v>8</v>
      </c>
      <c r="H1480" s="8">
        <v>28</v>
      </c>
      <c r="I1480" s="13">
        <v>0.45161200000000001</v>
      </c>
      <c r="J1480" s="22">
        <f t="shared" si="23"/>
        <v>5.5192974627199991</v>
      </c>
    </row>
    <row r="1481" spans="1:10" x14ac:dyDescent="0.3">
      <c r="A1481" s="4">
        <v>20160226</v>
      </c>
      <c r="B1481" s="4">
        <v>2016</v>
      </c>
      <c r="C1481" s="4" t="s">
        <v>25</v>
      </c>
      <c r="D1481" s="4" t="s">
        <v>3</v>
      </c>
      <c r="E1481" s="4" t="s">
        <v>100</v>
      </c>
      <c r="F1481" s="5">
        <v>9</v>
      </c>
      <c r="G1481" s="5">
        <v>9</v>
      </c>
      <c r="H1481" s="8">
        <v>29</v>
      </c>
      <c r="I1481" s="13">
        <v>0.46774100000000002</v>
      </c>
      <c r="J1481" s="22">
        <f t="shared" si="23"/>
        <v>5.7028545149599994</v>
      </c>
    </row>
    <row r="1482" spans="1:10" x14ac:dyDescent="0.3">
      <c r="A1482" s="4">
        <v>20160712</v>
      </c>
      <c r="B1482" s="4">
        <v>2016</v>
      </c>
      <c r="C1482" s="4" t="s">
        <v>25</v>
      </c>
      <c r="D1482" s="4" t="s">
        <v>3</v>
      </c>
      <c r="E1482" s="4" t="s">
        <v>100</v>
      </c>
      <c r="F1482" s="5">
        <v>8</v>
      </c>
      <c r="G1482" s="5">
        <v>8</v>
      </c>
      <c r="H1482" s="8">
        <v>30</v>
      </c>
      <c r="I1482" s="13">
        <v>0.48387000000000002</v>
      </c>
      <c r="J1482" s="22">
        <f t="shared" si="23"/>
        <v>5.8864115671999997</v>
      </c>
    </row>
    <row r="1483" spans="1:10" x14ac:dyDescent="0.3">
      <c r="A1483" s="4">
        <v>20160712</v>
      </c>
      <c r="B1483" s="4">
        <v>2016</v>
      </c>
      <c r="C1483" s="4" t="s">
        <v>25</v>
      </c>
      <c r="D1483" s="4" t="s">
        <v>3</v>
      </c>
      <c r="E1483" s="4" t="s">
        <v>100</v>
      </c>
      <c r="F1483" s="5">
        <v>8</v>
      </c>
      <c r="G1483" s="5">
        <v>8</v>
      </c>
      <c r="H1483" s="8">
        <v>30</v>
      </c>
      <c r="I1483" s="13">
        <v>0.48387000000000002</v>
      </c>
      <c r="J1483" s="22">
        <f t="shared" si="23"/>
        <v>5.8864115671999997</v>
      </c>
    </row>
    <row r="1484" spans="1:10" x14ac:dyDescent="0.3">
      <c r="A1484" s="4">
        <v>20160712</v>
      </c>
      <c r="B1484" s="4">
        <v>2016</v>
      </c>
      <c r="C1484" s="4" t="s">
        <v>25</v>
      </c>
      <c r="D1484" s="4" t="s">
        <v>3</v>
      </c>
      <c r="E1484" s="4" t="s">
        <v>100</v>
      </c>
      <c r="F1484" s="5">
        <v>8</v>
      </c>
      <c r="G1484" s="5">
        <v>8</v>
      </c>
      <c r="H1484" s="8">
        <v>30</v>
      </c>
      <c r="I1484" s="13">
        <v>0.48387000000000002</v>
      </c>
      <c r="J1484" s="22">
        <f t="shared" si="23"/>
        <v>5.8864115671999997</v>
      </c>
    </row>
    <row r="1485" spans="1:10" x14ac:dyDescent="0.3">
      <c r="A1485" s="4">
        <v>20160712</v>
      </c>
      <c r="B1485" s="4">
        <v>2016</v>
      </c>
      <c r="C1485" s="4" t="s">
        <v>25</v>
      </c>
      <c r="D1485" s="4" t="s">
        <v>3</v>
      </c>
      <c r="E1485" s="4" t="s">
        <v>100</v>
      </c>
      <c r="F1485" s="5">
        <v>8</v>
      </c>
      <c r="G1485" s="5">
        <v>8</v>
      </c>
      <c r="H1485" s="8">
        <v>30</v>
      </c>
      <c r="I1485" s="13">
        <v>0.48387000000000002</v>
      </c>
      <c r="J1485" s="22">
        <f t="shared" si="23"/>
        <v>5.8864115671999997</v>
      </c>
    </row>
    <row r="1486" spans="1:10" x14ac:dyDescent="0.3">
      <c r="A1486" s="4">
        <v>20160813</v>
      </c>
      <c r="B1486" s="4">
        <v>2016</v>
      </c>
      <c r="C1486" s="4" t="s">
        <v>25</v>
      </c>
      <c r="D1486" s="4" t="s">
        <v>3</v>
      </c>
      <c r="E1486" s="4" t="s">
        <v>100</v>
      </c>
      <c r="F1486" s="5">
        <v>10</v>
      </c>
      <c r="G1486" s="5">
        <v>10</v>
      </c>
      <c r="H1486" s="8">
        <v>30</v>
      </c>
      <c r="I1486" s="13">
        <v>0.48387000000000002</v>
      </c>
      <c r="J1486" s="22">
        <f t="shared" si="23"/>
        <v>5.8864115671999997</v>
      </c>
    </row>
    <row r="1487" spans="1:10" x14ac:dyDescent="0.3">
      <c r="A1487" s="4">
        <v>20160813</v>
      </c>
      <c r="B1487" s="4">
        <v>2016</v>
      </c>
      <c r="C1487" s="4" t="s">
        <v>25</v>
      </c>
      <c r="D1487" s="4" t="s">
        <v>3</v>
      </c>
      <c r="E1487" s="4" t="s">
        <v>100</v>
      </c>
      <c r="F1487" s="5"/>
      <c r="G1487" s="5"/>
      <c r="H1487" s="8">
        <v>30</v>
      </c>
      <c r="I1487" s="13">
        <v>0.48387000000000002</v>
      </c>
      <c r="J1487" s="22">
        <f t="shared" si="23"/>
        <v>5.8864115671999997</v>
      </c>
    </row>
    <row r="1488" spans="1:10" x14ac:dyDescent="0.3">
      <c r="A1488" s="4">
        <v>20160929</v>
      </c>
      <c r="B1488" s="4">
        <v>2016</v>
      </c>
      <c r="C1488" s="4" t="s">
        <v>25</v>
      </c>
      <c r="D1488" s="4" t="s">
        <v>3</v>
      </c>
      <c r="E1488" s="4" t="s">
        <v>100</v>
      </c>
      <c r="F1488" s="5">
        <v>10</v>
      </c>
      <c r="G1488" s="5">
        <v>10</v>
      </c>
      <c r="H1488" s="8">
        <v>30</v>
      </c>
      <c r="I1488" s="13">
        <v>0.48387000000000002</v>
      </c>
      <c r="J1488" s="22">
        <f t="shared" si="23"/>
        <v>5.8864115671999997</v>
      </c>
    </row>
    <row r="1489" spans="1:10" x14ac:dyDescent="0.3">
      <c r="A1489" s="4">
        <v>20160712</v>
      </c>
      <c r="B1489" s="4">
        <v>2016</v>
      </c>
      <c r="C1489" s="4" t="s">
        <v>25</v>
      </c>
      <c r="D1489" s="4" t="s">
        <v>3</v>
      </c>
      <c r="E1489" s="4" t="s">
        <v>100</v>
      </c>
      <c r="F1489" s="5">
        <v>8</v>
      </c>
      <c r="G1489" s="5">
        <v>8</v>
      </c>
      <c r="H1489" s="8">
        <v>31</v>
      </c>
      <c r="I1489" s="13">
        <v>0.49999900000000003</v>
      </c>
      <c r="J1489" s="22">
        <f t="shared" si="23"/>
        <v>6.06996861944</v>
      </c>
    </row>
    <row r="1490" spans="1:10" x14ac:dyDescent="0.3">
      <c r="A1490" s="4">
        <v>20160813</v>
      </c>
      <c r="B1490" s="4">
        <v>2016</v>
      </c>
      <c r="C1490" s="4" t="s">
        <v>25</v>
      </c>
      <c r="D1490" s="4" t="s">
        <v>3</v>
      </c>
      <c r="E1490" s="4" t="s">
        <v>100</v>
      </c>
      <c r="F1490" s="5">
        <v>9</v>
      </c>
      <c r="G1490" s="5">
        <v>9</v>
      </c>
      <c r="H1490" s="8">
        <v>31</v>
      </c>
      <c r="I1490" s="13">
        <v>0.49999900000000003</v>
      </c>
      <c r="J1490" s="22">
        <f t="shared" si="23"/>
        <v>6.06996861944</v>
      </c>
    </row>
    <row r="1491" spans="1:10" x14ac:dyDescent="0.3">
      <c r="A1491" s="4">
        <v>20160429</v>
      </c>
      <c r="B1491" s="4">
        <v>2016</v>
      </c>
      <c r="C1491" s="4" t="s">
        <v>25</v>
      </c>
      <c r="D1491" s="4" t="s">
        <v>3</v>
      </c>
      <c r="E1491" s="4" t="s">
        <v>100</v>
      </c>
      <c r="F1491" s="5">
        <v>9</v>
      </c>
      <c r="G1491" s="5">
        <v>9</v>
      </c>
      <c r="H1491" s="8">
        <v>32</v>
      </c>
      <c r="I1491" s="13">
        <v>0.51612800000000003</v>
      </c>
      <c r="J1491" s="22">
        <f t="shared" si="23"/>
        <v>6.2535256716799994</v>
      </c>
    </row>
    <row r="1492" spans="1:10" x14ac:dyDescent="0.3">
      <c r="A1492" s="4">
        <v>20160712</v>
      </c>
      <c r="B1492" s="4">
        <v>2016</v>
      </c>
      <c r="C1492" s="4" t="s">
        <v>25</v>
      </c>
      <c r="D1492" s="4" t="s">
        <v>3</v>
      </c>
      <c r="E1492" s="4" t="s">
        <v>100</v>
      </c>
      <c r="F1492" s="5">
        <v>9</v>
      </c>
      <c r="G1492" s="5">
        <v>9</v>
      </c>
      <c r="H1492" s="8">
        <v>33</v>
      </c>
      <c r="I1492" s="13">
        <v>0.53225699999999998</v>
      </c>
      <c r="J1492" s="22">
        <f t="shared" si="23"/>
        <v>6.4370827239199988</v>
      </c>
    </row>
    <row r="1493" spans="1:10" x14ac:dyDescent="0.3">
      <c r="A1493" s="4">
        <v>20160929</v>
      </c>
      <c r="B1493" s="4">
        <v>2016</v>
      </c>
      <c r="C1493" s="4" t="s">
        <v>25</v>
      </c>
      <c r="D1493" s="4" t="s">
        <v>3</v>
      </c>
      <c r="E1493" s="4" t="s">
        <v>100</v>
      </c>
      <c r="F1493" s="5">
        <v>10</v>
      </c>
      <c r="G1493" s="5">
        <v>10</v>
      </c>
      <c r="H1493" s="8">
        <v>33</v>
      </c>
      <c r="I1493" s="13">
        <v>0.53225699999999998</v>
      </c>
      <c r="J1493" s="22">
        <f t="shared" si="23"/>
        <v>6.4370827239199988</v>
      </c>
    </row>
    <row r="1494" spans="1:10" x14ac:dyDescent="0.3">
      <c r="A1494" s="4">
        <v>20160929</v>
      </c>
      <c r="B1494" s="4">
        <v>2016</v>
      </c>
      <c r="C1494" s="4" t="s">
        <v>25</v>
      </c>
      <c r="D1494" s="4" t="s">
        <v>3</v>
      </c>
      <c r="E1494" s="4" t="s">
        <v>100</v>
      </c>
      <c r="F1494" s="5">
        <v>10</v>
      </c>
      <c r="G1494" s="5">
        <v>10</v>
      </c>
      <c r="H1494" s="8">
        <v>33</v>
      </c>
      <c r="I1494" s="13">
        <v>0.53225699999999998</v>
      </c>
      <c r="J1494" s="22">
        <f t="shared" si="23"/>
        <v>6.4370827239199988</v>
      </c>
    </row>
    <row r="1495" spans="1:10" x14ac:dyDescent="0.3">
      <c r="A1495" s="4">
        <v>20160226</v>
      </c>
      <c r="B1495" s="4">
        <v>2016</v>
      </c>
      <c r="C1495" s="4" t="s">
        <v>25</v>
      </c>
      <c r="D1495" s="4" t="s">
        <v>3</v>
      </c>
      <c r="E1495" s="4" t="s">
        <v>100</v>
      </c>
      <c r="F1495" s="5">
        <v>10</v>
      </c>
      <c r="G1495" s="5">
        <v>10</v>
      </c>
      <c r="H1495" s="8">
        <v>34</v>
      </c>
      <c r="I1495" s="13">
        <v>0.54838600000000004</v>
      </c>
      <c r="J1495" s="22">
        <f t="shared" si="23"/>
        <v>6.62063977616</v>
      </c>
    </row>
    <row r="1496" spans="1:10" x14ac:dyDescent="0.3">
      <c r="A1496" s="4">
        <v>20160226</v>
      </c>
      <c r="B1496" s="4">
        <v>2016</v>
      </c>
      <c r="C1496" s="4" t="s">
        <v>25</v>
      </c>
      <c r="D1496" s="4" t="s">
        <v>3</v>
      </c>
      <c r="E1496" s="4" t="s">
        <v>100</v>
      </c>
      <c r="F1496" s="5">
        <v>10</v>
      </c>
      <c r="G1496" s="5">
        <v>10</v>
      </c>
      <c r="H1496" s="8">
        <v>35</v>
      </c>
      <c r="I1496" s="13">
        <v>0.56451499999999999</v>
      </c>
      <c r="J1496" s="22">
        <f t="shared" si="23"/>
        <v>6.8041968283999994</v>
      </c>
    </row>
    <row r="1497" spans="1:10" x14ac:dyDescent="0.3">
      <c r="A1497" s="4">
        <v>20160226</v>
      </c>
      <c r="B1497" s="4">
        <v>2016</v>
      </c>
      <c r="C1497" s="4" t="s">
        <v>25</v>
      </c>
      <c r="D1497" s="4" t="s">
        <v>3</v>
      </c>
      <c r="E1497" s="4" t="s">
        <v>100</v>
      </c>
      <c r="F1497" s="5">
        <v>9</v>
      </c>
      <c r="G1497" s="5">
        <v>9</v>
      </c>
      <c r="H1497" s="8">
        <v>36</v>
      </c>
      <c r="I1497" s="13">
        <v>0.58064400000000005</v>
      </c>
      <c r="J1497" s="22">
        <f t="shared" si="23"/>
        <v>6.9877538806399997</v>
      </c>
    </row>
    <row r="1498" spans="1:10" x14ac:dyDescent="0.3">
      <c r="A1498" s="4">
        <v>20160712</v>
      </c>
      <c r="B1498" s="4">
        <v>2016</v>
      </c>
      <c r="C1498" s="4" t="s">
        <v>25</v>
      </c>
      <c r="D1498" s="4" t="s">
        <v>3</v>
      </c>
      <c r="E1498" s="4" t="s">
        <v>100</v>
      </c>
      <c r="F1498" s="5">
        <v>10</v>
      </c>
      <c r="G1498" s="5">
        <v>10</v>
      </c>
      <c r="H1498" s="8">
        <v>37</v>
      </c>
      <c r="I1498" s="13">
        <v>0.596773</v>
      </c>
      <c r="J1498" s="22">
        <f t="shared" si="23"/>
        <v>7.1713109328799991</v>
      </c>
    </row>
    <row r="1499" spans="1:10" x14ac:dyDescent="0.3">
      <c r="A1499" s="4">
        <v>20160813</v>
      </c>
      <c r="B1499" s="4">
        <v>2016</v>
      </c>
      <c r="C1499" s="4" t="s">
        <v>25</v>
      </c>
      <c r="D1499" s="4" t="s">
        <v>3</v>
      </c>
      <c r="E1499" s="4" t="s">
        <v>100</v>
      </c>
      <c r="F1499" s="5">
        <v>10</v>
      </c>
      <c r="G1499" s="5">
        <v>10</v>
      </c>
      <c r="H1499" s="8">
        <v>37</v>
      </c>
      <c r="I1499" s="13">
        <v>0.596773</v>
      </c>
      <c r="J1499" s="22">
        <f t="shared" si="23"/>
        <v>7.1713109328799991</v>
      </c>
    </row>
    <row r="1500" spans="1:10" x14ac:dyDescent="0.3">
      <c r="A1500" s="4">
        <v>20160929</v>
      </c>
      <c r="B1500" s="4">
        <v>2016</v>
      </c>
      <c r="C1500" s="4" t="s">
        <v>25</v>
      </c>
      <c r="D1500" s="4" t="s">
        <v>3</v>
      </c>
      <c r="E1500" s="4" t="s">
        <v>100</v>
      </c>
      <c r="F1500" s="5">
        <v>11</v>
      </c>
      <c r="G1500" s="5">
        <v>11</v>
      </c>
      <c r="H1500" s="8">
        <v>37</v>
      </c>
      <c r="I1500" s="13">
        <v>0.596773</v>
      </c>
      <c r="J1500" s="22">
        <f t="shared" si="23"/>
        <v>7.1713109328799991</v>
      </c>
    </row>
    <row r="1501" spans="1:10" x14ac:dyDescent="0.3">
      <c r="A1501" s="4">
        <v>20160226</v>
      </c>
      <c r="B1501" s="4">
        <v>2016</v>
      </c>
      <c r="C1501" s="4" t="s">
        <v>25</v>
      </c>
      <c r="D1501" s="4" t="s">
        <v>3</v>
      </c>
      <c r="E1501" s="4" t="s">
        <v>100</v>
      </c>
      <c r="F1501" s="5">
        <v>11</v>
      </c>
      <c r="G1501" s="5">
        <v>11</v>
      </c>
      <c r="H1501" s="8">
        <v>39</v>
      </c>
      <c r="I1501" s="13">
        <v>0.62903100000000001</v>
      </c>
      <c r="J1501" s="22">
        <f t="shared" si="23"/>
        <v>7.5384250373599988</v>
      </c>
    </row>
  </sheetData>
  <sortState ref="A2:I1501">
    <sortCondition ref="E2:E150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19"/>
  <sheetViews>
    <sheetView tabSelected="1" workbookViewId="0">
      <selection activeCell="M6" sqref="M6"/>
    </sheetView>
  </sheetViews>
  <sheetFormatPr defaultRowHeight="14.4" x14ac:dyDescent="0.3"/>
  <cols>
    <col min="4" max="4" width="10.88671875" customWidth="1"/>
    <col min="11" max="11" width="10.5546875" bestFit="1" customWidth="1"/>
    <col min="15" max="16" width="9.109375" style="23"/>
  </cols>
  <sheetData>
    <row r="1" spans="1:17" x14ac:dyDescent="0.3">
      <c r="A1" s="3" t="s">
        <v>1</v>
      </c>
      <c r="B1" s="3" t="s">
        <v>74</v>
      </c>
      <c r="C1" s="3" t="s">
        <v>4</v>
      </c>
      <c r="D1" s="3" t="s">
        <v>81</v>
      </c>
      <c r="E1" s="7" t="s">
        <v>19</v>
      </c>
      <c r="F1" s="7" t="s">
        <v>19</v>
      </c>
      <c r="G1" s="15" t="s">
        <v>38</v>
      </c>
      <c r="H1" s="24" t="s">
        <v>38</v>
      </c>
      <c r="I1" s="25" t="s">
        <v>80</v>
      </c>
    </row>
    <row r="2" spans="1:17" x14ac:dyDescent="0.3">
      <c r="A2" s="40">
        <v>20170303</v>
      </c>
      <c r="B2" s="4">
        <v>2017</v>
      </c>
      <c r="C2" s="40" t="s">
        <v>2</v>
      </c>
      <c r="D2" s="4" t="s">
        <v>91</v>
      </c>
      <c r="E2" s="42">
        <v>11</v>
      </c>
      <c r="F2" s="5"/>
      <c r="G2" s="40">
        <v>38</v>
      </c>
      <c r="H2" s="13">
        <f t="shared" ref="H2:H65" si="0">0.016*G2</f>
        <v>0.60799999999999998</v>
      </c>
      <c r="I2" s="22">
        <f t="shared" ref="I2:I65" si="1">0.3797+11.38056*H2</f>
        <v>7.2990804799999989</v>
      </c>
    </row>
    <row r="3" spans="1:17" x14ac:dyDescent="0.3">
      <c r="A3" s="40">
        <v>20170303</v>
      </c>
      <c r="B3" s="4">
        <v>2017</v>
      </c>
      <c r="C3" s="40" t="s">
        <v>2</v>
      </c>
      <c r="D3" s="4" t="s">
        <v>91</v>
      </c>
      <c r="E3" s="42">
        <v>11</v>
      </c>
      <c r="F3" s="5"/>
      <c r="G3" s="40">
        <v>38</v>
      </c>
      <c r="H3" s="13">
        <f t="shared" si="0"/>
        <v>0.60799999999999998</v>
      </c>
      <c r="I3" s="22">
        <f t="shared" si="1"/>
        <v>7.2990804799999989</v>
      </c>
      <c r="K3" s="37">
        <v>2017</v>
      </c>
      <c r="L3" s="38" t="s">
        <v>82</v>
      </c>
      <c r="M3" s="38" t="s">
        <v>83</v>
      </c>
      <c r="N3" s="39" t="s">
        <v>86</v>
      </c>
    </row>
    <row r="4" spans="1:17" x14ac:dyDescent="0.3">
      <c r="A4" s="40">
        <v>20170303</v>
      </c>
      <c r="B4" s="4">
        <v>2017</v>
      </c>
      <c r="C4" s="40" t="s">
        <v>2</v>
      </c>
      <c r="D4" s="4" t="s">
        <v>91</v>
      </c>
      <c r="E4" s="42">
        <v>11</v>
      </c>
      <c r="F4" s="5"/>
      <c r="G4" s="40">
        <v>36</v>
      </c>
      <c r="H4" s="13">
        <f t="shared" si="0"/>
        <v>0.57600000000000007</v>
      </c>
      <c r="I4" s="22">
        <f t="shared" si="1"/>
        <v>6.9349025600000003</v>
      </c>
      <c r="K4" s="30" t="s">
        <v>85</v>
      </c>
      <c r="L4" s="36">
        <f>AVERAGE(I1269:I2002)</f>
        <v>5.0740724660490386</v>
      </c>
      <c r="M4" s="36">
        <f>AVERAGE(I2:I1268)</f>
        <v>9.6803211889502823</v>
      </c>
      <c r="N4" s="35">
        <f>AVERAGE(I2:I2002)</f>
        <v>7.9906727318740547</v>
      </c>
    </row>
    <row r="5" spans="1:17" x14ac:dyDescent="0.3">
      <c r="A5" s="40">
        <v>20170303</v>
      </c>
      <c r="B5" s="4">
        <v>2017</v>
      </c>
      <c r="C5" s="40" t="s">
        <v>2</v>
      </c>
      <c r="D5" s="4" t="s">
        <v>91</v>
      </c>
      <c r="E5" s="42">
        <v>11</v>
      </c>
      <c r="F5" s="5"/>
      <c r="G5" s="40">
        <v>35</v>
      </c>
      <c r="H5" s="13">
        <f t="shared" si="0"/>
        <v>0.56000000000000005</v>
      </c>
      <c r="I5" s="22">
        <f t="shared" si="1"/>
        <v>6.7528135999999996</v>
      </c>
      <c r="K5" t="s">
        <v>162</v>
      </c>
      <c r="L5">
        <f>COUNT(I1269:I2002)</f>
        <v>734</v>
      </c>
      <c r="M5">
        <f>COUNT(I2:I1268)</f>
        <v>1267</v>
      </c>
    </row>
    <row r="6" spans="1:17" x14ac:dyDescent="0.3">
      <c r="A6" s="40">
        <v>20170303</v>
      </c>
      <c r="B6" s="4">
        <v>2017</v>
      </c>
      <c r="C6" s="40" t="s">
        <v>2</v>
      </c>
      <c r="D6" s="4" t="s">
        <v>91</v>
      </c>
      <c r="E6" s="42">
        <v>11</v>
      </c>
      <c r="F6" s="5"/>
      <c r="G6" s="40">
        <v>38</v>
      </c>
      <c r="H6" s="13">
        <f t="shared" si="0"/>
        <v>0.60799999999999998</v>
      </c>
      <c r="I6" s="22">
        <f t="shared" si="1"/>
        <v>7.2990804799999989</v>
      </c>
      <c r="K6" s="30" t="s">
        <v>87</v>
      </c>
      <c r="L6" s="36">
        <f>STDEV(I1269:I2002)/SQRT(COUNT(I1269:I2002))</f>
        <v>4.1985042166065252E-2</v>
      </c>
      <c r="M6" s="36">
        <f>STDEV(I2:I1268)/SQRT(COUNT(I2:I1268))</f>
        <v>4.8967956384136958E-2</v>
      </c>
      <c r="N6" s="35">
        <f>STDEV(I2:I2002)/SQRT(COUNT(I2:I2002))</f>
        <v>6.0515036342554882E-2</v>
      </c>
    </row>
    <row r="7" spans="1:17" x14ac:dyDescent="0.3">
      <c r="A7" s="40">
        <v>20170303</v>
      </c>
      <c r="B7" s="4">
        <v>2017</v>
      </c>
      <c r="C7" s="40" t="s">
        <v>2</v>
      </c>
      <c r="D7" s="4" t="s">
        <v>91</v>
      </c>
      <c r="E7" s="42">
        <v>11</v>
      </c>
      <c r="F7" s="5"/>
      <c r="G7" s="40">
        <v>42</v>
      </c>
      <c r="H7" s="13">
        <f t="shared" si="0"/>
        <v>0.67200000000000004</v>
      </c>
      <c r="I7" s="22">
        <f t="shared" si="1"/>
        <v>8.0274363199999996</v>
      </c>
      <c r="K7" s="32" t="s">
        <v>77</v>
      </c>
      <c r="L7" s="33">
        <f>STDEV(I1269:I2002)</f>
        <v>1.1374769993339326</v>
      </c>
      <c r="M7" s="33">
        <f>STDEV(I2:I1268)</f>
        <v>1.7430116388997186</v>
      </c>
      <c r="N7" s="34"/>
    </row>
    <row r="8" spans="1:17" x14ac:dyDescent="0.3">
      <c r="A8" s="40">
        <v>20170303</v>
      </c>
      <c r="B8" s="4">
        <v>2017</v>
      </c>
      <c r="C8" s="40" t="s">
        <v>2</v>
      </c>
      <c r="D8" s="4" t="s">
        <v>91</v>
      </c>
      <c r="E8" s="42">
        <v>11</v>
      </c>
      <c r="F8" s="5"/>
      <c r="G8" s="40">
        <v>36</v>
      </c>
      <c r="H8" s="13">
        <f t="shared" si="0"/>
        <v>0.57600000000000007</v>
      </c>
      <c r="I8" s="22">
        <f t="shared" si="1"/>
        <v>6.9349025600000003</v>
      </c>
    </row>
    <row r="9" spans="1:17" x14ac:dyDescent="0.3">
      <c r="A9" s="40">
        <v>20170303</v>
      </c>
      <c r="B9" s="4">
        <v>2017</v>
      </c>
      <c r="C9" s="40" t="s">
        <v>2</v>
      </c>
      <c r="D9" s="4" t="s">
        <v>91</v>
      </c>
      <c r="E9" s="42">
        <v>11</v>
      </c>
      <c r="F9" s="5"/>
      <c r="G9" s="40">
        <v>43</v>
      </c>
      <c r="H9" s="13">
        <f t="shared" si="0"/>
        <v>0.68800000000000006</v>
      </c>
      <c r="I9" s="22">
        <f t="shared" si="1"/>
        <v>8.2095252799999994</v>
      </c>
      <c r="K9" s="40"/>
      <c r="L9" s="40"/>
      <c r="M9" s="40"/>
      <c r="N9" s="40"/>
      <c r="O9" s="36"/>
      <c r="P9" s="36"/>
      <c r="Q9" s="31"/>
    </row>
    <row r="10" spans="1:17" x14ac:dyDescent="0.3">
      <c r="A10" s="40">
        <v>20170303</v>
      </c>
      <c r="B10" s="4">
        <v>2017</v>
      </c>
      <c r="C10" s="40" t="s">
        <v>2</v>
      </c>
      <c r="D10" s="4" t="s">
        <v>91</v>
      </c>
      <c r="E10" s="42">
        <v>12</v>
      </c>
      <c r="F10" s="5"/>
      <c r="G10" s="40">
        <v>42</v>
      </c>
      <c r="H10" s="13">
        <f t="shared" si="0"/>
        <v>0.67200000000000004</v>
      </c>
      <c r="I10" s="22">
        <f t="shared" si="1"/>
        <v>8.0274363199999996</v>
      </c>
      <c r="K10" s="40"/>
      <c r="L10" s="41"/>
      <c r="M10" s="44"/>
      <c r="N10" s="41"/>
      <c r="O10" s="36"/>
      <c r="P10" s="36"/>
      <c r="Q10" s="31"/>
    </row>
    <row r="11" spans="1:17" x14ac:dyDescent="0.3">
      <c r="A11" s="40">
        <v>20170303</v>
      </c>
      <c r="B11" s="4">
        <v>2017</v>
      </c>
      <c r="C11" s="40" t="s">
        <v>2</v>
      </c>
      <c r="D11" s="4" t="s">
        <v>91</v>
      </c>
      <c r="E11" s="42">
        <v>12</v>
      </c>
      <c r="F11" s="5"/>
      <c r="G11" s="40">
        <v>41</v>
      </c>
      <c r="H11" s="13">
        <f t="shared" si="0"/>
        <v>0.65600000000000003</v>
      </c>
      <c r="I11" s="22">
        <f t="shared" si="1"/>
        <v>7.8453473599999999</v>
      </c>
      <c r="K11" s="45"/>
      <c r="L11" s="46"/>
      <c r="M11" s="46"/>
      <c r="N11" s="46"/>
      <c r="O11" s="36"/>
      <c r="P11" s="36"/>
      <c r="Q11" s="31"/>
    </row>
    <row r="12" spans="1:17" x14ac:dyDescent="0.3">
      <c r="A12" s="40">
        <v>20170303</v>
      </c>
      <c r="B12" s="4">
        <v>2017</v>
      </c>
      <c r="C12" s="40" t="s">
        <v>2</v>
      </c>
      <c r="D12" s="4" t="s">
        <v>91</v>
      </c>
      <c r="E12" s="42">
        <v>12</v>
      </c>
      <c r="F12" s="5"/>
      <c r="G12" s="40">
        <v>44</v>
      </c>
      <c r="H12" s="13">
        <f t="shared" si="0"/>
        <v>0.70399999999999996</v>
      </c>
      <c r="I12" s="22">
        <f t="shared" si="1"/>
        <v>8.3916142399999991</v>
      </c>
      <c r="K12" s="40"/>
      <c r="L12" s="41"/>
      <c r="M12" s="41"/>
      <c r="N12" s="41"/>
      <c r="O12" s="36"/>
      <c r="P12" s="36"/>
      <c r="Q12" s="31"/>
    </row>
    <row r="13" spans="1:17" x14ac:dyDescent="0.3">
      <c r="A13" s="40">
        <v>20170303</v>
      </c>
      <c r="B13" s="4">
        <v>2017</v>
      </c>
      <c r="C13" s="40" t="s">
        <v>2</v>
      </c>
      <c r="D13" s="4" t="s">
        <v>91</v>
      </c>
      <c r="E13" s="42">
        <v>12</v>
      </c>
      <c r="F13" s="5"/>
      <c r="G13" s="40">
        <v>42</v>
      </c>
      <c r="H13" s="13">
        <f t="shared" si="0"/>
        <v>0.67200000000000004</v>
      </c>
      <c r="I13" s="22">
        <f t="shared" si="1"/>
        <v>8.0274363199999996</v>
      </c>
      <c r="K13" s="40"/>
      <c r="L13" s="41"/>
      <c r="M13" s="41"/>
      <c r="N13" s="41"/>
      <c r="O13" s="36"/>
      <c r="P13" s="36"/>
      <c r="Q13" s="31"/>
    </row>
    <row r="14" spans="1:17" x14ac:dyDescent="0.3">
      <c r="A14" s="40">
        <v>20170303</v>
      </c>
      <c r="B14" s="4">
        <v>2017</v>
      </c>
      <c r="C14" s="40" t="s">
        <v>2</v>
      </c>
      <c r="D14" s="4" t="s">
        <v>91</v>
      </c>
      <c r="E14" s="42">
        <v>12</v>
      </c>
      <c r="F14" s="5"/>
      <c r="G14" s="40">
        <v>41</v>
      </c>
      <c r="H14" s="13">
        <f t="shared" si="0"/>
        <v>0.65600000000000003</v>
      </c>
      <c r="I14" s="22">
        <f t="shared" si="1"/>
        <v>7.8453473599999999</v>
      </c>
      <c r="K14" s="40"/>
      <c r="L14" s="41"/>
      <c r="M14" s="41"/>
      <c r="N14" s="41"/>
      <c r="O14" s="36"/>
      <c r="P14" s="36"/>
      <c r="Q14" s="31"/>
    </row>
    <row r="15" spans="1:17" x14ac:dyDescent="0.3">
      <c r="A15" s="40">
        <v>20170303</v>
      </c>
      <c r="B15" s="4">
        <v>2017</v>
      </c>
      <c r="C15" s="40" t="s">
        <v>2</v>
      </c>
      <c r="D15" s="4" t="s">
        <v>91</v>
      </c>
      <c r="E15" s="42">
        <v>12</v>
      </c>
      <c r="F15" s="5"/>
      <c r="G15" s="40">
        <v>40</v>
      </c>
      <c r="H15" s="13">
        <f t="shared" si="0"/>
        <v>0.64</v>
      </c>
      <c r="I15" s="22">
        <f t="shared" si="1"/>
        <v>7.6632583999999992</v>
      </c>
      <c r="K15" s="41"/>
      <c r="L15" s="41"/>
      <c r="M15" s="41"/>
      <c r="N15" s="41"/>
      <c r="O15" s="36"/>
      <c r="P15" s="36"/>
      <c r="Q15" s="31"/>
    </row>
    <row r="16" spans="1:17" x14ac:dyDescent="0.3">
      <c r="A16" s="40">
        <v>20170303</v>
      </c>
      <c r="B16" s="4">
        <v>2017</v>
      </c>
      <c r="C16" s="40" t="s">
        <v>2</v>
      </c>
      <c r="D16" s="4" t="s">
        <v>91</v>
      </c>
      <c r="E16" s="42">
        <v>12</v>
      </c>
      <c r="F16" s="5"/>
      <c r="G16" s="40">
        <v>40</v>
      </c>
      <c r="H16" s="13">
        <f t="shared" si="0"/>
        <v>0.64</v>
      </c>
      <c r="I16" s="22">
        <f t="shared" si="1"/>
        <v>7.6632583999999992</v>
      </c>
      <c r="K16" s="40"/>
      <c r="L16" s="41"/>
      <c r="M16" s="41"/>
      <c r="N16" s="41"/>
      <c r="O16" s="36"/>
      <c r="P16" s="36"/>
      <c r="Q16" s="31"/>
    </row>
    <row r="17" spans="1:17" x14ac:dyDescent="0.3">
      <c r="A17" s="40">
        <v>20170303</v>
      </c>
      <c r="B17" s="4">
        <v>2017</v>
      </c>
      <c r="C17" s="40" t="s">
        <v>2</v>
      </c>
      <c r="D17" s="4" t="s">
        <v>91</v>
      </c>
      <c r="E17" s="42">
        <v>12</v>
      </c>
      <c r="F17" s="5"/>
      <c r="G17" s="40">
        <v>43</v>
      </c>
      <c r="H17" s="13">
        <f t="shared" si="0"/>
        <v>0.68800000000000006</v>
      </c>
      <c r="I17" s="22">
        <f t="shared" si="1"/>
        <v>8.2095252799999994</v>
      </c>
      <c r="K17" s="4"/>
      <c r="L17" s="41"/>
      <c r="M17" s="41"/>
      <c r="N17" s="41"/>
      <c r="O17" s="36"/>
      <c r="P17" s="36"/>
      <c r="Q17" s="31"/>
    </row>
    <row r="18" spans="1:17" x14ac:dyDescent="0.3">
      <c r="A18" s="40">
        <v>20170303</v>
      </c>
      <c r="B18" s="4">
        <v>2017</v>
      </c>
      <c r="C18" s="40" t="s">
        <v>2</v>
      </c>
      <c r="D18" s="4" t="s">
        <v>91</v>
      </c>
      <c r="E18" s="42">
        <v>12</v>
      </c>
      <c r="F18" s="5"/>
      <c r="G18" s="40">
        <v>40</v>
      </c>
      <c r="H18" s="13">
        <f t="shared" si="0"/>
        <v>0.64</v>
      </c>
      <c r="I18" s="22">
        <f t="shared" si="1"/>
        <v>7.6632583999999992</v>
      </c>
      <c r="K18" s="40"/>
      <c r="L18" s="41"/>
      <c r="M18" s="41"/>
      <c r="N18" s="41"/>
      <c r="O18" s="36"/>
      <c r="P18" s="36"/>
      <c r="Q18" s="31"/>
    </row>
    <row r="19" spans="1:17" x14ac:dyDescent="0.3">
      <c r="A19" s="40">
        <v>20170303</v>
      </c>
      <c r="B19" s="4">
        <v>2017</v>
      </c>
      <c r="C19" s="40" t="s">
        <v>2</v>
      </c>
      <c r="D19" s="4" t="s">
        <v>91</v>
      </c>
      <c r="E19" s="42">
        <v>12</v>
      </c>
      <c r="F19" s="5"/>
      <c r="G19" s="40">
        <v>45</v>
      </c>
      <c r="H19" s="13">
        <f t="shared" si="0"/>
        <v>0.72</v>
      </c>
      <c r="I19" s="22">
        <f t="shared" si="1"/>
        <v>8.5737031999999989</v>
      </c>
      <c r="K19" s="40"/>
      <c r="L19" s="40"/>
      <c r="M19" s="40"/>
      <c r="N19" s="40"/>
      <c r="O19" s="36"/>
      <c r="P19" s="36"/>
      <c r="Q19" s="31"/>
    </row>
    <row r="20" spans="1:17" x14ac:dyDescent="0.3">
      <c r="A20" s="40">
        <v>20170303</v>
      </c>
      <c r="B20" s="4">
        <v>2017</v>
      </c>
      <c r="C20" s="40" t="s">
        <v>2</v>
      </c>
      <c r="D20" s="4" t="s">
        <v>91</v>
      </c>
      <c r="E20" s="42">
        <v>12</v>
      </c>
      <c r="F20" s="5"/>
      <c r="G20" s="40">
        <v>40</v>
      </c>
      <c r="H20" s="13">
        <f t="shared" si="0"/>
        <v>0.64</v>
      </c>
      <c r="I20" s="22">
        <f t="shared" si="1"/>
        <v>7.6632583999999992</v>
      </c>
      <c r="K20" s="4"/>
      <c r="L20" s="41"/>
      <c r="M20" s="41"/>
      <c r="N20" s="41"/>
      <c r="O20" s="36"/>
      <c r="P20" s="36"/>
      <c r="Q20" s="31"/>
    </row>
    <row r="21" spans="1:17" x14ac:dyDescent="0.3">
      <c r="A21" s="40">
        <v>20170303</v>
      </c>
      <c r="B21" s="4">
        <v>2017</v>
      </c>
      <c r="C21" s="40" t="s">
        <v>2</v>
      </c>
      <c r="D21" s="4" t="s">
        <v>91</v>
      </c>
      <c r="E21" s="42">
        <v>12</v>
      </c>
      <c r="F21" s="5"/>
      <c r="G21" s="40">
        <v>45</v>
      </c>
      <c r="H21" s="13">
        <f t="shared" si="0"/>
        <v>0.72</v>
      </c>
      <c r="I21" s="22">
        <f t="shared" si="1"/>
        <v>8.5737031999999989</v>
      </c>
      <c r="K21" s="40"/>
      <c r="L21" s="40"/>
      <c r="M21" s="40"/>
      <c r="N21" s="40"/>
      <c r="O21" s="36"/>
      <c r="P21" s="36"/>
      <c r="Q21" s="31"/>
    </row>
    <row r="22" spans="1:17" x14ac:dyDescent="0.3">
      <c r="A22" s="40">
        <v>20170303</v>
      </c>
      <c r="B22" s="4">
        <v>2017</v>
      </c>
      <c r="C22" s="40" t="s">
        <v>2</v>
      </c>
      <c r="D22" s="4" t="s">
        <v>91</v>
      </c>
      <c r="E22" s="42">
        <v>12</v>
      </c>
      <c r="F22" s="5"/>
      <c r="G22" s="40">
        <v>41</v>
      </c>
      <c r="H22" s="13">
        <f t="shared" si="0"/>
        <v>0.65600000000000003</v>
      </c>
      <c r="I22" s="22">
        <f t="shared" si="1"/>
        <v>7.8453473599999999</v>
      </c>
      <c r="K22" s="4"/>
      <c r="L22" s="41"/>
      <c r="M22" s="41"/>
      <c r="N22" s="41"/>
      <c r="O22" s="36"/>
      <c r="P22" s="36"/>
      <c r="Q22" s="31"/>
    </row>
    <row r="23" spans="1:17" x14ac:dyDescent="0.3">
      <c r="A23" s="40">
        <v>20170303</v>
      </c>
      <c r="B23" s="4">
        <v>2017</v>
      </c>
      <c r="C23" s="40" t="s">
        <v>2</v>
      </c>
      <c r="D23" s="4" t="s">
        <v>91</v>
      </c>
      <c r="E23" s="42">
        <v>12</v>
      </c>
      <c r="F23" s="5"/>
      <c r="G23" s="40">
        <v>43</v>
      </c>
      <c r="H23" s="13">
        <f t="shared" si="0"/>
        <v>0.68800000000000006</v>
      </c>
      <c r="I23" s="22">
        <f t="shared" si="1"/>
        <v>8.2095252799999994</v>
      </c>
      <c r="K23" s="4"/>
      <c r="L23" s="41"/>
      <c r="M23" s="41"/>
      <c r="N23" s="41"/>
      <c r="O23" s="36"/>
      <c r="P23" s="36"/>
      <c r="Q23" s="31"/>
    </row>
    <row r="24" spans="1:17" x14ac:dyDescent="0.3">
      <c r="A24" s="40">
        <v>20170303</v>
      </c>
      <c r="B24" s="4">
        <v>2017</v>
      </c>
      <c r="C24" s="40" t="s">
        <v>2</v>
      </c>
      <c r="D24" s="4" t="s">
        <v>91</v>
      </c>
      <c r="E24" s="42">
        <v>12</v>
      </c>
      <c r="F24" s="5"/>
      <c r="G24" s="40">
        <v>41</v>
      </c>
      <c r="H24" s="13">
        <f t="shared" si="0"/>
        <v>0.65600000000000003</v>
      </c>
      <c r="I24" s="22">
        <f t="shared" si="1"/>
        <v>7.8453473599999999</v>
      </c>
      <c r="K24" s="40"/>
      <c r="L24" s="40"/>
      <c r="M24" s="40"/>
      <c r="N24" s="40"/>
    </row>
    <row r="25" spans="1:17" x14ac:dyDescent="0.3">
      <c r="A25" s="40">
        <v>20170303</v>
      </c>
      <c r="B25" s="4">
        <v>2017</v>
      </c>
      <c r="C25" s="40" t="s">
        <v>2</v>
      </c>
      <c r="D25" s="4" t="s">
        <v>91</v>
      </c>
      <c r="E25" s="42">
        <v>12</v>
      </c>
      <c r="F25" s="5"/>
      <c r="G25" s="40">
        <v>42</v>
      </c>
      <c r="H25" s="13">
        <f t="shared" si="0"/>
        <v>0.67200000000000004</v>
      </c>
      <c r="I25" s="22">
        <f t="shared" si="1"/>
        <v>8.0274363199999996</v>
      </c>
    </row>
    <row r="26" spans="1:17" x14ac:dyDescent="0.3">
      <c r="A26" s="40">
        <v>20170303</v>
      </c>
      <c r="B26" s="4">
        <v>2017</v>
      </c>
      <c r="C26" s="40" t="s">
        <v>2</v>
      </c>
      <c r="D26" s="4" t="s">
        <v>91</v>
      </c>
      <c r="E26" s="42">
        <v>12</v>
      </c>
      <c r="F26" s="5"/>
      <c r="G26" s="40">
        <v>46</v>
      </c>
      <c r="H26" s="13">
        <f t="shared" si="0"/>
        <v>0.73599999999999999</v>
      </c>
      <c r="I26" s="22">
        <f t="shared" si="1"/>
        <v>8.7557921599999986</v>
      </c>
    </row>
    <row r="27" spans="1:17" x14ac:dyDescent="0.3">
      <c r="A27" s="40">
        <v>20170303</v>
      </c>
      <c r="B27" s="4">
        <v>2017</v>
      </c>
      <c r="C27" s="40" t="s">
        <v>2</v>
      </c>
      <c r="D27" s="4" t="s">
        <v>91</v>
      </c>
      <c r="E27" s="42">
        <v>12</v>
      </c>
      <c r="F27" s="5"/>
      <c r="G27" s="40">
        <v>45</v>
      </c>
      <c r="H27" s="13">
        <f t="shared" si="0"/>
        <v>0.72</v>
      </c>
      <c r="I27" s="22">
        <f t="shared" si="1"/>
        <v>8.5737031999999989</v>
      </c>
    </row>
    <row r="28" spans="1:17" x14ac:dyDescent="0.3">
      <c r="A28" s="40">
        <v>20170303</v>
      </c>
      <c r="B28" s="4">
        <v>2017</v>
      </c>
      <c r="C28" s="40" t="s">
        <v>2</v>
      </c>
      <c r="D28" s="4" t="s">
        <v>91</v>
      </c>
      <c r="E28" s="42">
        <v>12</v>
      </c>
      <c r="F28" s="5"/>
      <c r="G28" s="40">
        <v>42</v>
      </c>
      <c r="H28" s="13">
        <f t="shared" si="0"/>
        <v>0.67200000000000004</v>
      </c>
      <c r="I28" s="22">
        <f t="shared" si="1"/>
        <v>8.0274363199999996</v>
      </c>
    </row>
    <row r="29" spans="1:17" x14ac:dyDescent="0.3">
      <c r="A29" s="40">
        <v>20170303</v>
      </c>
      <c r="B29" s="4">
        <v>2017</v>
      </c>
      <c r="C29" s="40" t="s">
        <v>2</v>
      </c>
      <c r="D29" s="4" t="s">
        <v>91</v>
      </c>
      <c r="E29" s="42">
        <v>12</v>
      </c>
      <c r="F29" s="5"/>
      <c r="G29" s="40">
        <v>44</v>
      </c>
      <c r="H29" s="13">
        <f t="shared" si="0"/>
        <v>0.70399999999999996</v>
      </c>
      <c r="I29" s="22">
        <f t="shared" si="1"/>
        <v>8.3916142399999991</v>
      </c>
    </row>
    <row r="30" spans="1:17" x14ac:dyDescent="0.3">
      <c r="A30" s="40">
        <v>20170303</v>
      </c>
      <c r="B30" s="4">
        <v>2017</v>
      </c>
      <c r="C30" s="40" t="s">
        <v>2</v>
      </c>
      <c r="D30" s="4" t="s">
        <v>91</v>
      </c>
      <c r="E30" s="42">
        <v>12</v>
      </c>
      <c r="F30" s="5"/>
      <c r="G30" s="40">
        <v>42</v>
      </c>
      <c r="H30" s="13">
        <f t="shared" si="0"/>
        <v>0.67200000000000004</v>
      </c>
      <c r="I30" s="22">
        <f t="shared" si="1"/>
        <v>8.0274363199999996</v>
      </c>
    </row>
    <row r="31" spans="1:17" x14ac:dyDescent="0.3">
      <c r="A31" s="40">
        <v>20170303</v>
      </c>
      <c r="B31" s="4">
        <v>2017</v>
      </c>
      <c r="C31" s="40" t="s">
        <v>2</v>
      </c>
      <c r="D31" s="4" t="s">
        <v>91</v>
      </c>
      <c r="E31" s="42">
        <v>13</v>
      </c>
      <c r="F31" s="5"/>
      <c r="G31" s="40">
        <v>49</v>
      </c>
      <c r="H31" s="13">
        <f t="shared" si="0"/>
        <v>0.78400000000000003</v>
      </c>
      <c r="I31" s="22">
        <f t="shared" si="1"/>
        <v>9.3020590399999996</v>
      </c>
    </row>
    <row r="32" spans="1:17" x14ac:dyDescent="0.3">
      <c r="A32" s="40">
        <v>20170303</v>
      </c>
      <c r="B32" s="4">
        <v>2017</v>
      </c>
      <c r="C32" s="40" t="s">
        <v>2</v>
      </c>
      <c r="D32" s="4" t="s">
        <v>91</v>
      </c>
      <c r="E32" s="42">
        <v>13</v>
      </c>
      <c r="F32" s="5"/>
      <c r="G32" s="40">
        <v>51</v>
      </c>
      <c r="H32" s="13">
        <f t="shared" si="0"/>
        <v>0.81600000000000006</v>
      </c>
      <c r="I32" s="22">
        <f t="shared" si="1"/>
        <v>9.6662369599999991</v>
      </c>
    </row>
    <row r="33" spans="1:9" x14ac:dyDescent="0.3">
      <c r="A33" s="40">
        <v>20170303</v>
      </c>
      <c r="B33" s="4">
        <v>2017</v>
      </c>
      <c r="C33" s="40" t="s">
        <v>2</v>
      </c>
      <c r="D33" s="4" t="s">
        <v>91</v>
      </c>
      <c r="E33" s="42">
        <v>13</v>
      </c>
      <c r="F33" s="5"/>
      <c r="G33" s="40">
        <v>51</v>
      </c>
      <c r="H33" s="13">
        <f t="shared" si="0"/>
        <v>0.81600000000000006</v>
      </c>
      <c r="I33" s="22">
        <f t="shared" si="1"/>
        <v>9.6662369599999991</v>
      </c>
    </row>
    <row r="34" spans="1:9" x14ac:dyDescent="0.3">
      <c r="A34" s="40">
        <v>20170303</v>
      </c>
      <c r="B34" s="4">
        <v>2017</v>
      </c>
      <c r="C34" s="40" t="s">
        <v>2</v>
      </c>
      <c r="D34" s="4" t="s">
        <v>91</v>
      </c>
      <c r="E34" s="42">
        <v>13</v>
      </c>
      <c r="F34" s="5"/>
      <c r="G34" s="40">
        <v>50</v>
      </c>
      <c r="H34" s="13">
        <f t="shared" si="0"/>
        <v>0.8</v>
      </c>
      <c r="I34" s="22">
        <f t="shared" si="1"/>
        <v>9.4841479999999994</v>
      </c>
    </row>
    <row r="35" spans="1:9" x14ac:dyDescent="0.3">
      <c r="A35" s="40">
        <v>20170303</v>
      </c>
      <c r="B35" s="4">
        <v>2017</v>
      </c>
      <c r="C35" s="40" t="s">
        <v>2</v>
      </c>
      <c r="D35" s="4" t="s">
        <v>91</v>
      </c>
      <c r="E35" s="42">
        <v>13</v>
      </c>
      <c r="F35" s="5"/>
      <c r="G35" s="40">
        <v>43</v>
      </c>
      <c r="H35" s="13">
        <f t="shared" si="0"/>
        <v>0.68800000000000006</v>
      </c>
      <c r="I35" s="22">
        <f t="shared" si="1"/>
        <v>8.2095252799999994</v>
      </c>
    </row>
    <row r="36" spans="1:9" x14ac:dyDescent="0.3">
      <c r="A36" s="40">
        <v>20170303</v>
      </c>
      <c r="B36" s="4">
        <v>2017</v>
      </c>
      <c r="C36" s="40" t="s">
        <v>2</v>
      </c>
      <c r="D36" s="4" t="s">
        <v>91</v>
      </c>
      <c r="E36" s="42">
        <v>13</v>
      </c>
      <c r="F36" s="5"/>
      <c r="G36" s="40">
        <v>51</v>
      </c>
      <c r="H36" s="13">
        <f t="shared" si="0"/>
        <v>0.81600000000000006</v>
      </c>
      <c r="I36" s="22">
        <f t="shared" si="1"/>
        <v>9.6662369599999991</v>
      </c>
    </row>
    <row r="37" spans="1:9" x14ac:dyDescent="0.3">
      <c r="A37" s="40">
        <v>20170303</v>
      </c>
      <c r="B37" s="4">
        <v>2017</v>
      </c>
      <c r="C37" s="40" t="s">
        <v>2</v>
      </c>
      <c r="D37" s="4" t="s">
        <v>91</v>
      </c>
      <c r="E37" s="42">
        <v>13</v>
      </c>
      <c r="F37" s="5"/>
      <c r="G37" s="40">
        <v>51</v>
      </c>
      <c r="H37" s="13">
        <f t="shared" si="0"/>
        <v>0.81600000000000006</v>
      </c>
      <c r="I37" s="22">
        <f t="shared" si="1"/>
        <v>9.6662369599999991</v>
      </c>
    </row>
    <row r="38" spans="1:9" x14ac:dyDescent="0.3">
      <c r="A38" s="40">
        <v>20170303</v>
      </c>
      <c r="B38" s="4">
        <v>2017</v>
      </c>
      <c r="C38" s="40" t="s">
        <v>2</v>
      </c>
      <c r="D38" s="4" t="s">
        <v>91</v>
      </c>
      <c r="E38" s="42">
        <v>13</v>
      </c>
      <c r="F38" s="5"/>
      <c r="G38" s="40">
        <v>39</v>
      </c>
      <c r="H38" s="13">
        <f t="shared" si="0"/>
        <v>0.624</v>
      </c>
      <c r="I38" s="22">
        <f t="shared" si="1"/>
        <v>7.4811694399999995</v>
      </c>
    </row>
    <row r="39" spans="1:9" x14ac:dyDescent="0.3">
      <c r="A39" s="40">
        <v>20170303</v>
      </c>
      <c r="B39" s="4">
        <v>2017</v>
      </c>
      <c r="C39" s="40" t="s">
        <v>2</v>
      </c>
      <c r="D39" s="4" t="s">
        <v>91</v>
      </c>
      <c r="E39" s="42">
        <v>13</v>
      </c>
      <c r="F39" s="5"/>
      <c r="G39" s="40">
        <v>45</v>
      </c>
      <c r="H39" s="13">
        <f t="shared" si="0"/>
        <v>0.72</v>
      </c>
      <c r="I39" s="22">
        <f t="shared" si="1"/>
        <v>8.5737031999999989</v>
      </c>
    </row>
    <row r="40" spans="1:9" x14ac:dyDescent="0.3">
      <c r="A40" s="40">
        <v>20170303</v>
      </c>
      <c r="B40" s="4">
        <v>2017</v>
      </c>
      <c r="C40" s="40" t="s">
        <v>2</v>
      </c>
      <c r="D40" s="4" t="s">
        <v>91</v>
      </c>
      <c r="E40" s="42">
        <v>13</v>
      </c>
      <c r="F40" s="5"/>
      <c r="G40" s="40">
        <v>50</v>
      </c>
      <c r="H40" s="13">
        <f t="shared" si="0"/>
        <v>0.8</v>
      </c>
      <c r="I40" s="22">
        <f t="shared" si="1"/>
        <v>9.4841479999999994</v>
      </c>
    </row>
    <row r="41" spans="1:9" x14ac:dyDescent="0.3">
      <c r="A41" s="40">
        <v>20170303</v>
      </c>
      <c r="B41" s="4">
        <v>2017</v>
      </c>
      <c r="C41" s="40" t="s">
        <v>2</v>
      </c>
      <c r="D41" s="4" t="s">
        <v>91</v>
      </c>
      <c r="E41" s="42">
        <v>13</v>
      </c>
      <c r="F41" s="5"/>
      <c r="G41" s="40">
        <v>48</v>
      </c>
      <c r="H41" s="13">
        <f t="shared" si="0"/>
        <v>0.76800000000000002</v>
      </c>
      <c r="I41" s="22">
        <f t="shared" si="1"/>
        <v>9.1199700799999999</v>
      </c>
    </row>
    <row r="42" spans="1:9" x14ac:dyDescent="0.3">
      <c r="A42" s="40">
        <v>20170303</v>
      </c>
      <c r="B42" s="4">
        <v>2017</v>
      </c>
      <c r="C42" s="40" t="s">
        <v>2</v>
      </c>
      <c r="D42" s="4" t="s">
        <v>91</v>
      </c>
      <c r="E42" s="42">
        <v>13</v>
      </c>
      <c r="F42" s="5"/>
      <c r="G42" s="40">
        <v>43</v>
      </c>
      <c r="H42" s="13">
        <f t="shared" si="0"/>
        <v>0.68800000000000006</v>
      </c>
      <c r="I42" s="22">
        <f t="shared" si="1"/>
        <v>8.2095252799999994</v>
      </c>
    </row>
    <row r="43" spans="1:9" x14ac:dyDescent="0.3">
      <c r="A43" s="40">
        <v>20170303</v>
      </c>
      <c r="B43" s="4">
        <v>2017</v>
      </c>
      <c r="C43" s="40" t="s">
        <v>2</v>
      </c>
      <c r="D43" s="4" t="s">
        <v>91</v>
      </c>
      <c r="E43" s="42">
        <v>13</v>
      </c>
      <c r="F43" s="5"/>
      <c r="G43" s="40">
        <v>50</v>
      </c>
      <c r="H43" s="13">
        <f t="shared" si="0"/>
        <v>0.8</v>
      </c>
      <c r="I43" s="22">
        <f t="shared" si="1"/>
        <v>9.4841479999999994</v>
      </c>
    </row>
    <row r="44" spans="1:9" x14ac:dyDescent="0.3">
      <c r="A44" s="40">
        <v>20170303</v>
      </c>
      <c r="B44" s="4">
        <v>2017</v>
      </c>
      <c r="C44" s="40" t="s">
        <v>2</v>
      </c>
      <c r="D44" s="4" t="s">
        <v>91</v>
      </c>
      <c r="E44" s="42">
        <v>13</v>
      </c>
      <c r="F44" s="5"/>
      <c r="G44" s="40">
        <v>49</v>
      </c>
      <c r="H44" s="13">
        <f t="shared" si="0"/>
        <v>0.78400000000000003</v>
      </c>
      <c r="I44" s="22">
        <f t="shared" si="1"/>
        <v>9.3020590399999996</v>
      </c>
    </row>
    <row r="45" spans="1:9" x14ac:dyDescent="0.3">
      <c r="A45" s="40">
        <v>20170303</v>
      </c>
      <c r="B45" s="4">
        <v>2017</v>
      </c>
      <c r="C45" s="40" t="s">
        <v>2</v>
      </c>
      <c r="D45" s="4" t="s">
        <v>91</v>
      </c>
      <c r="E45" s="42">
        <v>13</v>
      </c>
      <c r="F45" s="5"/>
      <c r="G45" s="40">
        <v>48</v>
      </c>
      <c r="H45" s="13">
        <f t="shared" si="0"/>
        <v>0.76800000000000002</v>
      </c>
      <c r="I45" s="22">
        <f t="shared" si="1"/>
        <v>9.1199700799999999</v>
      </c>
    </row>
    <row r="46" spans="1:9" x14ac:dyDescent="0.3">
      <c r="A46" s="40">
        <v>20170303</v>
      </c>
      <c r="B46" s="4">
        <v>2017</v>
      </c>
      <c r="C46" s="40" t="s">
        <v>2</v>
      </c>
      <c r="D46" s="4" t="s">
        <v>91</v>
      </c>
      <c r="E46" s="42">
        <v>13</v>
      </c>
      <c r="F46" s="5"/>
      <c r="G46" s="40">
        <v>50</v>
      </c>
      <c r="H46" s="13">
        <f t="shared" si="0"/>
        <v>0.8</v>
      </c>
      <c r="I46" s="22">
        <f t="shared" si="1"/>
        <v>9.4841479999999994</v>
      </c>
    </row>
    <row r="47" spans="1:9" x14ac:dyDescent="0.3">
      <c r="A47" s="40">
        <v>20170303</v>
      </c>
      <c r="B47" s="4">
        <v>2017</v>
      </c>
      <c r="C47" s="40" t="s">
        <v>2</v>
      </c>
      <c r="D47" s="4" t="s">
        <v>91</v>
      </c>
      <c r="E47" s="42">
        <v>13</v>
      </c>
      <c r="F47" s="5"/>
      <c r="G47" s="40">
        <v>46</v>
      </c>
      <c r="H47" s="13">
        <f t="shared" si="0"/>
        <v>0.73599999999999999</v>
      </c>
      <c r="I47" s="22">
        <f t="shared" si="1"/>
        <v>8.7557921599999986</v>
      </c>
    </row>
    <row r="48" spans="1:9" x14ac:dyDescent="0.3">
      <c r="A48" s="40">
        <v>20170303</v>
      </c>
      <c r="B48" s="4">
        <v>2017</v>
      </c>
      <c r="C48" s="40" t="s">
        <v>2</v>
      </c>
      <c r="D48" s="4" t="s">
        <v>91</v>
      </c>
      <c r="E48" s="42">
        <v>13</v>
      </c>
      <c r="F48" s="5"/>
      <c r="G48" s="40">
        <v>49</v>
      </c>
      <c r="H48" s="13">
        <f t="shared" si="0"/>
        <v>0.78400000000000003</v>
      </c>
      <c r="I48" s="22">
        <f t="shared" si="1"/>
        <v>9.3020590399999996</v>
      </c>
    </row>
    <row r="49" spans="1:9" x14ac:dyDescent="0.3">
      <c r="A49" s="40">
        <v>20170303</v>
      </c>
      <c r="B49" s="4">
        <v>2017</v>
      </c>
      <c r="C49" s="40" t="s">
        <v>2</v>
      </c>
      <c r="D49" s="4" t="s">
        <v>91</v>
      </c>
      <c r="E49" s="42">
        <v>13</v>
      </c>
      <c r="F49" s="5"/>
      <c r="G49" s="40">
        <v>48</v>
      </c>
      <c r="H49" s="13">
        <f t="shared" si="0"/>
        <v>0.76800000000000002</v>
      </c>
      <c r="I49" s="22">
        <f t="shared" si="1"/>
        <v>9.1199700799999999</v>
      </c>
    </row>
    <row r="50" spans="1:9" x14ac:dyDescent="0.3">
      <c r="A50" s="40">
        <v>20170303</v>
      </c>
      <c r="B50" s="4">
        <v>2017</v>
      </c>
      <c r="C50" s="40" t="s">
        <v>2</v>
      </c>
      <c r="D50" s="4" t="s">
        <v>91</v>
      </c>
      <c r="E50" s="42">
        <v>13</v>
      </c>
      <c r="F50" s="5"/>
      <c r="G50" s="40">
        <v>47</v>
      </c>
      <c r="H50" s="13">
        <f t="shared" si="0"/>
        <v>0.752</v>
      </c>
      <c r="I50" s="22">
        <f t="shared" si="1"/>
        <v>8.9378811199999983</v>
      </c>
    </row>
    <row r="51" spans="1:9" x14ac:dyDescent="0.3">
      <c r="A51" s="40">
        <v>20170303</v>
      </c>
      <c r="B51" s="4">
        <v>2017</v>
      </c>
      <c r="C51" s="40" t="s">
        <v>2</v>
      </c>
      <c r="D51" s="4" t="s">
        <v>91</v>
      </c>
      <c r="E51" s="42">
        <v>13</v>
      </c>
      <c r="F51" s="5"/>
      <c r="G51" s="40">
        <v>51</v>
      </c>
      <c r="H51" s="13">
        <f t="shared" si="0"/>
        <v>0.81600000000000006</v>
      </c>
      <c r="I51" s="22">
        <f t="shared" si="1"/>
        <v>9.6662369599999991</v>
      </c>
    </row>
    <row r="52" spans="1:9" x14ac:dyDescent="0.3">
      <c r="A52" s="40">
        <v>20170303</v>
      </c>
      <c r="B52" s="4">
        <v>2017</v>
      </c>
      <c r="C52" s="40" t="s">
        <v>2</v>
      </c>
      <c r="D52" s="4" t="s">
        <v>91</v>
      </c>
      <c r="E52" s="42">
        <v>13</v>
      </c>
      <c r="F52" s="5"/>
      <c r="G52" s="40">
        <v>42</v>
      </c>
      <c r="H52" s="13">
        <f t="shared" si="0"/>
        <v>0.67200000000000004</v>
      </c>
      <c r="I52" s="22">
        <f t="shared" si="1"/>
        <v>8.0274363199999996</v>
      </c>
    </row>
    <row r="53" spans="1:9" x14ac:dyDescent="0.3">
      <c r="A53" s="40">
        <v>20170303</v>
      </c>
      <c r="B53" s="4">
        <v>2017</v>
      </c>
      <c r="C53" s="40" t="s">
        <v>2</v>
      </c>
      <c r="D53" s="4" t="s">
        <v>91</v>
      </c>
      <c r="E53" s="42">
        <v>13</v>
      </c>
      <c r="F53" s="5"/>
      <c r="G53" s="40">
        <v>45</v>
      </c>
      <c r="H53" s="13">
        <f t="shared" si="0"/>
        <v>0.72</v>
      </c>
      <c r="I53" s="22">
        <f t="shared" si="1"/>
        <v>8.5737031999999989</v>
      </c>
    </row>
    <row r="54" spans="1:9" x14ac:dyDescent="0.3">
      <c r="A54" s="40">
        <v>20170303</v>
      </c>
      <c r="B54" s="4">
        <v>2017</v>
      </c>
      <c r="C54" s="40" t="s">
        <v>2</v>
      </c>
      <c r="D54" s="4" t="s">
        <v>91</v>
      </c>
      <c r="E54" s="42">
        <v>13</v>
      </c>
      <c r="F54" s="5"/>
      <c r="G54" s="40">
        <v>43</v>
      </c>
      <c r="H54" s="13">
        <f t="shared" si="0"/>
        <v>0.68800000000000006</v>
      </c>
      <c r="I54" s="22">
        <f t="shared" si="1"/>
        <v>8.2095252799999994</v>
      </c>
    </row>
    <row r="55" spans="1:9" x14ac:dyDescent="0.3">
      <c r="A55" s="40">
        <v>20170303</v>
      </c>
      <c r="B55" s="4">
        <v>2017</v>
      </c>
      <c r="C55" s="40" t="s">
        <v>2</v>
      </c>
      <c r="D55" s="4" t="s">
        <v>91</v>
      </c>
      <c r="E55" s="42">
        <v>13</v>
      </c>
      <c r="F55" s="5"/>
      <c r="G55" s="40">
        <v>47</v>
      </c>
      <c r="H55" s="13">
        <f t="shared" si="0"/>
        <v>0.752</v>
      </c>
      <c r="I55" s="22">
        <f t="shared" si="1"/>
        <v>8.9378811199999983</v>
      </c>
    </row>
    <row r="56" spans="1:9" x14ac:dyDescent="0.3">
      <c r="A56" s="40">
        <v>20170303</v>
      </c>
      <c r="B56" s="4">
        <v>2017</v>
      </c>
      <c r="C56" s="40" t="s">
        <v>2</v>
      </c>
      <c r="D56" s="4" t="s">
        <v>91</v>
      </c>
      <c r="E56" s="42">
        <v>13</v>
      </c>
      <c r="F56" s="5"/>
      <c r="G56" s="40">
        <v>48</v>
      </c>
      <c r="H56" s="13">
        <f t="shared" si="0"/>
        <v>0.76800000000000002</v>
      </c>
      <c r="I56" s="22">
        <f t="shared" si="1"/>
        <v>9.1199700799999999</v>
      </c>
    </row>
    <row r="57" spans="1:9" x14ac:dyDescent="0.3">
      <c r="A57" s="40">
        <v>20170303</v>
      </c>
      <c r="B57" s="4">
        <v>2017</v>
      </c>
      <c r="C57" s="40" t="s">
        <v>2</v>
      </c>
      <c r="D57" s="4" t="s">
        <v>91</v>
      </c>
      <c r="E57" s="42">
        <v>13</v>
      </c>
      <c r="F57" s="5"/>
      <c r="G57" s="40">
        <v>45</v>
      </c>
      <c r="H57" s="13">
        <f t="shared" si="0"/>
        <v>0.72</v>
      </c>
      <c r="I57" s="22">
        <f t="shared" si="1"/>
        <v>8.5737031999999989</v>
      </c>
    </row>
    <row r="58" spans="1:9" x14ac:dyDescent="0.3">
      <c r="A58" s="40">
        <v>20170303</v>
      </c>
      <c r="B58" s="4">
        <v>2017</v>
      </c>
      <c r="C58" s="40" t="s">
        <v>2</v>
      </c>
      <c r="D58" s="4" t="s">
        <v>91</v>
      </c>
      <c r="E58" s="42">
        <v>13</v>
      </c>
      <c r="F58" s="5"/>
      <c r="G58" s="40">
        <v>47</v>
      </c>
      <c r="H58" s="13">
        <f t="shared" si="0"/>
        <v>0.752</v>
      </c>
      <c r="I58" s="22">
        <f t="shared" si="1"/>
        <v>8.9378811199999983</v>
      </c>
    </row>
    <row r="59" spans="1:9" x14ac:dyDescent="0.3">
      <c r="A59" s="40">
        <v>20170303</v>
      </c>
      <c r="B59" s="4">
        <v>2017</v>
      </c>
      <c r="C59" s="40" t="s">
        <v>2</v>
      </c>
      <c r="D59" s="4" t="s">
        <v>91</v>
      </c>
      <c r="E59" s="42">
        <v>13</v>
      </c>
      <c r="F59" s="5"/>
      <c r="G59" s="40">
        <v>45</v>
      </c>
      <c r="H59" s="13">
        <f t="shared" si="0"/>
        <v>0.72</v>
      </c>
      <c r="I59" s="22">
        <f t="shared" si="1"/>
        <v>8.5737031999999989</v>
      </c>
    </row>
    <row r="60" spans="1:9" x14ac:dyDescent="0.3">
      <c r="A60" s="40">
        <v>20170303</v>
      </c>
      <c r="B60" s="4">
        <v>2017</v>
      </c>
      <c r="C60" s="40" t="s">
        <v>2</v>
      </c>
      <c r="D60" s="4" t="s">
        <v>91</v>
      </c>
      <c r="E60" s="42">
        <v>13</v>
      </c>
      <c r="F60" s="5"/>
      <c r="G60" s="40">
        <v>46</v>
      </c>
      <c r="H60" s="13">
        <f t="shared" si="0"/>
        <v>0.73599999999999999</v>
      </c>
      <c r="I60" s="22">
        <f t="shared" si="1"/>
        <v>8.7557921599999986</v>
      </c>
    </row>
    <row r="61" spans="1:9" x14ac:dyDescent="0.3">
      <c r="A61" s="40">
        <v>20170303</v>
      </c>
      <c r="B61" s="4">
        <v>2017</v>
      </c>
      <c r="C61" s="40" t="s">
        <v>2</v>
      </c>
      <c r="D61" s="4" t="s">
        <v>91</v>
      </c>
      <c r="E61" s="42">
        <v>13</v>
      </c>
      <c r="F61" s="5"/>
      <c r="G61" s="40">
        <v>47</v>
      </c>
      <c r="H61" s="13">
        <f t="shared" si="0"/>
        <v>0.752</v>
      </c>
      <c r="I61" s="22">
        <f t="shared" si="1"/>
        <v>8.9378811199999983</v>
      </c>
    </row>
    <row r="62" spans="1:9" x14ac:dyDescent="0.3">
      <c r="A62" s="40">
        <v>20170303</v>
      </c>
      <c r="B62" s="4">
        <v>2017</v>
      </c>
      <c r="C62" s="40" t="s">
        <v>2</v>
      </c>
      <c r="D62" s="4" t="s">
        <v>91</v>
      </c>
      <c r="E62" s="42">
        <v>13</v>
      </c>
      <c r="F62" s="5"/>
      <c r="G62" s="40">
        <v>50</v>
      </c>
      <c r="H62" s="13">
        <f t="shared" si="0"/>
        <v>0.8</v>
      </c>
      <c r="I62" s="22">
        <f t="shared" si="1"/>
        <v>9.4841479999999994</v>
      </c>
    </row>
    <row r="63" spans="1:9" x14ac:dyDescent="0.3">
      <c r="A63" s="40">
        <v>20170303</v>
      </c>
      <c r="B63" s="4">
        <v>2017</v>
      </c>
      <c r="C63" s="40" t="s">
        <v>2</v>
      </c>
      <c r="D63" s="4" t="s">
        <v>91</v>
      </c>
      <c r="E63" s="42">
        <v>13</v>
      </c>
      <c r="F63" s="5"/>
      <c r="G63" s="40">
        <v>43</v>
      </c>
      <c r="H63" s="13">
        <f t="shared" si="0"/>
        <v>0.68800000000000006</v>
      </c>
      <c r="I63" s="22">
        <f t="shared" si="1"/>
        <v>8.2095252799999994</v>
      </c>
    </row>
    <row r="64" spans="1:9" x14ac:dyDescent="0.3">
      <c r="A64" s="40">
        <v>20170303</v>
      </c>
      <c r="B64" s="4">
        <v>2017</v>
      </c>
      <c r="C64" s="40" t="s">
        <v>2</v>
      </c>
      <c r="D64" s="4" t="s">
        <v>91</v>
      </c>
      <c r="E64" s="42">
        <v>13</v>
      </c>
      <c r="F64" s="5"/>
      <c r="G64" s="40">
        <v>49</v>
      </c>
      <c r="H64" s="13">
        <f t="shared" si="0"/>
        <v>0.78400000000000003</v>
      </c>
      <c r="I64" s="22">
        <f t="shared" si="1"/>
        <v>9.3020590399999996</v>
      </c>
    </row>
    <row r="65" spans="1:9" x14ac:dyDescent="0.3">
      <c r="A65" s="40">
        <v>20170303</v>
      </c>
      <c r="B65" s="4">
        <v>2017</v>
      </c>
      <c r="C65" s="40" t="s">
        <v>2</v>
      </c>
      <c r="D65" s="4" t="s">
        <v>91</v>
      </c>
      <c r="E65" s="42">
        <v>13</v>
      </c>
      <c r="F65" s="5"/>
      <c r="G65" s="40">
        <v>44</v>
      </c>
      <c r="H65" s="13">
        <f t="shared" si="0"/>
        <v>0.70399999999999996</v>
      </c>
      <c r="I65" s="22">
        <f t="shared" si="1"/>
        <v>8.3916142399999991</v>
      </c>
    </row>
    <row r="66" spans="1:9" x14ac:dyDescent="0.3">
      <c r="A66" s="40">
        <v>20170303</v>
      </c>
      <c r="B66" s="4">
        <v>2017</v>
      </c>
      <c r="C66" s="40" t="s">
        <v>2</v>
      </c>
      <c r="D66" s="4" t="s">
        <v>91</v>
      </c>
      <c r="E66" s="42">
        <v>13</v>
      </c>
      <c r="F66" s="5"/>
      <c r="G66" s="40">
        <v>47</v>
      </c>
      <c r="H66" s="13">
        <f t="shared" ref="H66:H129" si="2">0.016*G66</f>
        <v>0.752</v>
      </c>
      <c r="I66" s="22">
        <f t="shared" ref="I66:I129" si="3">0.3797+11.38056*H66</f>
        <v>8.9378811199999983</v>
      </c>
    </row>
    <row r="67" spans="1:9" x14ac:dyDescent="0.3">
      <c r="A67" s="40">
        <v>20170303</v>
      </c>
      <c r="B67" s="4">
        <v>2017</v>
      </c>
      <c r="C67" s="40" t="s">
        <v>2</v>
      </c>
      <c r="D67" s="4" t="s">
        <v>91</v>
      </c>
      <c r="E67" s="42">
        <v>13</v>
      </c>
      <c r="F67" s="5"/>
      <c r="G67" s="40">
        <v>47</v>
      </c>
      <c r="H67" s="13">
        <f t="shared" si="2"/>
        <v>0.752</v>
      </c>
      <c r="I67" s="22">
        <f t="shared" si="3"/>
        <v>8.9378811199999983</v>
      </c>
    </row>
    <row r="68" spans="1:9" x14ac:dyDescent="0.3">
      <c r="A68" s="40">
        <v>20170303</v>
      </c>
      <c r="B68" s="4">
        <v>2017</v>
      </c>
      <c r="C68" s="40" t="s">
        <v>2</v>
      </c>
      <c r="D68" s="4" t="s">
        <v>91</v>
      </c>
      <c r="E68" s="42">
        <v>13</v>
      </c>
      <c r="F68" s="5"/>
      <c r="G68" s="40">
        <v>40</v>
      </c>
      <c r="H68" s="13">
        <f t="shared" si="2"/>
        <v>0.64</v>
      </c>
      <c r="I68" s="22">
        <f t="shared" si="3"/>
        <v>7.6632583999999992</v>
      </c>
    </row>
    <row r="69" spans="1:9" x14ac:dyDescent="0.3">
      <c r="A69" s="40">
        <v>20170303</v>
      </c>
      <c r="B69" s="4">
        <v>2017</v>
      </c>
      <c r="C69" s="40" t="s">
        <v>2</v>
      </c>
      <c r="D69" s="4" t="s">
        <v>91</v>
      </c>
      <c r="E69" s="42">
        <v>13</v>
      </c>
      <c r="F69" s="5"/>
      <c r="G69" s="40">
        <v>41</v>
      </c>
      <c r="H69" s="13">
        <f t="shared" si="2"/>
        <v>0.65600000000000003</v>
      </c>
      <c r="I69" s="22">
        <f t="shared" si="3"/>
        <v>7.8453473599999999</v>
      </c>
    </row>
    <row r="70" spans="1:9" x14ac:dyDescent="0.3">
      <c r="A70" s="40">
        <v>20170303</v>
      </c>
      <c r="B70" s="4">
        <v>2017</v>
      </c>
      <c r="C70" s="40" t="s">
        <v>2</v>
      </c>
      <c r="D70" s="4" t="s">
        <v>91</v>
      </c>
      <c r="E70" s="42">
        <v>13</v>
      </c>
      <c r="F70" s="5"/>
      <c r="G70" s="40">
        <v>46</v>
      </c>
      <c r="H70" s="13">
        <f t="shared" si="2"/>
        <v>0.73599999999999999</v>
      </c>
      <c r="I70" s="22">
        <f t="shared" si="3"/>
        <v>8.7557921599999986</v>
      </c>
    </row>
    <row r="71" spans="1:9" x14ac:dyDescent="0.3">
      <c r="A71" s="40">
        <v>20170303</v>
      </c>
      <c r="B71" s="4">
        <v>2017</v>
      </c>
      <c r="C71" s="40" t="s">
        <v>2</v>
      </c>
      <c r="D71" s="4" t="s">
        <v>91</v>
      </c>
      <c r="E71" s="42">
        <v>13</v>
      </c>
      <c r="F71" s="5"/>
      <c r="G71" s="40">
        <v>47</v>
      </c>
      <c r="H71" s="13">
        <f t="shared" si="2"/>
        <v>0.752</v>
      </c>
      <c r="I71" s="22">
        <f t="shared" si="3"/>
        <v>8.9378811199999983</v>
      </c>
    </row>
    <row r="72" spans="1:9" x14ac:dyDescent="0.3">
      <c r="A72" s="40">
        <v>20170303</v>
      </c>
      <c r="B72" s="4">
        <v>2017</v>
      </c>
      <c r="C72" s="40" t="s">
        <v>2</v>
      </c>
      <c r="D72" s="4" t="s">
        <v>91</v>
      </c>
      <c r="E72" s="42">
        <v>13</v>
      </c>
      <c r="F72" s="5"/>
      <c r="G72" s="40">
        <v>44</v>
      </c>
      <c r="H72" s="13">
        <f t="shared" si="2"/>
        <v>0.70399999999999996</v>
      </c>
      <c r="I72" s="22">
        <f t="shared" si="3"/>
        <v>8.3916142399999991</v>
      </c>
    </row>
    <row r="73" spans="1:9" x14ac:dyDescent="0.3">
      <c r="A73" s="40">
        <v>20170303</v>
      </c>
      <c r="B73" s="4">
        <v>2017</v>
      </c>
      <c r="C73" s="40" t="s">
        <v>2</v>
      </c>
      <c r="D73" s="4" t="s">
        <v>91</v>
      </c>
      <c r="E73" s="42">
        <v>13</v>
      </c>
      <c r="F73" s="5"/>
      <c r="G73" s="40">
        <v>46</v>
      </c>
      <c r="H73" s="13">
        <f t="shared" si="2"/>
        <v>0.73599999999999999</v>
      </c>
      <c r="I73" s="22">
        <f t="shared" si="3"/>
        <v>8.7557921599999986</v>
      </c>
    </row>
    <row r="74" spans="1:9" x14ac:dyDescent="0.3">
      <c r="A74" s="40">
        <v>20170303</v>
      </c>
      <c r="B74" s="4">
        <v>2017</v>
      </c>
      <c r="C74" s="40" t="s">
        <v>2</v>
      </c>
      <c r="D74" s="4" t="s">
        <v>91</v>
      </c>
      <c r="E74" s="42">
        <v>13</v>
      </c>
      <c r="F74" s="5"/>
      <c r="G74" s="40">
        <v>48</v>
      </c>
      <c r="H74" s="13">
        <f t="shared" si="2"/>
        <v>0.76800000000000002</v>
      </c>
      <c r="I74" s="22">
        <f t="shared" si="3"/>
        <v>9.1199700799999999</v>
      </c>
    </row>
    <row r="75" spans="1:9" x14ac:dyDescent="0.3">
      <c r="A75" s="40">
        <v>20170303</v>
      </c>
      <c r="B75" s="4">
        <v>2017</v>
      </c>
      <c r="C75" s="40" t="s">
        <v>2</v>
      </c>
      <c r="D75" s="4" t="s">
        <v>91</v>
      </c>
      <c r="E75" s="42">
        <v>13</v>
      </c>
      <c r="F75" s="5"/>
      <c r="G75" s="40">
        <v>50</v>
      </c>
      <c r="H75" s="13">
        <f t="shared" si="2"/>
        <v>0.8</v>
      </c>
      <c r="I75" s="22">
        <f t="shared" si="3"/>
        <v>9.4841479999999994</v>
      </c>
    </row>
    <row r="76" spans="1:9" x14ac:dyDescent="0.3">
      <c r="A76" s="40">
        <v>20170303</v>
      </c>
      <c r="B76" s="4">
        <v>2017</v>
      </c>
      <c r="C76" s="40" t="s">
        <v>2</v>
      </c>
      <c r="D76" s="4" t="s">
        <v>91</v>
      </c>
      <c r="E76" s="42">
        <v>13</v>
      </c>
      <c r="F76" s="5"/>
      <c r="G76" s="40">
        <v>46</v>
      </c>
      <c r="H76" s="13">
        <f t="shared" si="2"/>
        <v>0.73599999999999999</v>
      </c>
      <c r="I76" s="22">
        <f t="shared" si="3"/>
        <v>8.7557921599999986</v>
      </c>
    </row>
    <row r="77" spans="1:9" x14ac:dyDescent="0.3">
      <c r="A77" s="40">
        <v>20170303</v>
      </c>
      <c r="B77" s="4">
        <v>2017</v>
      </c>
      <c r="C77" s="40" t="s">
        <v>2</v>
      </c>
      <c r="D77" s="4" t="s">
        <v>91</v>
      </c>
      <c r="E77" s="42">
        <v>13</v>
      </c>
      <c r="F77" s="5"/>
      <c r="G77" s="40">
        <v>46</v>
      </c>
      <c r="H77" s="13">
        <f t="shared" si="2"/>
        <v>0.73599999999999999</v>
      </c>
      <c r="I77" s="22">
        <f t="shared" si="3"/>
        <v>8.7557921599999986</v>
      </c>
    </row>
    <row r="78" spans="1:9" x14ac:dyDescent="0.3">
      <c r="A78" s="40">
        <v>20170303</v>
      </c>
      <c r="B78" s="4">
        <v>2017</v>
      </c>
      <c r="C78" s="40" t="s">
        <v>2</v>
      </c>
      <c r="D78" s="4" t="s">
        <v>91</v>
      </c>
      <c r="E78" s="42">
        <v>13</v>
      </c>
      <c r="F78" s="5"/>
      <c r="G78" s="40">
        <v>48</v>
      </c>
      <c r="H78" s="13">
        <f t="shared" si="2"/>
        <v>0.76800000000000002</v>
      </c>
      <c r="I78" s="22">
        <f t="shared" si="3"/>
        <v>9.1199700799999999</v>
      </c>
    </row>
    <row r="79" spans="1:9" x14ac:dyDescent="0.3">
      <c r="A79" s="40">
        <v>20170303</v>
      </c>
      <c r="B79" s="4">
        <v>2017</v>
      </c>
      <c r="C79" s="40" t="s">
        <v>2</v>
      </c>
      <c r="D79" s="4" t="s">
        <v>91</v>
      </c>
      <c r="E79" s="42">
        <v>13</v>
      </c>
      <c r="F79" s="5"/>
      <c r="G79" s="40">
        <v>42</v>
      </c>
      <c r="H79" s="13">
        <f t="shared" si="2"/>
        <v>0.67200000000000004</v>
      </c>
      <c r="I79" s="22">
        <f t="shared" si="3"/>
        <v>8.0274363199999996</v>
      </c>
    </row>
    <row r="80" spans="1:9" x14ac:dyDescent="0.3">
      <c r="A80" s="40">
        <v>20170303</v>
      </c>
      <c r="B80" s="4">
        <v>2017</v>
      </c>
      <c r="C80" s="40" t="s">
        <v>2</v>
      </c>
      <c r="D80" s="4" t="s">
        <v>91</v>
      </c>
      <c r="E80" s="42">
        <v>13</v>
      </c>
      <c r="F80" s="5"/>
      <c r="G80" s="40">
        <v>48</v>
      </c>
      <c r="H80" s="13">
        <f t="shared" si="2"/>
        <v>0.76800000000000002</v>
      </c>
      <c r="I80" s="22">
        <f t="shared" si="3"/>
        <v>9.1199700799999999</v>
      </c>
    </row>
    <row r="81" spans="1:9" x14ac:dyDescent="0.3">
      <c r="A81" s="40">
        <v>20170303</v>
      </c>
      <c r="B81" s="4">
        <v>2017</v>
      </c>
      <c r="C81" s="40" t="s">
        <v>2</v>
      </c>
      <c r="D81" s="4" t="s">
        <v>91</v>
      </c>
      <c r="E81" s="42">
        <v>14</v>
      </c>
      <c r="F81" s="5"/>
      <c r="G81" s="40">
        <v>54</v>
      </c>
      <c r="H81" s="13">
        <f t="shared" si="2"/>
        <v>0.86399999999999999</v>
      </c>
      <c r="I81" s="22">
        <f t="shared" si="3"/>
        <v>10.212503839999998</v>
      </c>
    </row>
    <row r="82" spans="1:9" x14ac:dyDescent="0.3">
      <c r="A82" s="40">
        <v>20170303</v>
      </c>
      <c r="B82" s="4">
        <v>2017</v>
      </c>
      <c r="C82" s="40" t="s">
        <v>2</v>
      </c>
      <c r="D82" s="4" t="s">
        <v>91</v>
      </c>
      <c r="E82" s="42">
        <v>14</v>
      </c>
      <c r="F82" s="5"/>
      <c r="G82" s="40">
        <v>56</v>
      </c>
      <c r="H82" s="13">
        <f t="shared" si="2"/>
        <v>0.89600000000000002</v>
      </c>
      <c r="I82" s="22">
        <f t="shared" si="3"/>
        <v>10.57668176</v>
      </c>
    </row>
    <row r="83" spans="1:9" x14ac:dyDescent="0.3">
      <c r="A83" s="40">
        <v>20170303</v>
      </c>
      <c r="B83" s="4">
        <v>2017</v>
      </c>
      <c r="C83" s="40" t="s">
        <v>2</v>
      </c>
      <c r="D83" s="4" t="s">
        <v>91</v>
      </c>
      <c r="E83" s="42">
        <v>14</v>
      </c>
      <c r="F83" s="5"/>
      <c r="G83" s="40">
        <v>61</v>
      </c>
      <c r="H83" s="13">
        <f t="shared" si="2"/>
        <v>0.97599999999999998</v>
      </c>
      <c r="I83" s="22">
        <f t="shared" si="3"/>
        <v>11.487126559999998</v>
      </c>
    </row>
    <row r="84" spans="1:9" x14ac:dyDescent="0.3">
      <c r="A84" s="40">
        <v>20170303</v>
      </c>
      <c r="B84" s="4">
        <v>2017</v>
      </c>
      <c r="C84" s="40" t="s">
        <v>2</v>
      </c>
      <c r="D84" s="4" t="s">
        <v>91</v>
      </c>
      <c r="E84" s="42">
        <v>14</v>
      </c>
      <c r="F84" s="5"/>
      <c r="G84" s="40">
        <v>56</v>
      </c>
      <c r="H84" s="13">
        <f t="shared" si="2"/>
        <v>0.89600000000000002</v>
      </c>
      <c r="I84" s="22">
        <f t="shared" si="3"/>
        <v>10.57668176</v>
      </c>
    </row>
    <row r="85" spans="1:9" x14ac:dyDescent="0.3">
      <c r="A85" s="40">
        <v>20170303</v>
      </c>
      <c r="B85" s="4">
        <v>2017</v>
      </c>
      <c r="C85" s="40" t="s">
        <v>2</v>
      </c>
      <c r="D85" s="4" t="s">
        <v>91</v>
      </c>
      <c r="E85" s="42">
        <v>14</v>
      </c>
      <c r="F85" s="5"/>
      <c r="G85" s="40">
        <v>55</v>
      </c>
      <c r="H85" s="13">
        <f t="shared" si="2"/>
        <v>0.88</v>
      </c>
      <c r="I85" s="22">
        <f t="shared" si="3"/>
        <v>10.3945928</v>
      </c>
    </row>
    <row r="86" spans="1:9" x14ac:dyDescent="0.3">
      <c r="A86" s="40">
        <v>20170303</v>
      </c>
      <c r="B86" s="4">
        <v>2017</v>
      </c>
      <c r="C86" s="40" t="s">
        <v>2</v>
      </c>
      <c r="D86" s="4" t="s">
        <v>91</v>
      </c>
      <c r="E86" s="42">
        <v>14</v>
      </c>
      <c r="F86" s="5"/>
      <c r="G86" s="40">
        <v>49</v>
      </c>
      <c r="H86" s="13">
        <f t="shared" si="2"/>
        <v>0.78400000000000003</v>
      </c>
      <c r="I86" s="22">
        <f t="shared" si="3"/>
        <v>9.3020590399999996</v>
      </c>
    </row>
    <row r="87" spans="1:9" x14ac:dyDescent="0.3">
      <c r="A87" s="40">
        <v>20170303</v>
      </c>
      <c r="B87" s="4">
        <v>2017</v>
      </c>
      <c r="C87" s="40" t="s">
        <v>2</v>
      </c>
      <c r="D87" s="4" t="s">
        <v>91</v>
      </c>
      <c r="E87" s="42">
        <v>14</v>
      </c>
      <c r="F87" s="5"/>
      <c r="G87" s="40">
        <v>56</v>
      </c>
      <c r="H87" s="13">
        <f t="shared" si="2"/>
        <v>0.89600000000000002</v>
      </c>
      <c r="I87" s="22">
        <f t="shared" si="3"/>
        <v>10.57668176</v>
      </c>
    </row>
    <row r="88" spans="1:9" x14ac:dyDescent="0.3">
      <c r="A88" s="40">
        <v>20170303</v>
      </c>
      <c r="B88" s="4">
        <v>2017</v>
      </c>
      <c r="C88" s="40" t="s">
        <v>2</v>
      </c>
      <c r="D88" s="4" t="s">
        <v>91</v>
      </c>
      <c r="E88" s="42">
        <v>14</v>
      </c>
      <c r="F88" s="5"/>
      <c r="G88" s="40">
        <v>54</v>
      </c>
      <c r="H88" s="13">
        <f t="shared" si="2"/>
        <v>0.86399999999999999</v>
      </c>
      <c r="I88" s="22">
        <f t="shared" si="3"/>
        <v>10.212503839999998</v>
      </c>
    </row>
    <row r="89" spans="1:9" x14ac:dyDescent="0.3">
      <c r="A89" s="40">
        <v>20170303</v>
      </c>
      <c r="B89" s="4">
        <v>2017</v>
      </c>
      <c r="C89" s="40" t="s">
        <v>2</v>
      </c>
      <c r="D89" s="4" t="s">
        <v>91</v>
      </c>
      <c r="E89" s="42">
        <v>14</v>
      </c>
      <c r="F89" s="5"/>
      <c r="G89" s="40">
        <v>52</v>
      </c>
      <c r="H89" s="13">
        <f t="shared" si="2"/>
        <v>0.83200000000000007</v>
      </c>
      <c r="I89" s="22">
        <f t="shared" si="3"/>
        <v>9.8483259200000006</v>
      </c>
    </row>
    <row r="90" spans="1:9" x14ac:dyDescent="0.3">
      <c r="A90" s="40">
        <v>20170303</v>
      </c>
      <c r="B90" s="4">
        <v>2017</v>
      </c>
      <c r="C90" s="40" t="s">
        <v>2</v>
      </c>
      <c r="D90" s="4" t="s">
        <v>91</v>
      </c>
      <c r="E90" s="42">
        <v>14</v>
      </c>
      <c r="F90" s="5"/>
      <c r="G90" s="40">
        <v>51</v>
      </c>
      <c r="H90" s="13">
        <f t="shared" si="2"/>
        <v>0.81600000000000006</v>
      </c>
      <c r="I90" s="22">
        <f t="shared" si="3"/>
        <v>9.6662369599999991</v>
      </c>
    </row>
    <row r="91" spans="1:9" x14ac:dyDescent="0.3">
      <c r="A91" s="40">
        <v>20170303</v>
      </c>
      <c r="B91" s="4">
        <v>2017</v>
      </c>
      <c r="C91" s="40" t="s">
        <v>2</v>
      </c>
      <c r="D91" s="4" t="s">
        <v>91</v>
      </c>
      <c r="E91" s="42">
        <v>14</v>
      </c>
      <c r="F91" s="5"/>
      <c r="G91" s="40">
        <v>53</v>
      </c>
      <c r="H91" s="13">
        <f t="shared" si="2"/>
        <v>0.84799999999999998</v>
      </c>
      <c r="I91" s="22">
        <f t="shared" si="3"/>
        <v>10.030414879999999</v>
      </c>
    </row>
    <row r="92" spans="1:9" x14ac:dyDescent="0.3">
      <c r="A92" s="40">
        <v>20170303</v>
      </c>
      <c r="B92" s="4">
        <v>2017</v>
      </c>
      <c r="C92" s="40" t="s">
        <v>2</v>
      </c>
      <c r="D92" s="4" t="s">
        <v>91</v>
      </c>
      <c r="E92" s="42">
        <v>14</v>
      </c>
      <c r="F92" s="5"/>
      <c r="G92" s="40">
        <v>49</v>
      </c>
      <c r="H92" s="13">
        <f t="shared" si="2"/>
        <v>0.78400000000000003</v>
      </c>
      <c r="I92" s="22">
        <f t="shared" si="3"/>
        <v>9.3020590399999996</v>
      </c>
    </row>
    <row r="93" spans="1:9" x14ac:dyDescent="0.3">
      <c r="A93" s="40">
        <v>20170303</v>
      </c>
      <c r="B93" s="4">
        <v>2017</v>
      </c>
      <c r="C93" s="40" t="s">
        <v>2</v>
      </c>
      <c r="D93" s="4" t="s">
        <v>91</v>
      </c>
      <c r="E93" s="42">
        <v>14</v>
      </c>
      <c r="F93" s="5"/>
      <c r="G93" s="40">
        <v>54</v>
      </c>
      <c r="H93" s="13">
        <f t="shared" si="2"/>
        <v>0.86399999999999999</v>
      </c>
      <c r="I93" s="22">
        <f t="shared" si="3"/>
        <v>10.212503839999998</v>
      </c>
    </row>
    <row r="94" spans="1:9" x14ac:dyDescent="0.3">
      <c r="A94" s="40">
        <v>20170303</v>
      </c>
      <c r="B94" s="4">
        <v>2017</v>
      </c>
      <c r="C94" s="40" t="s">
        <v>2</v>
      </c>
      <c r="D94" s="4" t="s">
        <v>91</v>
      </c>
      <c r="E94" s="42">
        <v>14</v>
      </c>
      <c r="F94" s="5"/>
      <c r="G94" s="40">
        <v>52</v>
      </c>
      <c r="H94" s="13">
        <f t="shared" si="2"/>
        <v>0.83200000000000007</v>
      </c>
      <c r="I94" s="22">
        <f t="shared" si="3"/>
        <v>9.8483259200000006</v>
      </c>
    </row>
    <row r="95" spans="1:9" x14ac:dyDescent="0.3">
      <c r="A95" s="40">
        <v>20170303</v>
      </c>
      <c r="B95" s="4">
        <v>2017</v>
      </c>
      <c r="C95" s="40" t="s">
        <v>2</v>
      </c>
      <c r="D95" s="4" t="s">
        <v>91</v>
      </c>
      <c r="E95" s="42">
        <v>14</v>
      </c>
      <c r="F95" s="5"/>
      <c r="G95" s="40">
        <v>51</v>
      </c>
      <c r="H95" s="13">
        <f t="shared" si="2"/>
        <v>0.81600000000000006</v>
      </c>
      <c r="I95" s="22">
        <f t="shared" si="3"/>
        <v>9.6662369599999991</v>
      </c>
    </row>
    <row r="96" spans="1:9" x14ac:dyDescent="0.3">
      <c r="A96" s="40">
        <v>20170303</v>
      </c>
      <c r="B96" s="4">
        <v>2017</v>
      </c>
      <c r="C96" s="40" t="s">
        <v>2</v>
      </c>
      <c r="D96" s="4" t="s">
        <v>91</v>
      </c>
      <c r="E96" s="42">
        <v>14</v>
      </c>
      <c r="F96" s="5"/>
      <c r="G96" s="40">
        <v>49</v>
      </c>
      <c r="H96" s="13">
        <f t="shared" si="2"/>
        <v>0.78400000000000003</v>
      </c>
      <c r="I96" s="22">
        <f t="shared" si="3"/>
        <v>9.3020590399999996</v>
      </c>
    </row>
    <row r="97" spans="1:9" x14ac:dyDescent="0.3">
      <c r="A97" s="40">
        <v>20170303</v>
      </c>
      <c r="B97" s="4">
        <v>2017</v>
      </c>
      <c r="C97" s="40" t="s">
        <v>2</v>
      </c>
      <c r="D97" s="4" t="s">
        <v>91</v>
      </c>
      <c r="E97" s="42">
        <v>14</v>
      </c>
      <c r="F97" s="5"/>
      <c r="G97" s="40">
        <v>53</v>
      </c>
      <c r="H97" s="13">
        <f t="shared" si="2"/>
        <v>0.84799999999999998</v>
      </c>
      <c r="I97" s="22">
        <f t="shared" si="3"/>
        <v>10.030414879999999</v>
      </c>
    </row>
    <row r="98" spans="1:9" x14ac:dyDescent="0.3">
      <c r="A98" s="40">
        <v>20170303</v>
      </c>
      <c r="B98" s="4">
        <v>2017</v>
      </c>
      <c r="C98" s="40" t="s">
        <v>2</v>
      </c>
      <c r="D98" s="4" t="s">
        <v>91</v>
      </c>
      <c r="E98" s="42">
        <v>14</v>
      </c>
      <c r="F98" s="5"/>
      <c r="G98" s="40">
        <v>55</v>
      </c>
      <c r="H98" s="13">
        <f t="shared" si="2"/>
        <v>0.88</v>
      </c>
      <c r="I98" s="22">
        <f t="shared" si="3"/>
        <v>10.3945928</v>
      </c>
    </row>
    <row r="99" spans="1:9" x14ac:dyDescent="0.3">
      <c r="A99" s="40">
        <v>20170303</v>
      </c>
      <c r="B99" s="4">
        <v>2017</v>
      </c>
      <c r="C99" s="40" t="s">
        <v>2</v>
      </c>
      <c r="D99" s="4" t="s">
        <v>91</v>
      </c>
      <c r="E99" s="42">
        <v>14</v>
      </c>
      <c r="F99" s="5"/>
      <c r="G99" s="40">
        <v>53</v>
      </c>
      <c r="H99" s="13">
        <f t="shared" si="2"/>
        <v>0.84799999999999998</v>
      </c>
      <c r="I99" s="22">
        <f t="shared" si="3"/>
        <v>10.030414879999999</v>
      </c>
    </row>
    <row r="100" spans="1:9" x14ac:dyDescent="0.3">
      <c r="A100" s="40">
        <v>20170303</v>
      </c>
      <c r="B100" s="4">
        <v>2017</v>
      </c>
      <c r="C100" s="40" t="s">
        <v>2</v>
      </c>
      <c r="D100" s="4" t="s">
        <v>91</v>
      </c>
      <c r="E100" s="42">
        <v>14</v>
      </c>
      <c r="F100" s="5"/>
      <c r="G100" s="40">
        <v>55</v>
      </c>
      <c r="H100" s="13">
        <f t="shared" si="2"/>
        <v>0.88</v>
      </c>
      <c r="I100" s="22">
        <f t="shared" si="3"/>
        <v>10.3945928</v>
      </c>
    </row>
    <row r="101" spans="1:9" x14ac:dyDescent="0.3">
      <c r="A101" s="40">
        <v>20170303</v>
      </c>
      <c r="B101" s="4">
        <v>2017</v>
      </c>
      <c r="C101" s="40" t="s">
        <v>2</v>
      </c>
      <c r="D101" s="4" t="s">
        <v>91</v>
      </c>
      <c r="E101" s="42">
        <v>14</v>
      </c>
      <c r="F101" s="5"/>
      <c r="G101" s="40">
        <v>57</v>
      </c>
      <c r="H101" s="13">
        <f t="shared" si="2"/>
        <v>0.91200000000000003</v>
      </c>
      <c r="I101" s="22">
        <f t="shared" si="3"/>
        <v>10.758770719999999</v>
      </c>
    </row>
    <row r="102" spans="1:9" x14ac:dyDescent="0.3">
      <c r="A102" s="40">
        <v>20170303</v>
      </c>
      <c r="B102" s="4">
        <v>2017</v>
      </c>
      <c r="C102" s="40" t="s">
        <v>2</v>
      </c>
      <c r="D102" s="4" t="s">
        <v>91</v>
      </c>
      <c r="E102" s="42">
        <v>14</v>
      </c>
      <c r="F102" s="5"/>
      <c r="G102" s="40">
        <v>52</v>
      </c>
      <c r="H102" s="13">
        <f t="shared" si="2"/>
        <v>0.83200000000000007</v>
      </c>
      <c r="I102" s="22">
        <f t="shared" si="3"/>
        <v>9.8483259200000006</v>
      </c>
    </row>
    <row r="103" spans="1:9" x14ac:dyDescent="0.3">
      <c r="A103" s="40">
        <v>20170303</v>
      </c>
      <c r="B103" s="4">
        <v>2017</v>
      </c>
      <c r="C103" s="40" t="s">
        <v>2</v>
      </c>
      <c r="D103" s="4" t="s">
        <v>91</v>
      </c>
      <c r="E103" s="42">
        <v>14</v>
      </c>
      <c r="F103" s="5"/>
      <c r="G103" s="40">
        <v>51</v>
      </c>
      <c r="H103" s="13">
        <f t="shared" si="2"/>
        <v>0.81600000000000006</v>
      </c>
      <c r="I103" s="22">
        <f t="shared" si="3"/>
        <v>9.6662369599999991</v>
      </c>
    </row>
    <row r="104" spans="1:9" x14ac:dyDescent="0.3">
      <c r="A104" s="40">
        <v>20170303</v>
      </c>
      <c r="B104" s="4">
        <v>2017</v>
      </c>
      <c r="C104" s="40" t="s">
        <v>2</v>
      </c>
      <c r="D104" s="4" t="s">
        <v>91</v>
      </c>
      <c r="E104" s="42">
        <v>14</v>
      </c>
      <c r="F104" s="5"/>
      <c r="G104" s="40">
        <v>51</v>
      </c>
      <c r="H104" s="13">
        <f t="shared" si="2"/>
        <v>0.81600000000000006</v>
      </c>
      <c r="I104" s="22">
        <f t="shared" si="3"/>
        <v>9.6662369599999991</v>
      </c>
    </row>
    <row r="105" spans="1:9" x14ac:dyDescent="0.3">
      <c r="A105" s="40">
        <v>20170303</v>
      </c>
      <c r="B105" s="4">
        <v>2017</v>
      </c>
      <c r="C105" s="40" t="s">
        <v>2</v>
      </c>
      <c r="D105" s="4" t="s">
        <v>91</v>
      </c>
      <c r="E105" s="42">
        <v>14</v>
      </c>
      <c r="F105" s="5"/>
      <c r="G105" s="40">
        <v>51</v>
      </c>
      <c r="H105" s="13">
        <f t="shared" si="2"/>
        <v>0.81600000000000006</v>
      </c>
      <c r="I105" s="22">
        <f t="shared" si="3"/>
        <v>9.6662369599999991</v>
      </c>
    </row>
    <row r="106" spans="1:9" x14ac:dyDescent="0.3">
      <c r="A106" s="40">
        <v>20170303</v>
      </c>
      <c r="B106" s="4">
        <v>2017</v>
      </c>
      <c r="C106" s="40" t="s">
        <v>2</v>
      </c>
      <c r="D106" s="4" t="s">
        <v>91</v>
      </c>
      <c r="E106" s="42">
        <v>14</v>
      </c>
      <c r="F106" s="5"/>
      <c r="G106" s="40">
        <v>55</v>
      </c>
      <c r="H106" s="13">
        <f t="shared" si="2"/>
        <v>0.88</v>
      </c>
      <c r="I106" s="22">
        <f t="shared" si="3"/>
        <v>10.3945928</v>
      </c>
    </row>
    <row r="107" spans="1:9" x14ac:dyDescent="0.3">
      <c r="A107" s="40">
        <v>20170303</v>
      </c>
      <c r="B107" s="4">
        <v>2017</v>
      </c>
      <c r="C107" s="40" t="s">
        <v>2</v>
      </c>
      <c r="D107" s="4" t="s">
        <v>91</v>
      </c>
      <c r="E107" s="42">
        <v>14</v>
      </c>
      <c r="F107" s="5"/>
      <c r="G107" s="40">
        <v>50</v>
      </c>
      <c r="H107" s="13">
        <f t="shared" si="2"/>
        <v>0.8</v>
      </c>
      <c r="I107" s="22">
        <f t="shared" si="3"/>
        <v>9.4841479999999994</v>
      </c>
    </row>
    <row r="108" spans="1:9" x14ac:dyDescent="0.3">
      <c r="A108" s="40">
        <v>20170303</v>
      </c>
      <c r="B108" s="4">
        <v>2017</v>
      </c>
      <c r="C108" s="40" t="s">
        <v>2</v>
      </c>
      <c r="D108" s="4" t="s">
        <v>91</v>
      </c>
      <c r="E108" s="42">
        <v>14</v>
      </c>
      <c r="F108" s="5"/>
      <c r="G108" s="40">
        <v>49</v>
      </c>
      <c r="H108" s="13">
        <f t="shared" si="2"/>
        <v>0.78400000000000003</v>
      </c>
      <c r="I108" s="22">
        <f t="shared" si="3"/>
        <v>9.3020590399999996</v>
      </c>
    </row>
    <row r="109" spans="1:9" x14ac:dyDescent="0.3">
      <c r="A109" s="40">
        <v>20170303</v>
      </c>
      <c r="B109" s="4">
        <v>2017</v>
      </c>
      <c r="C109" s="40" t="s">
        <v>2</v>
      </c>
      <c r="D109" s="4" t="s">
        <v>91</v>
      </c>
      <c r="E109" s="42">
        <v>14</v>
      </c>
      <c r="F109" s="5"/>
      <c r="G109" s="40">
        <v>53</v>
      </c>
      <c r="H109" s="13">
        <f t="shared" si="2"/>
        <v>0.84799999999999998</v>
      </c>
      <c r="I109" s="22">
        <f t="shared" si="3"/>
        <v>10.030414879999999</v>
      </c>
    </row>
    <row r="110" spans="1:9" x14ac:dyDescent="0.3">
      <c r="A110" s="40">
        <v>20170303</v>
      </c>
      <c r="B110" s="4">
        <v>2017</v>
      </c>
      <c r="C110" s="40" t="s">
        <v>2</v>
      </c>
      <c r="D110" s="4" t="s">
        <v>91</v>
      </c>
      <c r="E110" s="42">
        <v>14</v>
      </c>
      <c r="F110" s="5"/>
      <c r="G110" s="40">
        <v>48</v>
      </c>
      <c r="H110" s="13">
        <f t="shared" si="2"/>
        <v>0.76800000000000002</v>
      </c>
      <c r="I110" s="22">
        <f t="shared" si="3"/>
        <v>9.1199700799999999</v>
      </c>
    </row>
    <row r="111" spans="1:9" x14ac:dyDescent="0.3">
      <c r="A111" s="40">
        <v>20170303</v>
      </c>
      <c r="B111" s="4">
        <v>2017</v>
      </c>
      <c r="C111" s="40" t="s">
        <v>2</v>
      </c>
      <c r="D111" s="4" t="s">
        <v>91</v>
      </c>
      <c r="E111" s="42">
        <v>14</v>
      </c>
      <c r="F111" s="5"/>
      <c r="G111" s="40">
        <v>50</v>
      </c>
      <c r="H111" s="13">
        <f t="shared" si="2"/>
        <v>0.8</v>
      </c>
      <c r="I111" s="22">
        <f t="shared" si="3"/>
        <v>9.4841479999999994</v>
      </c>
    </row>
    <row r="112" spans="1:9" x14ac:dyDescent="0.3">
      <c r="A112" s="40">
        <v>20170303</v>
      </c>
      <c r="B112" s="4">
        <v>2017</v>
      </c>
      <c r="C112" s="40" t="s">
        <v>2</v>
      </c>
      <c r="D112" s="4" t="s">
        <v>91</v>
      </c>
      <c r="E112" s="42">
        <v>14</v>
      </c>
      <c r="F112" s="5"/>
      <c r="G112" s="40">
        <v>52</v>
      </c>
      <c r="H112" s="13">
        <f t="shared" si="2"/>
        <v>0.83200000000000007</v>
      </c>
      <c r="I112" s="22">
        <f t="shared" si="3"/>
        <v>9.8483259200000006</v>
      </c>
    </row>
    <row r="113" spans="1:9" x14ac:dyDescent="0.3">
      <c r="A113" s="40">
        <v>20170303</v>
      </c>
      <c r="B113" s="4">
        <v>2017</v>
      </c>
      <c r="C113" s="40" t="s">
        <v>2</v>
      </c>
      <c r="D113" s="4" t="s">
        <v>91</v>
      </c>
      <c r="E113" s="42">
        <v>14</v>
      </c>
      <c r="F113" s="5"/>
      <c r="G113" s="40">
        <v>51</v>
      </c>
      <c r="H113" s="13">
        <f t="shared" si="2"/>
        <v>0.81600000000000006</v>
      </c>
      <c r="I113" s="22">
        <f t="shared" si="3"/>
        <v>9.6662369599999991</v>
      </c>
    </row>
    <row r="114" spans="1:9" x14ac:dyDescent="0.3">
      <c r="A114" s="40">
        <v>20170303</v>
      </c>
      <c r="B114" s="4">
        <v>2017</v>
      </c>
      <c r="C114" s="40" t="s">
        <v>2</v>
      </c>
      <c r="D114" s="4" t="s">
        <v>91</v>
      </c>
      <c r="E114" s="42">
        <v>14</v>
      </c>
      <c r="F114" s="5"/>
      <c r="G114" s="40">
        <v>56</v>
      </c>
      <c r="H114" s="13">
        <f t="shared" si="2"/>
        <v>0.89600000000000002</v>
      </c>
      <c r="I114" s="22">
        <f t="shared" si="3"/>
        <v>10.57668176</v>
      </c>
    </row>
    <row r="115" spans="1:9" x14ac:dyDescent="0.3">
      <c r="A115" s="40">
        <v>20170303</v>
      </c>
      <c r="B115" s="4">
        <v>2017</v>
      </c>
      <c r="C115" s="40" t="s">
        <v>2</v>
      </c>
      <c r="D115" s="4" t="s">
        <v>91</v>
      </c>
      <c r="E115" s="42">
        <v>14</v>
      </c>
      <c r="F115" s="5"/>
      <c r="G115" s="40">
        <v>51</v>
      </c>
      <c r="H115" s="13">
        <f t="shared" si="2"/>
        <v>0.81600000000000006</v>
      </c>
      <c r="I115" s="22">
        <f t="shared" si="3"/>
        <v>9.6662369599999991</v>
      </c>
    </row>
    <row r="116" spans="1:9" x14ac:dyDescent="0.3">
      <c r="A116" s="40">
        <v>20170303</v>
      </c>
      <c r="B116" s="4">
        <v>2017</v>
      </c>
      <c r="C116" s="40" t="s">
        <v>2</v>
      </c>
      <c r="D116" s="4" t="s">
        <v>91</v>
      </c>
      <c r="E116" s="42">
        <v>14</v>
      </c>
      <c r="F116" s="5"/>
      <c r="G116" s="40">
        <v>51</v>
      </c>
      <c r="H116" s="13">
        <f t="shared" si="2"/>
        <v>0.81600000000000006</v>
      </c>
      <c r="I116" s="22">
        <f t="shared" si="3"/>
        <v>9.6662369599999991</v>
      </c>
    </row>
    <row r="117" spans="1:9" x14ac:dyDescent="0.3">
      <c r="A117" s="40">
        <v>20170303</v>
      </c>
      <c r="B117" s="4">
        <v>2017</v>
      </c>
      <c r="C117" s="40" t="s">
        <v>2</v>
      </c>
      <c r="D117" s="4" t="s">
        <v>91</v>
      </c>
      <c r="E117" s="42">
        <v>14</v>
      </c>
      <c r="F117" s="5"/>
      <c r="G117" s="40">
        <v>46</v>
      </c>
      <c r="H117" s="13">
        <f t="shared" si="2"/>
        <v>0.73599999999999999</v>
      </c>
      <c r="I117" s="22">
        <f t="shared" si="3"/>
        <v>8.7557921599999986</v>
      </c>
    </row>
    <row r="118" spans="1:9" x14ac:dyDescent="0.3">
      <c r="A118" s="40">
        <v>20170303</v>
      </c>
      <c r="B118" s="4">
        <v>2017</v>
      </c>
      <c r="C118" s="40" t="s">
        <v>2</v>
      </c>
      <c r="D118" s="4" t="s">
        <v>91</v>
      </c>
      <c r="E118" s="42">
        <v>14</v>
      </c>
      <c r="F118" s="5"/>
      <c r="G118" s="40">
        <v>45</v>
      </c>
      <c r="H118" s="13">
        <f t="shared" si="2"/>
        <v>0.72</v>
      </c>
      <c r="I118" s="22">
        <f t="shared" si="3"/>
        <v>8.5737031999999989</v>
      </c>
    </row>
    <row r="119" spans="1:9" x14ac:dyDescent="0.3">
      <c r="A119" s="40">
        <v>20170303</v>
      </c>
      <c r="B119" s="4">
        <v>2017</v>
      </c>
      <c r="C119" s="40" t="s">
        <v>2</v>
      </c>
      <c r="D119" s="4" t="s">
        <v>91</v>
      </c>
      <c r="E119" s="42">
        <v>14</v>
      </c>
      <c r="F119" s="5"/>
      <c r="G119" s="40">
        <v>46</v>
      </c>
      <c r="H119" s="13">
        <f t="shared" si="2"/>
        <v>0.73599999999999999</v>
      </c>
      <c r="I119" s="22">
        <f t="shared" si="3"/>
        <v>8.7557921599999986</v>
      </c>
    </row>
    <row r="120" spans="1:9" x14ac:dyDescent="0.3">
      <c r="A120" s="40">
        <v>20170303</v>
      </c>
      <c r="B120" s="4">
        <v>2017</v>
      </c>
      <c r="C120" s="40" t="s">
        <v>2</v>
      </c>
      <c r="D120" s="4" t="s">
        <v>91</v>
      </c>
      <c r="E120" s="42">
        <v>14</v>
      </c>
      <c r="F120" s="5"/>
      <c r="G120" s="40">
        <v>44</v>
      </c>
      <c r="H120" s="13">
        <f t="shared" si="2"/>
        <v>0.70399999999999996</v>
      </c>
      <c r="I120" s="22">
        <f t="shared" si="3"/>
        <v>8.3916142399999991</v>
      </c>
    </row>
    <row r="121" spans="1:9" x14ac:dyDescent="0.3">
      <c r="A121" s="40">
        <v>20170303</v>
      </c>
      <c r="B121" s="4">
        <v>2017</v>
      </c>
      <c r="C121" s="40" t="s">
        <v>2</v>
      </c>
      <c r="D121" s="4" t="s">
        <v>91</v>
      </c>
      <c r="E121" s="42">
        <v>14</v>
      </c>
      <c r="F121" s="5"/>
      <c r="G121" s="40">
        <v>51</v>
      </c>
      <c r="H121" s="13">
        <f t="shared" si="2"/>
        <v>0.81600000000000006</v>
      </c>
      <c r="I121" s="22">
        <f t="shared" si="3"/>
        <v>9.6662369599999991</v>
      </c>
    </row>
    <row r="122" spans="1:9" x14ac:dyDescent="0.3">
      <c r="A122" s="40">
        <v>20170303</v>
      </c>
      <c r="B122" s="4">
        <v>2017</v>
      </c>
      <c r="C122" s="40" t="s">
        <v>2</v>
      </c>
      <c r="D122" s="4" t="s">
        <v>91</v>
      </c>
      <c r="E122" s="42">
        <v>14</v>
      </c>
      <c r="F122" s="5"/>
      <c r="G122" s="40">
        <v>55</v>
      </c>
      <c r="H122" s="13">
        <f t="shared" si="2"/>
        <v>0.88</v>
      </c>
      <c r="I122" s="22">
        <f t="shared" si="3"/>
        <v>10.3945928</v>
      </c>
    </row>
    <row r="123" spans="1:9" x14ac:dyDescent="0.3">
      <c r="A123" s="40">
        <v>20170303</v>
      </c>
      <c r="B123" s="4">
        <v>2017</v>
      </c>
      <c r="C123" s="40" t="s">
        <v>2</v>
      </c>
      <c r="D123" s="4" t="s">
        <v>91</v>
      </c>
      <c r="E123" s="42">
        <v>14</v>
      </c>
      <c r="F123" s="5"/>
      <c r="G123" s="40">
        <v>46</v>
      </c>
      <c r="H123" s="13">
        <f t="shared" si="2"/>
        <v>0.73599999999999999</v>
      </c>
      <c r="I123" s="22">
        <f t="shared" si="3"/>
        <v>8.7557921599999986</v>
      </c>
    </row>
    <row r="124" spans="1:9" x14ac:dyDescent="0.3">
      <c r="A124" s="40">
        <v>20170303</v>
      </c>
      <c r="B124" s="4">
        <v>2017</v>
      </c>
      <c r="C124" s="40" t="s">
        <v>2</v>
      </c>
      <c r="D124" s="4" t="s">
        <v>91</v>
      </c>
      <c r="E124" s="42">
        <v>14</v>
      </c>
      <c r="F124" s="5"/>
      <c r="G124" s="40">
        <v>53</v>
      </c>
      <c r="H124" s="13">
        <f t="shared" si="2"/>
        <v>0.84799999999999998</v>
      </c>
      <c r="I124" s="22">
        <f t="shared" si="3"/>
        <v>10.030414879999999</v>
      </c>
    </row>
    <row r="125" spans="1:9" x14ac:dyDescent="0.3">
      <c r="A125" s="40">
        <v>20170303</v>
      </c>
      <c r="B125" s="4">
        <v>2017</v>
      </c>
      <c r="C125" s="40" t="s">
        <v>2</v>
      </c>
      <c r="D125" s="4" t="s">
        <v>91</v>
      </c>
      <c r="E125" s="42">
        <v>14</v>
      </c>
      <c r="F125" s="5"/>
      <c r="G125" s="40">
        <v>52</v>
      </c>
      <c r="H125" s="13">
        <f t="shared" si="2"/>
        <v>0.83200000000000007</v>
      </c>
      <c r="I125" s="22">
        <f t="shared" si="3"/>
        <v>9.8483259200000006</v>
      </c>
    </row>
    <row r="126" spans="1:9" x14ac:dyDescent="0.3">
      <c r="A126" s="40">
        <v>20170303</v>
      </c>
      <c r="B126" s="4">
        <v>2017</v>
      </c>
      <c r="C126" s="40" t="s">
        <v>2</v>
      </c>
      <c r="D126" s="4" t="s">
        <v>91</v>
      </c>
      <c r="E126" s="42">
        <v>14</v>
      </c>
      <c r="F126" s="5"/>
      <c r="G126" s="40">
        <v>50</v>
      </c>
      <c r="H126" s="13">
        <f t="shared" si="2"/>
        <v>0.8</v>
      </c>
      <c r="I126" s="22">
        <f t="shared" si="3"/>
        <v>9.4841479999999994</v>
      </c>
    </row>
    <row r="127" spans="1:9" x14ac:dyDescent="0.3">
      <c r="A127" s="40">
        <v>20170303</v>
      </c>
      <c r="B127" s="4">
        <v>2017</v>
      </c>
      <c r="C127" s="40" t="s">
        <v>2</v>
      </c>
      <c r="D127" s="4" t="s">
        <v>91</v>
      </c>
      <c r="E127" s="42">
        <v>14</v>
      </c>
      <c r="F127" s="5"/>
      <c r="G127" s="40">
        <v>49</v>
      </c>
      <c r="H127" s="13">
        <f t="shared" si="2"/>
        <v>0.78400000000000003</v>
      </c>
      <c r="I127" s="22">
        <f t="shared" si="3"/>
        <v>9.3020590399999996</v>
      </c>
    </row>
    <row r="128" spans="1:9" x14ac:dyDescent="0.3">
      <c r="A128" s="40">
        <v>20170303</v>
      </c>
      <c r="B128" s="4">
        <v>2017</v>
      </c>
      <c r="C128" s="40" t="s">
        <v>2</v>
      </c>
      <c r="D128" s="4" t="s">
        <v>91</v>
      </c>
      <c r="E128" s="42">
        <v>14</v>
      </c>
      <c r="F128" s="5"/>
      <c r="G128" s="40">
        <v>48</v>
      </c>
      <c r="H128" s="13">
        <f t="shared" si="2"/>
        <v>0.76800000000000002</v>
      </c>
      <c r="I128" s="22">
        <f t="shared" si="3"/>
        <v>9.1199700799999999</v>
      </c>
    </row>
    <row r="129" spans="1:9" x14ac:dyDescent="0.3">
      <c r="A129" s="40">
        <v>20170303</v>
      </c>
      <c r="B129" s="4">
        <v>2017</v>
      </c>
      <c r="C129" s="40" t="s">
        <v>2</v>
      </c>
      <c r="D129" s="4" t="s">
        <v>91</v>
      </c>
      <c r="E129" s="42">
        <v>14</v>
      </c>
      <c r="F129" s="5"/>
      <c r="G129" s="40">
        <v>55</v>
      </c>
      <c r="H129" s="13">
        <f t="shared" si="2"/>
        <v>0.88</v>
      </c>
      <c r="I129" s="22">
        <f t="shared" si="3"/>
        <v>10.3945928</v>
      </c>
    </row>
    <row r="130" spans="1:9" x14ac:dyDescent="0.3">
      <c r="A130" s="40">
        <v>20170303</v>
      </c>
      <c r="B130" s="4">
        <v>2017</v>
      </c>
      <c r="C130" s="40" t="s">
        <v>2</v>
      </c>
      <c r="D130" s="4" t="s">
        <v>91</v>
      </c>
      <c r="E130" s="42">
        <v>14</v>
      </c>
      <c r="F130" s="5"/>
      <c r="G130" s="40">
        <v>51</v>
      </c>
      <c r="H130" s="13">
        <f t="shared" ref="H130:H193" si="4">0.016*G130</f>
        <v>0.81600000000000006</v>
      </c>
      <c r="I130" s="22">
        <f t="shared" ref="I130:I193" si="5">0.3797+11.38056*H130</f>
        <v>9.6662369599999991</v>
      </c>
    </row>
    <row r="131" spans="1:9" x14ac:dyDescent="0.3">
      <c r="A131" s="40">
        <v>20170303</v>
      </c>
      <c r="B131" s="4">
        <v>2017</v>
      </c>
      <c r="C131" s="40" t="s">
        <v>2</v>
      </c>
      <c r="D131" s="4" t="s">
        <v>91</v>
      </c>
      <c r="E131" s="42">
        <v>14</v>
      </c>
      <c r="F131" s="5"/>
      <c r="G131" s="40">
        <v>52</v>
      </c>
      <c r="H131" s="13">
        <f t="shared" si="4"/>
        <v>0.83200000000000007</v>
      </c>
      <c r="I131" s="22">
        <f t="shared" si="5"/>
        <v>9.8483259200000006</v>
      </c>
    </row>
    <row r="132" spans="1:9" x14ac:dyDescent="0.3">
      <c r="A132" s="40">
        <v>20170303</v>
      </c>
      <c r="B132" s="4">
        <v>2017</v>
      </c>
      <c r="C132" s="40" t="s">
        <v>2</v>
      </c>
      <c r="D132" s="4" t="s">
        <v>91</v>
      </c>
      <c r="E132" s="42">
        <v>14</v>
      </c>
      <c r="F132" s="5"/>
      <c r="G132" s="40">
        <v>49</v>
      </c>
      <c r="H132" s="13">
        <f t="shared" si="4"/>
        <v>0.78400000000000003</v>
      </c>
      <c r="I132" s="22">
        <f t="shared" si="5"/>
        <v>9.3020590399999996</v>
      </c>
    </row>
    <row r="133" spans="1:9" x14ac:dyDescent="0.3">
      <c r="A133" s="40">
        <v>20170303</v>
      </c>
      <c r="B133" s="4">
        <v>2017</v>
      </c>
      <c r="C133" s="40" t="s">
        <v>2</v>
      </c>
      <c r="D133" s="4" t="s">
        <v>91</v>
      </c>
      <c r="E133" s="42">
        <v>14</v>
      </c>
      <c r="F133" s="5"/>
      <c r="G133" s="40">
        <v>49</v>
      </c>
      <c r="H133" s="13">
        <f t="shared" si="4"/>
        <v>0.78400000000000003</v>
      </c>
      <c r="I133" s="22">
        <f t="shared" si="5"/>
        <v>9.3020590399999996</v>
      </c>
    </row>
    <row r="134" spans="1:9" x14ac:dyDescent="0.3">
      <c r="A134" s="40">
        <v>20170303</v>
      </c>
      <c r="B134" s="4">
        <v>2017</v>
      </c>
      <c r="C134" s="40" t="s">
        <v>2</v>
      </c>
      <c r="D134" s="4" t="s">
        <v>91</v>
      </c>
      <c r="E134" s="42">
        <v>14</v>
      </c>
      <c r="F134" s="5"/>
      <c r="G134" s="40">
        <v>53</v>
      </c>
      <c r="H134" s="13">
        <f t="shared" si="4"/>
        <v>0.84799999999999998</v>
      </c>
      <c r="I134" s="22">
        <f t="shared" si="5"/>
        <v>10.030414879999999</v>
      </c>
    </row>
    <row r="135" spans="1:9" x14ac:dyDescent="0.3">
      <c r="A135" s="40">
        <v>20170303</v>
      </c>
      <c r="B135" s="4">
        <v>2017</v>
      </c>
      <c r="C135" s="40" t="s">
        <v>2</v>
      </c>
      <c r="D135" s="4" t="s">
        <v>91</v>
      </c>
      <c r="E135" s="42">
        <v>14</v>
      </c>
      <c r="F135" s="5"/>
      <c r="G135" s="40">
        <v>48</v>
      </c>
      <c r="H135" s="13">
        <f t="shared" si="4"/>
        <v>0.76800000000000002</v>
      </c>
      <c r="I135" s="22">
        <f t="shared" si="5"/>
        <v>9.1199700799999999</v>
      </c>
    </row>
    <row r="136" spans="1:9" x14ac:dyDescent="0.3">
      <c r="A136" s="40">
        <v>20170303</v>
      </c>
      <c r="B136" s="4">
        <v>2017</v>
      </c>
      <c r="C136" s="40" t="s">
        <v>2</v>
      </c>
      <c r="D136" s="4" t="s">
        <v>91</v>
      </c>
      <c r="E136" s="42">
        <v>14</v>
      </c>
      <c r="F136" s="5"/>
      <c r="G136" s="40">
        <v>44</v>
      </c>
      <c r="H136" s="13">
        <f t="shared" si="4"/>
        <v>0.70399999999999996</v>
      </c>
      <c r="I136" s="22">
        <f t="shared" si="5"/>
        <v>8.3916142399999991</v>
      </c>
    </row>
    <row r="137" spans="1:9" x14ac:dyDescent="0.3">
      <c r="A137" s="40">
        <v>20170303</v>
      </c>
      <c r="B137" s="4">
        <v>2017</v>
      </c>
      <c r="C137" s="40" t="s">
        <v>2</v>
      </c>
      <c r="D137" s="4" t="s">
        <v>91</v>
      </c>
      <c r="E137" s="42">
        <v>14</v>
      </c>
      <c r="F137" s="5"/>
      <c r="G137" s="40">
        <v>50</v>
      </c>
      <c r="H137" s="13">
        <f t="shared" si="4"/>
        <v>0.8</v>
      </c>
      <c r="I137" s="22">
        <f t="shared" si="5"/>
        <v>9.4841479999999994</v>
      </c>
    </row>
    <row r="138" spans="1:9" x14ac:dyDescent="0.3">
      <c r="A138" s="40">
        <v>20170303</v>
      </c>
      <c r="B138" s="4">
        <v>2017</v>
      </c>
      <c r="C138" s="40" t="s">
        <v>2</v>
      </c>
      <c r="D138" s="4" t="s">
        <v>91</v>
      </c>
      <c r="E138" s="42">
        <v>14</v>
      </c>
      <c r="F138" s="5"/>
      <c r="G138" s="40">
        <v>50</v>
      </c>
      <c r="H138" s="13">
        <f t="shared" si="4"/>
        <v>0.8</v>
      </c>
      <c r="I138" s="22">
        <f t="shared" si="5"/>
        <v>9.4841479999999994</v>
      </c>
    </row>
    <row r="139" spans="1:9" x14ac:dyDescent="0.3">
      <c r="A139" s="40">
        <v>20170303</v>
      </c>
      <c r="B139" s="4">
        <v>2017</v>
      </c>
      <c r="C139" s="40" t="s">
        <v>2</v>
      </c>
      <c r="D139" s="4" t="s">
        <v>91</v>
      </c>
      <c r="E139" s="42">
        <v>14</v>
      </c>
      <c r="F139" s="5"/>
      <c r="G139" s="40">
        <v>46</v>
      </c>
      <c r="H139" s="13">
        <f t="shared" si="4"/>
        <v>0.73599999999999999</v>
      </c>
      <c r="I139" s="22">
        <f t="shared" si="5"/>
        <v>8.7557921599999986</v>
      </c>
    </row>
    <row r="140" spans="1:9" x14ac:dyDescent="0.3">
      <c r="A140" s="40">
        <v>20170303</v>
      </c>
      <c r="B140" s="4">
        <v>2017</v>
      </c>
      <c r="C140" s="40" t="s">
        <v>2</v>
      </c>
      <c r="D140" s="4" t="s">
        <v>91</v>
      </c>
      <c r="E140" s="42">
        <v>14</v>
      </c>
      <c r="F140" s="5"/>
      <c r="G140" s="40">
        <v>52</v>
      </c>
      <c r="H140" s="13">
        <f t="shared" si="4"/>
        <v>0.83200000000000007</v>
      </c>
      <c r="I140" s="22">
        <f t="shared" si="5"/>
        <v>9.8483259200000006</v>
      </c>
    </row>
    <row r="141" spans="1:9" x14ac:dyDescent="0.3">
      <c r="A141" s="40">
        <v>20170303</v>
      </c>
      <c r="B141" s="4">
        <v>2017</v>
      </c>
      <c r="C141" s="40" t="s">
        <v>2</v>
      </c>
      <c r="D141" s="4" t="s">
        <v>91</v>
      </c>
      <c r="E141" s="42">
        <v>14</v>
      </c>
      <c r="F141" s="5"/>
      <c r="G141" s="40">
        <v>52</v>
      </c>
      <c r="H141" s="13">
        <f t="shared" si="4"/>
        <v>0.83200000000000007</v>
      </c>
      <c r="I141" s="22">
        <f t="shared" si="5"/>
        <v>9.8483259200000006</v>
      </c>
    </row>
    <row r="142" spans="1:9" x14ac:dyDescent="0.3">
      <c r="A142" s="40">
        <v>20170303</v>
      </c>
      <c r="B142" s="4">
        <v>2017</v>
      </c>
      <c r="C142" s="40" t="s">
        <v>2</v>
      </c>
      <c r="D142" s="4" t="s">
        <v>91</v>
      </c>
      <c r="E142" s="42">
        <v>14</v>
      </c>
      <c r="F142" s="5"/>
      <c r="G142" s="40">
        <v>52</v>
      </c>
      <c r="H142" s="13">
        <f t="shared" si="4"/>
        <v>0.83200000000000007</v>
      </c>
      <c r="I142" s="22">
        <f t="shared" si="5"/>
        <v>9.8483259200000006</v>
      </c>
    </row>
    <row r="143" spans="1:9" x14ac:dyDescent="0.3">
      <c r="A143" s="40">
        <v>20170303</v>
      </c>
      <c r="B143" s="4">
        <v>2017</v>
      </c>
      <c r="C143" s="40" t="s">
        <v>2</v>
      </c>
      <c r="D143" s="4" t="s">
        <v>91</v>
      </c>
      <c r="E143" s="42">
        <v>14</v>
      </c>
      <c r="F143" s="5"/>
      <c r="G143" s="40">
        <v>52</v>
      </c>
      <c r="H143" s="13">
        <f t="shared" si="4"/>
        <v>0.83200000000000007</v>
      </c>
      <c r="I143" s="22">
        <f t="shared" si="5"/>
        <v>9.8483259200000006</v>
      </c>
    </row>
    <row r="144" spans="1:9" x14ac:dyDescent="0.3">
      <c r="A144" s="40">
        <v>20170303</v>
      </c>
      <c r="B144" s="4">
        <v>2017</v>
      </c>
      <c r="C144" s="40" t="s">
        <v>2</v>
      </c>
      <c r="D144" s="4" t="s">
        <v>91</v>
      </c>
      <c r="E144" s="42">
        <v>14</v>
      </c>
      <c r="F144" s="5"/>
      <c r="G144" s="40">
        <v>56</v>
      </c>
      <c r="H144" s="13">
        <f t="shared" si="4"/>
        <v>0.89600000000000002</v>
      </c>
      <c r="I144" s="22">
        <f t="shared" si="5"/>
        <v>10.57668176</v>
      </c>
    </row>
    <row r="145" spans="1:9" x14ac:dyDescent="0.3">
      <c r="A145" s="40">
        <v>20170303</v>
      </c>
      <c r="B145" s="4">
        <v>2017</v>
      </c>
      <c r="C145" s="40" t="s">
        <v>2</v>
      </c>
      <c r="D145" s="4" t="s">
        <v>91</v>
      </c>
      <c r="E145" s="42">
        <v>14</v>
      </c>
      <c r="F145" s="5"/>
      <c r="G145" s="40">
        <v>56</v>
      </c>
      <c r="H145" s="13">
        <f t="shared" si="4"/>
        <v>0.89600000000000002</v>
      </c>
      <c r="I145" s="22">
        <f t="shared" si="5"/>
        <v>10.57668176</v>
      </c>
    </row>
    <row r="146" spans="1:9" x14ac:dyDescent="0.3">
      <c r="A146" s="40">
        <v>20170303</v>
      </c>
      <c r="B146" s="4">
        <v>2017</v>
      </c>
      <c r="C146" s="40" t="s">
        <v>2</v>
      </c>
      <c r="D146" s="4" t="s">
        <v>91</v>
      </c>
      <c r="E146" s="42">
        <v>14</v>
      </c>
      <c r="F146" s="5"/>
      <c r="G146" s="40">
        <v>52</v>
      </c>
      <c r="H146" s="13">
        <f t="shared" si="4"/>
        <v>0.83200000000000007</v>
      </c>
      <c r="I146" s="22">
        <f t="shared" si="5"/>
        <v>9.8483259200000006</v>
      </c>
    </row>
    <row r="147" spans="1:9" x14ac:dyDescent="0.3">
      <c r="A147" s="40">
        <v>20170303</v>
      </c>
      <c r="B147" s="4">
        <v>2017</v>
      </c>
      <c r="C147" s="40" t="s">
        <v>2</v>
      </c>
      <c r="D147" s="4" t="s">
        <v>91</v>
      </c>
      <c r="E147" s="42">
        <v>14</v>
      </c>
      <c r="F147" s="5"/>
      <c r="G147" s="40">
        <v>46</v>
      </c>
      <c r="H147" s="13">
        <f t="shared" si="4"/>
        <v>0.73599999999999999</v>
      </c>
      <c r="I147" s="22">
        <f t="shared" si="5"/>
        <v>8.7557921599999986</v>
      </c>
    </row>
    <row r="148" spans="1:9" x14ac:dyDescent="0.3">
      <c r="A148" s="40">
        <v>20170303</v>
      </c>
      <c r="B148" s="4">
        <v>2017</v>
      </c>
      <c r="C148" s="40" t="s">
        <v>2</v>
      </c>
      <c r="D148" s="4" t="s">
        <v>91</v>
      </c>
      <c r="E148" s="42">
        <v>14</v>
      </c>
      <c r="F148" s="5"/>
      <c r="G148" s="40">
        <v>51</v>
      </c>
      <c r="H148" s="13">
        <f t="shared" si="4"/>
        <v>0.81600000000000006</v>
      </c>
      <c r="I148" s="22">
        <f t="shared" si="5"/>
        <v>9.6662369599999991</v>
      </c>
    </row>
    <row r="149" spans="1:9" x14ac:dyDescent="0.3">
      <c r="A149" s="40">
        <v>20170303</v>
      </c>
      <c r="B149" s="4">
        <v>2017</v>
      </c>
      <c r="C149" s="40" t="s">
        <v>2</v>
      </c>
      <c r="D149" s="4" t="s">
        <v>91</v>
      </c>
      <c r="E149" s="42">
        <v>14</v>
      </c>
      <c r="F149" s="5"/>
      <c r="G149" s="40">
        <v>48</v>
      </c>
      <c r="H149" s="13">
        <f t="shared" si="4"/>
        <v>0.76800000000000002</v>
      </c>
      <c r="I149" s="22">
        <f t="shared" si="5"/>
        <v>9.1199700799999999</v>
      </c>
    </row>
    <row r="150" spans="1:9" x14ac:dyDescent="0.3">
      <c r="A150" s="40">
        <v>20170303</v>
      </c>
      <c r="B150" s="4">
        <v>2017</v>
      </c>
      <c r="C150" s="40" t="s">
        <v>2</v>
      </c>
      <c r="D150" s="4" t="s">
        <v>91</v>
      </c>
      <c r="E150" s="42">
        <v>14</v>
      </c>
      <c r="F150" s="5"/>
      <c r="G150" s="40">
        <v>50</v>
      </c>
      <c r="H150" s="13">
        <f t="shared" si="4"/>
        <v>0.8</v>
      </c>
      <c r="I150" s="22">
        <f t="shared" si="5"/>
        <v>9.4841479999999994</v>
      </c>
    </row>
    <row r="151" spans="1:9" x14ac:dyDescent="0.3">
      <c r="A151" s="40">
        <v>20170303</v>
      </c>
      <c r="B151" s="4">
        <v>2017</v>
      </c>
      <c r="C151" s="40" t="s">
        <v>2</v>
      </c>
      <c r="D151" s="4" t="s">
        <v>91</v>
      </c>
      <c r="E151" s="42">
        <v>14</v>
      </c>
      <c r="F151" s="5"/>
      <c r="G151" s="40">
        <v>50</v>
      </c>
      <c r="H151" s="13">
        <f t="shared" si="4"/>
        <v>0.8</v>
      </c>
      <c r="I151" s="22">
        <f t="shared" si="5"/>
        <v>9.4841479999999994</v>
      </c>
    </row>
    <row r="152" spans="1:9" x14ac:dyDescent="0.3">
      <c r="A152" s="40">
        <v>20170303</v>
      </c>
      <c r="B152" s="4">
        <v>2017</v>
      </c>
      <c r="C152" s="40" t="s">
        <v>2</v>
      </c>
      <c r="D152" s="4" t="s">
        <v>91</v>
      </c>
      <c r="E152" s="42">
        <v>14</v>
      </c>
      <c r="F152" s="5"/>
      <c r="G152" s="40">
        <v>45</v>
      </c>
      <c r="H152" s="13">
        <f t="shared" si="4"/>
        <v>0.72</v>
      </c>
      <c r="I152" s="22">
        <f t="shared" si="5"/>
        <v>8.5737031999999989</v>
      </c>
    </row>
    <row r="153" spans="1:9" x14ac:dyDescent="0.3">
      <c r="A153" s="40">
        <v>20170303</v>
      </c>
      <c r="B153" s="4">
        <v>2017</v>
      </c>
      <c r="C153" s="40" t="s">
        <v>2</v>
      </c>
      <c r="D153" s="4" t="s">
        <v>91</v>
      </c>
      <c r="E153" s="42">
        <v>14</v>
      </c>
      <c r="F153" s="5"/>
      <c r="G153" s="40">
        <v>51</v>
      </c>
      <c r="H153" s="13">
        <f t="shared" si="4"/>
        <v>0.81600000000000006</v>
      </c>
      <c r="I153" s="22">
        <f t="shared" si="5"/>
        <v>9.6662369599999991</v>
      </c>
    </row>
    <row r="154" spans="1:9" x14ac:dyDescent="0.3">
      <c r="A154" s="40">
        <v>20170303</v>
      </c>
      <c r="B154" s="4">
        <v>2017</v>
      </c>
      <c r="C154" s="40" t="s">
        <v>2</v>
      </c>
      <c r="D154" s="4" t="s">
        <v>91</v>
      </c>
      <c r="E154" s="42">
        <v>14</v>
      </c>
      <c r="F154" s="5"/>
      <c r="G154" s="40">
        <v>53</v>
      </c>
      <c r="H154" s="13">
        <f t="shared" si="4"/>
        <v>0.84799999999999998</v>
      </c>
      <c r="I154" s="22">
        <f t="shared" si="5"/>
        <v>10.030414879999999</v>
      </c>
    </row>
    <row r="155" spans="1:9" x14ac:dyDescent="0.3">
      <c r="A155" s="40">
        <v>20170303</v>
      </c>
      <c r="B155" s="4">
        <v>2017</v>
      </c>
      <c r="C155" s="40" t="s">
        <v>2</v>
      </c>
      <c r="D155" s="4" t="s">
        <v>91</v>
      </c>
      <c r="E155" s="42">
        <v>15</v>
      </c>
      <c r="F155" s="5"/>
      <c r="G155" s="40">
        <v>60</v>
      </c>
      <c r="H155" s="13">
        <f t="shared" si="4"/>
        <v>0.96</v>
      </c>
      <c r="I155" s="22">
        <f t="shared" si="5"/>
        <v>11.305037599999999</v>
      </c>
    </row>
    <row r="156" spans="1:9" x14ac:dyDescent="0.3">
      <c r="A156" s="40">
        <v>20170303</v>
      </c>
      <c r="B156" s="4">
        <v>2017</v>
      </c>
      <c r="C156" s="40" t="s">
        <v>2</v>
      </c>
      <c r="D156" s="4" t="s">
        <v>91</v>
      </c>
      <c r="E156" s="42">
        <v>15</v>
      </c>
      <c r="F156" s="5"/>
      <c r="G156" s="40">
        <v>62</v>
      </c>
      <c r="H156" s="13">
        <f t="shared" si="4"/>
        <v>0.99199999999999999</v>
      </c>
      <c r="I156" s="22">
        <f t="shared" si="5"/>
        <v>11.669215519999998</v>
      </c>
    </row>
    <row r="157" spans="1:9" x14ac:dyDescent="0.3">
      <c r="A157" s="40">
        <v>20170303</v>
      </c>
      <c r="B157" s="4">
        <v>2017</v>
      </c>
      <c r="C157" s="40" t="s">
        <v>2</v>
      </c>
      <c r="D157" s="4" t="s">
        <v>91</v>
      </c>
      <c r="E157" s="42">
        <v>15</v>
      </c>
      <c r="F157" s="5"/>
      <c r="G157" s="40">
        <v>63</v>
      </c>
      <c r="H157" s="13">
        <f t="shared" si="4"/>
        <v>1.008</v>
      </c>
      <c r="I157" s="22">
        <f t="shared" si="5"/>
        <v>11.85130448</v>
      </c>
    </row>
    <row r="158" spans="1:9" x14ac:dyDescent="0.3">
      <c r="A158" s="40">
        <v>20170303</v>
      </c>
      <c r="B158" s="4">
        <v>2017</v>
      </c>
      <c r="C158" s="40" t="s">
        <v>2</v>
      </c>
      <c r="D158" s="4" t="s">
        <v>91</v>
      </c>
      <c r="E158" s="42">
        <v>15</v>
      </c>
      <c r="F158" s="5"/>
      <c r="G158" s="40">
        <v>53</v>
      </c>
      <c r="H158" s="13">
        <f t="shared" si="4"/>
        <v>0.84799999999999998</v>
      </c>
      <c r="I158" s="22">
        <f t="shared" si="5"/>
        <v>10.030414879999999</v>
      </c>
    </row>
    <row r="159" spans="1:9" x14ac:dyDescent="0.3">
      <c r="A159" s="40">
        <v>20170303</v>
      </c>
      <c r="B159" s="4">
        <v>2017</v>
      </c>
      <c r="C159" s="40" t="s">
        <v>2</v>
      </c>
      <c r="D159" s="4" t="s">
        <v>91</v>
      </c>
      <c r="E159" s="42">
        <v>15</v>
      </c>
      <c r="F159" s="5"/>
      <c r="G159" s="40">
        <v>57</v>
      </c>
      <c r="H159" s="13">
        <f t="shared" si="4"/>
        <v>0.91200000000000003</v>
      </c>
      <c r="I159" s="22">
        <f t="shared" si="5"/>
        <v>10.758770719999999</v>
      </c>
    </row>
    <row r="160" spans="1:9" x14ac:dyDescent="0.3">
      <c r="A160" s="40">
        <v>20170303</v>
      </c>
      <c r="B160" s="4">
        <v>2017</v>
      </c>
      <c r="C160" s="40" t="s">
        <v>2</v>
      </c>
      <c r="D160" s="4" t="s">
        <v>91</v>
      </c>
      <c r="E160" s="42">
        <v>15</v>
      </c>
      <c r="F160" s="5"/>
      <c r="G160" s="40">
        <v>59</v>
      </c>
      <c r="H160" s="13">
        <f t="shared" si="4"/>
        <v>0.94400000000000006</v>
      </c>
      <c r="I160" s="22">
        <f t="shared" si="5"/>
        <v>11.122948639999999</v>
      </c>
    </row>
    <row r="161" spans="1:9" x14ac:dyDescent="0.3">
      <c r="A161" s="40">
        <v>20170303</v>
      </c>
      <c r="B161" s="4">
        <v>2017</v>
      </c>
      <c r="C161" s="40" t="s">
        <v>2</v>
      </c>
      <c r="D161" s="4" t="s">
        <v>91</v>
      </c>
      <c r="E161" s="42">
        <v>15</v>
      </c>
      <c r="F161" s="5"/>
      <c r="G161" s="40">
        <v>60</v>
      </c>
      <c r="H161" s="13">
        <f t="shared" si="4"/>
        <v>0.96</v>
      </c>
      <c r="I161" s="22">
        <f t="shared" si="5"/>
        <v>11.305037599999999</v>
      </c>
    </row>
    <row r="162" spans="1:9" x14ac:dyDescent="0.3">
      <c r="A162" s="40">
        <v>20170303</v>
      </c>
      <c r="B162" s="4">
        <v>2017</v>
      </c>
      <c r="C162" s="40" t="s">
        <v>2</v>
      </c>
      <c r="D162" s="4" t="s">
        <v>91</v>
      </c>
      <c r="E162" s="42">
        <v>15</v>
      </c>
      <c r="F162" s="5"/>
      <c r="G162" s="40">
        <v>58</v>
      </c>
      <c r="H162" s="13">
        <f t="shared" si="4"/>
        <v>0.92800000000000005</v>
      </c>
      <c r="I162" s="22">
        <f t="shared" si="5"/>
        <v>10.940859679999999</v>
      </c>
    </row>
    <row r="163" spans="1:9" x14ac:dyDescent="0.3">
      <c r="A163" s="40">
        <v>20170303</v>
      </c>
      <c r="B163" s="4">
        <v>2017</v>
      </c>
      <c r="C163" s="40" t="s">
        <v>2</v>
      </c>
      <c r="D163" s="4" t="s">
        <v>91</v>
      </c>
      <c r="E163" s="42">
        <v>15</v>
      </c>
      <c r="F163" s="5"/>
      <c r="G163" s="40">
        <v>54</v>
      </c>
      <c r="H163" s="13">
        <f t="shared" si="4"/>
        <v>0.86399999999999999</v>
      </c>
      <c r="I163" s="22">
        <f t="shared" si="5"/>
        <v>10.212503839999998</v>
      </c>
    </row>
    <row r="164" spans="1:9" x14ac:dyDescent="0.3">
      <c r="A164" s="40">
        <v>20170303</v>
      </c>
      <c r="B164" s="4">
        <v>2017</v>
      </c>
      <c r="C164" s="40" t="s">
        <v>2</v>
      </c>
      <c r="D164" s="4" t="s">
        <v>91</v>
      </c>
      <c r="E164" s="42">
        <v>15</v>
      </c>
      <c r="F164" s="5"/>
      <c r="G164" s="40">
        <v>54</v>
      </c>
      <c r="H164" s="13">
        <f t="shared" si="4"/>
        <v>0.86399999999999999</v>
      </c>
      <c r="I164" s="22">
        <f t="shared" si="5"/>
        <v>10.212503839999998</v>
      </c>
    </row>
    <row r="165" spans="1:9" x14ac:dyDescent="0.3">
      <c r="A165" s="40">
        <v>20170303</v>
      </c>
      <c r="B165" s="4">
        <v>2017</v>
      </c>
      <c r="C165" s="40" t="s">
        <v>2</v>
      </c>
      <c r="D165" s="4" t="s">
        <v>91</v>
      </c>
      <c r="E165" s="42">
        <v>15</v>
      </c>
      <c r="F165" s="5"/>
      <c r="G165" s="40">
        <v>55</v>
      </c>
      <c r="H165" s="13">
        <f t="shared" si="4"/>
        <v>0.88</v>
      </c>
      <c r="I165" s="22">
        <f t="shared" si="5"/>
        <v>10.3945928</v>
      </c>
    </row>
    <row r="166" spans="1:9" x14ac:dyDescent="0.3">
      <c r="A166" s="40">
        <v>20170303</v>
      </c>
      <c r="B166" s="4">
        <v>2017</v>
      </c>
      <c r="C166" s="40" t="s">
        <v>2</v>
      </c>
      <c r="D166" s="4" t="s">
        <v>91</v>
      </c>
      <c r="E166" s="42">
        <v>15</v>
      </c>
      <c r="F166" s="5"/>
      <c r="G166" s="40">
        <v>55</v>
      </c>
      <c r="H166" s="13">
        <f t="shared" si="4"/>
        <v>0.88</v>
      </c>
      <c r="I166" s="22">
        <f t="shared" si="5"/>
        <v>10.3945928</v>
      </c>
    </row>
    <row r="167" spans="1:9" x14ac:dyDescent="0.3">
      <c r="A167" s="40">
        <v>20170303</v>
      </c>
      <c r="B167" s="4">
        <v>2017</v>
      </c>
      <c r="C167" s="40" t="s">
        <v>2</v>
      </c>
      <c r="D167" s="4" t="s">
        <v>91</v>
      </c>
      <c r="E167" s="42">
        <v>15</v>
      </c>
      <c r="F167" s="5"/>
      <c r="G167" s="40">
        <v>55</v>
      </c>
      <c r="H167" s="13">
        <f t="shared" si="4"/>
        <v>0.88</v>
      </c>
      <c r="I167" s="22">
        <f t="shared" si="5"/>
        <v>10.3945928</v>
      </c>
    </row>
    <row r="168" spans="1:9" x14ac:dyDescent="0.3">
      <c r="A168" s="40">
        <v>20170303</v>
      </c>
      <c r="B168" s="4">
        <v>2017</v>
      </c>
      <c r="C168" s="40" t="s">
        <v>2</v>
      </c>
      <c r="D168" s="4" t="s">
        <v>91</v>
      </c>
      <c r="E168" s="42">
        <v>15</v>
      </c>
      <c r="F168" s="5"/>
      <c r="G168" s="40">
        <v>57</v>
      </c>
      <c r="H168" s="13">
        <f t="shared" si="4"/>
        <v>0.91200000000000003</v>
      </c>
      <c r="I168" s="22">
        <f t="shared" si="5"/>
        <v>10.758770719999999</v>
      </c>
    </row>
    <row r="169" spans="1:9" x14ac:dyDescent="0.3">
      <c r="A169" s="40">
        <v>20170303</v>
      </c>
      <c r="B169" s="4">
        <v>2017</v>
      </c>
      <c r="C169" s="40" t="s">
        <v>2</v>
      </c>
      <c r="D169" s="4" t="s">
        <v>91</v>
      </c>
      <c r="E169" s="42">
        <v>15</v>
      </c>
      <c r="F169" s="5"/>
      <c r="G169" s="40">
        <v>53</v>
      </c>
      <c r="H169" s="13">
        <f t="shared" si="4"/>
        <v>0.84799999999999998</v>
      </c>
      <c r="I169" s="22">
        <f t="shared" si="5"/>
        <v>10.030414879999999</v>
      </c>
    </row>
    <row r="170" spans="1:9" x14ac:dyDescent="0.3">
      <c r="A170" s="40">
        <v>20170303</v>
      </c>
      <c r="B170" s="4">
        <v>2017</v>
      </c>
      <c r="C170" s="40" t="s">
        <v>2</v>
      </c>
      <c r="D170" s="4" t="s">
        <v>91</v>
      </c>
      <c r="E170" s="42">
        <v>15</v>
      </c>
      <c r="F170" s="5"/>
      <c r="G170" s="40">
        <v>54</v>
      </c>
      <c r="H170" s="13">
        <f t="shared" si="4"/>
        <v>0.86399999999999999</v>
      </c>
      <c r="I170" s="22">
        <f t="shared" si="5"/>
        <v>10.212503839999998</v>
      </c>
    </row>
    <row r="171" spans="1:9" x14ac:dyDescent="0.3">
      <c r="A171" s="40">
        <v>20170303</v>
      </c>
      <c r="B171" s="4">
        <v>2017</v>
      </c>
      <c r="C171" s="40" t="s">
        <v>2</v>
      </c>
      <c r="D171" s="4" t="s">
        <v>91</v>
      </c>
      <c r="E171" s="42">
        <v>15</v>
      </c>
      <c r="F171" s="5"/>
      <c r="G171" s="40">
        <v>50</v>
      </c>
      <c r="H171" s="13">
        <f t="shared" si="4"/>
        <v>0.8</v>
      </c>
      <c r="I171" s="22">
        <f t="shared" si="5"/>
        <v>9.4841479999999994</v>
      </c>
    </row>
    <row r="172" spans="1:9" x14ac:dyDescent="0.3">
      <c r="A172" s="40">
        <v>20170303</v>
      </c>
      <c r="B172" s="4">
        <v>2017</v>
      </c>
      <c r="C172" s="40" t="s">
        <v>2</v>
      </c>
      <c r="D172" s="4" t="s">
        <v>91</v>
      </c>
      <c r="E172" s="42">
        <v>15</v>
      </c>
      <c r="F172" s="5"/>
      <c r="G172" s="40">
        <v>53</v>
      </c>
      <c r="H172" s="13">
        <f t="shared" si="4"/>
        <v>0.84799999999999998</v>
      </c>
      <c r="I172" s="22">
        <f t="shared" si="5"/>
        <v>10.030414879999999</v>
      </c>
    </row>
    <row r="173" spans="1:9" x14ac:dyDescent="0.3">
      <c r="A173" s="40">
        <v>20170303</v>
      </c>
      <c r="B173" s="4">
        <v>2017</v>
      </c>
      <c r="C173" s="40" t="s">
        <v>2</v>
      </c>
      <c r="D173" s="4" t="s">
        <v>91</v>
      </c>
      <c r="E173" s="42">
        <v>15</v>
      </c>
      <c r="F173" s="5"/>
      <c r="G173" s="40">
        <v>58</v>
      </c>
      <c r="H173" s="13">
        <f t="shared" si="4"/>
        <v>0.92800000000000005</v>
      </c>
      <c r="I173" s="22">
        <f t="shared" si="5"/>
        <v>10.940859679999999</v>
      </c>
    </row>
    <row r="174" spans="1:9" x14ac:dyDescent="0.3">
      <c r="A174" s="40">
        <v>20170303</v>
      </c>
      <c r="B174" s="4">
        <v>2017</v>
      </c>
      <c r="C174" s="40" t="s">
        <v>2</v>
      </c>
      <c r="D174" s="4" t="s">
        <v>91</v>
      </c>
      <c r="E174" s="42">
        <v>15</v>
      </c>
      <c r="F174" s="5"/>
      <c r="G174" s="40">
        <v>55</v>
      </c>
      <c r="H174" s="13">
        <f t="shared" si="4"/>
        <v>0.88</v>
      </c>
      <c r="I174" s="22">
        <f t="shared" si="5"/>
        <v>10.3945928</v>
      </c>
    </row>
    <row r="175" spans="1:9" x14ac:dyDescent="0.3">
      <c r="A175" s="40">
        <v>20170303</v>
      </c>
      <c r="B175" s="4">
        <v>2017</v>
      </c>
      <c r="C175" s="40" t="s">
        <v>2</v>
      </c>
      <c r="D175" s="4" t="s">
        <v>91</v>
      </c>
      <c r="E175" s="42">
        <v>15</v>
      </c>
      <c r="F175" s="5"/>
      <c r="G175" s="40">
        <v>54</v>
      </c>
      <c r="H175" s="13">
        <f t="shared" si="4"/>
        <v>0.86399999999999999</v>
      </c>
      <c r="I175" s="22">
        <f t="shared" si="5"/>
        <v>10.212503839999998</v>
      </c>
    </row>
    <row r="176" spans="1:9" x14ac:dyDescent="0.3">
      <c r="A176" s="40">
        <v>20170303</v>
      </c>
      <c r="B176" s="4">
        <v>2017</v>
      </c>
      <c r="C176" s="40" t="s">
        <v>2</v>
      </c>
      <c r="D176" s="4" t="s">
        <v>91</v>
      </c>
      <c r="E176" s="42">
        <v>15</v>
      </c>
      <c r="F176" s="5"/>
      <c r="G176" s="40">
        <v>59</v>
      </c>
      <c r="H176" s="13">
        <f t="shared" si="4"/>
        <v>0.94400000000000006</v>
      </c>
      <c r="I176" s="22">
        <f t="shared" si="5"/>
        <v>11.122948639999999</v>
      </c>
    </row>
    <row r="177" spans="1:9" x14ac:dyDescent="0.3">
      <c r="A177" s="40">
        <v>20170303</v>
      </c>
      <c r="B177" s="4">
        <v>2017</v>
      </c>
      <c r="C177" s="40" t="s">
        <v>2</v>
      </c>
      <c r="D177" s="4" t="s">
        <v>91</v>
      </c>
      <c r="E177" s="42">
        <v>15</v>
      </c>
      <c r="F177" s="5"/>
      <c r="G177" s="40">
        <v>57</v>
      </c>
      <c r="H177" s="13">
        <f t="shared" si="4"/>
        <v>0.91200000000000003</v>
      </c>
      <c r="I177" s="22">
        <f t="shared" si="5"/>
        <v>10.758770719999999</v>
      </c>
    </row>
    <row r="178" spans="1:9" x14ac:dyDescent="0.3">
      <c r="A178" s="40">
        <v>20170303</v>
      </c>
      <c r="B178" s="4">
        <v>2017</v>
      </c>
      <c r="C178" s="40" t="s">
        <v>2</v>
      </c>
      <c r="D178" s="4" t="s">
        <v>91</v>
      </c>
      <c r="E178" s="42">
        <v>15</v>
      </c>
      <c r="F178" s="5"/>
      <c r="G178" s="40">
        <v>56</v>
      </c>
      <c r="H178" s="13">
        <f t="shared" si="4"/>
        <v>0.89600000000000002</v>
      </c>
      <c r="I178" s="22">
        <f t="shared" si="5"/>
        <v>10.57668176</v>
      </c>
    </row>
    <row r="179" spans="1:9" x14ac:dyDescent="0.3">
      <c r="A179" s="40">
        <v>20170303</v>
      </c>
      <c r="B179" s="4">
        <v>2017</v>
      </c>
      <c r="C179" s="40" t="s">
        <v>2</v>
      </c>
      <c r="D179" s="4" t="s">
        <v>91</v>
      </c>
      <c r="E179" s="42">
        <v>15</v>
      </c>
      <c r="F179" s="5"/>
      <c r="G179" s="40">
        <v>58</v>
      </c>
      <c r="H179" s="13">
        <f t="shared" si="4"/>
        <v>0.92800000000000005</v>
      </c>
      <c r="I179" s="22">
        <f t="shared" si="5"/>
        <v>10.940859679999999</v>
      </c>
    </row>
    <row r="180" spans="1:9" x14ac:dyDescent="0.3">
      <c r="A180" s="40">
        <v>20170303</v>
      </c>
      <c r="B180" s="4">
        <v>2017</v>
      </c>
      <c r="C180" s="40" t="s">
        <v>2</v>
      </c>
      <c r="D180" s="4" t="s">
        <v>91</v>
      </c>
      <c r="E180" s="42">
        <v>15</v>
      </c>
      <c r="F180" s="5"/>
      <c r="G180" s="40">
        <v>59</v>
      </c>
      <c r="H180" s="13">
        <f t="shared" si="4"/>
        <v>0.94400000000000006</v>
      </c>
      <c r="I180" s="22">
        <f t="shared" si="5"/>
        <v>11.122948639999999</v>
      </c>
    </row>
    <row r="181" spans="1:9" x14ac:dyDescent="0.3">
      <c r="A181" s="40">
        <v>20170303</v>
      </c>
      <c r="B181" s="4">
        <v>2017</v>
      </c>
      <c r="C181" s="40" t="s">
        <v>2</v>
      </c>
      <c r="D181" s="4" t="s">
        <v>91</v>
      </c>
      <c r="E181" s="42">
        <v>15</v>
      </c>
      <c r="F181" s="5"/>
      <c r="G181" s="40">
        <v>57</v>
      </c>
      <c r="H181" s="13">
        <f t="shared" si="4"/>
        <v>0.91200000000000003</v>
      </c>
      <c r="I181" s="22">
        <f t="shared" si="5"/>
        <v>10.758770719999999</v>
      </c>
    </row>
    <row r="182" spans="1:9" x14ac:dyDescent="0.3">
      <c r="A182" s="40">
        <v>20170303</v>
      </c>
      <c r="B182" s="4">
        <v>2017</v>
      </c>
      <c r="C182" s="40" t="s">
        <v>2</v>
      </c>
      <c r="D182" s="4" t="s">
        <v>91</v>
      </c>
      <c r="E182" s="42">
        <v>15</v>
      </c>
      <c r="F182" s="5"/>
      <c r="G182" s="40">
        <v>56</v>
      </c>
      <c r="H182" s="13">
        <f t="shared" si="4"/>
        <v>0.89600000000000002</v>
      </c>
      <c r="I182" s="22">
        <f t="shared" si="5"/>
        <v>10.57668176</v>
      </c>
    </row>
    <row r="183" spans="1:9" x14ac:dyDescent="0.3">
      <c r="A183" s="40">
        <v>20170303</v>
      </c>
      <c r="B183" s="4">
        <v>2017</v>
      </c>
      <c r="C183" s="40" t="s">
        <v>2</v>
      </c>
      <c r="D183" s="4" t="s">
        <v>91</v>
      </c>
      <c r="E183" s="42">
        <v>15</v>
      </c>
      <c r="F183" s="5"/>
      <c r="G183" s="40">
        <v>55</v>
      </c>
      <c r="H183" s="13">
        <f t="shared" si="4"/>
        <v>0.88</v>
      </c>
      <c r="I183" s="22">
        <f t="shared" si="5"/>
        <v>10.3945928</v>
      </c>
    </row>
    <row r="184" spans="1:9" x14ac:dyDescent="0.3">
      <c r="A184" s="40">
        <v>20170303</v>
      </c>
      <c r="B184" s="4">
        <v>2017</v>
      </c>
      <c r="C184" s="40" t="s">
        <v>2</v>
      </c>
      <c r="D184" s="4" t="s">
        <v>91</v>
      </c>
      <c r="E184" s="42">
        <v>15</v>
      </c>
      <c r="F184" s="5"/>
      <c r="G184" s="40">
        <v>53</v>
      </c>
      <c r="H184" s="13">
        <f t="shared" si="4"/>
        <v>0.84799999999999998</v>
      </c>
      <c r="I184" s="22">
        <f t="shared" si="5"/>
        <v>10.030414879999999</v>
      </c>
    </row>
    <row r="185" spans="1:9" x14ac:dyDescent="0.3">
      <c r="A185" s="40">
        <v>20170303</v>
      </c>
      <c r="B185" s="4">
        <v>2017</v>
      </c>
      <c r="C185" s="40" t="s">
        <v>2</v>
      </c>
      <c r="D185" s="4" t="s">
        <v>91</v>
      </c>
      <c r="E185" s="42">
        <v>15</v>
      </c>
      <c r="F185" s="5"/>
      <c r="G185" s="40">
        <v>58</v>
      </c>
      <c r="H185" s="13">
        <f t="shared" si="4"/>
        <v>0.92800000000000005</v>
      </c>
      <c r="I185" s="22">
        <f t="shared" si="5"/>
        <v>10.940859679999999</v>
      </c>
    </row>
    <row r="186" spans="1:9" x14ac:dyDescent="0.3">
      <c r="A186" s="40">
        <v>20170303</v>
      </c>
      <c r="B186" s="4">
        <v>2017</v>
      </c>
      <c r="C186" s="40" t="s">
        <v>2</v>
      </c>
      <c r="D186" s="4" t="s">
        <v>91</v>
      </c>
      <c r="E186" s="42">
        <v>15</v>
      </c>
      <c r="F186" s="5"/>
      <c r="G186" s="40">
        <v>53</v>
      </c>
      <c r="H186" s="13">
        <f t="shared" si="4"/>
        <v>0.84799999999999998</v>
      </c>
      <c r="I186" s="22">
        <f t="shared" si="5"/>
        <v>10.030414879999999</v>
      </c>
    </row>
    <row r="187" spans="1:9" x14ac:dyDescent="0.3">
      <c r="A187" s="40">
        <v>20170303</v>
      </c>
      <c r="B187" s="4">
        <v>2017</v>
      </c>
      <c r="C187" s="40" t="s">
        <v>2</v>
      </c>
      <c r="D187" s="4" t="s">
        <v>91</v>
      </c>
      <c r="E187" s="42">
        <v>15</v>
      </c>
      <c r="F187" s="5"/>
      <c r="G187" s="40">
        <v>51</v>
      </c>
      <c r="H187" s="13">
        <f t="shared" si="4"/>
        <v>0.81600000000000006</v>
      </c>
      <c r="I187" s="22">
        <f t="shared" si="5"/>
        <v>9.6662369599999991</v>
      </c>
    </row>
    <row r="188" spans="1:9" x14ac:dyDescent="0.3">
      <c r="A188" s="40">
        <v>20170303</v>
      </c>
      <c r="B188" s="4">
        <v>2017</v>
      </c>
      <c r="C188" s="40" t="s">
        <v>2</v>
      </c>
      <c r="D188" s="4" t="s">
        <v>91</v>
      </c>
      <c r="E188" s="42">
        <v>15</v>
      </c>
      <c r="F188" s="5"/>
      <c r="G188" s="40">
        <v>52</v>
      </c>
      <c r="H188" s="13">
        <f t="shared" si="4"/>
        <v>0.83200000000000007</v>
      </c>
      <c r="I188" s="22">
        <f t="shared" si="5"/>
        <v>9.8483259200000006</v>
      </c>
    </row>
    <row r="189" spans="1:9" x14ac:dyDescent="0.3">
      <c r="A189" s="40">
        <v>20170303</v>
      </c>
      <c r="B189" s="4">
        <v>2017</v>
      </c>
      <c r="C189" s="40" t="s">
        <v>2</v>
      </c>
      <c r="D189" s="4" t="s">
        <v>91</v>
      </c>
      <c r="E189" s="42">
        <v>15</v>
      </c>
      <c r="F189" s="5"/>
      <c r="G189" s="40">
        <v>51</v>
      </c>
      <c r="H189" s="13">
        <f t="shared" si="4"/>
        <v>0.81600000000000006</v>
      </c>
      <c r="I189" s="22">
        <f t="shared" si="5"/>
        <v>9.6662369599999991</v>
      </c>
    </row>
    <row r="190" spans="1:9" x14ac:dyDescent="0.3">
      <c r="A190" s="40">
        <v>20170303</v>
      </c>
      <c r="B190" s="4">
        <v>2017</v>
      </c>
      <c r="C190" s="40" t="s">
        <v>2</v>
      </c>
      <c r="D190" s="4" t="s">
        <v>91</v>
      </c>
      <c r="E190" s="42">
        <v>15</v>
      </c>
      <c r="F190" s="5"/>
      <c r="G190" s="40">
        <v>52</v>
      </c>
      <c r="H190" s="13">
        <f t="shared" si="4"/>
        <v>0.83200000000000007</v>
      </c>
      <c r="I190" s="22">
        <f t="shared" si="5"/>
        <v>9.8483259200000006</v>
      </c>
    </row>
    <row r="191" spans="1:9" x14ac:dyDescent="0.3">
      <c r="A191" s="40">
        <v>20170303</v>
      </c>
      <c r="B191" s="4">
        <v>2017</v>
      </c>
      <c r="C191" s="40" t="s">
        <v>2</v>
      </c>
      <c r="D191" s="4" t="s">
        <v>91</v>
      </c>
      <c r="E191" s="42">
        <v>15</v>
      </c>
      <c r="F191" s="5"/>
      <c r="G191" s="40">
        <v>51</v>
      </c>
      <c r="H191" s="13">
        <f t="shared" si="4"/>
        <v>0.81600000000000006</v>
      </c>
      <c r="I191" s="22">
        <f t="shared" si="5"/>
        <v>9.6662369599999991</v>
      </c>
    </row>
    <row r="192" spans="1:9" x14ac:dyDescent="0.3">
      <c r="A192" s="40">
        <v>20170303</v>
      </c>
      <c r="B192" s="4">
        <v>2017</v>
      </c>
      <c r="C192" s="40" t="s">
        <v>2</v>
      </c>
      <c r="D192" s="4" t="s">
        <v>91</v>
      </c>
      <c r="E192" s="42">
        <v>15</v>
      </c>
      <c r="F192" s="5"/>
      <c r="G192" s="40">
        <v>55</v>
      </c>
      <c r="H192" s="13">
        <f t="shared" si="4"/>
        <v>0.88</v>
      </c>
      <c r="I192" s="22">
        <f t="shared" si="5"/>
        <v>10.3945928</v>
      </c>
    </row>
    <row r="193" spans="1:9" x14ac:dyDescent="0.3">
      <c r="A193" s="40">
        <v>20170303</v>
      </c>
      <c r="B193" s="4">
        <v>2017</v>
      </c>
      <c r="C193" s="40" t="s">
        <v>2</v>
      </c>
      <c r="D193" s="4" t="s">
        <v>91</v>
      </c>
      <c r="E193" s="42">
        <v>15</v>
      </c>
      <c r="F193" s="5"/>
      <c r="G193" s="40">
        <v>50</v>
      </c>
      <c r="H193" s="13">
        <f t="shared" si="4"/>
        <v>0.8</v>
      </c>
      <c r="I193" s="22">
        <f t="shared" si="5"/>
        <v>9.4841479999999994</v>
      </c>
    </row>
    <row r="194" spans="1:9" x14ac:dyDescent="0.3">
      <c r="A194" s="40">
        <v>20170303</v>
      </c>
      <c r="B194" s="4">
        <v>2017</v>
      </c>
      <c r="C194" s="40" t="s">
        <v>2</v>
      </c>
      <c r="D194" s="4" t="s">
        <v>91</v>
      </c>
      <c r="E194" s="42">
        <v>15</v>
      </c>
      <c r="F194" s="5"/>
      <c r="G194" s="40">
        <v>50</v>
      </c>
      <c r="H194" s="13">
        <f t="shared" ref="H194:H257" si="6">0.016*G194</f>
        <v>0.8</v>
      </c>
      <c r="I194" s="22">
        <f t="shared" ref="I194:I257" si="7">0.3797+11.38056*H194</f>
        <v>9.4841479999999994</v>
      </c>
    </row>
    <row r="195" spans="1:9" x14ac:dyDescent="0.3">
      <c r="A195" s="40">
        <v>20170303</v>
      </c>
      <c r="B195" s="4">
        <v>2017</v>
      </c>
      <c r="C195" s="40" t="s">
        <v>2</v>
      </c>
      <c r="D195" s="4" t="s">
        <v>91</v>
      </c>
      <c r="E195" s="42">
        <v>15</v>
      </c>
      <c r="F195" s="5"/>
      <c r="G195" s="40">
        <v>57</v>
      </c>
      <c r="H195" s="13">
        <f t="shared" si="6"/>
        <v>0.91200000000000003</v>
      </c>
      <c r="I195" s="22">
        <f t="shared" si="7"/>
        <v>10.758770719999999</v>
      </c>
    </row>
    <row r="196" spans="1:9" x14ac:dyDescent="0.3">
      <c r="A196" s="40">
        <v>20170303</v>
      </c>
      <c r="B196" s="4">
        <v>2017</v>
      </c>
      <c r="C196" s="40" t="s">
        <v>2</v>
      </c>
      <c r="D196" s="4" t="s">
        <v>91</v>
      </c>
      <c r="E196" s="42">
        <v>15</v>
      </c>
      <c r="F196" s="5"/>
      <c r="G196" s="40">
        <v>55</v>
      </c>
      <c r="H196" s="13">
        <f t="shared" si="6"/>
        <v>0.88</v>
      </c>
      <c r="I196" s="22">
        <f t="shared" si="7"/>
        <v>10.3945928</v>
      </c>
    </row>
    <row r="197" spans="1:9" x14ac:dyDescent="0.3">
      <c r="A197" s="40">
        <v>20170303</v>
      </c>
      <c r="B197" s="4">
        <v>2017</v>
      </c>
      <c r="C197" s="40" t="s">
        <v>2</v>
      </c>
      <c r="D197" s="4" t="s">
        <v>91</v>
      </c>
      <c r="E197" s="42">
        <v>15</v>
      </c>
      <c r="F197" s="5"/>
      <c r="G197" s="40">
        <v>50</v>
      </c>
      <c r="H197" s="13">
        <f t="shared" si="6"/>
        <v>0.8</v>
      </c>
      <c r="I197" s="22">
        <f t="shared" si="7"/>
        <v>9.4841479999999994</v>
      </c>
    </row>
    <row r="198" spans="1:9" x14ac:dyDescent="0.3">
      <c r="A198" s="40">
        <v>20170303</v>
      </c>
      <c r="B198" s="4">
        <v>2017</v>
      </c>
      <c r="C198" s="40" t="s">
        <v>2</v>
      </c>
      <c r="D198" s="4" t="s">
        <v>91</v>
      </c>
      <c r="E198" s="42">
        <v>15</v>
      </c>
      <c r="F198" s="5"/>
      <c r="G198" s="40">
        <v>60</v>
      </c>
      <c r="H198" s="13">
        <f t="shared" si="6"/>
        <v>0.96</v>
      </c>
      <c r="I198" s="22">
        <f t="shared" si="7"/>
        <v>11.305037599999999</v>
      </c>
    </row>
    <row r="199" spans="1:9" x14ac:dyDescent="0.3">
      <c r="A199" s="40">
        <v>20170303</v>
      </c>
      <c r="B199" s="4">
        <v>2017</v>
      </c>
      <c r="C199" s="40" t="s">
        <v>2</v>
      </c>
      <c r="D199" s="4" t="s">
        <v>91</v>
      </c>
      <c r="E199" s="42">
        <v>15</v>
      </c>
      <c r="F199" s="5"/>
      <c r="G199" s="40">
        <v>52</v>
      </c>
      <c r="H199" s="13">
        <f t="shared" si="6"/>
        <v>0.83200000000000007</v>
      </c>
      <c r="I199" s="22">
        <f t="shared" si="7"/>
        <v>9.8483259200000006</v>
      </c>
    </row>
    <row r="200" spans="1:9" x14ac:dyDescent="0.3">
      <c r="A200" s="40">
        <v>20170303</v>
      </c>
      <c r="B200" s="4">
        <v>2017</v>
      </c>
      <c r="C200" s="40" t="s">
        <v>2</v>
      </c>
      <c r="D200" s="4" t="s">
        <v>91</v>
      </c>
      <c r="E200" s="42">
        <v>15</v>
      </c>
      <c r="F200" s="5"/>
      <c r="G200" s="40">
        <v>57</v>
      </c>
      <c r="H200" s="13">
        <f t="shared" si="6"/>
        <v>0.91200000000000003</v>
      </c>
      <c r="I200" s="22">
        <f t="shared" si="7"/>
        <v>10.758770719999999</v>
      </c>
    </row>
    <row r="201" spans="1:9" x14ac:dyDescent="0.3">
      <c r="A201" s="40">
        <v>20170303</v>
      </c>
      <c r="B201" s="4">
        <v>2017</v>
      </c>
      <c r="C201" s="40" t="s">
        <v>2</v>
      </c>
      <c r="D201" s="4" t="s">
        <v>91</v>
      </c>
      <c r="E201" s="42">
        <v>15</v>
      </c>
      <c r="F201" s="5"/>
      <c r="G201" s="40">
        <v>55</v>
      </c>
      <c r="H201" s="13">
        <f t="shared" si="6"/>
        <v>0.88</v>
      </c>
      <c r="I201" s="22">
        <f t="shared" si="7"/>
        <v>10.3945928</v>
      </c>
    </row>
    <row r="202" spans="1:9" x14ac:dyDescent="0.3">
      <c r="A202" s="40">
        <v>20170303</v>
      </c>
      <c r="B202" s="4">
        <v>2017</v>
      </c>
      <c r="C202" s="40" t="s">
        <v>2</v>
      </c>
      <c r="D202" s="4" t="s">
        <v>91</v>
      </c>
      <c r="E202" s="42">
        <v>15</v>
      </c>
      <c r="F202" s="5"/>
      <c r="G202" s="40">
        <v>54</v>
      </c>
      <c r="H202" s="13">
        <f t="shared" si="6"/>
        <v>0.86399999999999999</v>
      </c>
      <c r="I202" s="22">
        <f t="shared" si="7"/>
        <v>10.212503839999998</v>
      </c>
    </row>
    <row r="203" spans="1:9" x14ac:dyDescent="0.3">
      <c r="A203" s="40">
        <v>20170303</v>
      </c>
      <c r="B203" s="4">
        <v>2017</v>
      </c>
      <c r="C203" s="40" t="s">
        <v>2</v>
      </c>
      <c r="D203" s="4" t="s">
        <v>91</v>
      </c>
      <c r="E203" s="42">
        <v>15</v>
      </c>
      <c r="F203" s="5"/>
      <c r="G203" s="40">
        <v>55</v>
      </c>
      <c r="H203" s="13">
        <f t="shared" si="6"/>
        <v>0.88</v>
      </c>
      <c r="I203" s="22">
        <f t="shared" si="7"/>
        <v>10.3945928</v>
      </c>
    </row>
    <row r="204" spans="1:9" x14ac:dyDescent="0.3">
      <c r="A204" s="40">
        <v>20170303</v>
      </c>
      <c r="B204" s="4">
        <v>2017</v>
      </c>
      <c r="C204" s="40" t="s">
        <v>2</v>
      </c>
      <c r="D204" s="4" t="s">
        <v>91</v>
      </c>
      <c r="E204" s="42">
        <v>15</v>
      </c>
      <c r="F204" s="5"/>
      <c r="G204" s="40">
        <v>49</v>
      </c>
      <c r="H204" s="13">
        <f t="shared" si="6"/>
        <v>0.78400000000000003</v>
      </c>
      <c r="I204" s="22">
        <f t="shared" si="7"/>
        <v>9.3020590399999996</v>
      </c>
    </row>
    <row r="205" spans="1:9" x14ac:dyDescent="0.3">
      <c r="A205" s="40">
        <v>20170303</v>
      </c>
      <c r="B205" s="4">
        <v>2017</v>
      </c>
      <c r="C205" s="40" t="s">
        <v>2</v>
      </c>
      <c r="D205" s="4" t="s">
        <v>91</v>
      </c>
      <c r="E205" s="42">
        <v>15</v>
      </c>
      <c r="F205" s="5"/>
      <c r="G205" s="40">
        <v>51</v>
      </c>
      <c r="H205" s="13">
        <f t="shared" si="6"/>
        <v>0.81600000000000006</v>
      </c>
      <c r="I205" s="22">
        <f t="shared" si="7"/>
        <v>9.6662369599999991</v>
      </c>
    </row>
    <row r="206" spans="1:9" x14ac:dyDescent="0.3">
      <c r="A206" s="40">
        <v>20170303</v>
      </c>
      <c r="B206" s="4">
        <v>2017</v>
      </c>
      <c r="C206" s="40" t="s">
        <v>2</v>
      </c>
      <c r="D206" s="4" t="s">
        <v>91</v>
      </c>
      <c r="E206" s="42">
        <v>15</v>
      </c>
      <c r="F206" s="5"/>
      <c r="G206" s="40">
        <v>55</v>
      </c>
      <c r="H206" s="13">
        <f t="shared" si="6"/>
        <v>0.88</v>
      </c>
      <c r="I206" s="22">
        <f t="shared" si="7"/>
        <v>10.3945928</v>
      </c>
    </row>
    <row r="207" spans="1:9" x14ac:dyDescent="0.3">
      <c r="A207" s="40">
        <v>20170303</v>
      </c>
      <c r="B207" s="4">
        <v>2017</v>
      </c>
      <c r="C207" s="40" t="s">
        <v>2</v>
      </c>
      <c r="D207" s="4" t="s">
        <v>91</v>
      </c>
      <c r="E207" s="42">
        <v>15</v>
      </c>
      <c r="F207" s="5"/>
      <c r="G207" s="40">
        <v>56</v>
      </c>
      <c r="H207" s="13">
        <f t="shared" si="6"/>
        <v>0.89600000000000002</v>
      </c>
      <c r="I207" s="22">
        <f t="shared" si="7"/>
        <v>10.57668176</v>
      </c>
    </row>
    <row r="208" spans="1:9" x14ac:dyDescent="0.3">
      <c r="A208" s="40">
        <v>20170303</v>
      </c>
      <c r="B208" s="4">
        <v>2017</v>
      </c>
      <c r="C208" s="40" t="s">
        <v>2</v>
      </c>
      <c r="D208" s="4" t="s">
        <v>91</v>
      </c>
      <c r="E208" s="42">
        <v>15</v>
      </c>
      <c r="F208" s="5"/>
      <c r="G208" s="40">
        <v>57</v>
      </c>
      <c r="H208" s="13">
        <f t="shared" si="6"/>
        <v>0.91200000000000003</v>
      </c>
      <c r="I208" s="22">
        <f t="shared" si="7"/>
        <v>10.758770719999999</v>
      </c>
    </row>
    <row r="209" spans="1:9" x14ac:dyDescent="0.3">
      <c r="A209" s="40">
        <v>20170303</v>
      </c>
      <c r="B209" s="4">
        <v>2017</v>
      </c>
      <c r="C209" s="40" t="s">
        <v>2</v>
      </c>
      <c r="D209" s="4" t="s">
        <v>91</v>
      </c>
      <c r="E209" s="42">
        <v>15</v>
      </c>
      <c r="F209" s="5"/>
      <c r="G209" s="40">
        <v>55</v>
      </c>
      <c r="H209" s="13">
        <f t="shared" si="6"/>
        <v>0.88</v>
      </c>
      <c r="I209" s="22">
        <f t="shared" si="7"/>
        <v>10.3945928</v>
      </c>
    </row>
    <row r="210" spans="1:9" x14ac:dyDescent="0.3">
      <c r="A210" s="40">
        <v>20170303</v>
      </c>
      <c r="B210" s="4">
        <v>2017</v>
      </c>
      <c r="C210" s="40" t="s">
        <v>2</v>
      </c>
      <c r="D210" s="4" t="s">
        <v>91</v>
      </c>
      <c r="E210" s="42">
        <v>16</v>
      </c>
      <c r="F210" s="5"/>
      <c r="G210" s="40">
        <v>59</v>
      </c>
      <c r="H210" s="13">
        <f t="shared" si="6"/>
        <v>0.94400000000000006</v>
      </c>
      <c r="I210" s="22">
        <f t="shared" si="7"/>
        <v>11.122948639999999</v>
      </c>
    </row>
    <row r="211" spans="1:9" x14ac:dyDescent="0.3">
      <c r="A211" s="40">
        <v>20170303</v>
      </c>
      <c r="B211" s="4">
        <v>2017</v>
      </c>
      <c r="C211" s="40" t="s">
        <v>2</v>
      </c>
      <c r="D211" s="4" t="s">
        <v>91</v>
      </c>
      <c r="E211" s="42">
        <v>16</v>
      </c>
      <c r="F211" s="5"/>
      <c r="G211" s="40">
        <v>64</v>
      </c>
      <c r="H211" s="13">
        <f t="shared" si="6"/>
        <v>1.024</v>
      </c>
      <c r="I211" s="22">
        <f t="shared" si="7"/>
        <v>12.033393439999999</v>
      </c>
    </row>
    <row r="212" spans="1:9" x14ac:dyDescent="0.3">
      <c r="A212" s="40">
        <v>20170303</v>
      </c>
      <c r="B212" s="4">
        <v>2017</v>
      </c>
      <c r="C212" s="40" t="s">
        <v>2</v>
      </c>
      <c r="D212" s="4" t="s">
        <v>91</v>
      </c>
      <c r="E212" s="42">
        <v>16</v>
      </c>
      <c r="F212" s="5"/>
      <c r="G212" s="40">
        <v>67</v>
      </c>
      <c r="H212" s="13">
        <f t="shared" si="6"/>
        <v>1.0720000000000001</v>
      </c>
      <c r="I212" s="22">
        <f t="shared" si="7"/>
        <v>12.57966032</v>
      </c>
    </row>
    <row r="213" spans="1:9" x14ac:dyDescent="0.3">
      <c r="A213" s="40">
        <v>20170303</v>
      </c>
      <c r="B213" s="4">
        <v>2017</v>
      </c>
      <c r="C213" s="40" t="s">
        <v>2</v>
      </c>
      <c r="D213" s="4" t="s">
        <v>91</v>
      </c>
      <c r="E213" s="42">
        <v>16</v>
      </c>
      <c r="F213" s="5"/>
      <c r="G213" s="40">
        <v>59</v>
      </c>
      <c r="H213" s="13">
        <f t="shared" si="6"/>
        <v>0.94400000000000006</v>
      </c>
      <c r="I213" s="22">
        <f t="shared" si="7"/>
        <v>11.122948639999999</v>
      </c>
    </row>
    <row r="214" spans="1:9" x14ac:dyDescent="0.3">
      <c r="A214" s="40">
        <v>20170303</v>
      </c>
      <c r="B214" s="4">
        <v>2017</v>
      </c>
      <c r="C214" s="40" t="s">
        <v>2</v>
      </c>
      <c r="D214" s="4" t="s">
        <v>91</v>
      </c>
      <c r="E214" s="42">
        <v>16</v>
      </c>
      <c r="F214" s="5"/>
      <c r="G214" s="40">
        <v>57</v>
      </c>
      <c r="H214" s="13">
        <f t="shared" si="6"/>
        <v>0.91200000000000003</v>
      </c>
      <c r="I214" s="22">
        <f t="shared" si="7"/>
        <v>10.758770719999999</v>
      </c>
    </row>
    <row r="215" spans="1:9" x14ac:dyDescent="0.3">
      <c r="A215" s="40">
        <v>20170303</v>
      </c>
      <c r="B215" s="4">
        <v>2017</v>
      </c>
      <c r="C215" s="40" t="s">
        <v>2</v>
      </c>
      <c r="D215" s="4" t="s">
        <v>91</v>
      </c>
      <c r="E215" s="42">
        <v>16</v>
      </c>
      <c r="F215" s="5"/>
      <c r="G215" s="40">
        <v>60</v>
      </c>
      <c r="H215" s="13">
        <f t="shared" si="6"/>
        <v>0.96</v>
      </c>
      <c r="I215" s="22">
        <f t="shared" si="7"/>
        <v>11.305037599999999</v>
      </c>
    </row>
    <row r="216" spans="1:9" x14ac:dyDescent="0.3">
      <c r="A216" s="40">
        <v>20170303</v>
      </c>
      <c r="B216" s="4">
        <v>2017</v>
      </c>
      <c r="C216" s="40" t="s">
        <v>2</v>
      </c>
      <c r="D216" s="4" t="s">
        <v>91</v>
      </c>
      <c r="E216" s="42">
        <v>16</v>
      </c>
      <c r="F216" s="5"/>
      <c r="G216" s="40">
        <v>59</v>
      </c>
      <c r="H216" s="13">
        <f t="shared" si="6"/>
        <v>0.94400000000000006</v>
      </c>
      <c r="I216" s="22">
        <f t="shared" si="7"/>
        <v>11.122948639999999</v>
      </c>
    </row>
    <row r="217" spans="1:9" x14ac:dyDescent="0.3">
      <c r="A217" s="40">
        <v>20170303</v>
      </c>
      <c r="B217" s="4">
        <v>2017</v>
      </c>
      <c r="C217" s="40" t="s">
        <v>2</v>
      </c>
      <c r="D217" s="4" t="s">
        <v>91</v>
      </c>
      <c r="E217" s="42">
        <v>16</v>
      </c>
      <c r="F217" s="5"/>
      <c r="G217" s="40">
        <v>56</v>
      </c>
      <c r="H217" s="13">
        <f t="shared" si="6"/>
        <v>0.89600000000000002</v>
      </c>
      <c r="I217" s="22">
        <f t="shared" si="7"/>
        <v>10.57668176</v>
      </c>
    </row>
    <row r="218" spans="1:9" x14ac:dyDescent="0.3">
      <c r="A218" s="40">
        <v>20170303</v>
      </c>
      <c r="B218" s="4">
        <v>2017</v>
      </c>
      <c r="C218" s="40" t="s">
        <v>2</v>
      </c>
      <c r="D218" s="4" t="s">
        <v>91</v>
      </c>
      <c r="E218" s="42">
        <v>16</v>
      </c>
      <c r="F218" s="5"/>
      <c r="G218" s="40">
        <v>56</v>
      </c>
      <c r="H218" s="13">
        <f t="shared" si="6"/>
        <v>0.89600000000000002</v>
      </c>
      <c r="I218" s="22">
        <f t="shared" si="7"/>
        <v>10.57668176</v>
      </c>
    </row>
    <row r="219" spans="1:9" x14ac:dyDescent="0.3">
      <c r="A219" s="40">
        <v>20170303</v>
      </c>
      <c r="B219" s="4">
        <v>2017</v>
      </c>
      <c r="C219" s="40" t="s">
        <v>2</v>
      </c>
      <c r="D219" s="4" t="s">
        <v>91</v>
      </c>
      <c r="E219" s="42">
        <v>16</v>
      </c>
      <c r="F219" s="5"/>
      <c r="G219" s="40">
        <v>59</v>
      </c>
      <c r="H219" s="13">
        <f t="shared" si="6"/>
        <v>0.94400000000000006</v>
      </c>
      <c r="I219" s="22">
        <f t="shared" si="7"/>
        <v>11.122948639999999</v>
      </c>
    </row>
    <row r="220" spans="1:9" x14ac:dyDescent="0.3">
      <c r="A220" s="40">
        <v>20170303</v>
      </c>
      <c r="B220" s="4">
        <v>2017</v>
      </c>
      <c r="C220" s="40" t="s">
        <v>2</v>
      </c>
      <c r="D220" s="4" t="s">
        <v>91</v>
      </c>
      <c r="E220" s="42">
        <v>16</v>
      </c>
      <c r="F220" s="5"/>
      <c r="G220" s="40">
        <v>60</v>
      </c>
      <c r="H220" s="13">
        <f t="shared" si="6"/>
        <v>0.96</v>
      </c>
      <c r="I220" s="22">
        <f t="shared" si="7"/>
        <v>11.305037599999999</v>
      </c>
    </row>
    <row r="221" spans="1:9" x14ac:dyDescent="0.3">
      <c r="A221" s="40">
        <v>20170303</v>
      </c>
      <c r="B221" s="4">
        <v>2017</v>
      </c>
      <c r="C221" s="40" t="s">
        <v>2</v>
      </c>
      <c r="D221" s="4" t="s">
        <v>91</v>
      </c>
      <c r="E221" s="42">
        <v>16</v>
      </c>
      <c r="F221" s="5"/>
      <c r="G221" s="40">
        <v>66</v>
      </c>
      <c r="H221" s="13">
        <f t="shared" si="6"/>
        <v>1.056</v>
      </c>
      <c r="I221" s="22">
        <f t="shared" si="7"/>
        <v>12.397571359999999</v>
      </c>
    </row>
    <row r="222" spans="1:9" x14ac:dyDescent="0.3">
      <c r="A222" s="40">
        <v>20170303</v>
      </c>
      <c r="B222" s="4">
        <v>2017</v>
      </c>
      <c r="C222" s="40" t="s">
        <v>2</v>
      </c>
      <c r="D222" s="4" t="s">
        <v>91</v>
      </c>
      <c r="E222" s="42">
        <v>16</v>
      </c>
      <c r="F222" s="5"/>
      <c r="G222" s="40">
        <v>59</v>
      </c>
      <c r="H222" s="13">
        <f t="shared" si="6"/>
        <v>0.94400000000000006</v>
      </c>
      <c r="I222" s="22">
        <f t="shared" si="7"/>
        <v>11.122948639999999</v>
      </c>
    </row>
    <row r="223" spans="1:9" x14ac:dyDescent="0.3">
      <c r="A223" s="40">
        <v>20170303</v>
      </c>
      <c r="B223" s="4">
        <v>2017</v>
      </c>
      <c r="C223" s="40" t="s">
        <v>2</v>
      </c>
      <c r="D223" s="4" t="s">
        <v>91</v>
      </c>
      <c r="E223" s="42">
        <v>16</v>
      </c>
      <c r="F223" s="5"/>
      <c r="G223" s="40">
        <v>56</v>
      </c>
      <c r="H223" s="13">
        <f t="shared" si="6"/>
        <v>0.89600000000000002</v>
      </c>
      <c r="I223" s="22">
        <f t="shared" si="7"/>
        <v>10.57668176</v>
      </c>
    </row>
    <row r="224" spans="1:9" x14ac:dyDescent="0.3">
      <c r="A224" s="40">
        <v>20170303</v>
      </c>
      <c r="B224" s="4">
        <v>2017</v>
      </c>
      <c r="C224" s="40" t="s">
        <v>2</v>
      </c>
      <c r="D224" s="4" t="s">
        <v>91</v>
      </c>
      <c r="E224" s="42">
        <v>16</v>
      </c>
      <c r="F224" s="5"/>
      <c r="G224" s="40">
        <v>60</v>
      </c>
      <c r="H224" s="13">
        <f t="shared" si="6"/>
        <v>0.96</v>
      </c>
      <c r="I224" s="22">
        <f t="shared" si="7"/>
        <v>11.305037599999999</v>
      </c>
    </row>
    <row r="225" spans="1:9" x14ac:dyDescent="0.3">
      <c r="A225" s="40">
        <v>20170303</v>
      </c>
      <c r="B225" s="4">
        <v>2017</v>
      </c>
      <c r="C225" s="40" t="s">
        <v>2</v>
      </c>
      <c r="D225" s="4" t="s">
        <v>91</v>
      </c>
      <c r="E225" s="42">
        <v>16</v>
      </c>
      <c r="F225" s="5"/>
      <c r="G225" s="40">
        <v>58</v>
      </c>
      <c r="H225" s="13">
        <f t="shared" si="6"/>
        <v>0.92800000000000005</v>
      </c>
      <c r="I225" s="22">
        <f t="shared" si="7"/>
        <v>10.940859679999999</v>
      </c>
    </row>
    <row r="226" spans="1:9" x14ac:dyDescent="0.3">
      <c r="A226" s="40">
        <v>20170303</v>
      </c>
      <c r="B226" s="4">
        <v>2017</v>
      </c>
      <c r="C226" s="40" t="s">
        <v>2</v>
      </c>
      <c r="D226" s="4" t="s">
        <v>91</v>
      </c>
      <c r="E226" s="42">
        <v>16</v>
      </c>
      <c r="F226" s="5"/>
      <c r="G226" s="40">
        <v>58</v>
      </c>
      <c r="H226" s="13">
        <f t="shared" si="6"/>
        <v>0.92800000000000005</v>
      </c>
      <c r="I226" s="22">
        <f t="shared" si="7"/>
        <v>10.940859679999999</v>
      </c>
    </row>
    <row r="227" spans="1:9" x14ac:dyDescent="0.3">
      <c r="A227" s="40">
        <v>20170303</v>
      </c>
      <c r="B227" s="4">
        <v>2017</v>
      </c>
      <c r="C227" s="40" t="s">
        <v>2</v>
      </c>
      <c r="D227" s="4" t="s">
        <v>91</v>
      </c>
      <c r="E227" s="42">
        <v>16</v>
      </c>
      <c r="F227" s="5"/>
      <c r="G227" s="40">
        <v>59</v>
      </c>
      <c r="H227" s="13">
        <f t="shared" si="6"/>
        <v>0.94400000000000006</v>
      </c>
      <c r="I227" s="22">
        <f t="shared" si="7"/>
        <v>11.122948639999999</v>
      </c>
    </row>
    <row r="228" spans="1:9" x14ac:dyDescent="0.3">
      <c r="A228" s="40">
        <v>20170303</v>
      </c>
      <c r="B228" s="4">
        <v>2017</v>
      </c>
      <c r="C228" s="40" t="s">
        <v>2</v>
      </c>
      <c r="D228" s="4" t="s">
        <v>91</v>
      </c>
      <c r="E228" s="42">
        <v>16</v>
      </c>
      <c r="F228" s="5"/>
      <c r="G228" s="40">
        <v>55</v>
      </c>
      <c r="H228" s="13">
        <f t="shared" si="6"/>
        <v>0.88</v>
      </c>
      <c r="I228" s="22">
        <f t="shared" si="7"/>
        <v>10.3945928</v>
      </c>
    </row>
    <row r="229" spans="1:9" x14ac:dyDescent="0.3">
      <c r="A229" s="40">
        <v>20170303</v>
      </c>
      <c r="B229" s="4">
        <v>2017</v>
      </c>
      <c r="C229" s="40" t="s">
        <v>2</v>
      </c>
      <c r="D229" s="4" t="s">
        <v>91</v>
      </c>
      <c r="E229" s="42">
        <v>16</v>
      </c>
      <c r="F229" s="5"/>
      <c r="G229" s="40">
        <v>56</v>
      </c>
      <c r="H229" s="13">
        <f t="shared" si="6"/>
        <v>0.89600000000000002</v>
      </c>
      <c r="I229" s="22">
        <f t="shared" si="7"/>
        <v>10.57668176</v>
      </c>
    </row>
    <row r="230" spans="1:9" x14ac:dyDescent="0.3">
      <c r="A230" s="40">
        <v>20170303</v>
      </c>
      <c r="B230" s="4">
        <v>2017</v>
      </c>
      <c r="C230" s="40" t="s">
        <v>2</v>
      </c>
      <c r="D230" s="4" t="s">
        <v>91</v>
      </c>
      <c r="E230" s="42">
        <v>16</v>
      </c>
      <c r="F230" s="5"/>
      <c r="G230" s="40">
        <v>55</v>
      </c>
      <c r="H230" s="13">
        <f t="shared" si="6"/>
        <v>0.88</v>
      </c>
      <c r="I230" s="22">
        <f t="shared" si="7"/>
        <v>10.3945928</v>
      </c>
    </row>
    <row r="231" spans="1:9" x14ac:dyDescent="0.3">
      <c r="A231" s="40">
        <v>20170303</v>
      </c>
      <c r="B231" s="4">
        <v>2017</v>
      </c>
      <c r="C231" s="40" t="s">
        <v>2</v>
      </c>
      <c r="D231" s="4" t="s">
        <v>91</v>
      </c>
      <c r="E231" s="42">
        <v>16</v>
      </c>
      <c r="F231" s="5"/>
      <c r="G231" s="40">
        <v>54</v>
      </c>
      <c r="H231" s="13">
        <f t="shared" si="6"/>
        <v>0.86399999999999999</v>
      </c>
      <c r="I231" s="22">
        <f t="shared" si="7"/>
        <v>10.212503839999998</v>
      </c>
    </row>
    <row r="232" spans="1:9" x14ac:dyDescent="0.3">
      <c r="A232" s="40">
        <v>20170303</v>
      </c>
      <c r="B232" s="4">
        <v>2017</v>
      </c>
      <c r="C232" s="40" t="s">
        <v>2</v>
      </c>
      <c r="D232" s="4" t="s">
        <v>91</v>
      </c>
      <c r="E232" s="42">
        <v>16</v>
      </c>
      <c r="F232" s="5"/>
      <c r="G232" s="40">
        <v>53</v>
      </c>
      <c r="H232" s="13">
        <f t="shared" si="6"/>
        <v>0.84799999999999998</v>
      </c>
      <c r="I232" s="22">
        <f t="shared" si="7"/>
        <v>10.030414879999999</v>
      </c>
    </row>
    <row r="233" spans="1:9" x14ac:dyDescent="0.3">
      <c r="A233" s="40">
        <v>20170303</v>
      </c>
      <c r="B233" s="4">
        <v>2017</v>
      </c>
      <c r="C233" s="40" t="s">
        <v>2</v>
      </c>
      <c r="D233" s="4" t="s">
        <v>91</v>
      </c>
      <c r="E233" s="42">
        <v>16</v>
      </c>
      <c r="F233" s="5"/>
      <c r="G233" s="40">
        <v>56</v>
      </c>
      <c r="H233" s="13">
        <f t="shared" si="6"/>
        <v>0.89600000000000002</v>
      </c>
      <c r="I233" s="22">
        <f t="shared" si="7"/>
        <v>10.57668176</v>
      </c>
    </row>
    <row r="234" spans="1:9" x14ac:dyDescent="0.3">
      <c r="A234" s="40">
        <v>20170303</v>
      </c>
      <c r="B234" s="4">
        <v>2017</v>
      </c>
      <c r="C234" s="40" t="s">
        <v>2</v>
      </c>
      <c r="D234" s="4" t="s">
        <v>91</v>
      </c>
      <c r="E234" s="42">
        <v>16</v>
      </c>
      <c r="F234" s="5"/>
      <c r="G234" s="40">
        <v>58</v>
      </c>
      <c r="H234" s="13">
        <f t="shared" si="6"/>
        <v>0.92800000000000005</v>
      </c>
      <c r="I234" s="22">
        <f t="shared" si="7"/>
        <v>10.940859679999999</v>
      </c>
    </row>
    <row r="235" spans="1:9" x14ac:dyDescent="0.3">
      <c r="A235" s="40">
        <v>20170303</v>
      </c>
      <c r="B235" s="4">
        <v>2017</v>
      </c>
      <c r="C235" s="40" t="s">
        <v>2</v>
      </c>
      <c r="D235" s="4" t="s">
        <v>91</v>
      </c>
      <c r="E235" s="42">
        <v>16</v>
      </c>
      <c r="F235" s="5"/>
      <c r="G235" s="40">
        <v>57</v>
      </c>
      <c r="H235" s="13">
        <f t="shared" si="6"/>
        <v>0.91200000000000003</v>
      </c>
      <c r="I235" s="22">
        <f t="shared" si="7"/>
        <v>10.758770719999999</v>
      </c>
    </row>
    <row r="236" spans="1:9" x14ac:dyDescent="0.3">
      <c r="A236" s="40">
        <v>20170303</v>
      </c>
      <c r="B236" s="4">
        <v>2017</v>
      </c>
      <c r="C236" s="40" t="s">
        <v>2</v>
      </c>
      <c r="D236" s="4" t="s">
        <v>91</v>
      </c>
      <c r="E236" s="42">
        <v>17</v>
      </c>
      <c r="F236" s="5"/>
      <c r="G236" s="40">
        <v>65</v>
      </c>
      <c r="H236" s="13">
        <f t="shared" si="6"/>
        <v>1.04</v>
      </c>
      <c r="I236" s="22">
        <f t="shared" si="7"/>
        <v>12.215482399999999</v>
      </c>
    </row>
    <row r="237" spans="1:9" x14ac:dyDescent="0.3">
      <c r="A237" s="40">
        <v>20170303</v>
      </c>
      <c r="B237" s="4">
        <v>2017</v>
      </c>
      <c r="C237" s="40" t="s">
        <v>2</v>
      </c>
      <c r="D237" s="4" t="s">
        <v>91</v>
      </c>
      <c r="E237" s="42" t="s">
        <v>90</v>
      </c>
      <c r="F237" s="5"/>
      <c r="G237" s="40">
        <v>52</v>
      </c>
      <c r="H237" s="13">
        <f t="shared" si="6"/>
        <v>0.83200000000000007</v>
      </c>
      <c r="I237" s="22">
        <f t="shared" si="7"/>
        <v>9.8483259200000006</v>
      </c>
    </row>
    <row r="238" spans="1:9" x14ac:dyDescent="0.3">
      <c r="A238" s="40">
        <v>20170425</v>
      </c>
      <c r="B238" s="4">
        <v>2017</v>
      </c>
      <c r="C238" s="40" t="s">
        <v>2</v>
      </c>
      <c r="D238" s="4" t="s">
        <v>91</v>
      </c>
      <c r="E238" s="42">
        <v>11</v>
      </c>
      <c r="F238" s="5"/>
      <c r="G238" s="40">
        <v>42</v>
      </c>
      <c r="H238" s="13">
        <f t="shared" si="6"/>
        <v>0.67200000000000004</v>
      </c>
      <c r="I238" s="22">
        <f t="shared" si="7"/>
        <v>8.0274363199999996</v>
      </c>
    </row>
    <row r="239" spans="1:9" x14ac:dyDescent="0.3">
      <c r="A239" s="40">
        <v>20170425</v>
      </c>
      <c r="B239" s="4">
        <v>2017</v>
      </c>
      <c r="C239" s="40" t="s">
        <v>2</v>
      </c>
      <c r="D239" s="4" t="s">
        <v>91</v>
      </c>
      <c r="E239" s="42">
        <v>13</v>
      </c>
      <c r="F239" s="5"/>
      <c r="G239" s="40">
        <v>45</v>
      </c>
      <c r="H239" s="13">
        <f t="shared" si="6"/>
        <v>0.72</v>
      </c>
      <c r="I239" s="22">
        <f t="shared" si="7"/>
        <v>8.5737031999999989</v>
      </c>
    </row>
    <row r="240" spans="1:9" x14ac:dyDescent="0.3">
      <c r="A240" s="40">
        <v>20170425</v>
      </c>
      <c r="B240" s="4">
        <v>2017</v>
      </c>
      <c r="C240" s="40" t="s">
        <v>2</v>
      </c>
      <c r="D240" s="4" t="s">
        <v>91</v>
      </c>
      <c r="E240" s="42">
        <v>13</v>
      </c>
      <c r="F240" s="5"/>
      <c r="G240" s="40">
        <v>51</v>
      </c>
      <c r="H240" s="13">
        <f t="shared" si="6"/>
        <v>0.81600000000000006</v>
      </c>
      <c r="I240" s="22">
        <f t="shared" si="7"/>
        <v>9.6662369599999991</v>
      </c>
    </row>
    <row r="241" spans="1:9" x14ac:dyDescent="0.3">
      <c r="A241" s="40">
        <v>20170425</v>
      </c>
      <c r="B241" s="4">
        <v>2017</v>
      </c>
      <c r="C241" s="40" t="s">
        <v>2</v>
      </c>
      <c r="D241" s="4" t="s">
        <v>91</v>
      </c>
      <c r="E241" s="42">
        <v>13</v>
      </c>
      <c r="F241" s="5"/>
      <c r="G241" s="40">
        <v>47</v>
      </c>
      <c r="H241" s="13">
        <f t="shared" si="6"/>
        <v>0.752</v>
      </c>
      <c r="I241" s="22">
        <f t="shared" si="7"/>
        <v>8.9378811199999983</v>
      </c>
    </row>
    <row r="242" spans="1:9" x14ac:dyDescent="0.3">
      <c r="A242" s="40">
        <v>20170425</v>
      </c>
      <c r="B242" s="4">
        <v>2017</v>
      </c>
      <c r="C242" s="40" t="s">
        <v>2</v>
      </c>
      <c r="D242" s="4" t="s">
        <v>91</v>
      </c>
      <c r="E242" s="42">
        <v>13</v>
      </c>
      <c r="F242" s="5"/>
      <c r="G242" s="40">
        <v>59</v>
      </c>
      <c r="H242" s="13">
        <f t="shared" si="6"/>
        <v>0.94400000000000006</v>
      </c>
      <c r="I242" s="22">
        <f t="shared" si="7"/>
        <v>11.122948639999999</v>
      </c>
    </row>
    <row r="243" spans="1:9" x14ac:dyDescent="0.3">
      <c r="A243" s="40">
        <v>20170425</v>
      </c>
      <c r="B243" s="4">
        <v>2017</v>
      </c>
      <c r="C243" s="40" t="s">
        <v>2</v>
      </c>
      <c r="D243" s="4" t="s">
        <v>91</v>
      </c>
      <c r="E243" s="42">
        <v>13</v>
      </c>
      <c r="F243" s="5"/>
      <c r="G243" s="40">
        <v>42</v>
      </c>
      <c r="H243" s="13">
        <f t="shared" si="6"/>
        <v>0.67200000000000004</v>
      </c>
      <c r="I243" s="22">
        <f t="shared" si="7"/>
        <v>8.0274363199999996</v>
      </c>
    </row>
    <row r="244" spans="1:9" x14ac:dyDescent="0.3">
      <c r="A244" s="40">
        <v>20170425</v>
      </c>
      <c r="B244" s="4">
        <v>2017</v>
      </c>
      <c r="C244" s="40" t="s">
        <v>2</v>
      </c>
      <c r="D244" s="4" t="s">
        <v>91</v>
      </c>
      <c r="E244" s="42">
        <v>13</v>
      </c>
      <c r="F244" s="5"/>
      <c r="G244" s="40">
        <v>51</v>
      </c>
      <c r="H244" s="13">
        <f t="shared" si="6"/>
        <v>0.81600000000000006</v>
      </c>
      <c r="I244" s="22">
        <f t="shared" si="7"/>
        <v>9.6662369599999991</v>
      </c>
    </row>
    <row r="245" spans="1:9" x14ac:dyDescent="0.3">
      <c r="A245" s="40">
        <v>20170425</v>
      </c>
      <c r="B245" s="4">
        <v>2017</v>
      </c>
      <c r="C245" s="40" t="s">
        <v>2</v>
      </c>
      <c r="D245" s="4" t="s">
        <v>91</v>
      </c>
      <c r="E245" s="42">
        <v>13</v>
      </c>
      <c r="F245" s="5"/>
      <c r="G245" s="40">
        <v>50</v>
      </c>
      <c r="H245" s="13">
        <f t="shared" si="6"/>
        <v>0.8</v>
      </c>
      <c r="I245" s="22">
        <f t="shared" si="7"/>
        <v>9.4841479999999994</v>
      </c>
    </row>
    <row r="246" spans="1:9" x14ac:dyDescent="0.3">
      <c r="A246" s="40">
        <v>20170425</v>
      </c>
      <c r="B246" s="4">
        <v>2017</v>
      </c>
      <c r="C246" s="40" t="s">
        <v>2</v>
      </c>
      <c r="D246" s="4" t="s">
        <v>91</v>
      </c>
      <c r="E246" s="42">
        <v>13</v>
      </c>
      <c r="F246" s="5"/>
      <c r="G246" s="40">
        <v>58</v>
      </c>
      <c r="H246" s="13">
        <f t="shared" si="6"/>
        <v>0.92800000000000005</v>
      </c>
      <c r="I246" s="22">
        <f t="shared" si="7"/>
        <v>10.940859679999999</v>
      </c>
    </row>
    <row r="247" spans="1:9" x14ac:dyDescent="0.3">
      <c r="A247" s="40">
        <v>20170425</v>
      </c>
      <c r="B247" s="4">
        <v>2017</v>
      </c>
      <c r="C247" s="40" t="s">
        <v>2</v>
      </c>
      <c r="D247" s="4" t="s">
        <v>91</v>
      </c>
      <c r="E247" s="42">
        <v>13</v>
      </c>
      <c r="F247" s="5"/>
      <c r="G247" s="40">
        <v>50</v>
      </c>
      <c r="H247" s="13">
        <f t="shared" si="6"/>
        <v>0.8</v>
      </c>
      <c r="I247" s="22">
        <f t="shared" si="7"/>
        <v>9.4841479999999994</v>
      </c>
    </row>
    <row r="248" spans="1:9" x14ac:dyDescent="0.3">
      <c r="A248" s="40">
        <v>20170425</v>
      </c>
      <c r="B248" s="4">
        <v>2017</v>
      </c>
      <c r="C248" s="40" t="s">
        <v>2</v>
      </c>
      <c r="D248" s="4" t="s">
        <v>91</v>
      </c>
      <c r="E248" s="42">
        <v>13</v>
      </c>
      <c r="F248" s="5"/>
      <c r="G248" s="40">
        <v>54</v>
      </c>
      <c r="H248" s="13">
        <f t="shared" si="6"/>
        <v>0.86399999999999999</v>
      </c>
      <c r="I248" s="22">
        <f t="shared" si="7"/>
        <v>10.212503839999998</v>
      </c>
    </row>
    <row r="249" spans="1:9" x14ac:dyDescent="0.3">
      <c r="A249" s="40">
        <v>20170425</v>
      </c>
      <c r="B249" s="4">
        <v>2017</v>
      </c>
      <c r="C249" s="40" t="s">
        <v>2</v>
      </c>
      <c r="D249" s="4" t="s">
        <v>91</v>
      </c>
      <c r="E249" s="42">
        <v>14</v>
      </c>
      <c r="F249" s="5"/>
      <c r="G249" s="40">
        <v>57</v>
      </c>
      <c r="H249" s="13">
        <f t="shared" si="6"/>
        <v>0.91200000000000003</v>
      </c>
      <c r="I249" s="22">
        <f t="shared" si="7"/>
        <v>10.758770719999999</v>
      </c>
    </row>
    <row r="250" spans="1:9" x14ac:dyDescent="0.3">
      <c r="A250" s="40">
        <v>20170425</v>
      </c>
      <c r="B250" s="4">
        <v>2017</v>
      </c>
      <c r="C250" s="40" t="s">
        <v>2</v>
      </c>
      <c r="D250" s="4" t="s">
        <v>91</v>
      </c>
      <c r="E250" s="42">
        <v>14</v>
      </c>
      <c r="F250" s="5"/>
      <c r="G250" s="40">
        <v>55</v>
      </c>
      <c r="H250" s="13">
        <f t="shared" si="6"/>
        <v>0.88</v>
      </c>
      <c r="I250" s="22">
        <f t="shared" si="7"/>
        <v>10.3945928</v>
      </c>
    </row>
    <row r="251" spans="1:9" x14ac:dyDescent="0.3">
      <c r="A251" s="40">
        <v>20170425</v>
      </c>
      <c r="B251" s="4">
        <v>2017</v>
      </c>
      <c r="C251" s="40" t="s">
        <v>2</v>
      </c>
      <c r="D251" s="4" t="s">
        <v>91</v>
      </c>
      <c r="E251" s="42">
        <v>14</v>
      </c>
      <c r="F251" s="5"/>
      <c r="G251" s="40">
        <v>53</v>
      </c>
      <c r="H251" s="13">
        <f t="shared" si="6"/>
        <v>0.84799999999999998</v>
      </c>
      <c r="I251" s="22">
        <f t="shared" si="7"/>
        <v>10.030414879999999</v>
      </c>
    </row>
    <row r="252" spans="1:9" x14ac:dyDescent="0.3">
      <c r="A252" s="40">
        <v>20170425</v>
      </c>
      <c r="B252" s="4">
        <v>2017</v>
      </c>
      <c r="C252" s="40" t="s">
        <v>2</v>
      </c>
      <c r="D252" s="4" t="s">
        <v>91</v>
      </c>
      <c r="E252" s="42">
        <v>14</v>
      </c>
      <c r="F252" s="5"/>
      <c r="G252" s="40">
        <v>50</v>
      </c>
      <c r="H252" s="13">
        <f t="shared" si="6"/>
        <v>0.8</v>
      </c>
      <c r="I252" s="22">
        <f t="shared" si="7"/>
        <v>9.4841479999999994</v>
      </c>
    </row>
    <row r="253" spans="1:9" x14ac:dyDescent="0.3">
      <c r="A253" s="40">
        <v>20170425</v>
      </c>
      <c r="B253" s="4">
        <v>2017</v>
      </c>
      <c r="C253" s="40" t="s">
        <v>2</v>
      </c>
      <c r="D253" s="4" t="s">
        <v>91</v>
      </c>
      <c r="E253" s="42">
        <v>14</v>
      </c>
      <c r="F253" s="5"/>
      <c r="G253" s="40">
        <v>55</v>
      </c>
      <c r="H253" s="13">
        <f t="shared" si="6"/>
        <v>0.88</v>
      </c>
      <c r="I253" s="22">
        <f t="shared" si="7"/>
        <v>10.3945928</v>
      </c>
    </row>
    <row r="254" spans="1:9" x14ac:dyDescent="0.3">
      <c r="A254" s="40">
        <v>20170425</v>
      </c>
      <c r="B254" s="4">
        <v>2017</v>
      </c>
      <c r="C254" s="40" t="s">
        <v>2</v>
      </c>
      <c r="D254" s="4" t="s">
        <v>91</v>
      </c>
      <c r="E254" s="42">
        <v>14</v>
      </c>
      <c r="F254" s="5"/>
      <c r="G254" s="40">
        <v>51</v>
      </c>
      <c r="H254" s="13">
        <f t="shared" si="6"/>
        <v>0.81600000000000006</v>
      </c>
      <c r="I254" s="22">
        <f t="shared" si="7"/>
        <v>9.6662369599999991</v>
      </c>
    </row>
    <row r="255" spans="1:9" x14ac:dyDescent="0.3">
      <c r="A255" s="40">
        <v>20170425</v>
      </c>
      <c r="B255" s="4">
        <v>2017</v>
      </c>
      <c r="C255" s="40" t="s">
        <v>2</v>
      </c>
      <c r="D255" s="4" t="s">
        <v>91</v>
      </c>
      <c r="E255" s="42">
        <v>14</v>
      </c>
      <c r="F255" s="5"/>
      <c r="G255" s="40">
        <v>58</v>
      </c>
      <c r="H255" s="13">
        <f t="shared" si="6"/>
        <v>0.92800000000000005</v>
      </c>
      <c r="I255" s="22">
        <f t="shared" si="7"/>
        <v>10.940859679999999</v>
      </c>
    </row>
    <row r="256" spans="1:9" x14ac:dyDescent="0.3">
      <c r="A256" s="40">
        <v>20170425</v>
      </c>
      <c r="B256" s="4">
        <v>2017</v>
      </c>
      <c r="C256" s="40" t="s">
        <v>2</v>
      </c>
      <c r="D256" s="4" t="s">
        <v>91</v>
      </c>
      <c r="E256" s="42">
        <v>14</v>
      </c>
      <c r="F256" s="5"/>
      <c r="G256" s="40">
        <v>50</v>
      </c>
      <c r="H256" s="13">
        <f t="shared" si="6"/>
        <v>0.8</v>
      </c>
      <c r="I256" s="22">
        <f t="shared" si="7"/>
        <v>9.4841479999999994</v>
      </c>
    </row>
    <row r="257" spans="1:9" x14ac:dyDescent="0.3">
      <c r="A257" s="40">
        <v>20170425</v>
      </c>
      <c r="B257" s="4">
        <v>2017</v>
      </c>
      <c r="C257" s="40" t="s">
        <v>2</v>
      </c>
      <c r="D257" s="4" t="s">
        <v>91</v>
      </c>
      <c r="E257" s="42">
        <v>14</v>
      </c>
      <c r="F257" s="5"/>
      <c r="G257" s="40">
        <v>47</v>
      </c>
      <c r="H257" s="13">
        <f t="shared" si="6"/>
        <v>0.752</v>
      </c>
      <c r="I257" s="22">
        <f t="shared" si="7"/>
        <v>8.9378811199999983</v>
      </c>
    </row>
    <row r="258" spans="1:9" x14ac:dyDescent="0.3">
      <c r="A258" s="40">
        <v>20170425</v>
      </c>
      <c r="B258" s="4">
        <v>2017</v>
      </c>
      <c r="C258" s="40" t="s">
        <v>2</v>
      </c>
      <c r="D258" s="4" t="s">
        <v>91</v>
      </c>
      <c r="E258" s="42">
        <v>14</v>
      </c>
      <c r="F258" s="5"/>
      <c r="G258" s="40">
        <v>54</v>
      </c>
      <c r="H258" s="13">
        <f t="shared" ref="H258:H321" si="8">0.016*G258</f>
        <v>0.86399999999999999</v>
      </c>
      <c r="I258" s="22">
        <f t="shared" ref="I258:I321" si="9">0.3797+11.38056*H258</f>
        <v>10.212503839999998</v>
      </c>
    </row>
    <row r="259" spans="1:9" x14ac:dyDescent="0.3">
      <c r="A259" s="40">
        <v>20170425</v>
      </c>
      <c r="B259" s="4">
        <v>2017</v>
      </c>
      <c r="C259" s="40" t="s">
        <v>2</v>
      </c>
      <c r="D259" s="4" t="s">
        <v>91</v>
      </c>
      <c r="E259" s="42">
        <v>14</v>
      </c>
      <c r="F259" s="5"/>
      <c r="G259" s="40">
        <v>55</v>
      </c>
      <c r="H259" s="13">
        <f t="shared" si="8"/>
        <v>0.88</v>
      </c>
      <c r="I259" s="22">
        <f t="shared" si="9"/>
        <v>10.3945928</v>
      </c>
    </row>
    <row r="260" spans="1:9" x14ac:dyDescent="0.3">
      <c r="A260" s="40">
        <v>20170425</v>
      </c>
      <c r="B260" s="4">
        <v>2017</v>
      </c>
      <c r="C260" s="40" t="s">
        <v>2</v>
      </c>
      <c r="D260" s="4" t="s">
        <v>91</v>
      </c>
      <c r="E260" s="42">
        <v>14</v>
      </c>
      <c r="F260" s="5"/>
      <c r="G260" s="40">
        <v>52</v>
      </c>
      <c r="H260" s="13">
        <f t="shared" si="8"/>
        <v>0.83200000000000007</v>
      </c>
      <c r="I260" s="22">
        <f t="shared" si="9"/>
        <v>9.8483259200000006</v>
      </c>
    </row>
    <row r="261" spans="1:9" x14ac:dyDescent="0.3">
      <c r="A261" s="40">
        <v>20170425</v>
      </c>
      <c r="B261" s="4">
        <v>2017</v>
      </c>
      <c r="C261" s="40" t="s">
        <v>2</v>
      </c>
      <c r="D261" s="4" t="s">
        <v>91</v>
      </c>
      <c r="E261" s="42">
        <v>14</v>
      </c>
      <c r="F261" s="5"/>
      <c r="G261" s="40">
        <v>56</v>
      </c>
      <c r="H261" s="13">
        <f t="shared" si="8"/>
        <v>0.89600000000000002</v>
      </c>
      <c r="I261" s="22">
        <f t="shared" si="9"/>
        <v>10.57668176</v>
      </c>
    </row>
    <row r="262" spans="1:9" x14ac:dyDescent="0.3">
      <c r="A262" s="40">
        <v>20170425</v>
      </c>
      <c r="B262" s="4">
        <v>2017</v>
      </c>
      <c r="C262" s="40" t="s">
        <v>2</v>
      </c>
      <c r="D262" s="4" t="s">
        <v>91</v>
      </c>
      <c r="E262" s="42">
        <v>14</v>
      </c>
      <c r="F262" s="5"/>
      <c r="G262" s="40">
        <v>51</v>
      </c>
      <c r="H262" s="13">
        <f t="shared" si="8"/>
        <v>0.81600000000000006</v>
      </c>
      <c r="I262" s="22">
        <f t="shared" si="9"/>
        <v>9.6662369599999991</v>
      </c>
    </row>
    <row r="263" spans="1:9" x14ac:dyDescent="0.3">
      <c r="A263" s="40">
        <v>20170425</v>
      </c>
      <c r="B263" s="4">
        <v>2017</v>
      </c>
      <c r="C263" s="40" t="s">
        <v>2</v>
      </c>
      <c r="D263" s="4" t="s">
        <v>91</v>
      </c>
      <c r="E263" s="42">
        <v>14</v>
      </c>
      <c r="F263" s="5"/>
      <c r="G263" s="40">
        <v>57</v>
      </c>
      <c r="H263" s="13">
        <f t="shared" si="8"/>
        <v>0.91200000000000003</v>
      </c>
      <c r="I263" s="22">
        <f t="shared" si="9"/>
        <v>10.758770719999999</v>
      </c>
    </row>
    <row r="264" spans="1:9" x14ac:dyDescent="0.3">
      <c r="A264" s="40">
        <v>20170425</v>
      </c>
      <c r="B264" s="4">
        <v>2017</v>
      </c>
      <c r="C264" s="40" t="s">
        <v>2</v>
      </c>
      <c r="D264" s="4" t="s">
        <v>91</v>
      </c>
      <c r="E264" s="42">
        <v>14</v>
      </c>
      <c r="F264" s="5"/>
      <c r="G264" s="40">
        <v>60</v>
      </c>
      <c r="H264" s="13">
        <f t="shared" si="8"/>
        <v>0.96</v>
      </c>
      <c r="I264" s="22">
        <f t="shared" si="9"/>
        <v>11.305037599999999</v>
      </c>
    </row>
    <row r="265" spans="1:9" x14ac:dyDescent="0.3">
      <c r="A265" s="40">
        <v>20170425</v>
      </c>
      <c r="B265" s="4">
        <v>2017</v>
      </c>
      <c r="C265" s="40" t="s">
        <v>2</v>
      </c>
      <c r="D265" s="4" t="s">
        <v>91</v>
      </c>
      <c r="E265" s="42">
        <v>14</v>
      </c>
      <c r="F265" s="5"/>
      <c r="G265" s="40">
        <v>46</v>
      </c>
      <c r="H265" s="13">
        <f t="shared" si="8"/>
        <v>0.73599999999999999</v>
      </c>
      <c r="I265" s="22">
        <f t="shared" si="9"/>
        <v>8.7557921599999986</v>
      </c>
    </row>
    <row r="266" spans="1:9" x14ac:dyDescent="0.3">
      <c r="A266" s="40">
        <v>20170425</v>
      </c>
      <c r="B266" s="4">
        <v>2017</v>
      </c>
      <c r="C266" s="40" t="s">
        <v>2</v>
      </c>
      <c r="D266" s="4" t="s">
        <v>91</v>
      </c>
      <c r="E266" s="42">
        <v>14</v>
      </c>
      <c r="F266" s="5"/>
      <c r="G266" s="40">
        <v>59</v>
      </c>
      <c r="H266" s="13">
        <f t="shared" si="8"/>
        <v>0.94400000000000006</v>
      </c>
      <c r="I266" s="22">
        <f t="shared" si="9"/>
        <v>11.122948639999999</v>
      </c>
    </row>
    <row r="267" spans="1:9" x14ac:dyDescent="0.3">
      <c r="A267" s="40">
        <v>20170425</v>
      </c>
      <c r="B267" s="4">
        <v>2017</v>
      </c>
      <c r="C267" s="40" t="s">
        <v>2</v>
      </c>
      <c r="D267" s="4" t="s">
        <v>91</v>
      </c>
      <c r="E267" s="42">
        <v>14</v>
      </c>
      <c r="F267" s="5"/>
      <c r="G267" s="40">
        <v>58</v>
      </c>
      <c r="H267" s="13">
        <f t="shared" si="8"/>
        <v>0.92800000000000005</v>
      </c>
      <c r="I267" s="22">
        <f t="shared" si="9"/>
        <v>10.940859679999999</v>
      </c>
    </row>
    <row r="268" spans="1:9" x14ac:dyDescent="0.3">
      <c r="A268" s="40">
        <v>20170425</v>
      </c>
      <c r="B268" s="4">
        <v>2017</v>
      </c>
      <c r="C268" s="40" t="s">
        <v>2</v>
      </c>
      <c r="D268" s="4" t="s">
        <v>91</v>
      </c>
      <c r="E268" s="42">
        <v>14</v>
      </c>
      <c r="F268" s="5"/>
      <c r="G268" s="40">
        <v>56</v>
      </c>
      <c r="H268" s="13">
        <f t="shared" si="8"/>
        <v>0.89600000000000002</v>
      </c>
      <c r="I268" s="22">
        <f t="shared" si="9"/>
        <v>10.57668176</v>
      </c>
    </row>
    <row r="269" spans="1:9" x14ac:dyDescent="0.3">
      <c r="A269" s="40">
        <v>20170425</v>
      </c>
      <c r="B269" s="4">
        <v>2017</v>
      </c>
      <c r="C269" s="40" t="s">
        <v>2</v>
      </c>
      <c r="D269" s="4" t="s">
        <v>91</v>
      </c>
      <c r="E269" s="42">
        <v>14</v>
      </c>
      <c r="F269" s="5"/>
      <c r="G269" s="40">
        <v>55</v>
      </c>
      <c r="H269" s="13">
        <f t="shared" si="8"/>
        <v>0.88</v>
      </c>
      <c r="I269" s="22">
        <f t="shared" si="9"/>
        <v>10.3945928</v>
      </c>
    </row>
    <row r="270" spans="1:9" x14ac:dyDescent="0.3">
      <c r="A270" s="40">
        <v>20170425</v>
      </c>
      <c r="B270" s="4">
        <v>2017</v>
      </c>
      <c r="C270" s="40" t="s">
        <v>2</v>
      </c>
      <c r="D270" s="4" t="s">
        <v>91</v>
      </c>
      <c r="E270" s="42">
        <v>14</v>
      </c>
      <c r="F270" s="5"/>
      <c r="G270" s="40">
        <v>55</v>
      </c>
      <c r="H270" s="13">
        <f t="shared" si="8"/>
        <v>0.88</v>
      </c>
      <c r="I270" s="22">
        <f t="shared" si="9"/>
        <v>10.3945928</v>
      </c>
    </row>
    <row r="271" spans="1:9" x14ac:dyDescent="0.3">
      <c r="A271" s="40">
        <v>20170425</v>
      </c>
      <c r="B271" s="4">
        <v>2017</v>
      </c>
      <c r="C271" s="40" t="s">
        <v>2</v>
      </c>
      <c r="D271" s="4" t="s">
        <v>91</v>
      </c>
      <c r="E271" s="42">
        <v>14</v>
      </c>
      <c r="F271" s="5"/>
      <c r="G271" s="40">
        <v>56</v>
      </c>
      <c r="H271" s="13">
        <f t="shared" si="8"/>
        <v>0.89600000000000002</v>
      </c>
      <c r="I271" s="22">
        <f t="shared" si="9"/>
        <v>10.57668176</v>
      </c>
    </row>
    <row r="272" spans="1:9" x14ac:dyDescent="0.3">
      <c r="A272" s="40">
        <v>20170425</v>
      </c>
      <c r="B272" s="4">
        <v>2017</v>
      </c>
      <c r="C272" s="40" t="s">
        <v>2</v>
      </c>
      <c r="D272" s="4" t="s">
        <v>91</v>
      </c>
      <c r="E272" s="42">
        <v>14</v>
      </c>
      <c r="F272" s="5"/>
      <c r="G272" s="40">
        <v>54</v>
      </c>
      <c r="H272" s="13">
        <f t="shared" si="8"/>
        <v>0.86399999999999999</v>
      </c>
      <c r="I272" s="22">
        <f t="shared" si="9"/>
        <v>10.212503839999998</v>
      </c>
    </row>
    <row r="273" spans="1:9" x14ac:dyDescent="0.3">
      <c r="A273" s="40">
        <v>20170425</v>
      </c>
      <c r="B273" s="4">
        <v>2017</v>
      </c>
      <c r="C273" s="40" t="s">
        <v>2</v>
      </c>
      <c r="D273" s="4" t="s">
        <v>91</v>
      </c>
      <c r="E273" s="42">
        <v>14</v>
      </c>
      <c r="F273" s="5"/>
      <c r="G273" s="40">
        <v>51</v>
      </c>
      <c r="H273" s="13">
        <f t="shared" si="8"/>
        <v>0.81600000000000006</v>
      </c>
      <c r="I273" s="22">
        <f t="shared" si="9"/>
        <v>9.6662369599999991</v>
      </c>
    </row>
    <row r="274" spans="1:9" x14ac:dyDescent="0.3">
      <c r="A274" s="40">
        <v>20170425</v>
      </c>
      <c r="B274" s="4">
        <v>2017</v>
      </c>
      <c r="C274" s="40" t="s">
        <v>2</v>
      </c>
      <c r="D274" s="4" t="s">
        <v>91</v>
      </c>
      <c r="E274" s="42">
        <v>14</v>
      </c>
      <c r="F274" s="5"/>
      <c r="G274" s="40">
        <v>54</v>
      </c>
      <c r="H274" s="13">
        <f t="shared" si="8"/>
        <v>0.86399999999999999</v>
      </c>
      <c r="I274" s="22">
        <f t="shared" si="9"/>
        <v>10.212503839999998</v>
      </c>
    </row>
    <row r="275" spans="1:9" x14ac:dyDescent="0.3">
      <c r="A275" s="40">
        <v>20170425</v>
      </c>
      <c r="B275" s="4">
        <v>2017</v>
      </c>
      <c r="C275" s="40" t="s">
        <v>2</v>
      </c>
      <c r="D275" s="4" t="s">
        <v>91</v>
      </c>
      <c r="E275" s="42">
        <v>14</v>
      </c>
      <c r="F275" s="5"/>
      <c r="G275" s="40">
        <v>51</v>
      </c>
      <c r="H275" s="13">
        <f t="shared" si="8"/>
        <v>0.81600000000000006</v>
      </c>
      <c r="I275" s="22">
        <f t="shared" si="9"/>
        <v>9.6662369599999991</v>
      </c>
    </row>
    <row r="276" spans="1:9" x14ac:dyDescent="0.3">
      <c r="A276" s="40">
        <v>20170425</v>
      </c>
      <c r="B276" s="4">
        <v>2017</v>
      </c>
      <c r="C276" s="40" t="s">
        <v>2</v>
      </c>
      <c r="D276" s="4" t="s">
        <v>91</v>
      </c>
      <c r="E276" s="42">
        <v>14</v>
      </c>
      <c r="F276" s="5"/>
      <c r="G276" s="40">
        <v>54</v>
      </c>
      <c r="H276" s="13">
        <f t="shared" si="8"/>
        <v>0.86399999999999999</v>
      </c>
      <c r="I276" s="22">
        <f t="shared" si="9"/>
        <v>10.212503839999998</v>
      </c>
    </row>
    <row r="277" spans="1:9" x14ac:dyDescent="0.3">
      <c r="A277" s="40">
        <v>20170425</v>
      </c>
      <c r="B277" s="4">
        <v>2017</v>
      </c>
      <c r="C277" s="40" t="s">
        <v>2</v>
      </c>
      <c r="D277" s="4" t="s">
        <v>91</v>
      </c>
      <c r="E277" s="42">
        <v>15</v>
      </c>
      <c r="F277" s="5"/>
      <c r="G277" s="40">
        <v>54</v>
      </c>
      <c r="H277" s="13">
        <f t="shared" si="8"/>
        <v>0.86399999999999999</v>
      </c>
      <c r="I277" s="22">
        <f t="shared" si="9"/>
        <v>10.212503839999998</v>
      </c>
    </row>
    <row r="278" spans="1:9" x14ac:dyDescent="0.3">
      <c r="A278" s="40">
        <v>20170425</v>
      </c>
      <c r="B278" s="4">
        <v>2017</v>
      </c>
      <c r="C278" s="40" t="s">
        <v>2</v>
      </c>
      <c r="D278" s="4" t="s">
        <v>91</v>
      </c>
      <c r="E278" s="42">
        <v>15</v>
      </c>
      <c r="F278" s="5"/>
      <c r="G278" s="40">
        <v>62</v>
      </c>
      <c r="H278" s="13">
        <f t="shared" si="8"/>
        <v>0.99199999999999999</v>
      </c>
      <c r="I278" s="22">
        <f t="shared" si="9"/>
        <v>11.669215519999998</v>
      </c>
    </row>
    <row r="279" spans="1:9" x14ac:dyDescent="0.3">
      <c r="A279" s="40">
        <v>20170425</v>
      </c>
      <c r="B279" s="4">
        <v>2017</v>
      </c>
      <c r="C279" s="40" t="s">
        <v>2</v>
      </c>
      <c r="D279" s="4" t="s">
        <v>91</v>
      </c>
      <c r="E279" s="42">
        <v>15</v>
      </c>
      <c r="F279" s="5"/>
      <c r="G279" s="40">
        <v>58</v>
      </c>
      <c r="H279" s="13">
        <f t="shared" si="8"/>
        <v>0.92800000000000005</v>
      </c>
      <c r="I279" s="22">
        <f t="shared" si="9"/>
        <v>10.940859679999999</v>
      </c>
    </row>
    <row r="280" spans="1:9" x14ac:dyDescent="0.3">
      <c r="A280" s="40">
        <v>20170425</v>
      </c>
      <c r="B280" s="4">
        <v>2017</v>
      </c>
      <c r="C280" s="40" t="s">
        <v>2</v>
      </c>
      <c r="D280" s="4" t="s">
        <v>91</v>
      </c>
      <c r="E280" s="42">
        <v>15</v>
      </c>
      <c r="F280" s="5"/>
      <c r="G280" s="40">
        <v>60</v>
      </c>
      <c r="H280" s="13">
        <f t="shared" si="8"/>
        <v>0.96</v>
      </c>
      <c r="I280" s="22">
        <f t="shared" si="9"/>
        <v>11.305037599999999</v>
      </c>
    </row>
    <row r="281" spans="1:9" x14ac:dyDescent="0.3">
      <c r="A281" s="40">
        <v>20170425</v>
      </c>
      <c r="B281" s="4">
        <v>2017</v>
      </c>
      <c r="C281" s="40" t="s">
        <v>2</v>
      </c>
      <c r="D281" s="4" t="s">
        <v>91</v>
      </c>
      <c r="E281" s="42">
        <v>15</v>
      </c>
      <c r="F281" s="5"/>
      <c r="G281" s="40">
        <v>63</v>
      </c>
      <c r="H281" s="13">
        <f t="shared" si="8"/>
        <v>1.008</v>
      </c>
      <c r="I281" s="22">
        <f t="shared" si="9"/>
        <v>11.85130448</v>
      </c>
    </row>
    <row r="282" spans="1:9" x14ac:dyDescent="0.3">
      <c r="A282" s="40">
        <v>20170425</v>
      </c>
      <c r="B282" s="4">
        <v>2017</v>
      </c>
      <c r="C282" s="40" t="s">
        <v>2</v>
      </c>
      <c r="D282" s="4" t="s">
        <v>91</v>
      </c>
      <c r="E282" s="42">
        <v>15</v>
      </c>
      <c r="F282" s="5"/>
      <c r="G282" s="40">
        <v>59</v>
      </c>
      <c r="H282" s="13">
        <f t="shared" si="8"/>
        <v>0.94400000000000006</v>
      </c>
      <c r="I282" s="22">
        <f t="shared" si="9"/>
        <v>11.122948639999999</v>
      </c>
    </row>
    <row r="283" spans="1:9" x14ac:dyDescent="0.3">
      <c r="A283" s="40">
        <v>20170425</v>
      </c>
      <c r="B283" s="4">
        <v>2017</v>
      </c>
      <c r="C283" s="40" t="s">
        <v>2</v>
      </c>
      <c r="D283" s="4" t="s">
        <v>91</v>
      </c>
      <c r="E283" s="42">
        <v>15</v>
      </c>
      <c r="F283" s="5"/>
      <c r="G283" s="40">
        <v>58</v>
      </c>
      <c r="H283" s="13">
        <f t="shared" si="8"/>
        <v>0.92800000000000005</v>
      </c>
      <c r="I283" s="22">
        <f t="shared" si="9"/>
        <v>10.940859679999999</v>
      </c>
    </row>
    <row r="284" spans="1:9" x14ac:dyDescent="0.3">
      <c r="A284" s="40">
        <v>20170425</v>
      </c>
      <c r="B284" s="4">
        <v>2017</v>
      </c>
      <c r="C284" s="40" t="s">
        <v>2</v>
      </c>
      <c r="D284" s="4" t="s">
        <v>91</v>
      </c>
      <c r="E284" s="42">
        <v>15</v>
      </c>
      <c r="F284" s="5"/>
      <c r="G284" s="40">
        <v>60</v>
      </c>
      <c r="H284" s="13">
        <f t="shared" si="8"/>
        <v>0.96</v>
      </c>
      <c r="I284" s="22">
        <f t="shared" si="9"/>
        <v>11.305037599999999</v>
      </c>
    </row>
    <row r="285" spans="1:9" x14ac:dyDescent="0.3">
      <c r="A285" s="40">
        <v>20170425</v>
      </c>
      <c r="B285" s="4">
        <v>2017</v>
      </c>
      <c r="C285" s="40" t="s">
        <v>2</v>
      </c>
      <c r="D285" s="4" t="s">
        <v>91</v>
      </c>
      <c r="E285" s="42">
        <v>15</v>
      </c>
      <c r="F285" s="5"/>
      <c r="G285" s="40">
        <v>58</v>
      </c>
      <c r="H285" s="13">
        <f t="shared" si="8"/>
        <v>0.92800000000000005</v>
      </c>
      <c r="I285" s="22">
        <f t="shared" si="9"/>
        <v>10.940859679999999</v>
      </c>
    </row>
    <row r="286" spans="1:9" x14ac:dyDescent="0.3">
      <c r="A286" s="40">
        <v>20170425</v>
      </c>
      <c r="B286" s="4">
        <v>2017</v>
      </c>
      <c r="C286" s="40" t="s">
        <v>2</v>
      </c>
      <c r="D286" s="4" t="s">
        <v>91</v>
      </c>
      <c r="E286" s="42">
        <v>15</v>
      </c>
      <c r="F286" s="5"/>
      <c r="G286" s="40">
        <v>58</v>
      </c>
      <c r="H286" s="13">
        <f t="shared" si="8"/>
        <v>0.92800000000000005</v>
      </c>
      <c r="I286" s="22">
        <f t="shared" si="9"/>
        <v>10.940859679999999</v>
      </c>
    </row>
    <row r="287" spans="1:9" x14ac:dyDescent="0.3">
      <c r="A287" s="40">
        <v>20170425</v>
      </c>
      <c r="B287" s="4">
        <v>2017</v>
      </c>
      <c r="C287" s="40" t="s">
        <v>2</v>
      </c>
      <c r="D287" s="4" t="s">
        <v>91</v>
      </c>
      <c r="E287" s="42">
        <v>15</v>
      </c>
      <c r="F287" s="5"/>
      <c r="G287" s="40">
        <v>57</v>
      </c>
      <c r="H287" s="13">
        <f t="shared" si="8"/>
        <v>0.91200000000000003</v>
      </c>
      <c r="I287" s="22">
        <f t="shared" si="9"/>
        <v>10.758770719999999</v>
      </c>
    </row>
    <row r="288" spans="1:9" x14ac:dyDescent="0.3">
      <c r="A288" s="40">
        <v>20170425</v>
      </c>
      <c r="B288" s="4">
        <v>2017</v>
      </c>
      <c r="C288" s="40" t="s">
        <v>2</v>
      </c>
      <c r="D288" s="4" t="s">
        <v>91</v>
      </c>
      <c r="E288" s="42">
        <v>15</v>
      </c>
      <c r="F288" s="5"/>
      <c r="G288" s="40">
        <v>55</v>
      </c>
      <c r="H288" s="13">
        <f t="shared" si="8"/>
        <v>0.88</v>
      </c>
      <c r="I288" s="22">
        <f t="shared" si="9"/>
        <v>10.3945928</v>
      </c>
    </row>
    <row r="289" spans="1:9" x14ac:dyDescent="0.3">
      <c r="A289" s="40">
        <v>20170425</v>
      </c>
      <c r="B289" s="4">
        <v>2017</v>
      </c>
      <c r="C289" s="40" t="s">
        <v>2</v>
      </c>
      <c r="D289" s="4" t="s">
        <v>91</v>
      </c>
      <c r="E289" s="42">
        <v>15</v>
      </c>
      <c r="F289" s="5"/>
      <c r="G289" s="40">
        <v>58</v>
      </c>
      <c r="H289" s="13">
        <f t="shared" si="8"/>
        <v>0.92800000000000005</v>
      </c>
      <c r="I289" s="22">
        <f t="shared" si="9"/>
        <v>10.940859679999999</v>
      </c>
    </row>
    <row r="290" spans="1:9" x14ac:dyDescent="0.3">
      <c r="A290" s="40">
        <v>20170425</v>
      </c>
      <c r="B290" s="4">
        <v>2017</v>
      </c>
      <c r="C290" s="40" t="s">
        <v>2</v>
      </c>
      <c r="D290" s="4" t="s">
        <v>91</v>
      </c>
      <c r="E290" s="42">
        <v>15</v>
      </c>
      <c r="F290" s="5"/>
      <c r="G290" s="40">
        <v>57</v>
      </c>
      <c r="H290" s="13">
        <f t="shared" si="8"/>
        <v>0.91200000000000003</v>
      </c>
      <c r="I290" s="22">
        <f t="shared" si="9"/>
        <v>10.758770719999999</v>
      </c>
    </row>
    <row r="291" spans="1:9" x14ac:dyDescent="0.3">
      <c r="A291" s="40">
        <v>20170425</v>
      </c>
      <c r="B291" s="4">
        <v>2017</v>
      </c>
      <c r="C291" s="40" t="s">
        <v>2</v>
      </c>
      <c r="D291" s="4" t="s">
        <v>91</v>
      </c>
      <c r="E291" s="42">
        <v>15</v>
      </c>
      <c r="F291" s="5"/>
      <c r="G291" s="40">
        <v>59</v>
      </c>
      <c r="H291" s="13">
        <f t="shared" si="8"/>
        <v>0.94400000000000006</v>
      </c>
      <c r="I291" s="22">
        <f t="shared" si="9"/>
        <v>11.122948639999999</v>
      </c>
    </row>
    <row r="292" spans="1:9" x14ac:dyDescent="0.3">
      <c r="A292" s="40">
        <v>20170425</v>
      </c>
      <c r="B292" s="4">
        <v>2017</v>
      </c>
      <c r="C292" s="40" t="s">
        <v>2</v>
      </c>
      <c r="D292" s="4" t="s">
        <v>91</v>
      </c>
      <c r="E292" s="42">
        <v>15</v>
      </c>
      <c r="F292" s="5"/>
      <c r="G292" s="40">
        <v>52</v>
      </c>
      <c r="H292" s="13">
        <f t="shared" si="8"/>
        <v>0.83200000000000007</v>
      </c>
      <c r="I292" s="22">
        <f t="shared" si="9"/>
        <v>9.8483259200000006</v>
      </c>
    </row>
    <row r="293" spans="1:9" x14ac:dyDescent="0.3">
      <c r="A293" s="40">
        <v>20170425</v>
      </c>
      <c r="B293" s="4">
        <v>2017</v>
      </c>
      <c r="C293" s="40" t="s">
        <v>2</v>
      </c>
      <c r="D293" s="4" t="s">
        <v>91</v>
      </c>
      <c r="E293" s="42">
        <v>15</v>
      </c>
      <c r="F293" s="5"/>
      <c r="G293" s="40">
        <v>58</v>
      </c>
      <c r="H293" s="13">
        <f t="shared" si="8"/>
        <v>0.92800000000000005</v>
      </c>
      <c r="I293" s="22">
        <f t="shared" si="9"/>
        <v>10.940859679999999</v>
      </c>
    </row>
    <row r="294" spans="1:9" x14ac:dyDescent="0.3">
      <c r="A294" s="40">
        <v>20170425</v>
      </c>
      <c r="B294" s="4">
        <v>2017</v>
      </c>
      <c r="C294" s="40" t="s">
        <v>2</v>
      </c>
      <c r="D294" s="4" t="s">
        <v>91</v>
      </c>
      <c r="E294" s="42">
        <v>15</v>
      </c>
      <c r="F294" s="5"/>
      <c r="G294" s="40">
        <v>62</v>
      </c>
      <c r="H294" s="13">
        <f t="shared" si="8"/>
        <v>0.99199999999999999</v>
      </c>
      <c r="I294" s="22">
        <f t="shared" si="9"/>
        <v>11.669215519999998</v>
      </c>
    </row>
    <row r="295" spans="1:9" x14ac:dyDescent="0.3">
      <c r="A295" s="40">
        <v>20170425</v>
      </c>
      <c r="B295" s="4">
        <v>2017</v>
      </c>
      <c r="C295" s="40" t="s">
        <v>2</v>
      </c>
      <c r="D295" s="4" t="s">
        <v>91</v>
      </c>
      <c r="E295" s="42">
        <v>15</v>
      </c>
      <c r="F295" s="5"/>
      <c r="G295" s="40">
        <v>53</v>
      </c>
      <c r="H295" s="13">
        <f t="shared" si="8"/>
        <v>0.84799999999999998</v>
      </c>
      <c r="I295" s="22">
        <f t="shared" si="9"/>
        <v>10.030414879999999</v>
      </c>
    </row>
    <row r="296" spans="1:9" x14ac:dyDescent="0.3">
      <c r="A296" s="40">
        <v>20170425</v>
      </c>
      <c r="B296" s="4">
        <v>2017</v>
      </c>
      <c r="C296" s="40" t="s">
        <v>2</v>
      </c>
      <c r="D296" s="4" t="s">
        <v>91</v>
      </c>
      <c r="E296" s="42">
        <v>15</v>
      </c>
      <c r="F296" s="5"/>
      <c r="G296" s="40">
        <v>56</v>
      </c>
      <c r="H296" s="13">
        <f t="shared" si="8"/>
        <v>0.89600000000000002</v>
      </c>
      <c r="I296" s="22">
        <f t="shared" si="9"/>
        <v>10.57668176</v>
      </c>
    </row>
    <row r="297" spans="1:9" x14ac:dyDescent="0.3">
      <c r="A297" s="40">
        <v>20170425</v>
      </c>
      <c r="B297" s="4">
        <v>2017</v>
      </c>
      <c r="C297" s="40" t="s">
        <v>2</v>
      </c>
      <c r="D297" s="4" t="s">
        <v>91</v>
      </c>
      <c r="E297" s="42">
        <v>15</v>
      </c>
      <c r="F297" s="5"/>
      <c r="G297" s="40">
        <v>57</v>
      </c>
      <c r="H297" s="13">
        <f t="shared" si="8"/>
        <v>0.91200000000000003</v>
      </c>
      <c r="I297" s="22">
        <f t="shared" si="9"/>
        <v>10.758770719999999</v>
      </c>
    </row>
    <row r="298" spans="1:9" x14ac:dyDescent="0.3">
      <c r="A298" s="40">
        <v>20170425</v>
      </c>
      <c r="B298" s="4">
        <v>2017</v>
      </c>
      <c r="C298" s="40" t="s">
        <v>2</v>
      </c>
      <c r="D298" s="4" t="s">
        <v>91</v>
      </c>
      <c r="E298" s="42">
        <v>15</v>
      </c>
      <c r="F298" s="5"/>
      <c r="G298" s="40">
        <v>55</v>
      </c>
      <c r="H298" s="13">
        <f t="shared" si="8"/>
        <v>0.88</v>
      </c>
      <c r="I298" s="22">
        <f t="shared" si="9"/>
        <v>10.3945928</v>
      </c>
    </row>
    <row r="299" spans="1:9" x14ac:dyDescent="0.3">
      <c r="A299" s="40">
        <v>20170425</v>
      </c>
      <c r="B299" s="4">
        <v>2017</v>
      </c>
      <c r="C299" s="40" t="s">
        <v>2</v>
      </c>
      <c r="D299" s="4" t="s">
        <v>91</v>
      </c>
      <c r="E299" s="42">
        <v>16</v>
      </c>
      <c r="F299" s="5"/>
      <c r="G299" s="40">
        <v>61</v>
      </c>
      <c r="H299" s="13">
        <f t="shared" si="8"/>
        <v>0.97599999999999998</v>
      </c>
      <c r="I299" s="22">
        <f t="shared" si="9"/>
        <v>11.487126559999998</v>
      </c>
    </row>
    <row r="300" spans="1:9" x14ac:dyDescent="0.3">
      <c r="A300" s="40">
        <v>20170425</v>
      </c>
      <c r="B300" s="4">
        <v>2017</v>
      </c>
      <c r="C300" s="40" t="s">
        <v>2</v>
      </c>
      <c r="D300" s="4" t="s">
        <v>91</v>
      </c>
      <c r="E300" s="42">
        <v>16</v>
      </c>
      <c r="F300" s="5"/>
      <c r="G300" s="40">
        <v>60</v>
      </c>
      <c r="H300" s="13">
        <f t="shared" si="8"/>
        <v>0.96</v>
      </c>
      <c r="I300" s="22">
        <f t="shared" si="9"/>
        <v>11.305037599999999</v>
      </c>
    </row>
    <row r="301" spans="1:9" x14ac:dyDescent="0.3">
      <c r="A301" s="40">
        <v>20170617</v>
      </c>
      <c r="B301" s="4">
        <v>2017</v>
      </c>
      <c r="C301" s="40" t="s">
        <v>2</v>
      </c>
      <c r="D301" s="4" t="s">
        <v>91</v>
      </c>
      <c r="E301" s="42">
        <v>12</v>
      </c>
      <c r="F301" s="5"/>
      <c r="G301" s="40">
        <v>48</v>
      </c>
      <c r="H301" s="13">
        <f t="shared" si="8"/>
        <v>0.76800000000000002</v>
      </c>
      <c r="I301" s="22">
        <f t="shared" si="9"/>
        <v>9.1199700799999999</v>
      </c>
    </row>
    <row r="302" spans="1:9" x14ac:dyDescent="0.3">
      <c r="A302" s="40">
        <v>20170617</v>
      </c>
      <c r="B302" s="4">
        <v>2017</v>
      </c>
      <c r="C302" s="40" t="s">
        <v>2</v>
      </c>
      <c r="D302" s="4" t="s">
        <v>91</v>
      </c>
      <c r="E302" s="42">
        <v>12</v>
      </c>
      <c r="F302" s="5"/>
      <c r="G302" s="40">
        <v>44</v>
      </c>
      <c r="H302" s="13">
        <f t="shared" si="8"/>
        <v>0.70399999999999996</v>
      </c>
      <c r="I302" s="22">
        <f t="shared" si="9"/>
        <v>8.3916142399999991</v>
      </c>
    </row>
    <row r="303" spans="1:9" x14ac:dyDescent="0.3">
      <c r="A303" s="40">
        <v>20170617</v>
      </c>
      <c r="B303" s="4">
        <v>2017</v>
      </c>
      <c r="C303" s="40" t="s">
        <v>2</v>
      </c>
      <c r="D303" s="4" t="s">
        <v>91</v>
      </c>
      <c r="E303" s="42">
        <v>12</v>
      </c>
      <c r="F303" s="5"/>
      <c r="G303" s="40">
        <v>47</v>
      </c>
      <c r="H303" s="13">
        <f t="shared" si="8"/>
        <v>0.752</v>
      </c>
      <c r="I303" s="22">
        <f t="shared" si="9"/>
        <v>8.9378811199999983</v>
      </c>
    </row>
    <row r="304" spans="1:9" x14ac:dyDescent="0.3">
      <c r="A304" s="40">
        <v>20170617</v>
      </c>
      <c r="B304" s="4">
        <v>2017</v>
      </c>
      <c r="C304" s="40" t="s">
        <v>2</v>
      </c>
      <c r="D304" s="4" t="s">
        <v>91</v>
      </c>
      <c r="E304" s="42">
        <v>12</v>
      </c>
      <c r="F304" s="5"/>
      <c r="G304" s="40">
        <v>47</v>
      </c>
      <c r="H304" s="13">
        <f t="shared" si="8"/>
        <v>0.752</v>
      </c>
      <c r="I304" s="22">
        <f t="shared" si="9"/>
        <v>8.9378811199999983</v>
      </c>
    </row>
    <row r="305" spans="1:9" x14ac:dyDescent="0.3">
      <c r="A305" s="40">
        <v>20170617</v>
      </c>
      <c r="B305" s="4">
        <v>2017</v>
      </c>
      <c r="C305" s="40" t="s">
        <v>2</v>
      </c>
      <c r="D305" s="4" t="s">
        <v>91</v>
      </c>
      <c r="E305" s="42">
        <v>13</v>
      </c>
      <c r="F305" s="5"/>
      <c r="G305" s="40">
        <v>55</v>
      </c>
      <c r="H305" s="13">
        <f t="shared" si="8"/>
        <v>0.88</v>
      </c>
      <c r="I305" s="22">
        <f t="shared" si="9"/>
        <v>10.3945928</v>
      </c>
    </row>
    <row r="306" spans="1:9" x14ac:dyDescent="0.3">
      <c r="A306" s="40">
        <v>20170617</v>
      </c>
      <c r="B306" s="4">
        <v>2017</v>
      </c>
      <c r="C306" s="40" t="s">
        <v>2</v>
      </c>
      <c r="D306" s="4" t="s">
        <v>91</v>
      </c>
      <c r="E306" s="42">
        <v>13</v>
      </c>
      <c r="F306" s="5"/>
      <c r="G306" s="40">
        <v>52</v>
      </c>
      <c r="H306" s="13">
        <f t="shared" si="8"/>
        <v>0.83200000000000007</v>
      </c>
      <c r="I306" s="22">
        <f t="shared" si="9"/>
        <v>9.8483259200000006</v>
      </c>
    </row>
    <row r="307" spans="1:9" x14ac:dyDescent="0.3">
      <c r="A307" s="40">
        <v>20170617</v>
      </c>
      <c r="B307" s="4">
        <v>2017</v>
      </c>
      <c r="C307" s="40" t="s">
        <v>2</v>
      </c>
      <c r="D307" s="4" t="s">
        <v>91</v>
      </c>
      <c r="E307" s="42">
        <v>13</v>
      </c>
      <c r="F307" s="5"/>
      <c r="G307" s="40">
        <v>47</v>
      </c>
      <c r="H307" s="13">
        <f t="shared" si="8"/>
        <v>0.752</v>
      </c>
      <c r="I307" s="22">
        <f t="shared" si="9"/>
        <v>8.9378811199999983</v>
      </c>
    </row>
    <row r="308" spans="1:9" x14ac:dyDescent="0.3">
      <c r="A308" s="40">
        <v>20170617</v>
      </c>
      <c r="B308" s="4">
        <v>2017</v>
      </c>
      <c r="C308" s="40" t="s">
        <v>2</v>
      </c>
      <c r="D308" s="4" t="s">
        <v>91</v>
      </c>
      <c r="E308" s="42">
        <v>13</v>
      </c>
      <c r="F308" s="5"/>
      <c r="G308" s="40">
        <v>56</v>
      </c>
      <c r="H308" s="13">
        <f t="shared" si="8"/>
        <v>0.89600000000000002</v>
      </c>
      <c r="I308" s="22">
        <f t="shared" si="9"/>
        <v>10.57668176</v>
      </c>
    </row>
    <row r="309" spans="1:9" x14ac:dyDescent="0.3">
      <c r="A309" s="40">
        <v>20170617</v>
      </c>
      <c r="B309" s="4">
        <v>2017</v>
      </c>
      <c r="C309" s="40" t="s">
        <v>2</v>
      </c>
      <c r="D309" s="4" t="s">
        <v>91</v>
      </c>
      <c r="E309" s="42">
        <v>13</v>
      </c>
      <c r="F309" s="5"/>
      <c r="G309" s="40">
        <v>50</v>
      </c>
      <c r="H309" s="13">
        <f t="shared" si="8"/>
        <v>0.8</v>
      </c>
      <c r="I309" s="22">
        <f t="shared" si="9"/>
        <v>9.4841479999999994</v>
      </c>
    </row>
    <row r="310" spans="1:9" x14ac:dyDescent="0.3">
      <c r="A310" s="40">
        <v>20170617</v>
      </c>
      <c r="B310" s="4">
        <v>2017</v>
      </c>
      <c r="C310" s="40" t="s">
        <v>2</v>
      </c>
      <c r="D310" s="4" t="s">
        <v>91</v>
      </c>
      <c r="E310" s="42">
        <v>13</v>
      </c>
      <c r="F310" s="5"/>
      <c r="G310" s="40">
        <v>54</v>
      </c>
      <c r="H310" s="13">
        <f t="shared" si="8"/>
        <v>0.86399999999999999</v>
      </c>
      <c r="I310" s="22">
        <f t="shared" si="9"/>
        <v>10.212503839999998</v>
      </c>
    </row>
    <row r="311" spans="1:9" x14ac:dyDescent="0.3">
      <c r="A311" s="40">
        <v>20170617</v>
      </c>
      <c r="B311" s="4">
        <v>2017</v>
      </c>
      <c r="C311" s="40" t="s">
        <v>2</v>
      </c>
      <c r="D311" s="4" t="s">
        <v>91</v>
      </c>
      <c r="E311" s="42">
        <v>13</v>
      </c>
      <c r="F311" s="5"/>
      <c r="G311" s="40">
        <v>55</v>
      </c>
      <c r="H311" s="13">
        <f t="shared" si="8"/>
        <v>0.88</v>
      </c>
      <c r="I311" s="22">
        <f t="shared" si="9"/>
        <v>10.3945928</v>
      </c>
    </row>
    <row r="312" spans="1:9" x14ac:dyDescent="0.3">
      <c r="A312" s="40">
        <v>20170617</v>
      </c>
      <c r="B312" s="4">
        <v>2017</v>
      </c>
      <c r="C312" s="40" t="s">
        <v>2</v>
      </c>
      <c r="D312" s="4" t="s">
        <v>91</v>
      </c>
      <c r="E312" s="42">
        <v>14</v>
      </c>
      <c r="F312" s="5"/>
      <c r="G312" s="40">
        <v>58</v>
      </c>
      <c r="H312" s="13">
        <f t="shared" si="8"/>
        <v>0.92800000000000005</v>
      </c>
      <c r="I312" s="22">
        <f t="shared" si="9"/>
        <v>10.940859679999999</v>
      </c>
    </row>
    <row r="313" spans="1:9" x14ac:dyDescent="0.3">
      <c r="A313" s="40">
        <v>20170617</v>
      </c>
      <c r="B313" s="4">
        <v>2017</v>
      </c>
      <c r="C313" s="40" t="s">
        <v>2</v>
      </c>
      <c r="D313" s="4" t="s">
        <v>91</v>
      </c>
      <c r="E313" s="42">
        <v>14</v>
      </c>
      <c r="F313" s="5"/>
      <c r="G313" s="40">
        <v>58</v>
      </c>
      <c r="H313" s="13">
        <f t="shared" si="8"/>
        <v>0.92800000000000005</v>
      </c>
      <c r="I313" s="22">
        <f t="shared" si="9"/>
        <v>10.940859679999999</v>
      </c>
    </row>
    <row r="314" spans="1:9" x14ac:dyDescent="0.3">
      <c r="A314" s="40">
        <v>20170617</v>
      </c>
      <c r="B314" s="4">
        <v>2017</v>
      </c>
      <c r="C314" s="40" t="s">
        <v>2</v>
      </c>
      <c r="D314" s="4" t="s">
        <v>91</v>
      </c>
      <c r="E314" s="42">
        <v>14</v>
      </c>
      <c r="F314" s="5"/>
      <c r="G314" s="40">
        <v>57</v>
      </c>
      <c r="H314" s="13">
        <f t="shared" si="8"/>
        <v>0.91200000000000003</v>
      </c>
      <c r="I314" s="22">
        <f t="shared" si="9"/>
        <v>10.758770719999999</v>
      </c>
    </row>
    <row r="315" spans="1:9" x14ac:dyDescent="0.3">
      <c r="A315" s="40">
        <v>20170617</v>
      </c>
      <c r="B315" s="4">
        <v>2017</v>
      </c>
      <c r="C315" s="40" t="s">
        <v>2</v>
      </c>
      <c r="D315" s="4" t="s">
        <v>91</v>
      </c>
      <c r="E315" s="42">
        <v>14</v>
      </c>
      <c r="F315" s="5"/>
      <c r="G315" s="42">
        <v>50</v>
      </c>
      <c r="H315" s="13">
        <f t="shared" si="8"/>
        <v>0.8</v>
      </c>
      <c r="I315" s="22">
        <f t="shared" si="9"/>
        <v>9.4841479999999994</v>
      </c>
    </row>
    <row r="316" spans="1:9" x14ac:dyDescent="0.3">
      <c r="A316" s="40">
        <v>20170617</v>
      </c>
      <c r="B316" s="4">
        <v>2017</v>
      </c>
      <c r="C316" s="40" t="s">
        <v>2</v>
      </c>
      <c r="D316" s="4" t="s">
        <v>91</v>
      </c>
      <c r="E316" s="42">
        <v>14</v>
      </c>
      <c r="F316" s="5"/>
      <c r="G316" s="42">
        <v>58</v>
      </c>
      <c r="H316" s="13">
        <f t="shared" si="8"/>
        <v>0.92800000000000005</v>
      </c>
      <c r="I316" s="22">
        <f t="shared" si="9"/>
        <v>10.940859679999999</v>
      </c>
    </row>
    <row r="317" spans="1:9" x14ac:dyDescent="0.3">
      <c r="A317" s="40">
        <v>20170617</v>
      </c>
      <c r="B317" s="4">
        <v>2017</v>
      </c>
      <c r="C317" s="40" t="s">
        <v>2</v>
      </c>
      <c r="D317" s="4" t="s">
        <v>91</v>
      </c>
      <c r="E317" s="42">
        <v>14</v>
      </c>
      <c r="F317" s="5"/>
      <c r="G317" s="42">
        <v>57</v>
      </c>
      <c r="H317" s="13">
        <f t="shared" si="8"/>
        <v>0.91200000000000003</v>
      </c>
      <c r="I317" s="22">
        <f t="shared" si="9"/>
        <v>10.758770719999999</v>
      </c>
    </row>
    <row r="318" spans="1:9" x14ac:dyDescent="0.3">
      <c r="A318" s="40">
        <v>20170617</v>
      </c>
      <c r="B318" s="4">
        <v>2017</v>
      </c>
      <c r="C318" s="40" t="s">
        <v>2</v>
      </c>
      <c r="D318" s="4" t="s">
        <v>91</v>
      </c>
      <c r="E318" s="42">
        <v>14</v>
      </c>
      <c r="F318" s="5"/>
      <c r="G318" s="42">
        <v>57</v>
      </c>
      <c r="H318" s="13">
        <f t="shared" si="8"/>
        <v>0.91200000000000003</v>
      </c>
      <c r="I318" s="22">
        <f t="shared" si="9"/>
        <v>10.758770719999999</v>
      </c>
    </row>
    <row r="319" spans="1:9" x14ac:dyDescent="0.3">
      <c r="A319" s="40">
        <v>20170617</v>
      </c>
      <c r="B319" s="4">
        <v>2017</v>
      </c>
      <c r="C319" s="40" t="s">
        <v>2</v>
      </c>
      <c r="D319" s="4" t="s">
        <v>91</v>
      </c>
      <c r="E319" s="42">
        <v>14</v>
      </c>
      <c r="F319" s="5"/>
      <c r="G319" s="40">
        <v>52</v>
      </c>
      <c r="H319" s="13">
        <f t="shared" si="8"/>
        <v>0.83200000000000007</v>
      </c>
      <c r="I319" s="22">
        <f t="shared" si="9"/>
        <v>9.8483259200000006</v>
      </c>
    </row>
    <row r="320" spans="1:9" x14ac:dyDescent="0.3">
      <c r="A320" s="40">
        <v>20170617</v>
      </c>
      <c r="B320" s="4">
        <v>2017</v>
      </c>
      <c r="C320" s="40" t="s">
        <v>2</v>
      </c>
      <c r="D320" s="4" t="s">
        <v>91</v>
      </c>
      <c r="E320" s="42">
        <v>14</v>
      </c>
      <c r="F320" s="5"/>
      <c r="G320" s="40">
        <v>56</v>
      </c>
      <c r="H320" s="13">
        <f t="shared" si="8"/>
        <v>0.89600000000000002</v>
      </c>
      <c r="I320" s="22">
        <f t="shared" si="9"/>
        <v>10.57668176</v>
      </c>
    </row>
    <row r="321" spans="1:9" x14ac:dyDescent="0.3">
      <c r="A321" s="40">
        <v>20170617</v>
      </c>
      <c r="B321" s="4">
        <v>2017</v>
      </c>
      <c r="C321" s="40" t="s">
        <v>2</v>
      </c>
      <c r="D321" s="4" t="s">
        <v>91</v>
      </c>
      <c r="E321" s="42">
        <v>14</v>
      </c>
      <c r="F321" s="5"/>
      <c r="G321" s="40">
        <v>57</v>
      </c>
      <c r="H321" s="13">
        <f t="shared" si="8"/>
        <v>0.91200000000000003</v>
      </c>
      <c r="I321" s="22">
        <f t="shared" si="9"/>
        <v>10.758770719999999</v>
      </c>
    </row>
    <row r="322" spans="1:9" x14ac:dyDescent="0.3">
      <c r="A322" s="40">
        <v>20170617</v>
      </c>
      <c r="B322" s="4">
        <v>2017</v>
      </c>
      <c r="C322" s="40" t="s">
        <v>2</v>
      </c>
      <c r="D322" s="4" t="s">
        <v>91</v>
      </c>
      <c r="E322" s="42">
        <v>14</v>
      </c>
      <c r="F322" s="5"/>
      <c r="G322" s="40">
        <v>59</v>
      </c>
      <c r="H322" s="13">
        <f t="shared" ref="H322:H385" si="10">0.016*G322</f>
        <v>0.94400000000000006</v>
      </c>
      <c r="I322" s="22">
        <f t="shared" ref="I322:I385" si="11">0.3797+11.38056*H322</f>
        <v>11.122948639999999</v>
      </c>
    </row>
    <row r="323" spans="1:9" x14ac:dyDescent="0.3">
      <c r="A323" s="40">
        <v>20170617</v>
      </c>
      <c r="B323" s="4">
        <v>2017</v>
      </c>
      <c r="C323" s="40" t="s">
        <v>2</v>
      </c>
      <c r="D323" s="4" t="s">
        <v>91</v>
      </c>
      <c r="E323" s="42">
        <v>14</v>
      </c>
      <c r="F323" s="5"/>
      <c r="G323" s="40">
        <v>55</v>
      </c>
      <c r="H323" s="13">
        <f t="shared" si="10"/>
        <v>0.88</v>
      </c>
      <c r="I323" s="22">
        <f t="shared" si="11"/>
        <v>10.3945928</v>
      </c>
    </row>
    <row r="324" spans="1:9" x14ac:dyDescent="0.3">
      <c r="A324" s="40">
        <v>20170617</v>
      </c>
      <c r="B324" s="4">
        <v>2017</v>
      </c>
      <c r="C324" s="40" t="s">
        <v>2</v>
      </c>
      <c r="D324" s="4" t="s">
        <v>91</v>
      </c>
      <c r="E324" s="42">
        <v>14</v>
      </c>
      <c r="F324" s="5"/>
      <c r="G324" s="40">
        <v>58</v>
      </c>
      <c r="H324" s="13">
        <f t="shared" si="10"/>
        <v>0.92800000000000005</v>
      </c>
      <c r="I324" s="22">
        <f t="shared" si="11"/>
        <v>10.940859679999999</v>
      </c>
    </row>
    <row r="325" spans="1:9" x14ac:dyDescent="0.3">
      <c r="A325" s="40">
        <v>20170617</v>
      </c>
      <c r="B325" s="4">
        <v>2017</v>
      </c>
      <c r="C325" s="40" t="s">
        <v>2</v>
      </c>
      <c r="D325" s="4" t="s">
        <v>91</v>
      </c>
      <c r="E325" s="42">
        <v>14</v>
      </c>
      <c r="F325" s="5"/>
      <c r="G325" s="40">
        <v>54</v>
      </c>
      <c r="H325" s="13">
        <f t="shared" si="10"/>
        <v>0.86399999999999999</v>
      </c>
      <c r="I325" s="22">
        <f t="shared" si="11"/>
        <v>10.212503839999998</v>
      </c>
    </row>
    <row r="326" spans="1:9" x14ac:dyDescent="0.3">
      <c r="A326" s="40">
        <v>20170617</v>
      </c>
      <c r="B326" s="4">
        <v>2017</v>
      </c>
      <c r="C326" s="40" t="s">
        <v>2</v>
      </c>
      <c r="D326" s="4" t="s">
        <v>91</v>
      </c>
      <c r="E326" s="42">
        <v>14</v>
      </c>
      <c r="F326" s="5"/>
      <c r="G326" s="40">
        <v>60</v>
      </c>
      <c r="H326" s="13">
        <f t="shared" si="10"/>
        <v>0.96</v>
      </c>
      <c r="I326" s="22">
        <f t="shared" si="11"/>
        <v>11.305037599999999</v>
      </c>
    </row>
    <row r="327" spans="1:9" x14ac:dyDescent="0.3">
      <c r="A327" s="40">
        <v>20170617</v>
      </c>
      <c r="B327" s="4">
        <v>2017</v>
      </c>
      <c r="C327" s="40" t="s">
        <v>2</v>
      </c>
      <c r="D327" s="4" t="s">
        <v>91</v>
      </c>
      <c r="E327" s="42">
        <v>14</v>
      </c>
      <c r="F327" s="5"/>
      <c r="G327" s="40">
        <v>57</v>
      </c>
      <c r="H327" s="13">
        <f t="shared" si="10"/>
        <v>0.91200000000000003</v>
      </c>
      <c r="I327" s="22">
        <f t="shared" si="11"/>
        <v>10.758770719999999</v>
      </c>
    </row>
    <row r="328" spans="1:9" x14ac:dyDescent="0.3">
      <c r="A328" s="40">
        <v>20170617</v>
      </c>
      <c r="B328" s="4">
        <v>2017</v>
      </c>
      <c r="C328" s="40" t="s">
        <v>2</v>
      </c>
      <c r="D328" s="4" t="s">
        <v>91</v>
      </c>
      <c r="E328" s="42">
        <v>14</v>
      </c>
      <c r="F328" s="5"/>
      <c r="G328" s="40">
        <v>57</v>
      </c>
      <c r="H328" s="13">
        <f t="shared" si="10"/>
        <v>0.91200000000000003</v>
      </c>
      <c r="I328" s="22">
        <f t="shared" si="11"/>
        <v>10.758770719999999</v>
      </c>
    </row>
    <row r="329" spans="1:9" x14ac:dyDescent="0.3">
      <c r="A329" s="40">
        <v>20170617</v>
      </c>
      <c r="B329" s="4">
        <v>2017</v>
      </c>
      <c r="C329" s="40" t="s">
        <v>2</v>
      </c>
      <c r="D329" s="4" t="s">
        <v>91</v>
      </c>
      <c r="E329" s="42">
        <v>14</v>
      </c>
      <c r="F329" s="5"/>
      <c r="G329" s="40">
        <v>55</v>
      </c>
      <c r="H329" s="13">
        <f t="shared" si="10"/>
        <v>0.88</v>
      </c>
      <c r="I329" s="22">
        <f t="shared" si="11"/>
        <v>10.3945928</v>
      </c>
    </row>
    <row r="330" spans="1:9" x14ac:dyDescent="0.3">
      <c r="A330" s="40">
        <v>20170617</v>
      </c>
      <c r="B330" s="4">
        <v>2017</v>
      </c>
      <c r="C330" s="40" t="s">
        <v>2</v>
      </c>
      <c r="D330" s="4" t="s">
        <v>91</v>
      </c>
      <c r="E330" s="42">
        <v>14</v>
      </c>
      <c r="F330" s="5"/>
      <c r="G330" s="40">
        <v>58</v>
      </c>
      <c r="H330" s="13">
        <f t="shared" si="10"/>
        <v>0.92800000000000005</v>
      </c>
      <c r="I330" s="22">
        <f t="shared" si="11"/>
        <v>10.940859679999999</v>
      </c>
    </row>
    <row r="331" spans="1:9" x14ac:dyDescent="0.3">
      <c r="A331" s="40">
        <v>20170617</v>
      </c>
      <c r="B331" s="4">
        <v>2017</v>
      </c>
      <c r="C331" s="40" t="s">
        <v>2</v>
      </c>
      <c r="D331" s="4" t="s">
        <v>91</v>
      </c>
      <c r="E331" s="42">
        <v>14</v>
      </c>
      <c r="F331" s="5"/>
      <c r="G331" s="40">
        <v>57</v>
      </c>
      <c r="H331" s="13">
        <f t="shared" si="10"/>
        <v>0.91200000000000003</v>
      </c>
      <c r="I331" s="22">
        <f t="shared" si="11"/>
        <v>10.758770719999999</v>
      </c>
    </row>
    <row r="332" spans="1:9" x14ac:dyDescent="0.3">
      <c r="A332" s="40">
        <v>20170617</v>
      </c>
      <c r="B332" s="4">
        <v>2017</v>
      </c>
      <c r="C332" s="40" t="s">
        <v>2</v>
      </c>
      <c r="D332" s="4" t="s">
        <v>91</v>
      </c>
      <c r="E332" s="42">
        <v>14</v>
      </c>
      <c r="F332" s="5"/>
      <c r="G332" s="40">
        <v>58</v>
      </c>
      <c r="H332" s="13">
        <f t="shared" si="10"/>
        <v>0.92800000000000005</v>
      </c>
      <c r="I332" s="22">
        <f t="shared" si="11"/>
        <v>10.940859679999999</v>
      </c>
    </row>
    <row r="333" spans="1:9" x14ac:dyDescent="0.3">
      <c r="A333" s="40">
        <v>20170617</v>
      </c>
      <c r="B333" s="4">
        <v>2017</v>
      </c>
      <c r="C333" s="40" t="s">
        <v>2</v>
      </c>
      <c r="D333" s="4" t="s">
        <v>91</v>
      </c>
      <c r="E333" s="42">
        <v>14</v>
      </c>
      <c r="F333" s="5"/>
      <c r="G333" s="40">
        <v>53</v>
      </c>
      <c r="H333" s="13">
        <f t="shared" si="10"/>
        <v>0.84799999999999998</v>
      </c>
      <c r="I333" s="22">
        <f t="shared" si="11"/>
        <v>10.030414879999999</v>
      </c>
    </row>
    <row r="334" spans="1:9" x14ac:dyDescent="0.3">
      <c r="A334" s="40">
        <v>20170617</v>
      </c>
      <c r="B334" s="4">
        <v>2017</v>
      </c>
      <c r="C334" s="40" t="s">
        <v>2</v>
      </c>
      <c r="D334" s="4" t="s">
        <v>91</v>
      </c>
      <c r="E334" s="42">
        <v>14</v>
      </c>
      <c r="F334" s="5"/>
      <c r="G334" s="40">
        <v>58</v>
      </c>
      <c r="H334" s="13">
        <f t="shared" si="10"/>
        <v>0.92800000000000005</v>
      </c>
      <c r="I334" s="22">
        <f t="shared" si="11"/>
        <v>10.940859679999999</v>
      </c>
    </row>
    <row r="335" spans="1:9" x14ac:dyDescent="0.3">
      <c r="A335" s="40">
        <v>20170617</v>
      </c>
      <c r="B335" s="4">
        <v>2017</v>
      </c>
      <c r="C335" s="40" t="s">
        <v>2</v>
      </c>
      <c r="D335" s="4" t="s">
        <v>91</v>
      </c>
      <c r="E335" s="42">
        <v>14</v>
      </c>
      <c r="F335" s="5"/>
      <c r="G335" s="40">
        <v>53</v>
      </c>
      <c r="H335" s="13">
        <f t="shared" si="10"/>
        <v>0.84799999999999998</v>
      </c>
      <c r="I335" s="22">
        <f t="shared" si="11"/>
        <v>10.030414879999999</v>
      </c>
    </row>
    <row r="336" spans="1:9" x14ac:dyDescent="0.3">
      <c r="A336" s="40">
        <v>20170617</v>
      </c>
      <c r="B336" s="4">
        <v>2017</v>
      </c>
      <c r="C336" s="40" t="s">
        <v>2</v>
      </c>
      <c r="D336" s="4" t="s">
        <v>91</v>
      </c>
      <c r="E336" s="42">
        <v>14</v>
      </c>
      <c r="F336" s="5"/>
      <c r="G336" s="40">
        <v>59</v>
      </c>
      <c r="H336" s="13">
        <f t="shared" si="10"/>
        <v>0.94400000000000006</v>
      </c>
      <c r="I336" s="22">
        <f t="shared" si="11"/>
        <v>11.122948639999999</v>
      </c>
    </row>
    <row r="337" spans="1:9" x14ac:dyDescent="0.3">
      <c r="A337" s="40">
        <v>20170617</v>
      </c>
      <c r="B337" s="4">
        <v>2017</v>
      </c>
      <c r="C337" s="40" t="s">
        <v>2</v>
      </c>
      <c r="D337" s="4" t="s">
        <v>91</v>
      </c>
      <c r="E337" s="42">
        <v>14</v>
      </c>
      <c r="F337" s="5"/>
      <c r="G337" s="40">
        <v>55</v>
      </c>
      <c r="H337" s="13">
        <f t="shared" si="10"/>
        <v>0.88</v>
      </c>
      <c r="I337" s="22">
        <f t="shared" si="11"/>
        <v>10.3945928</v>
      </c>
    </row>
    <row r="338" spans="1:9" x14ac:dyDescent="0.3">
      <c r="A338" s="40">
        <v>20170617</v>
      </c>
      <c r="B338" s="4">
        <v>2017</v>
      </c>
      <c r="C338" s="40" t="s">
        <v>2</v>
      </c>
      <c r="D338" s="4" t="s">
        <v>91</v>
      </c>
      <c r="E338" s="42">
        <v>14</v>
      </c>
      <c r="F338" s="5"/>
      <c r="G338" s="40">
        <v>56</v>
      </c>
      <c r="H338" s="13">
        <f t="shared" si="10"/>
        <v>0.89600000000000002</v>
      </c>
      <c r="I338" s="22">
        <f t="shared" si="11"/>
        <v>10.57668176</v>
      </c>
    </row>
    <row r="339" spans="1:9" x14ac:dyDescent="0.3">
      <c r="A339" s="40">
        <v>20170617</v>
      </c>
      <c r="B339" s="4">
        <v>2017</v>
      </c>
      <c r="C339" s="40" t="s">
        <v>2</v>
      </c>
      <c r="D339" s="4" t="s">
        <v>91</v>
      </c>
      <c r="E339" s="42">
        <v>14</v>
      </c>
      <c r="F339" s="5"/>
      <c r="G339" s="40">
        <v>55</v>
      </c>
      <c r="H339" s="13">
        <f t="shared" si="10"/>
        <v>0.88</v>
      </c>
      <c r="I339" s="22">
        <f t="shared" si="11"/>
        <v>10.3945928</v>
      </c>
    </row>
    <row r="340" spans="1:9" x14ac:dyDescent="0.3">
      <c r="A340" s="40">
        <v>20170617</v>
      </c>
      <c r="B340" s="4">
        <v>2017</v>
      </c>
      <c r="C340" s="40" t="s">
        <v>2</v>
      </c>
      <c r="D340" s="4" t="s">
        <v>91</v>
      </c>
      <c r="E340" s="42">
        <v>14</v>
      </c>
      <c r="F340" s="5"/>
      <c r="G340" s="40">
        <v>49</v>
      </c>
      <c r="H340" s="13">
        <f t="shared" si="10"/>
        <v>0.78400000000000003</v>
      </c>
      <c r="I340" s="22">
        <f t="shared" si="11"/>
        <v>9.3020590399999996</v>
      </c>
    </row>
    <row r="341" spans="1:9" x14ac:dyDescent="0.3">
      <c r="A341" s="40">
        <v>20170617</v>
      </c>
      <c r="B341" s="4">
        <v>2017</v>
      </c>
      <c r="C341" s="40" t="s">
        <v>2</v>
      </c>
      <c r="D341" s="4" t="s">
        <v>91</v>
      </c>
      <c r="E341" s="42">
        <v>14</v>
      </c>
      <c r="F341" s="5"/>
      <c r="G341" s="40">
        <v>53</v>
      </c>
      <c r="H341" s="13">
        <f t="shared" si="10"/>
        <v>0.84799999999999998</v>
      </c>
      <c r="I341" s="22">
        <f t="shared" si="11"/>
        <v>10.030414879999999</v>
      </c>
    </row>
    <row r="342" spans="1:9" x14ac:dyDescent="0.3">
      <c r="A342" s="40">
        <v>20170617</v>
      </c>
      <c r="B342" s="4">
        <v>2017</v>
      </c>
      <c r="C342" s="40" t="s">
        <v>2</v>
      </c>
      <c r="D342" s="4" t="s">
        <v>91</v>
      </c>
      <c r="E342" s="42">
        <v>14</v>
      </c>
      <c r="F342" s="5"/>
      <c r="G342" s="40">
        <v>56</v>
      </c>
      <c r="H342" s="13">
        <f t="shared" si="10"/>
        <v>0.89600000000000002</v>
      </c>
      <c r="I342" s="22">
        <f t="shared" si="11"/>
        <v>10.57668176</v>
      </c>
    </row>
    <row r="343" spans="1:9" x14ac:dyDescent="0.3">
      <c r="A343" s="40">
        <v>20170617</v>
      </c>
      <c r="B343" s="4">
        <v>2017</v>
      </c>
      <c r="C343" s="40" t="s">
        <v>2</v>
      </c>
      <c r="D343" s="4" t="s">
        <v>91</v>
      </c>
      <c r="E343" s="42">
        <v>14</v>
      </c>
      <c r="F343" s="5"/>
      <c r="G343" s="40">
        <v>53</v>
      </c>
      <c r="H343" s="13">
        <f t="shared" si="10"/>
        <v>0.84799999999999998</v>
      </c>
      <c r="I343" s="22">
        <f t="shared" si="11"/>
        <v>10.030414879999999</v>
      </c>
    </row>
    <row r="344" spans="1:9" x14ac:dyDescent="0.3">
      <c r="A344" s="40">
        <v>20170617</v>
      </c>
      <c r="B344" s="4">
        <v>2017</v>
      </c>
      <c r="C344" s="40" t="s">
        <v>2</v>
      </c>
      <c r="D344" s="4" t="s">
        <v>91</v>
      </c>
      <c r="E344" s="42">
        <v>14</v>
      </c>
      <c r="F344" s="5"/>
      <c r="G344" s="40">
        <v>57</v>
      </c>
      <c r="H344" s="13">
        <f t="shared" si="10"/>
        <v>0.91200000000000003</v>
      </c>
      <c r="I344" s="22">
        <f t="shared" si="11"/>
        <v>10.758770719999999</v>
      </c>
    </row>
    <row r="345" spans="1:9" x14ac:dyDescent="0.3">
      <c r="A345" s="40">
        <v>20170617</v>
      </c>
      <c r="B345" s="4">
        <v>2017</v>
      </c>
      <c r="C345" s="40" t="s">
        <v>2</v>
      </c>
      <c r="D345" s="4" t="s">
        <v>91</v>
      </c>
      <c r="E345" s="42">
        <v>14</v>
      </c>
      <c r="F345" s="5"/>
      <c r="G345" s="40">
        <v>54</v>
      </c>
      <c r="H345" s="13">
        <f t="shared" si="10"/>
        <v>0.86399999999999999</v>
      </c>
      <c r="I345" s="22">
        <f t="shared" si="11"/>
        <v>10.212503839999998</v>
      </c>
    </row>
    <row r="346" spans="1:9" x14ac:dyDescent="0.3">
      <c r="A346" s="40">
        <v>20170617</v>
      </c>
      <c r="B346" s="4">
        <v>2017</v>
      </c>
      <c r="C346" s="40" t="s">
        <v>2</v>
      </c>
      <c r="D346" s="4" t="s">
        <v>91</v>
      </c>
      <c r="E346" s="42">
        <v>14</v>
      </c>
      <c r="F346" s="5"/>
      <c r="G346" s="40">
        <v>46</v>
      </c>
      <c r="H346" s="13">
        <f t="shared" si="10"/>
        <v>0.73599999999999999</v>
      </c>
      <c r="I346" s="22">
        <f t="shared" si="11"/>
        <v>8.7557921599999986</v>
      </c>
    </row>
    <row r="347" spans="1:9" x14ac:dyDescent="0.3">
      <c r="A347" s="40">
        <v>20170617</v>
      </c>
      <c r="B347" s="4">
        <v>2017</v>
      </c>
      <c r="C347" s="40" t="s">
        <v>2</v>
      </c>
      <c r="D347" s="4" t="s">
        <v>91</v>
      </c>
      <c r="E347" s="42">
        <v>14</v>
      </c>
      <c r="F347" s="5"/>
      <c r="G347" s="40">
        <v>55</v>
      </c>
      <c r="H347" s="13">
        <f t="shared" si="10"/>
        <v>0.88</v>
      </c>
      <c r="I347" s="22">
        <f t="shared" si="11"/>
        <v>10.3945928</v>
      </c>
    </row>
    <row r="348" spans="1:9" x14ac:dyDescent="0.3">
      <c r="A348" s="40">
        <v>20170617</v>
      </c>
      <c r="B348" s="4">
        <v>2017</v>
      </c>
      <c r="C348" s="40" t="s">
        <v>2</v>
      </c>
      <c r="D348" s="4" t="s">
        <v>91</v>
      </c>
      <c r="E348" s="42">
        <v>14</v>
      </c>
      <c r="F348" s="5"/>
      <c r="G348" s="40">
        <v>58</v>
      </c>
      <c r="H348" s="13">
        <f t="shared" si="10"/>
        <v>0.92800000000000005</v>
      </c>
      <c r="I348" s="22">
        <f t="shared" si="11"/>
        <v>10.940859679999999</v>
      </c>
    </row>
    <row r="349" spans="1:9" x14ac:dyDescent="0.3">
      <c r="A349" s="40">
        <v>20170617</v>
      </c>
      <c r="B349" s="4">
        <v>2017</v>
      </c>
      <c r="C349" s="40" t="s">
        <v>2</v>
      </c>
      <c r="D349" s="4" t="s">
        <v>91</v>
      </c>
      <c r="E349" s="42">
        <v>14</v>
      </c>
      <c r="F349" s="5"/>
      <c r="G349" s="40">
        <v>54</v>
      </c>
      <c r="H349" s="13">
        <f t="shared" si="10"/>
        <v>0.86399999999999999</v>
      </c>
      <c r="I349" s="22">
        <f t="shared" si="11"/>
        <v>10.212503839999998</v>
      </c>
    </row>
    <row r="350" spans="1:9" x14ac:dyDescent="0.3">
      <c r="A350" s="40">
        <v>20170617</v>
      </c>
      <c r="B350" s="4">
        <v>2017</v>
      </c>
      <c r="C350" s="40" t="s">
        <v>2</v>
      </c>
      <c r="D350" s="4" t="s">
        <v>91</v>
      </c>
      <c r="E350" s="42">
        <v>14</v>
      </c>
      <c r="F350" s="5"/>
      <c r="G350" s="40">
        <v>59</v>
      </c>
      <c r="H350" s="13">
        <f t="shared" si="10"/>
        <v>0.94400000000000006</v>
      </c>
      <c r="I350" s="22">
        <f t="shared" si="11"/>
        <v>11.122948639999999</v>
      </c>
    </row>
    <row r="351" spans="1:9" x14ac:dyDescent="0.3">
      <c r="A351" s="40">
        <v>20170617</v>
      </c>
      <c r="B351" s="4">
        <v>2017</v>
      </c>
      <c r="C351" s="40" t="s">
        <v>2</v>
      </c>
      <c r="D351" s="4" t="s">
        <v>91</v>
      </c>
      <c r="E351" s="42">
        <v>14</v>
      </c>
      <c r="F351" s="5"/>
      <c r="G351" s="40">
        <v>57</v>
      </c>
      <c r="H351" s="13">
        <f t="shared" si="10"/>
        <v>0.91200000000000003</v>
      </c>
      <c r="I351" s="22">
        <f t="shared" si="11"/>
        <v>10.758770719999999</v>
      </c>
    </row>
    <row r="352" spans="1:9" x14ac:dyDescent="0.3">
      <c r="A352" s="40">
        <v>20170617</v>
      </c>
      <c r="B352" s="4">
        <v>2017</v>
      </c>
      <c r="C352" s="40" t="s">
        <v>2</v>
      </c>
      <c r="D352" s="4" t="s">
        <v>91</v>
      </c>
      <c r="E352" s="42">
        <v>15</v>
      </c>
      <c r="F352" s="5"/>
      <c r="G352" s="40">
        <v>60</v>
      </c>
      <c r="H352" s="13">
        <f t="shared" si="10"/>
        <v>0.96</v>
      </c>
      <c r="I352" s="22">
        <f t="shared" si="11"/>
        <v>11.305037599999999</v>
      </c>
    </row>
    <row r="353" spans="1:9" x14ac:dyDescent="0.3">
      <c r="A353" s="40">
        <v>20170617</v>
      </c>
      <c r="B353" s="4">
        <v>2017</v>
      </c>
      <c r="C353" s="40" t="s">
        <v>2</v>
      </c>
      <c r="D353" s="4" t="s">
        <v>91</v>
      </c>
      <c r="E353" s="42">
        <v>15</v>
      </c>
      <c r="F353" s="5"/>
      <c r="G353" s="40">
        <v>58</v>
      </c>
      <c r="H353" s="13">
        <f t="shared" si="10"/>
        <v>0.92800000000000005</v>
      </c>
      <c r="I353" s="22">
        <f t="shared" si="11"/>
        <v>10.940859679999999</v>
      </c>
    </row>
    <row r="354" spans="1:9" x14ac:dyDescent="0.3">
      <c r="A354" s="40">
        <v>20170617</v>
      </c>
      <c r="B354" s="4">
        <v>2017</v>
      </c>
      <c r="C354" s="40" t="s">
        <v>2</v>
      </c>
      <c r="D354" s="4" t="s">
        <v>91</v>
      </c>
      <c r="E354" s="42">
        <v>15</v>
      </c>
      <c r="F354" s="5"/>
      <c r="G354" s="40">
        <v>59</v>
      </c>
      <c r="H354" s="13">
        <f t="shared" si="10"/>
        <v>0.94400000000000006</v>
      </c>
      <c r="I354" s="22">
        <f t="shared" si="11"/>
        <v>11.122948639999999</v>
      </c>
    </row>
    <row r="355" spans="1:9" x14ac:dyDescent="0.3">
      <c r="A355" s="40">
        <v>20170617</v>
      </c>
      <c r="B355" s="4">
        <v>2017</v>
      </c>
      <c r="C355" s="40" t="s">
        <v>2</v>
      </c>
      <c r="D355" s="4" t="s">
        <v>91</v>
      </c>
      <c r="E355" s="42">
        <v>15</v>
      </c>
      <c r="F355" s="5"/>
      <c r="G355" s="40">
        <v>58</v>
      </c>
      <c r="H355" s="13">
        <f t="shared" si="10"/>
        <v>0.92800000000000005</v>
      </c>
      <c r="I355" s="22">
        <f t="shared" si="11"/>
        <v>10.940859679999999</v>
      </c>
    </row>
    <row r="356" spans="1:9" x14ac:dyDescent="0.3">
      <c r="A356" s="40">
        <v>20170617</v>
      </c>
      <c r="B356" s="4">
        <v>2017</v>
      </c>
      <c r="C356" s="40" t="s">
        <v>2</v>
      </c>
      <c r="D356" s="4" t="s">
        <v>91</v>
      </c>
      <c r="E356" s="42">
        <v>15</v>
      </c>
      <c r="F356" s="5"/>
      <c r="G356" s="40">
        <v>59</v>
      </c>
      <c r="H356" s="13">
        <f t="shared" si="10"/>
        <v>0.94400000000000006</v>
      </c>
      <c r="I356" s="22">
        <f t="shared" si="11"/>
        <v>11.122948639999999</v>
      </c>
    </row>
    <row r="357" spans="1:9" x14ac:dyDescent="0.3">
      <c r="A357" s="40">
        <v>20170617</v>
      </c>
      <c r="B357" s="4">
        <v>2017</v>
      </c>
      <c r="C357" s="40" t="s">
        <v>2</v>
      </c>
      <c r="D357" s="4" t="s">
        <v>91</v>
      </c>
      <c r="E357" s="42">
        <v>15</v>
      </c>
      <c r="F357" s="5"/>
      <c r="G357" s="40">
        <v>57</v>
      </c>
      <c r="H357" s="13">
        <f t="shared" si="10"/>
        <v>0.91200000000000003</v>
      </c>
      <c r="I357" s="22">
        <f t="shared" si="11"/>
        <v>10.758770719999999</v>
      </c>
    </row>
    <row r="358" spans="1:9" x14ac:dyDescent="0.3">
      <c r="A358" s="40">
        <v>20170617</v>
      </c>
      <c r="B358" s="4">
        <v>2017</v>
      </c>
      <c r="C358" s="40" t="s">
        <v>2</v>
      </c>
      <c r="D358" s="4" t="s">
        <v>91</v>
      </c>
      <c r="E358" s="42">
        <v>15</v>
      </c>
      <c r="F358" s="5"/>
      <c r="G358" s="40">
        <v>57</v>
      </c>
      <c r="H358" s="13">
        <f t="shared" si="10"/>
        <v>0.91200000000000003</v>
      </c>
      <c r="I358" s="22">
        <f t="shared" si="11"/>
        <v>10.758770719999999</v>
      </c>
    </row>
    <row r="359" spans="1:9" x14ac:dyDescent="0.3">
      <c r="A359" s="40">
        <v>20170617</v>
      </c>
      <c r="B359" s="4">
        <v>2017</v>
      </c>
      <c r="C359" s="40" t="s">
        <v>2</v>
      </c>
      <c r="D359" s="4" t="s">
        <v>91</v>
      </c>
      <c r="E359" s="42">
        <v>15</v>
      </c>
      <c r="F359" s="5"/>
      <c r="G359" s="40">
        <v>62</v>
      </c>
      <c r="H359" s="13">
        <f t="shared" si="10"/>
        <v>0.99199999999999999</v>
      </c>
      <c r="I359" s="22">
        <f t="shared" si="11"/>
        <v>11.669215519999998</v>
      </c>
    </row>
    <row r="360" spans="1:9" x14ac:dyDescent="0.3">
      <c r="A360" s="40">
        <v>20170617</v>
      </c>
      <c r="B360" s="4">
        <v>2017</v>
      </c>
      <c r="C360" s="40" t="s">
        <v>2</v>
      </c>
      <c r="D360" s="4" t="s">
        <v>91</v>
      </c>
      <c r="E360" s="42">
        <v>15</v>
      </c>
      <c r="F360" s="5"/>
      <c r="G360" s="40">
        <v>59</v>
      </c>
      <c r="H360" s="13">
        <f t="shared" si="10"/>
        <v>0.94400000000000006</v>
      </c>
      <c r="I360" s="22">
        <f t="shared" si="11"/>
        <v>11.122948639999999</v>
      </c>
    </row>
    <row r="361" spans="1:9" x14ac:dyDescent="0.3">
      <c r="A361" s="40">
        <v>20170617</v>
      </c>
      <c r="B361" s="4">
        <v>2017</v>
      </c>
      <c r="C361" s="40" t="s">
        <v>2</v>
      </c>
      <c r="D361" s="4" t="s">
        <v>91</v>
      </c>
      <c r="E361" s="42">
        <v>15</v>
      </c>
      <c r="F361" s="5"/>
      <c r="G361" s="40">
        <v>56</v>
      </c>
      <c r="H361" s="13">
        <f t="shared" si="10"/>
        <v>0.89600000000000002</v>
      </c>
      <c r="I361" s="22">
        <f t="shared" si="11"/>
        <v>10.57668176</v>
      </c>
    </row>
    <row r="362" spans="1:9" x14ac:dyDescent="0.3">
      <c r="A362" s="40">
        <v>20170617</v>
      </c>
      <c r="B362" s="4">
        <v>2017</v>
      </c>
      <c r="C362" s="40" t="s">
        <v>2</v>
      </c>
      <c r="D362" s="4" t="s">
        <v>91</v>
      </c>
      <c r="E362" s="42">
        <v>15</v>
      </c>
      <c r="F362" s="5"/>
      <c r="G362" s="40">
        <v>60</v>
      </c>
      <c r="H362" s="13">
        <f t="shared" si="10"/>
        <v>0.96</v>
      </c>
      <c r="I362" s="22">
        <f t="shared" si="11"/>
        <v>11.305037599999999</v>
      </c>
    </row>
    <row r="363" spans="1:9" x14ac:dyDescent="0.3">
      <c r="A363" s="40">
        <v>20170617</v>
      </c>
      <c r="B363" s="4">
        <v>2017</v>
      </c>
      <c r="C363" s="40" t="s">
        <v>2</v>
      </c>
      <c r="D363" s="4" t="s">
        <v>91</v>
      </c>
      <c r="E363" s="42">
        <v>15</v>
      </c>
      <c r="F363" s="5"/>
      <c r="G363" s="40">
        <v>66</v>
      </c>
      <c r="H363" s="13">
        <f t="shared" si="10"/>
        <v>1.056</v>
      </c>
      <c r="I363" s="22">
        <f t="shared" si="11"/>
        <v>12.397571359999999</v>
      </c>
    </row>
    <row r="364" spans="1:9" x14ac:dyDescent="0.3">
      <c r="A364" s="40">
        <v>20170617</v>
      </c>
      <c r="B364" s="4">
        <v>2017</v>
      </c>
      <c r="C364" s="40" t="s">
        <v>2</v>
      </c>
      <c r="D364" s="4" t="s">
        <v>91</v>
      </c>
      <c r="E364" s="42">
        <v>15</v>
      </c>
      <c r="F364" s="5"/>
      <c r="G364" s="40">
        <v>57</v>
      </c>
      <c r="H364" s="13">
        <f t="shared" si="10"/>
        <v>0.91200000000000003</v>
      </c>
      <c r="I364" s="22">
        <f t="shared" si="11"/>
        <v>10.758770719999999</v>
      </c>
    </row>
    <row r="365" spans="1:9" x14ac:dyDescent="0.3">
      <c r="A365" s="40">
        <v>20170617</v>
      </c>
      <c r="B365" s="4">
        <v>2017</v>
      </c>
      <c r="C365" s="40" t="s">
        <v>2</v>
      </c>
      <c r="D365" s="4" t="s">
        <v>91</v>
      </c>
      <c r="E365" s="42">
        <v>15</v>
      </c>
      <c r="F365" s="5"/>
      <c r="G365" s="40">
        <v>64</v>
      </c>
      <c r="H365" s="13">
        <f t="shared" si="10"/>
        <v>1.024</v>
      </c>
      <c r="I365" s="22">
        <f t="shared" si="11"/>
        <v>12.033393439999999</v>
      </c>
    </row>
    <row r="366" spans="1:9" x14ac:dyDescent="0.3">
      <c r="A366" s="40">
        <v>20170617</v>
      </c>
      <c r="B366" s="4">
        <v>2017</v>
      </c>
      <c r="C366" s="40" t="s">
        <v>2</v>
      </c>
      <c r="D366" s="4" t="s">
        <v>91</v>
      </c>
      <c r="E366" s="42">
        <v>15</v>
      </c>
      <c r="F366" s="5"/>
      <c r="G366" s="40">
        <v>65</v>
      </c>
      <c r="H366" s="13">
        <f t="shared" si="10"/>
        <v>1.04</v>
      </c>
      <c r="I366" s="22">
        <f t="shared" si="11"/>
        <v>12.215482399999999</v>
      </c>
    </row>
    <row r="367" spans="1:9" x14ac:dyDescent="0.3">
      <c r="A367" s="40">
        <v>20170617</v>
      </c>
      <c r="B367" s="4">
        <v>2017</v>
      </c>
      <c r="C367" s="40" t="s">
        <v>2</v>
      </c>
      <c r="D367" s="4" t="s">
        <v>91</v>
      </c>
      <c r="E367" s="42">
        <v>15</v>
      </c>
      <c r="F367" s="5"/>
      <c r="G367" s="42">
        <v>61</v>
      </c>
      <c r="H367" s="13">
        <f t="shared" si="10"/>
        <v>0.97599999999999998</v>
      </c>
      <c r="I367" s="22">
        <f t="shared" si="11"/>
        <v>11.487126559999998</v>
      </c>
    </row>
    <row r="368" spans="1:9" x14ac:dyDescent="0.3">
      <c r="A368" s="40">
        <v>20170617</v>
      </c>
      <c r="B368" s="4">
        <v>2017</v>
      </c>
      <c r="C368" s="40" t="s">
        <v>2</v>
      </c>
      <c r="D368" s="4" t="s">
        <v>91</v>
      </c>
      <c r="E368" s="42">
        <v>15</v>
      </c>
      <c r="F368" s="5"/>
      <c r="G368" s="42">
        <v>56</v>
      </c>
      <c r="H368" s="13">
        <f t="shared" si="10"/>
        <v>0.89600000000000002</v>
      </c>
      <c r="I368" s="22">
        <f t="shared" si="11"/>
        <v>10.57668176</v>
      </c>
    </row>
    <row r="369" spans="1:9" x14ac:dyDescent="0.3">
      <c r="A369" s="40">
        <v>20170617</v>
      </c>
      <c r="B369" s="4">
        <v>2017</v>
      </c>
      <c r="C369" s="40" t="s">
        <v>2</v>
      </c>
      <c r="D369" s="4" t="s">
        <v>91</v>
      </c>
      <c r="E369" s="42">
        <v>15</v>
      </c>
      <c r="F369" s="5"/>
      <c r="G369" s="42">
        <v>55</v>
      </c>
      <c r="H369" s="13">
        <f t="shared" si="10"/>
        <v>0.88</v>
      </c>
      <c r="I369" s="22">
        <f t="shared" si="11"/>
        <v>10.3945928</v>
      </c>
    </row>
    <row r="370" spans="1:9" x14ac:dyDescent="0.3">
      <c r="A370" s="40">
        <v>20170617</v>
      </c>
      <c r="B370" s="4">
        <v>2017</v>
      </c>
      <c r="C370" s="40" t="s">
        <v>2</v>
      </c>
      <c r="D370" s="4" t="s">
        <v>91</v>
      </c>
      <c r="E370" s="42">
        <v>15</v>
      </c>
      <c r="F370" s="5"/>
      <c r="G370" s="42">
        <v>61</v>
      </c>
      <c r="H370" s="13">
        <f t="shared" si="10"/>
        <v>0.97599999999999998</v>
      </c>
      <c r="I370" s="22">
        <f t="shared" si="11"/>
        <v>11.487126559999998</v>
      </c>
    </row>
    <row r="371" spans="1:9" x14ac:dyDescent="0.3">
      <c r="A371" s="40">
        <v>20170617</v>
      </c>
      <c r="B371" s="4">
        <v>2017</v>
      </c>
      <c r="C371" s="40" t="s">
        <v>2</v>
      </c>
      <c r="D371" s="4" t="s">
        <v>91</v>
      </c>
      <c r="E371" s="42">
        <v>15</v>
      </c>
      <c r="F371" s="5"/>
      <c r="G371" s="42">
        <v>60</v>
      </c>
      <c r="H371" s="13">
        <f t="shared" si="10"/>
        <v>0.96</v>
      </c>
      <c r="I371" s="22">
        <f t="shared" si="11"/>
        <v>11.305037599999999</v>
      </c>
    </row>
    <row r="372" spans="1:9" x14ac:dyDescent="0.3">
      <c r="A372" s="40">
        <v>20170617</v>
      </c>
      <c r="B372" s="4">
        <v>2017</v>
      </c>
      <c r="C372" s="40" t="s">
        <v>2</v>
      </c>
      <c r="D372" s="4" t="s">
        <v>91</v>
      </c>
      <c r="E372" s="42">
        <v>15</v>
      </c>
      <c r="F372" s="5"/>
      <c r="G372" s="42">
        <v>62</v>
      </c>
      <c r="H372" s="13">
        <f t="shared" si="10"/>
        <v>0.99199999999999999</v>
      </c>
      <c r="I372" s="22">
        <f t="shared" si="11"/>
        <v>11.669215519999998</v>
      </c>
    </row>
    <row r="373" spans="1:9" x14ac:dyDescent="0.3">
      <c r="A373" s="40">
        <v>20170617</v>
      </c>
      <c r="B373" s="4">
        <v>2017</v>
      </c>
      <c r="C373" s="40" t="s">
        <v>2</v>
      </c>
      <c r="D373" s="4" t="s">
        <v>91</v>
      </c>
      <c r="E373" s="42">
        <v>15</v>
      </c>
      <c r="F373" s="5"/>
      <c r="G373" s="40">
        <v>60</v>
      </c>
      <c r="H373" s="13">
        <f t="shared" si="10"/>
        <v>0.96</v>
      </c>
      <c r="I373" s="22">
        <f t="shared" si="11"/>
        <v>11.305037599999999</v>
      </c>
    </row>
    <row r="374" spans="1:9" x14ac:dyDescent="0.3">
      <c r="A374" s="40">
        <v>20170617</v>
      </c>
      <c r="B374" s="4">
        <v>2017</v>
      </c>
      <c r="C374" s="40" t="s">
        <v>2</v>
      </c>
      <c r="D374" s="4" t="s">
        <v>91</v>
      </c>
      <c r="E374" s="42">
        <v>15</v>
      </c>
      <c r="F374" s="5"/>
      <c r="G374" s="40">
        <v>60</v>
      </c>
      <c r="H374" s="13">
        <f t="shared" si="10"/>
        <v>0.96</v>
      </c>
      <c r="I374" s="22">
        <f t="shared" si="11"/>
        <v>11.305037599999999</v>
      </c>
    </row>
    <row r="375" spans="1:9" x14ac:dyDescent="0.3">
      <c r="A375" s="40">
        <v>20170617</v>
      </c>
      <c r="B375" s="4">
        <v>2017</v>
      </c>
      <c r="C375" s="40" t="s">
        <v>2</v>
      </c>
      <c r="D375" s="4" t="s">
        <v>91</v>
      </c>
      <c r="E375" s="42">
        <v>15</v>
      </c>
      <c r="F375" s="5"/>
      <c r="G375" s="40">
        <v>59</v>
      </c>
      <c r="H375" s="13">
        <f t="shared" si="10"/>
        <v>0.94400000000000006</v>
      </c>
      <c r="I375" s="22">
        <f t="shared" si="11"/>
        <v>11.122948639999999</v>
      </c>
    </row>
    <row r="376" spans="1:9" x14ac:dyDescent="0.3">
      <c r="A376" s="40">
        <v>20170617</v>
      </c>
      <c r="B376" s="4">
        <v>2017</v>
      </c>
      <c r="C376" s="40" t="s">
        <v>2</v>
      </c>
      <c r="D376" s="4" t="s">
        <v>91</v>
      </c>
      <c r="E376" s="42">
        <v>15</v>
      </c>
      <c r="F376" s="5"/>
      <c r="G376" s="40">
        <v>61</v>
      </c>
      <c r="H376" s="13">
        <f t="shared" si="10"/>
        <v>0.97599999999999998</v>
      </c>
      <c r="I376" s="22">
        <f t="shared" si="11"/>
        <v>11.487126559999998</v>
      </c>
    </row>
    <row r="377" spans="1:9" x14ac:dyDescent="0.3">
      <c r="A377" s="40">
        <v>20170617</v>
      </c>
      <c r="B377" s="4">
        <v>2017</v>
      </c>
      <c r="C377" s="40" t="s">
        <v>2</v>
      </c>
      <c r="D377" s="4" t="s">
        <v>91</v>
      </c>
      <c r="E377" s="42">
        <v>15</v>
      </c>
      <c r="F377" s="5"/>
      <c r="G377" s="40">
        <v>60</v>
      </c>
      <c r="H377" s="13">
        <f t="shared" si="10"/>
        <v>0.96</v>
      </c>
      <c r="I377" s="22">
        <f t="shared" si="11"/>
        <v>11.305037599999999</v>
      </c>
    </row>
    <row r="378" spans="1:9" x14ac:dyDescent="0.3">
      <c r="A378" s="40">
        <v>20170617</v>
      </c>
      <c r="B378" s="4">
        <v>2017</v>
      </c>
      <c r="C378" s="40" t="s">
        <v>2</v>
      </c>
      <c r="D378" s="4" t="s">
        <v>91</v>
      </c>
      <c r="E378" s="42">
        <v>15</v>
      </c>
      <c r="F378" s="5"/>
      <c r="G378" s="40">
        <v>58</v>
      </c>
      <c r="H378" s="13">
        <f t="shared" si="10"/>
        <v>0.92800000000000005</v>
      </c>
      <c r="I378" s="22">
        <f t="shared" si="11"/>
        <v>10.940859679999999</v>
      </c>
    </row>
    <row r="379" spans="1:9" x14ac:dyDescent="0.3">
      <c r="A379" s="40">
        <v>20170617</v>
      </c>
      <c r="B379" s="4">
        <v>2017</v>
      </c>
      <c r="C379" s="40" t="s">
        <v>2</v>
      </c>
      <c r="D379" s="4" t="s">
        <v>91</v>
      </c>
      <c r="E379" s="42">
        <v>15</v>
      </c>
      <c r="F379" s="5"/>
      <c r="G379" s="40">
        <v>64</v>
      </c>
      <c r="H379" s="13">
        <f t="shared" si="10"/>
        <v>1.024</v>
      </c>
      <c r="I379" s="22">
        <f t="shared" si="11"/>
        <v>12.033393439999999</v>
      </c>
    </row>
    <row r="380" spans="1:9" x14ac:dyDescent="0.3">
      <c r="A380" s="40">
        <v>20170617</v>
      </c>
      <c r="B380" s="4">
        <v>2017</v>
      </c>
      <c r="C380" s="40" t="s">
        <v>2</v>
      </c>
      <c r="D380" s="4" t="s">
        <v>91</v>
      </c>
      <c r="E380" s="42">
        <v>15</v>
      </c>
      <c r="F380" s="5"/>
      <c r="G380" s="40">
        <v>62</v>
      </c>
      <c r="H380" s="13">
        <f t="shared" si="10"/>
        <v>0.99199999999999999</v>
      </c>
      <c r="I380" s="22">
        <f t="shared" si="11"/>
        <v>11.669215519999998</v>
      </c>
    </row>
    <row r="381" spans="1:9" x14ac:dyDescent="0.3">
      <c r="A381" s="40">
        <v>20170617</v>
      </c>
      <c r="B381" s="4">
        <v>2017</v>
      </c>
      <c r="C381" s="40" t="s">
        <v>2</v>
      </c>
      <c r="D381" s="4" t="s">
        <v>91</v>
      </c>
      <c r="E381" s="42">
        <v>15</v>
      </c>
      <c r="F381" s="5"/>
      <c r="G381" s="40">
        <v>53</v>
      </c>
      <c r="H381" s="13">
        <f t="shared" si="10"/>
        <v>0.84799999999999998</v>
      </c>
      <c r="I381" s="22">
        <f t="shared" si="11"/>
        <v>10.030414879999999</v>
      </c>
    </row>
    <row r="382" spans="1:9" x14ac:dyDescent="0.3">
      <c r="A382" s="40">
        <v>20170617</v>
      </c>
      <c r="B382" s="4">
        <v>2017</v>
      </c>
      <c r="C382" s="40" t="s">
        <v>2</v>
      </c>
      <c r="D382" s="4" t="s">
        <v>91</v>
      </c>
      <c r="E382" s="42">
        <v>15</v>
      </c>
      <c r="F382" s="5"/>
      <c r="G382" s="40">
        <v>57</v>
      </c>
      <c r="H382" s="13">
        <f t="shared" si="10"/>
        <v>0.91200000000000003</v>
      </c>
      <c r="I382" s="22">
        <f t="shared" si="11"/>
        <v>10.758770719999999</v>
      </c>
    </row>
    <row r="383" spans="1:9" x14ac:dyDescent="0.3">
      <c r="A383" s="40">
        <v>20170617</v>
      </c>
      <c r="B383" s="4">
        <v>2017</v>
      </c>
      <c r="C383" s="40" t="s">
        <v>2</v>
      </c>
      <c r="D383" s="4" t="s">
        <v>91</v>
      </c>
      <c r="E383" s="42">
        <v>15</v>
      </c>
      <c r="F383" s="5"/>
      <c r="G383" s="40">
        <v>61</v>
      </c>
      <c r="H383" s="13">
        <f t="shared" si="10"/>
        <v>0.97599999999999998</v>
      </c>
      <c r="I383" s="22">
        <f t="shared" si="11"/>
        <v>11.487126559999998</v>
      </c>
    </row>
    <row r="384" spans="1:9" x14ac:dyDescent="0.3">
      <c r="A384" s="40">
        <v>20170617</v>
      </c>
      <c r="B384" s="4">
        <v>2017</v>
      </c>
      <c r="C384" s="40" t="s">
        <v>2</v>
      </c>
      <c r="D384" s="4" t="s">
        <v>91</v>
      </c>
      <c r="E384" s="42">
        <v>15</v>
      </c>
      <c r="F384" s="5"/>
      <c r="G384" s="40">
        <v>57</v>
      </c>
      <c r="H384" s="13">
        <f t="shared" si="10"/>
        <v>0.91200000000000003</v>
      </c>
      <c r="I384" s="22">
        <f t="shared" si="11"/>
        <v>10.758770719999999</v>
      </c>
    </row>
    <row r="385" spans="1:9" x14ac:dyDescent="0.3">
      <c r="A385" s="40">
        <v>20170617</v>
      </c>
      <c r="B385" s="4">
        <v>2017</v>
      </c>
      <c r="C385" s="40" t="s">
        <v>2</v>
      </c>
      <c r="D385" s="4" t="s">
        <v>91</v>
      </c>
      <c r="E385" s="42">
        <v>15</v>
      </c>
      <c r="F385" s="5"/>
      <c r="G385" s="40">
        <v>59</v>
      </c>
      <c r="H385" s="13">
        <f t="shared" si="10"/>
        <v>0.94400000000000006</v>
      </c>
      <c r="I385" s="22">
        <f t="shared" si="11"/>
        <v>11.122948639999999</v>
      </c>
    </row>
    <row r="386" spans="1:9" x14ac:dyDescent="0.3">
      <c r="A386" s="40">
        <v>20170617</v>
      </c>
      <c r="B386" s="4">
        <v>2017</v>
      </c>
      <c r="C386" s="40" t="s">
        <v>2</v>
      </c>
      <c r="D386" s="4" t="s">
        <v>91</v>
      </c>
      <c r="E386" s="42">
        <v>15</v>
      </c>
      <c r="F386" s="5"/>
      <c r="G386" s="40">
        <v>58</v>
      </c>
      <c r="H386" s="13">
        <f t="shared" ref="H386:H449" si="12">0.016*G386</f>
        <v>0.92800000000000005</v>
      </c>
      <c r="I386" s="22">
        <f t="shared" ref="I386:I449" si="13">0.3797+11.38056*H386</f>
        <v>10.940859679999999</v>
      </c>
    </row>
    <row r="387" spans="1:9" x14ac:dyDescent="0.3">
      <c r="A387" s="40">
        <v>20170617</v>
      </c>
      <c r="B387" s="4">
        <v>2017</v>
      </c>
      <c r="C387" s="40" t="s">
        <v>2</v>
      </c>
      <c r="D387" s="4" t="s">
        <v>91</v>
      </c>
      <c r="E387" s="42">
        <v>15</v>
      </c>
      <c r="F387" s="5"/>
      <c r="G387" s="40">
        <v>65</v>
      </c>
      <c r="H387" s="13">
        <f t="shared" si="12"/>
        <v>1.04</v>
      </c>
      <c r="I387" s="22">
        <f t="shared" si="13"/>
        <v>12.215482399999999</v>
      </c>
    </row>
    <row r="388" spans="1:9" x14ac:dyDescent="0.3">
      <c r="A388" s="40">
        <v>20170617</v>
      </c>
      <c r="B388" s="4">
        <v>2017</v>
      </c>
      <c r="C388" s="40" t="s">
        <v>2</v>
      </c>
      <c r="D388" s="4" t="s">
        <v>91</v>
      </c>
      <c r="E388" s="42">
        <v>15</v>
      </c>
      <c r="F388" s="5"/>
      <c r="G388" s="40">
        <v>60</v>
      </c>
      <c r="H388" s="13">
        <f t="shared" si="12"/>
        <v>0.96</v>
      </c>
      <c r="I388" s="22">
        <f t="shared" si="13"/>
        <v>11.305037599999999</v>
      </c>
    </row>
    <row r="389" spans="1:9" x14ac:dyDescent="0.3">
      <c r="A389" s="40">
        <v>20170617</v>
      </c>
      <c r="B389" s="4">
        <v>2017</v>
      </c>
      <c r="C389" s="40" t="s">
        <v>2</v>
      </c>
      <c r="D389" s="4" t="s">
        <v>91</v>
      </c>
      <c r="E389" s="42">
        <v>15</v>
      </c>
      <c r="F389" s="5"/>
      <c r="G389" s="40">
        <v>61</v>
      </c>
      <c r="H389" s="13">
        <f t="shared" si="12"/>
        <v>0.97599999999999998</v>
      </c>
      <c r="I389" s="22">
        <f t="shared" si="13"/>
        <v>11.487126559999998</v>
      </c>
    </row>
    <row r="390" spans="1:9" x14ac:dyDescent="0.3">
      <c r="A390" s="40">
        <v>20170617</v>
      </c>
      <c r="B390" s="4">
        <v>2017</v>
      </c>
      <c r="C390" s="40" t="s">
        <v>2</v>
      </c>
      <c r="D390" s="4" t="s">
        <v>91</v>
      </c>
      <c r="E390" s="42">
        <v>15</v>
      </c>
      <c r="F390" s="5"/>
      <c r="G390" s="40">
        <v>60</v>
      </c>
      <c r="H390" s="13">
        <f t="shared" si="12"/>
        <v>0.96</v>
      </c>
      <c r="I390" s="22">
        <f t="shared" si="13"/>
        <v>11.305037599999999</v>
      </c>
    </row>
    <row r="391" spans="1:9" x14ac:dyDescent="0.3">
      <c r="A391" s="40">
        <v>20170617</v>
      </c>
      <c r="B391" s="4">
        <v>2017</v>
      </c>
      <c r="C391" s="40" t="s">
        <v>2</v>
      </c>
      <c r="D391" s="4" t="s">
        <v>91</v>
      </c>
      <c r="E391" s="42">
        <v>15</v>
      </c>
      <c r="F391" s="5"/>
      <c r="G391" s="40">
        <v>60</v>
      </c>
      <c r="H391" s="13">
        <f t="shared" si="12"/>
        <v>0.96</v>
      </c>
      <c r="I391" s="22">
        <f t="shared" si="13"/>
        <v>11.305037599999999</v>
      </c>
    </row>
    <row r="392" spans="1:9" x14ac:dyDescent="0.3">
      <c r="A392" s="40">
        <v>20170617</v>
      </c>
      <c r="B392" s="4">
        <v>2017</v>
      </c>
      <c r="C392" s="40" t="s">
        <v>2</v>
      </c>
      <c r="D392" s="4" t="s">
        <v>91</v>
      </c>
      <c r="E392" s="42">
        <v>15</v>
      </c>
      <c r="F392" s="5"/>
      <c r="G392" s="40">
        <v>63</v>
      </c>
      <c r="H392" s="13">
        <f t="shared" si="12"/>
        <v>1.008</v>
      </c>
      <c r="I392" s="22">
        <f t="shared" si="13"/>
        <v>11.85130448</v>
      </c>
    </row>
    <row r="393" spans="1:9" x14ac:dyDescent="0.3">
      <c r="A393" s="40">
        <v>20170617</v>
      </c>
      <c r="B393" s="4">
        <v>2017</v>
      </c>
      <c r="C393" s="40" t="s">
        <v>2</v>
      </c>
      <c r="D393" s="4" t="s">
        <v>91</v>
      </c>
      <c r="E393" s="42">
        <v>15</v>
      </c>
      <c r="F393" s="5"/>
      <c r="G393" s="40">
        <v>60</v>
      </c>
      <c r="H393" s="13">
        <f t="shared" si="12"/>
        <v>0.96</v>
      </c>
      <c r="I393" s="22">
        <f t="shared" si="13"/>
        <v>11.305037599999999</v>
      </c>
    </row>
    <row r="394" spans="1:9" x14ac:dyDescent="0.3">
      <c r="A394" s="40">
        <v>20170617</v>
      </c>
      <c r="B394" s="4">
        <v>2017</v>
      </c>
      <c r="C394" s="40" t="s">
        <v>2</v>
      </c>
      <c r="D394" s="4" t="s">
        <v>91</v>
      </c>
      <c r="E394" s="42">
        <v>15</v>
      </c>
      <c r="F394" s="5"/>
      <c r="G394" s="40">
        <v>59</v>
      </c>
      <c r="H394" s="13">
        <f t="shared" si="12"/>
        <v>0.94400000000000006</v>
      </c>
      <c r="I394" s="22">
        <f t="shared" si="13"/>
        <v>11.122948639999999</v>
      </c>
    </row>
    <row r="395" spans="1:9" x14ac:dyDescent="0.3">
      <c r="A395" s="40">
        <v>20170617</v>
      </c>
      <c r="B395" s="4">
        <v>2017</v>
      </c>
      <c r="C395" s="40" t="s">
        <v>2</v>
      </c>
      <c r="D395" s="4" t="s">
        <v>91</v>
      </c>
      <c r="E395" s="42">
        <v>15</v>
      </c>
      <c r="F395" s="5"/>
      <c r="G395" s="40">
        <v>60</v>
      </c>
      <c r="H395" s="13">
        <f t="shared" si="12"/>
        <v>0.96</v>
      </c>
      <c r="I395" s="22">
        <f t="shared" si="13"/>
        <v>11.305037599999999</v>
      </c>
    </row>
    <row r="396" spans="1:9" x14ac:dyDescent="0.3">
      <c r="A396" s="40">
        <v>20170617</v>
      </c>
      <c r="B396" s="4">
        <v>2017</v>
      </c>
      <c r="C396" s="40" t="s">
        <v>2</v>
      </c>
      <c r="D396" s="4" t="s">
        <v>91</v>
      </c>
      <c r="E396" s="42">
        <v>15</v>
      </c>
      <c r="F396" s="5"/>
      <c r="G396" s="40">
        <v>65</v>
      </c>
      <c r="H396" s="13">
        <f t="shared" si="12"/>
        <v>1.04</v>
      </c>
      <c r="I396" s="22">
        <f t="shared" si="13"/>
        <v>12.215482399999999</v>
      </c>
    </row>
    <row r="397" spans="1:9" x14ac:dyDescent="0.3">
      <c r="A397" s="40">
        <v>20170617</v>
      </c>
      <c r="B397" s="4">
        <v>2017</v>
      </c>
      <c r="C397" s="40" t="s">
        <v>2</v>
      </c>
      <c r="D397" s="4" t="s">
        <v>91</v>
      </c>
      <c r="E397" s="42">
        <v>15</v>
      </c>
      <c r="F397" s="5"/>
      <c r="G397" s="40">
        <v>63</v>
      </c>
      <c r="H397" s="13">
        <f t="shared" si="12"/>
        <v>1.008</v>
      </c>
      <c r="I397" s="22">
        <f t="shared" si="13"/>
        <v>11.85130448</v>
      </c>
    </row>
    <row r="398" spans="1:9" x14ac:dyDescent="0.3">
      <c r="A398" s="40">
        <v>20170617</v>
      </c>
      <c r="B398" s="4">
        <v>2017</v>
      </c>
      <c r="C398" s="40" t="s">
        <v>2</v>
      </c>
      <c r="D398" s="4" t="s">
        <v>91</v>
      </c>
      <c r="E398" s="42">
        <v>15</v>
      </c>
      <c r="F398" s="5"/>
      <c r="G398" s="40">
        <v>59</v>
      </c>
      <c r="H398" s="13">
        <f t="shared" si="12"/>
        <v>0.94400000000000006</v>
      </c>
      <c r="I398" s="22">
        <f t="shared" si="13"/>
        <v>11.122948639999999</v>
      </c>
    </row>
    <row r="399" spans="1:9" x14ac:dyDescent="0.3">
      <c r="A399" s="40">
        <v>20170617</v>
      </c>
      <c r="B399" s="4">
        <v>2017</v>
      </c>
      <c r="C399" s="40" t="s">
        <v>2</v>
      </c>
      <c r="D399" s="4" t="s">
        <v>91</v>
      </c>
      <c r="E399" s="42">
        <v>15</v>
      </c>
      <c r="F399" s="5"/>
      <c r="G399" s="40">
        <v>60</v>
      </c>
      <c r="H399" s="13">
        <f t="shared" si="12"/>
        <v>0.96</v>
      </c>
      <c r="I399" s="22">
        <f t="shared" si="13"/>
        <v>11.305037599999999</v>
      </c>
    </row>
    <row r="400" spans="1:9" x14ac:dyDescent="0.3">
      <c r="A400" s="40">
        <v>20170617</v>
      </c>
      <c r="B400" s="4">
        <v>2017</v>
      </c>
      <c r="C400" s="40" t="s">
        <v>2</v>
      </c>
      <c r="D400" s="4" t="s">
        <v>91</v>
      </c>
      <c r="E400" s="42">
        <v>15</v>
      </c>
      <c r="F400" s="5"/>
      <c r="G400" s="40">
        <v>61</v>
      </c>
      <c r="H400" s="13">
        <f t="shared" si="12"/>
        <v>0.97599999999999998</v>
      </c>
      <c r="I400" s="22">
        <f t="shared" si="13"/>
        <v>11.487126559999998</v>
      </c>
    </row>
    <row r="401" spans="1:9" x14ac:dyDescent="0.3">
      <c r="A401" s="40">
        <v>20170617</v>
      </c>
      <c r="B401" s="4">
        <v>2017</v>
      </c>
      <c r="C401" s="40" t="s">
        <v>2</v>
      </c>
      <c r="D401" s="4" t="s">
        <v>91</v>
      </c>
      <c r="E401" s="42">
        <v>15</v>
      </c>
      <c r="F401" s="5"/>
      <c r="G401" s="40">
        <v>55</v>
      </c>
      <c r="H401" s="13">
        <f t="shared" si="12"/>
        <v>0.88</v>
      </c>
      <c r="I401" s="22">
        <f t="shared" si="13"/>
        <v>10.3945928</v>
      </c>
    </row>
    <row r="402" spans="1:9" x14ac:dyDescent="0.3">
      <c r="A402" s="40">
        <v>20170617</v>
      </c>
      <c r="B402" s="4">
        <v>2017</v>
      </c>
      <c r="C402" s="40" t="s">
        <v>2</v>
      </c>
      <c r="D402" s="4" t="s">
        <v>91</v>
      </c>
      <c r="E402" s="42">
        <v>15</v>
      </c>
      <c r="F402" s="5"/>
      <c r="G402" s="40">
        <v>56</v>
      </c>
      <c r="H402" s="13">
        <f t="shared" si="12"/>
        <v>0.89600000000000002</v>
      </c>
      <c r="I402" s="22">
        <f t="shared" si="13"/>
        <v>10.57668176</v>
      </c>
    </row>
    <row r="403" spans="1:9" x14ac:dyDescent="0.3">
      <c r="A403" s="40">
        <v>20170617</v>
      </c>
      <c r="B403" s="4">
        <v>2017</v>
      </c>
      <c r="C403" s="40" t="s">
        <v>2</v>
      </c>
      <c r="D403" s="4" t="s">
        <v>91</v>
      </c>
      <c r="E403" s="42">
        <v>15</v>
      </c>
      <c r="F403" s="5"/>
      <c r="G403" s="40">
        <v>59</v>
      </c>
      <c r="H403" s="13">
        <f t="shared" si="12"/>
        <v>0.94400000000000006</v>
      </c>
      <c r="I403" s="22">
        <f t="shared" si="13"/>
        <v>11.122948639999999</v>
      </c>
    </row>
    <row r="404" spans="1:9" x14ac:dyDescent="0.3">
      <c r="A404" s="40">
        <v>20170617</v>
      </c>
      <c r="B404" s="4">
        <v>2017</v>
      </c>
      <c r="C404" s="40" t="s">
        <v>2</v>
      </c>
      <c r="D404" s="4" t="s">
        <v>91</v>
      </c>
      <c r="E404" s="42">
        <v>15</v>
      </c>
      <c r="F404" s="5"/>
      <c r="G404" s="40">
        <v>58</v>
      </c>
      <c r="H404" s="13">
        <f t="shared" si="12"/>
        <v>0.92800000000000005</v>
      </c>
      <c r="I404" s="22">
        <f t="shared" si="13"/>
        <v>10.940859679999999</v>
      </c>
    </row>
    <row r="405" spans="1:9" x14ac:dyDescent="0.3">
      <c r="A405" s="40">
        <v>20170617</v>
      </c>
      <c r="B405" s="4">
        <v>2017</v>
      </c>
      <c r="C405" s="40" t="s">
        <v>2</v>
      </c>
      <c r="D405" s="4" t="s">
        <v>91</v>
      </c>
      <c r="E405" s="42">
        <v>15</v>
      </c>
      <c r="F405" s="5"/>
      <c r="G405" s="40">
        <v>62</v>
      </c>
      <c r="H405" s="13">
        <f t="shared" si="12"/>
        <v>0.99199999999999999</v>
      </c>
      <c r="I405" s="22">
        <f t="shared" si="13"/>
        <v>11.669215519999998</v>
      </c>
    </row>
    <row r="406" spans="1:9" x14ac:dyDescent="0.3">
      <c r="A406" s="40">
        <v>20170617</v>
      </c>
      <c r="B406" s="4">
        <v>2017</v>
      </c>
      <c r="C406" s="40" t="s">
        <v>2</v>
      </c>
      <c r="D406" s="4" t="s">
        <v>91</v>
      </c>
      <c r="E406" s="42">
        <v>15</v>
      </c>
      <c r="F406" s="5"/>
      <c r="G406" s="40">
        <v>62</v>
      </c>
      <c r="H406" s="13">
        <f t="shared" si="12"/>
        <v>0.99199999999999999</v>
      </c>
      <c r="I406" s="22">
        <f t="shared" si="13"/>
        <v>11.669215519999998</v>
      </c>
    </row>
    <row r="407" spans="1:9" x14ac:dyDescent="0.3">
      <c r="A407" s="40">
        <v>20170617</v>
      </c>
      <c r="B407" s="4">
        <v>2017</v>
      </c>
      <c r="C407" s="40" t="s">
        <v>2</v>
      </c>
      <c r="D407" s="4" t="s">
        <v>91</v>
      </c>
      <c r="E407" s="42">
        <v>15</v>
      </c>
      <c r="F407" s="5"/>
      <c r="G407" s="40">
        <v>62</v>
      </c>
      <c r="H407" s="13">
        <f t="shared" si="12"/>
        <v>0.99199999999999999</v>
      </c>
      <c r="I407" s="22">
        <f t="shared" si="13"/>
        <v>11.669215519999998</v>
      </c>
    </row>
    <row r="408" spans="1:9" x14ac:dyDescent="0.3">
      <c r="A408" s="40">
        <v>20170617</v>
      </c>
      <c r="B408" s="4">
        <v>2017</v>
      </c>
      <c r="C408" s="40" t="s">
        <v>2</v>
      </c>
      <c r="D408" s="4" t="s">
        <v>91</v>
      </c>
      <c r="E408" s="42">
        <v>15</v>
      </c>
      <c r="F408" s="5"/>
      <c r="G408" s="40">
        <v>61</v>
      </c>
      <c r="H408" s="13">
        <f t="shared" si="12"/>
        <v>0.97599999999999998</v>
      </c>
      <c r="I408" s="22">
        <f t="shared" si="13"/>
        <v>11.487126559999998</v>
      </c>
    </row>
    <row r="409" spans="1:9" x14ac:dyDescent="0.3">
      <c r="A409" s="40">
        <v>20170617</v>
      </c>
      <c r="B409" s="4">
        <v>2017</v>
      </c>
      <c r="C409" s="40" t="s">
        <v>2</v>
      </c>
      <c r="D409" s="4" t="s">
        <v>91</v>
      </c>
      <c r="E409" s="42">
        <v>15</v>
      </c>
      <c r="F409" s="5"/>
      <c r="G409" s="40">
        <v>61</v>
      </c>
      <c r="H409" s="13">
        <f t="shared" si="12"/>
        <v>0.97599999999999998</v>
      </c>
      <c r="I409" s="22">
        <f t="shared" si="13"/>
        <v>11.487126559999998</v>
      </c>
    </row>
    <row r="410" spans="1:9" x14ac:dyDescent="0.3">
      <c r="A410" s="40">
        <v>20170617</v>
      </c>
      <c r="B410" s="4">
        <v>2017</v>
      </c>
      <c r="C410" s="40" t="s">
        <v>2</v>
      </c>
      <c r="D410" s="4" t="s">
        <v>91</v>
      </c>
      <c r="E410" s="42">
        <v>15</v>
      </c>
      <c r="F410" s="5"/>
      <c r="G410" s="40">
        <v>57</v>
      </c>
      <c r="H410" s="13">
        <f t="shared" si="12"/>
        <v>0.91200000000000003</v>
      </c>
      <c r="I410" s="22">
        <f t="shared" si="13"/>
        <v>10.758770719999999</v>
      </c>
    </row>
    <row r="411" spans="1:9" x14ac:dyDescent="0.3">
      <c r="A411" s="40">
        <v>20170617</v>
      </c>
      <c r="B411" s="4">
        <v>2017</v>
      </c>
      <c r="C411" s="40" t="s">
        <v>2</v>
      </c>
      <c r="D411" s="4" t="s">
        <v>91</v>
      </c>
      <c r="E411" s="42">
        <v>15</v>
      </c>
      <c r="F411" s="5"/>
      <c r="G411" s="40">
        <v>58</v>
      </c>
      <c r="H411" s="13">
        <f t="shared" si="12"/>
        <v>0.92800000000000005</v>
      </c>
      <c r="I411" s="22">
        <f t="shared" si="13"/>
        <v>10.940859679999999</v>
      </c>
    </row>
    <row r="412" spans="1:9" x14ac:dyDescent="0.3">
      <c r="A412" s="40">
        <v>20170617</v>
      </c>
      <c r="B412" s="4">
        <v>2017</v>
      </c>
      <c r="C412" s="40" t="s">
        <v>2</v>
      </c>
      <c r="D412" s="4" t="s">
        <v>91</v>
      </c>
      <c r="E412" s="42">
        <v>15</v>
      </c>
      <c r="F412" s="5"/>
      <c r="G412" s="40">
        <v>59</v>
      </c>
      <c r="H412" s="13">
        <f t="shared" si="12"/>
        <v>0.94400000000000006</v>
      </c>
      <c r="I412" s="22">
        <f t="shared" si="13"/>
        <v>11.122948639999999</v>
      </c>
    </row>
    <row r="413" spans="1:9" x14ac:dyDescent="0.3">
      <c r="A413" s="40">
        <v>20170617</v>
      </c>
      <c r="B413" s="4">
        <v>2017</v>
      </c>
      <c r="C413" s="40" t="s">
        <v>2</v>
      </c>
      <c r="D413" s="4" t="s">
        <v>91</v>
      </c>
      <c r="E413" s="42">
        <v>15</v>
      </c>
      <c r="F413" s="5"/>
      <c r="G413" s="40">
        <v>60</v>
      </c>
      <c r="H413" s="13">
        <f t="shared" si="12"/>
        <v>0.96</v>
      </c>
      <c r="I413" s="22">
        <f t="shared" si="13"/>
        <v>11.305037599999999</v>
      </c>
    </row>
    <row r="414" spans="1:9" x14ac:dyDescent="0.3">
      <c r="A414" s="40">
        <v>20170617</v>
      </c>
      <c r="B414" s="4">
        <v>2017</v>
      </c>
      <c r="C414" s="40" t="s">
        <v>2</v>
      </c>
      <c r="D414" s="4" t="s">
        <v>91</v>
      </c>
      <c r="E414" s="42">
        <v>15</v>
      </c>
      <c r="F414" s="5"/>
      <c r="G414" s="40">
        <v>56</v>
      </c>
      <c r="H414" s="13">
        <f t="shared" si="12"/>
        <v>0.89600000000000002</v>
      </c>
      <c r="I414" s="22">
        <f t="shared" si="13"/>
        <v>10.57668176</v>
      </c>
    </row>
    <row r="415" spans="1:9" x14ac:dyDescent="0.3">
      <c r="A415" s="40">
        <v>20170617</v>
      </c>
      <c r="B415" s="4">
        <v>2017</v>
      </c>
      <c r="C415" s="40" t="s">
        <v>2</v>
      </c>
      <c r="D415" s="4" t="s">
        <v>91</v>
      </c>
      <c r="E415" s="42">
        <v>15</v>
      </c>
      <c r="F415" s="5"/>
      <c r="G415" s="40">
        <v>55</v>
      </c>
      <c r="H415" s="13">
        <f t="shared" si="12"/>
        <v>0.88</v>
      </c>
      <c r="I415" s="22">
        <f t="shared" si="13"/>
        <v>10.3945928</v>
      </c>
    </row>
    <row r="416" spans="1:9" x14ac:dyDescent="0.3">
      <c r="A416" s="40">
        <v>20170617</v>
      </c>
      <c r="B416" s="4">
        <v>2017</v>
      </c>
      <c r="C416" s="40" t="s">
        <v>2</v>
      </c>
      <c r="D416" s="4" t="s">
        <v>91</v>
      </c>
      <c r="E416" s="42">
        <v>15</v>
      </c>
      <c r="F416" s="5"/>
      <c r="G416" s="40">
        <v>59</v>
      </c>
      <c r="H416" s="13">
        <f t="shared" si="12"/>
        <v>0.94400000000000006</v>
      </c>
      <c r="I416" s="22">
        <f t="shared" si="13"/>
        <v>11.122948639999999</v>
      </c>
    </row>
    <row r="417" spans="1:9" x14ac:dyDescent="0.3">
      <c r="A417" s="40">
        <v>20170617</v>
      </c>
      <c r="B417" s="4">
        <v>2017</v>
      </c>
      <c r="C417" s="40" t="s">
        <v>2</v>
      </c>
      <c r="D417" s="4" t="s">
        <v>91</v>
      </c>
      <c r="E417" s="42">
        <v>15</v>
      </c>
      <c r="F417" s="5"/>
      <c r="G417" s="40">
        <v>58</v>
      </c>
      <c r="H417" s="13">
        <f t="shared" si="12"/>
        <v>0.92800000000000005</v>
      </c>
      <c r="I417" s="22">
        <f t="shared" si="13"/>
        <v>10.940859679999999</v>
      </c>
    </row>
    <row r="418" spans="1:9" x14ac:dyDescent="0.3">
      <c r="A418" s="40">
        <v>20170617</v>
      </c>
      <c r="B418" s="4">
        <v>2017</v>
      </c>
      <c r="C418" s="40" t="s">
        <v>2</v>
      </c>
      <c r="D418" s="4" t="s">
        <v>91</v>
      </c>
      <c r="E418" s="42">
        <v>15</v>
      </c>
      <c r="F418" s="5"/>
      <c r="G418" s="40">
        <v>56</v>
      </c>
      <c r="H418" s="13">
        <f t="shared" si="12"/>
        <v>0.89600000000000002</v>
      </c>
      <c r="I418" s="22">
        <f t="shared" si="13"/>
        <v>10.57668176</v>
      </c>
    </row>
    <row r="419" spans="1:9" x14ac:dyDescent="0.3">
      <c r="A419" s="40">
        <v>20170617</v>
      </c>
      <c r="B419" s="4">
        <v>2017</v>
      </c>
      <c r="C419" s="40" t="s">
        <v>2</v>
      </c>
      <c r="D419" s="4" t="s">
        <v>91</v>
      </c>
      <c r="E419" s="42">
        <v>15</v>
      </c>
      <c r="F419" s="5"/>
      <c r="G419" s="40">
        <v>55</v>
      </c>
      <c r="H419" s="13">
        <f t="shared" si="12"/>
        <v>0.88</v>
      </c>
      <c r="I419" s="22">
        <f t="shared" si="13"/>
        <v>10.3945928</v>
      </c>
    </row>
    <row r="420" spans="1:9" x14ac:dyDescent="0.3">
      <c r="A420" s="40">
        <v>20170617</v>
      </c>
      <c r="B420" s="4">
        <v>2017</v>
      </c>
      <c r="C420" s="40" t="s">
        <v>2</v>
      </c>
      <c r="D420" s="4" t="s">
        <v>91</v>
      </c>
      <c r="E420" s="42">
        <v>15</v>
      </c>
      <c r="F420" s="5"/>
      <c r="G420" s="40">
        <v>61</v>
      </c>
      <c r="H420" s="13">
        <f t="shared" si="12"/>
        <v>0.97599999999999998</v>
      </c>
      <c r="I420" s="22">
        <f t="shared" si="13"/>
        <v>11.487126559999998</v>
      </c>
    </row>
    <row r="421" spans="1:9" x14ac:dyDescent="0.3">
      <c r="A421" s="40">
        <v>20170617</v>
      </c>
      <c r="B421" s="4">
        <v>2017</v>
      </c>
      <c r="C421" s="40" t="s">
        <v>2</v>
      </c>
      <c r="D421" s="4" t="s">
        <v>91</v>
      </c>
      <c r="E421" s="42">
        <v>15</v>
      </c>
      <c r="F421" s="5"/>
      <c r="G421" s="40">
        <v>60</v>
      </c>
      <c r="H421" s="13">
        <f t="shared" si="12"/>
        <v>0.96</v>
      </c>
      <c r="I421" s="22">
        <f t="shared" si="13"/>
        <v>11.305037599999999</v>
      </c>
    </row>
    <row r="422" spans="1:9" x14ac:dyDescent="0.3">
      <c r="A422" s="40">
        <v>20170617</v>
      </c>
      <c r="B422" s="4">
        <v>2017</v>
      </c>
      <c r="C422" s="40" t="s">
        <v>2</v>
      </c>
      <c r="D422" s="4" t="s">
        <v>91</v>
      </c>
      <c r="E422" s="42">
        <v>15</v>
      </c>
      <c r="F422" s="5"/>
      <c r="G422" s="40">
        <v>57</v>
      </c>
      <c r="H422" s="13">
        <f t="shared" si="12"/>
        <v>0.91200000000000003</v>
      </c>
      <c r="I422" s="22">
        <f t="shared" si="13"/>
        <v>10.758770719999999</v>
      </c>
    </row>
    <row r="423" spans="1:9" x14ac:dyDescent="0.3">
      <c r="A423" s="40">
        <v>20170617</v>
      </c>
      <c r="B423" s="4">
        <v>2017</v>
      </c>
      <c r="C423" s="40" t="s">
        <v>2</v>
      </c>
      <c r="D423" s="4" t="s">
        <v>91</v>
      </c>
      <c r="E423" s="42">
        <v>15</v>
      </c>
      <c r="F423" s="5"/>
      <c r="G423" s="40">
        <v>59</v>
      </c>
      <c r="H423" s="13">
        <f t="shared" si="12"/>
        <v>0.94400000000000006</v>
      </c>
      <c r="I423" s="22">
        <f t="shared" si="13"/>
        <v>11.122948639999999</v>
      </c>
    </row>
    <row r="424" spans="1:9" x14ac:dyDescent="0.3">
      <c r="A424" s="40">
        <v>20170617</v>
      </c>
      <c r="B424" s="4">
        <v>2017</v>
      </c>
      <c r="C424" s="40" t="s">
        <v>2</v>
      </c>
      <c r="D424" s="4" t="s">
        <v>91</v>
      </c>
      <c r="E424" s="42">
        <v>16</v>
      </c>
      <c r="F424" s="5"/>
      <c r="G424" s="40">
        <v>58</v>
      </c>
      <c r="H424" s="13">
        <f t="shared" si="12"/>
        <v>0.92800000000000005</v>
      </c>
      <c r="I424" s="22">
        <f t="shared" si="13"/>
        <v>10.940859679999999</v>
      </c>
    </row>
    <row r="425" spans="1:9" x14ac:dyDescent="0.3">
      <c r="A425" s="40">
        <v>20170617</v>
      </c>
      <c r="B425" s="4">
        <v>2017</v>
      </c>
      <c r="C425" s="40" t="s">
        <v>2</v>
      </c>
      <c r="D425" s="4" t="s">
        <v>91</v>
      </c>
      <c r="E425" s="42">
        <v>16</v>
      </c>
      <c r="F425" s="5"/>
      <c r="G425" s="40">
        <v>64</v>
      </c>
      <c r="H425" s="13">
        <f t="shared" si="12"/>
        <v>1.024</v>
      </c>
      <c r="I425" s="22">
        <f t="shared" si="13"/>
        <v>12.033393439999999</v>
      </c>
    </row>
    <row r="426" spans="1:9" x14ac:dyDescent="0.3">
      <c r="A426" s="40">
        <v>20170617</v>
      </c>
      <c r="B426" s="4">
        <v>2017</v>
      </c>
      <c r="C426" s="40" t="s">
        <v>2</v>
      </c>
      <c r="D426" s="4" t="s">
        <v>91</v>
      </c>
      <c r="E426" s="42">
        <v>16</v>
      </c>
      <c r="F426" s="5"/>
      <c r="G426" s="40">
        <v>70</v>
      </c>
      <c r="H426" s="13">
        <f t="shared" si="12"/>
        <v>1.1200000000000001</v>
      </c>
      <c r="I426" s="22">
        <f t="shared" si="13"/>
        <v>13.1259272</v>
      </c>
    </row>
    <row r="427" spans="1:9" x14ac:dyDescent="0.3">
      <c r="A427" s="40">
        <v>20170617</v>
      </c>
      <c r="B427" s="4">
        <v>2017</v>
      </c>
      <c r="C427" s="40" t="s">
        <v>2</v>
      </c>
      <c r="D427" s="4" t="s">
        <v>91</v>
      </c>
      <c r="E427" s="42">
        <v>16</v>
      </c>
      <c r="F427" s="5"/>
      <c r="G427" s="40">
        <v>60</v>
      </c>
      <c r="H427" s="13">
        <f t="shared" si="12"/>
        <v>0.96</v>
      </c>
      <c r="I427" s="22">
        <f t="shared" si="13"/>
        <v>11.305037599999999</v>
      </c>
    </row>
    <row r="428" spans="1:9" x14ac:dyDescent="0.3">
      <c r="A428" s="40">
        <v>20170617</v>
      </c>
      <c r="B428" s="4">
        <v>2017</v>
      </c>
      <c r="C428" s="40" t="s">
        <v>2</v>
      </c>
      <c r="D428" s="4" t="s">
        <v>91</v>
      </c>
      <c r="E428" s="42">
        <v>16</v>
      </c>
      <c r="F428" s="5"/>
      <c r="G428" s="40">
        <v>64</v>
      </c>
      <c r="H428" s="13">
        <f t="shared" si="12"/>
        <v>1.024</v>
      </c>
      <c r="I428" s="22">
        <f t="shared" si="13"/>
        <v>12.033393439999999</v>
      </c>
    </row>
    <row r="429" spans="1:9" x14ac:dyDescent="0.3">
      <c r="A429" s="40">
        <v>20170617</v>
      </c>
      <c r="B429" s="4">
        <v>2017</v>
      </c>
      <c r="C429" s="40" t="s">
        <v>2</v>
      </c>
      <c r="D429" s="4" t="s">
        <v>91</v>
      </c>
      <c r="E429" s="42">
        <v>16</v>
      </c>
      <c r="F429" s="5"/>
      <c r="G429" s="40">
        <v>67</v>
      </c>
      <c r="H429" s="13">
        <f t="shared" si="12"/>
        <v>1.0720000000000001</v>
      </c>
      <c r="I429" s="22">
        <f t="shared" si="13"/>
        <v>12.57966032</v>
      </c>
    </row>
    <row r="430" spans="1:9" x14ac:dyDescent="0.3">
      <c r="A430" s="40">
        <v>20170617</v>
      </c>
      <c r="B430" s="4">
        <v>2017</v>
      </c>
      <c r="C430" s="40" t="s">
        <v>2</v>
      </c>
      <c r="D430" s="4" t="s">
        <v>91</v>
      </c>
      <c r="E430" s="42">
        <v>16</v>
      </c>
      <c r="F430" s="5"/>
      <c r="G430" s="40">
        <v>63</v>
      </c>
      <c r="H430" s="13">
        <f t="shared" si="12"/>
        <v>1.008</v>
      </c>
      <c r="I430" s="22">
        <f t="shared" si="13"/>
        <v>11.85130448</v>
      </c>
    </row>
    <row r="431" spans="1:9" x14ac:dyDescent="0.3">
      <c r="A431" s="40">
        <v>20170617</v>
      </c>
      <c r="B431" s="4">
        <v>2017</v>
      </c>
      <c r="C431" s="40" t="s">
        <v>2</v>
      </c>
      <c r="D431" s="4" t="s">
        <v>91</v>
      </c>
      <c r="E431" s="42">
        <v>16</v>
      </c>
      <c r="F431" s="5"/>
      <c r="G431" s="40">
        <v>64</v>
      </c>
      <c r="H431" s="13">
        <f t="shared" si="12"/>
        <v>1.024</v>
      </c>
      <c r="I431" s="22">
        <f t="shared" si="13"/>
        <v>12.033393439999999</v>
      </c>
    </row>
    <row r="432" spans="1:9" x14ac:dyDescent="0.3">
      <c r="A432" s="40">
        <v>20170617</v>
      </c>
      <c r="B432" s="4">
        <v>2017</v>
      </c>
      <c r="C432" s="40" t="s">
        <v>2</v>
      </c>
      <c r="D432" s="4" t="s">
        <v>91</v>
      </c>
      <c r="E432" s="42">
        <v>16</v>
      </c>
      <c r="F432" s="5"/>
      <c r="G432" s="40">
        <v>60</v>
      </c>
      <c r="H432" s="13">
        <f t="shared" si="12"/>
        <v>0.96</v>
      </c>
      <c r="I432" s="22">
        <f t="shared" si="13"/>
        <v>11.305037599999999</v>
      </c>
    </row>
    <row r="433" spans="1:9" x14ac:dyDescent="0.3">
      <c r="A433" s="40">
        <v>20170617</v>
      </c>
      <c r="B433" s="4">
        <v>2017</v>
      </c>
      <c r="C433" s="40" t="s">
        <v>2</v>
      </c>
      <c r="D433" s="4" t="s">
        <v>91</v>
      </c>
      <c r="E433" s="42">
        <v>16</v>
      </c>
      <c r="F433" s="5"/>
      <c r="G433" s="40">
        <v>67</v>
      </c>
      <c r="H433" s="13">
        <f t="shared" si="12"/>
        <v>1.0720000000000001</v>
      </c>
      <c r="I433" s="22">
        <f t="shared" si="13"/>
        <v>12.57966032</v>
      </c>
    </row>
    <row r="434" spans="1:9" x14ac:dyDescent="0.3">
      <c r="A434" s="40">
        <v>20170617</v>
      </c>
      <c r="B434" s="4">
        <v>2017</v>
      </c>
      <c r="C434" s="40" t="s">
        <v>2</v>
      </c>
      <c r="D434" s="4" t="s">
        <v>91</v>
      </c>
      <c r="E434" s="42">
        <v>16</v>
      </c>
      <c r="F434" s="5"/>
      <c r="G434" s="40">
        <v>60</v>
      </c>
      <c r="H434" s="13">
        <f t="shared" si="12"/>
        <v>0.96</v>
      </c>
      <c r="I434" s="22">
        <f t="shared" si="13"/>
        <v>11.305037599999999</v>
      </c>
    </row>
    <row r="435" spans="1:9" x14ac:dyDescent="0.3">
      <c r="A435" s="40">
        <v>20170617</v>
      </c>
      <c r="B435" s="4">
        <v>2017</v>
      </c>
      <c r="C435" s="40" t="s">
        <v>2</v>
      </c>
      <c r="D435" s="4" t="s">
        <v>91</v>
      </c>
      <c r="E435" s="42">
        <v>16</v>
      </c>
      <c r="F435" s="5"/>
      <c r="G435" s="42">
        <v>60</v>
      </c>
      <c r="H435" s="13">
        <f t="shared" si="12"/>
        <v>0.96</v>
      </c>
      <c r="I435" s="22">
        <f t="shared" si="13"/>
        <v>11.305037599999999</v>
      </c>
    </row>
    <row r="436" spans="1:9" x14ac:dyDescent="0.3">
      <c r="A436" s="40">
        <v>20170617</v>
      </c>
      <c r="B436" s="4">
        <v>2017</v>
      </c>
      <c r="C436" s="40" t="s">
        <v>2</v>
      </c>
      <c r="D436" s="4" t="s">
        <v>91</v>
      </c>
      <c r="E436" s="42">
        <v>16</v>
      </c>
      <c r="F436" s="5"/>
      <c r="G436" s="42">
        <v>60</v>
      </c>
      <c r="H436" s="13">
        <f t="shared" si="12"/>
        <v>0.96</v>
      </c>
      <c r="I436" s="22">
        <f t="shared" si="13"/>
        <v>11.305037599999999</v>
      </c>
    </row>
    <row r="437" spans="1:9" x14ac:dyDescent="0.3">
      <c r="A437" s="40">
        <v>20170617</v>
      </c>
      <c r="B437" s="4">
        <v>2017</v>
      </c>
      <c r="C437" s="40" t="s">
        <v>2</v>
      </c>
      <c r="D437" s="4" t="s">
        <v>91</v>
      </c>
      <c r="E437" s="42">
        <v>16</v>
      </c>
      <c r="F437" s="5"/>
      <c r="G437" s="42">
        <v>60</v>
      </c>
      <c r="H437" s="13">
        <f t="shared" si="12"/>
        <v>0.96</v>
      </c>
      <c r="I437" s="22">
        <f t="shared" si="13"/>
        <v>11.305037599999999</v>
      </c>
    </row>
    <row r="438" spans="1:9" x14ac:dyDescent="0.3">
      <c r="A438" s="40">
        <v>20170617</v>
      </c>
      <c r="B438" s="4">
        <v>2017</v>
      </c>
      <c r="C438" s="40" t="s">
        <v>2</v>
      </c>
      <c r="D438" s="4" t="s">
        <v>91</v>
      </c>
      <c r="E438" s="42">
        <v>16</v>
      </c>
      <c r="F438" s="5"/>
      <c r="G438" s="42">
        <v>61</v>
      </c>
      <c r="H438" s="13">
        <f t="shared" si="12"/>
        <v>0.97599999999999998</v>
      </c>
      <c r="I438" s="22">
        <f t="shared" si="13"/>
        <v>11.487126559999998</v>
      </c>
    </row>
    <row r="439" spans="1:9" x14ac:dyDescent="0.3">
      <c r="A439" s="40">
        <v>20170617</v>
      </c>
      <c r="B439" s="4">
        <v>2017</v>
      </c>
      <c r="C439" s="40" t="s">
        <v>2</v>
      </c>
      <c r="D439" s="4" t="s">
        <v>91</v>
      </c>
      <c r="E439" s="42">
        <v>16</v>
      </c>
      <c r="F439" s="5"/>
      <c r="G439" s="42">
        <v>61</v>
      </c>
      <c r="H439" s="13">
        <f t="shared" si="12"/>
        <v>0.97599999999999998</v>
      </c>
      <c r="I439" s="22">
        <f t="shared" si="13"/>
        <v>11.487126559999998</v>
      </c>
    </row>
    <row r="440" spans="1:9" x14ac:dyDescent="0.3">
      <c r="A440" s="40">
        <v>20170617</v>
      </c>
      <c r="B440" s="4">
        <v>2017</v>
      </c>
      <c r="C440" s="40" t="s">
        <v>2</v>
      </c>
      <c r="D440" s="4" t="s">
        <v>91</v>
      </c>
      <c r="E440" s="42">
        <v>16</v>
      </c>
      <c r="F440" s="5"/>
      <c r="G440" s="42">
        <v>62</v>
      </c>
      <c r="H440" s="13">
        <f t="shared" si="12"/>
        <v>0.99199999999999999</v>
      </c>
      <c r="I440" s="22">
        <f t="shared" si="13"/>
        <v>11.669215519999998</v>
      </c>
    </row>
    <row r="441" spans="1:9" x14ac:dyDescent="0.3">
      <c r="A441" s="40">
        <v>20170617</v>
      </c>
      <c r="B441" s="4">
        <v>2017</v>
      </c>
      <c r="C441" s="40" t="s">
        <v>2</v>
      </c>
      <c r="D441" s="4" t="s">
        <v>91</v>
      </c>
      <c r="E441" s="42">
        <v>16</v>
      </c>
      <c r="F441" s="5"/>
      <c r="G441" s="40">
        <v>61</v>
      </c>
      <c r="H441" s="13">
        <f t="shared" si="12"/>
        <v>0.97599999999999998</v>
      </c>
      <c r="I441" s="22">
        <f t="shared" si="13"/>
        <v>11.487126559999998</v>
      </c>
    </row>
    <row r="442" spans="1:9" x14ac:dyDescent="0.3">
      <c r="A442" s="40">
        <v>20170617</v>
      </c>
      <c r="B442" s="4">
        <v>2017</v>
      </c>
      <c r="C442" s="40" t="s">
        <v>2</v>
      </c>
      <c r="D442" s="4" t="s">
        <v>91</v>
      </c>
      <c r="E442" s="42">
        <v>16</v>
      </c>
      <c r="F442" s="5"/>
      <c r="G442" s="40">
        <v>59</v>
      </c>
      <c r="H442" s="13">
        <f t="shared" si="12"/>
        <v>0.94400000000000006</v>
      </c>
      <c r="I442" s="22">
        <f t="shared" si="13"/>
        <v>11.122948639999999</v>
      </c>
    </row>
    <row r="443" spans="1:9" x14ac:dyDescent="0.3">
      <c r="A443" s="40">
        <v>20170617</v>
      </c>
      <c r="B443" s="4">
        <v>2017</v>
      </c>
      <c r="C443" s="40" t="s">
        <v>2</v>
      </c>
      <c r="D443" s="4" t="s">
        <v>91</v>
      </c>
      <c r="E443" s="42">
        <v>16</v>
      </c>
      <c r="F443" s="5"/>
      <c r="G443" s="40">
        <v>61</v>
      </c>
      <c r="H443" s="13">
        <f t="shared" si="12"/>
        <v>0.97599999999999998</v>
      </c>
      <c r="I443" s="22">
        <f t="shared" si="13"/>
        <v>11.487126559999998</v>
      </c>
    </row>
    <row r="444" spans="1:9" x14ac:dyDescent="0.3">
      <c r="A444" s="40">
        <v>20170617</v>
      </c>
      <c r="B444" s="4">
        <v>2017</v>
      </c>
      <c r="C444" s="40" t="s">
        <v>2</v>
      </c>
      <c r="D444" s="4" t="s">
        <v>91</v>
      </c>
      <c r="E444" s="42">
        <v>16</v>
      </c>
      <c r="F444" s="5"/>
      <c r="G444" s="40">
        <v>60</v>
      </c>
      <c r="H444" s="13">
        <f t="shared" si="12"/>
        <v>0.96</v>
      </c>
      <c r="I444" s="22">
        <f t="shared" si="13"/>
        <v>11.305037599999999</v>
      </c>
    </row>
    <row r="445" spans="1:9" x14ac:dyDescent="0.3">
      <c r="A445" s="40">
        <v>20170617</v>
      </c>
      <c r="B445" s="4">
        <v>2017</v>
      </c>
      <c r="C445" s="40" t="s">
        <v>2</v>
      </c>
      <c r="D445" s="4" t="s">
        <v>91</v>
      </c>
      <c r="E445" s="42">
        <v>16</v>
      </c>
      <c r="F445" s="5"/>
      <c r="G445" s="40">
        <v>65</v>
      </c>
      <c r="H445" s="13">
        <f t="shared" si="12"/>
        <v>1.04</v>
      </c>
      <c r="I445" s="22">
        <f t="shared" si="13"/>
        <v>12.215482399999999</v>
      </c>
    </row>
    <row r="446" spans="1:9" x14ac:dyDescent="0.3">
      <c r="A446" s="40">
        <v>20170617</v>
      </c>
      <c r="B446" s="4">
        <v>2017</v>
      </c>
      <c r="C446" s="40" t="s">
        <v>2</v>
      </c>
      <c r="D446" s="4" t="s">
        <v>91</v>
      </c>
      <c r="E446" s="42">
        <v>16</v>
      </c>
      <c r="F446" s="5"/>
      <c r="G446" s="40">
        <v>59</v>
      </c>
      <c r="H446" s="13">
        <f t="shared" si="12"/>
        <v>0.94400000000000006</v>
      </c>
      <c r="I446" s="22">
        <f t="shared" si="13"/>
        <v>11.122948639999999</v>
      </c>
    </row>
    <row r="447" spans="1:9" x14ac:dyDescent="0.3">
      <c r="A447" s="40">
        <v>20170617</v>
      </c>
      <c r="B447" s="4">
        <v>2017</v>
      </c>
      <c r="C447" s="40" t="s">
        <v>2</v>
      </c>
      <c r="D447" s="4" t="s">
        <v>91</v>
      </c>
      <c r="E447" s="42">
        <v>16</v>
      </c>
      <c r="F447" s="5"/>
      <c r="G447" s="40">
        <v>63</v>
      </c>
      <c r="H447" s="13">
        <f t="shared" si="12"/>
        <v>1.008</v>
      </c>
      <c r="I447" s="22">
        <f t="shared" si="13"/>
        <v>11.85130448</v>
      </c>
    </row>
    <row r="448" spans="1:9" x14ac:dyDescent="0.3">
      <c r="A448" s="40">
        <v>20170617</v>
      </c>
      <c r="B448" s="4">
        <v>2017</v>
      </c>
      <c r="C448" s="40" t="s">
        <v>2</v>
      </c>
      <c r="D448" s="4" t="s">
        <v>91</v>
      </c>
      <c r="E448" s="42">
        <v>16</v>
      </c>
      <c r="F448" s="5"/>
      <c r="G448" s="40">
        <v>59</v>
      </c>
      <c r="H448" s="13">
        <f t="shared" si="12"/>
        <v>0.94400000000000006</v>
      </c>
      <c r="I448" s="22">
        <f t="shared" si="13"/>
        <v>11.122948639999999</v>
      </c>
    </row>
    <row r="449" spans="1:9" x14ac:dyDescent="0.3">
      <c r="A449" s="40">
        <v>20170617</v>
      </c>
      <c r="B449" s="4">
        <v>2017</v>
      </c>
      <c r="C449" s="40" t="s">
        <v>2</v>
      </c>
      <c r="D449" s="4" t="s">
        <v>91</v>
      </c>
      <c r="E449" s="42">
        <v>16</v>
      </c>
      <c r="F449" s="5"/>
      <c r="G449" s="40">
        <v>63</v>
      </c>
      <c r="H449" s="13">
        <f t="shared" si="12"/>
        <v>1.008</v>
      </c>
      <c r="I449" s="22">
        <f t="shared" si="13"/>
        <v>11.85130448</v>
      </c>
    </row>
    <row r="450" spans="1:9" x14ac:dyDescent="0.3">
      <c r="A450" s="40">
        <v>20170617</v>
      </c>
      <c r="B450" s="4">
        <v>2017</v>
      </c>
      <c r="C450" s="40" t="s">
        <v>2</v>
      </c>
      <c r="D450" s="4" t="s">
        <v>91</v>
      </c>
      <c r="E450" s="42">
        <v>16</v>
      </c>
      <c r="F450" s="5"/>
      <c r="G450" s="40">
        <v>62</v>
      </c>
      <c r="H450" s="13">
        <f t="shared" ref="H450:H513" si="14">0.016*G450</f>
        <v>0.99199999999999999</v>
      </c>
      <c r="I450" s="22">
        <f t="shared" ref="I450:I471" si="15">0.3797+11.38056*H450</f>
        <v>11.669215519999998</v>
      </c>
    </row>
    <row r="451" spans="1:9" x14ac:dyDescent="0.3">
      <c r="A451" s="40">
        <v>20170617</v>
      </c>
      <c r="B451" s="4">
        <v>2017</v>
      </c>
      <c r="C451" s="40" t="s">
        <v>2</v>
      </c>
      <c r="D451" s="4" t="s">
        <v>91</v>
      </c>
      <c r="E451" s="42">
        <v>16</v>
      </c>
      <c r="F451" s="5"/>
      <c r="G451" s="40">
        <v>57</v>
      </c>
      <c r="H451" s="13">
        <f t="shared" si="14"/>
        <v>0.91200000000000003</v>
      </c>
      <c r="I451" s="22">
        <f t="shared" si="15"/>
        <v>10.758770719999999</v>
      </c>
    </row>
    <row r="452" spans="1:9" x14ac:dyDescent="0.3">
      <c r="A452" s="40">
        <v>20170617</v>
      </c>
      <c r="B452" s="4">
        <v>2017</v>
      </c>
      <c r="C452" s="40" t="s">
        <v>2</v>
      </c>
      <c r="D452" s="4" t="s">
        <v>91</v>
      </c>
      <c r="E452" s="42">
        <v>16</v>
      </c>
      <c r="F452" s="5"/>
      <c r="G452" s="40">
        <v>63</v>
      </c>
      <c r="H452" s="13">
        <f t="shared" si="14"/>
        <v>1.008</v>
      </c>
      <c r="I452" s="22">
        <f t="shared" si="15"/>
        <v>11.85130448</v>
      </c>
    </row>
    <row r="453" spans="1:9" x14ac:dyDescent="0.3">
      <c r="A453" s="40">
        <v>20170617</v>
      </c>
      <c r="B453" s="4">
        <v>2017</v>
      </c>
      <c r="C453" s="40" t="s">
        <v>2</v>
      </c>
      <c r="D453" s="4" t="s">
        <v>91</v>
      </c>
      <c r="E453" s="42">
        <v>16</v>
      </c>
      <c r="F453" s="5"/>
      <c r="G453" s="40">
        <v>57</v>
      </c>
      <c r="H453" s="13">
        <f t="shared" si="14"/>
        <v>0.91200000000000003</v>
      </c>
      <c r="I453" s="22">
        <f t="shared" si="15"/>
        <v>10.758770719999999</v>
      </c>
    </row>
    <row r="454" spans="1:9" x14ac:dyDescent="0.3">
      <c r="A454" s="40">
        <v>20170617</v>
      </c>
      <c r="B454" s="4">
        <v>2017</v>
      </c>
      <c r="C454" s="40" t="s">
        <v>2</v>
      </c>
      <c r="D454" s="4" t="s">
        <v>91</v>
      </c>
      <c r="E454" s="42">
        <v>16</v>
      </c>
      <c r="F454" s="5"/>
      <c r="G454" s="40">
        <v>60</v>
      </c>
      <c r="H454" s="13">
        <f t="shared" si="14"/>
        <v>0.96</v>
      </c>
      <c r="I454" s="22">
        <f t="shared" si="15"/>
        <v>11.305037599999999</v>
      </c>
    </row>
    <row r="455" spans="1:9" x14ac:dyDescent="0.3">
      <c r="A455" s="40">
        <v>20170617</v>
      </c>
      <c r="B455" s="4">
        <v>2017</v>
      </c>
      <c r="C455" s="40" t="s">
        <v>2</v>
      </c>
      <c r="D455" s="4" t="s">
        <v>91</v>
      </c>
      <c r="E455" s="42">
        <v>16</v>
      </c>
      <c r="F455" s="5"/>
      <c r="G455" s="40">
        <v>61</v>
      </c>
      <c r="H455" s="13">
        <f t="shared" si="14"/>
        <v>0.97599999999999998</v>
      </c>
      <c r="I455" s="22">
        <f t="shared" si="15"/>
        <v>11.487126559999998</v>
      </c>
    </row>
    <row r="456" spans="1:9" x14ac:dyDescent="0.3">
      <c r="A456" s="40">
        <v>20170617</v>
      </c>
      <c r="B456" s="4">
        <v>2017</v>
      </c>
      <c r="C456" s="40" t="s">
        <v>2</v>
      </c>
      <c r="D456" s="4" t="s">
        <v>91</v>
      </c>
      <c r="E456" s="42">
        <v>16</v>
      </c>
      <c r="F456" s="5"/>
      <c r="G456" s="40">
        <v>62</v>
      </c>
      <c r="H456" s="13">
        <f t="shared" si="14"/>
        <v>0.99199999999999999</v>
      </c>
      <c r="I456" s="22">
        <f t="shared" si="15"/>
        <v>11.669215519999998</v>
      </c>
    </row>
    <row r="457" spans="1:9" x14ac:dyDescent="0.3">
      <c r="A457" s="40">
        <v>20170617</v>
      </c>
      <c r="B457" s="4">
        <v>2017</v>
      </c>
      <c r="C457" s="40" t="s">
        <v>2</v>
      </c>
      <c r="D457" s="4" t="s">
        <v>91</v>
      </c>
      <c r="E457" s="42">
        <v>16</v>
      </c>
      <c r="F457" s="5"/>
      <c r="G457" s="40">
        <v>59</v>
      </c>
      <c r="H457" s="13">
        <f t="shared" si="14"/>
        <v>0.94400000000000006</v>
      </c>
      <c r="I457" s="22">
        <f t="shared" si="15"/>
        <v>11.122948639999999</v>
      </c>
    </row>
    <row r="458" spans="1:9" x14ac:dyDescent="0.3">
      <c r="A458" s="40">
        <v>20170617</v>
      </c>
      <c r="B458" s="4">
        <v>2017</v>
      </c>
      <c r="C458" s="40" t="s">
        <v>2</v>
      </c>
      <c r="D458" s="4" t="s">
        <v>91</v>
      </c>
      <c r="E458" s="42">
        <v>16</v>
      </c>
      <c r="F458" s="5"/>
      <c r="G458" s="40">
        <v>67</v>
      </c>
      <c r="H458" s="13">
        <f t="shared" si="14"/>
        <v>1.0720000000000001</v>
      </c>
      <c r="I458" s="22">
        <f t="shared" si="15"/>
        <v>12.57966032</v>
      </c>
    </row>
    <row r="459" spans="1:9" x14ac:dyDescent="0.3">
      <c r="A459" s="40">
        <v>20170617</v>
      </c>
      <c r="B459" s="4">
        <v>2017</v>
      </c>
      <c r="C459" s="40" t="s">
        <v>2</v>
      </c>
      <c r="D459" s="4" t="s">
        <v>91</v>
      </c>
      <c r="E459" s="42">
        <v>16</v>
      </c>
      <c r="F459" s="5"/>
      <c r="G459" s="40">
        <v>60</v>
      </c>
      <c r="H459" s="13">
        <f t="shared" si="14"/>
        <v>0.96</v>
      </c>
      <c r="I459" s="22">
        <f t="shared" si="15"/>
        <v>11.305037599999999</v>
      </c>
    </row>
    <row r="460" spans="1:9" x14ac:dyDescent="0.3">
      <c r="A460" s="40">
        <v>20170617</v>
      </c>
      <c r="B460" s="4">
        <v>2017</v>
      </c>
      <c r="C460" s="40" t="s">
        <v>2</v>
      </c>
      <c r="D460" s="4" t="s">
        <v>91</v>
      </c>
      <c r="E460" s="42">
        <v>16</v>
      </c>
      <c r="F460" s="5"/>
      <c r="G460" s="40">
        <v>60</v>
      </c>
      <c r="H460" s="13">
        <f t="shared" si="14"/>
        <v>0.96</v>
      </c>
      <c r="I460" s="22">
        <f t="shared" si="15"/>
        <v>11.305037599999999</v>
      </c>
    </row>
    <row r="461" spans="1:9" x14ac:dyDescent="0.3">
      <c r="A461" s="40">
        <v>20170617</v>
      </c>
      <c r="B461" s="4">
        <v>2017</v>
      </c>
      <c r="C461" s="40" t="s">
        <v>2</v>
      </c>
      <c r="D461" s="4" t="s">
        <v>91</v>
      </c>
      <c r="E461" s="42">
        <v>16</v>
      </c>
      <c r="F461" s="5"/>
      <c r="G461" s="40">
        <v>70</v>
      </c>
      <c r="H461" s="13">
        <f t="shared" si="14"/>
        <v>1.1200000000000001</v>
      </c>
      <c r="I461" s="22">
        <f t="shared" si="15"/>
        <v>13.1259272</v>
      </c>
    </row>
    <row r="462" spans="1:9" x14ac:dyDescent="0.3">
      <c r="A462" s="40">
        <v>20170617</v>
      </c>
      <c r="B462" s="4">
        <v>2017</v>
      </c>
      <c r="C462" s="40" t="s">
        <v>2</v>
      </c>
      <c r="D462" s="4" t="s">
        <v>91</v>
      </c>
      <c r="E462" s="42">
        <v>17</v>
      </c>
      <c r="F462" s="5"/>
      <c r="G462" s="40">
        <v>64</v>
      </c>
      <c r="H462" s="13">
        <f t="shared" si="14"/>
        <v>1.024</v>
      </c>
      <c r="I462" s="22">
        <f t="shared" si="15"/>
        <v>12.033393439999999</v>
      </c>
    </row>
    <row r="463" spans="1:9" x14ac:dyDescent="0.3">
      <c r="A463" s="40">
        <v>20170617</v>
      </c>
      <c r="B463" s="4">
        <v>2017</v>
      </c>
      <c r="C463" s="40" t="s">
        <v>2</v>
      </c>
      <c r="D463" s="4" t="s">
        <v>91</v>
      </c>
      <c r="E463" s="42">
        <v>17</v>
      </c>
      <c r="F463" s="5"/>
      <c r="G463" s="40">
        <v>67</v>
      </c>
      <c r="H463" s="13">
        <f t="shared" si="14"/>
        <v>1.0720000000000001</v>
      </c>
      <c r="I463" s="22">
        <f t="shared" si="15"/>
        <v>12.57966032</v>
      </c>
    </row>
    <row r="464" spans="1:9" x14ac:dyDescent="0.3">
      <c r="A464" s="40">
        <v>20170617</v>
      </c>
      <c r="B464" s="4">
        <v>2017</v>
      </c>
      <c r="C464" s="40" t="s">
        <v>2</v>
      </c>
      <c r="D464" s="4" t="s">
        <v>91</v>
      </c>
      <c r="E464" s="42">
        <v>17</v>
      </c>
      <c r="F464" s="5"/>
      <c r="G464" s="40">
        <v>64</v>
      </c>
      <c r="H464" s="13">
        <f t="shared" si="14"/>
        <v>1.024</v>
      </c>
      <c r="I464" s="22">
        <f t="shared" si="15"/>
        <v>12.033393439999999</v>
      </c>
    </row>
    <row r="465" spans="1:9" x14ac:dyDescent="0.3">
      <c r="A465" s="40">
        <v>20170617</v>
      </c>
      <c r="B465" s="4">
        <v>2017</v>
      </c>
      <c r="C465" s="40" t="s">
        <v>2</v>
      </c>
      <c r="D465" s="4" t="s">
        <v>91</v>
      </c>
      <c r="E465" s="42">
        <v>17</v>
      </c>
      <c r="F465" s="5"/>
      <c r="G465" s="40">
        <v>68</v>
      </c>
      <c r="H465" s="13">
        <f t="shared" si="14"/>
        <v>1.0880000000000001</v>
      </c>
      <c r="I465" s="22">
        <f t="shared" si="15"/>
        <v>12.76174928</v>
      </c>
    </row>
    <row r="466" spans="1:9" x14ac:dyDescent="0.3">
      <c r="A466" s="40">
        <v>20170617</v>
      </c>
      <c r="B466" s="4">
        <v>2017</v>
      </c>
      <c r="C466" s="40" t="s">
        <v>2</v>
      </c>
      <c r="D466" s="4" t="s">
        <v>91</v>
      </c>
      <c r="E466" s="42">
        <v>17</v>
      </c>
      <c r="F466" s="5"/>
      <c r="G466" s="40">
        <v>62</v>
      </c>
      <c r="H466" s="13">
        <f t="shared" si="14"/>
        <v>0.99199999999999999</v>
      </c>
      <c r="I466" s="22">
        <f t="shared" si="15"/>
        <v>11.669215519999998</v>
      </c>
    </row>
    <row r="467" spans="1:9" x14ac:dyDescent="0.3">
      <c r="A467" s="40">
        <v>20170617</v>
      </c>
      <c r="B467" s="4">
        <v>2017</v>
      </c>
      <c r="C467" s="40" t="s">
        <v>2</v>
      </c>
      <c r="D467" s="4" t="s">
        <v>91</v>
      </c>
      <c r="E467" s="42">
        <v>17</v>
      </c>
      <c r="F467" s="5"/>
      <c r="G467" s="40">
        <v>64</v>
      </c>
      <c r="H467" s="13">
        <f t="shared" si="14"/>
        <v>1.024</v>
      </c>
      <c r="I467" s="22">
        <f t="shared" si="15"/>
        <v>12.033393439999999</v>
      </c>
    </row>
    <row r="468" spans="1:9" x14ac:dyDescent="0.3">
      <c r="A468" s="40">
        <v>20170617</v>
      </c>
      <c r="B468" s="4">
        <v>2017</v>
      </c>
      <c r="C468" s="40" t="s">
        <v>2</v>
      </c>
      <c r="D468" s="4" t="s">
        <v>91</v>
      </c>
      <c r="E468" s="42">
        <v>18</v>
      </c>
      <c r="F468" s="5"/>
      <c r="G468" s="40">
        <v>64</v>
      </c>
      <c r="H468" s="13">
        <f t="shared" si="14"/>
        <v>1.024</v>
      </c>
      <c r="I468" s="22">
        <f t="shared" si="15"/>
        <v>12.033393439999999</v>
      </c>
    </row>
    <row r="469" spans="1:9" x14ac:dyDescent="0.3">
      <c r="A469" s="40">
        <v>20170617</v>
      </c>
      <c r="B469" s="4">
        <v>2017</v>
      </c>
      <c r="C469" s="40" t="s">
        <v>2</v>
      </c>
      <c r="D469" s="4" t="s">
        <v>91</v>
      </c>
      <c r="E469" s="42">
        <v>18</v>
      </c>
      <c r="F469" s="5"/>
      <c r="G469" s="40">
        <v>67</v>
      </c>
      <c r="H469" s="13">
        <f t="shared" si="14"/>
        <v>1.0720000000000001</v>
      </c>
      <c r="I469" s="22">
        <f t="shared" si="15"/>
        <v>12.57966032</v>
      </c>
    </row>
    <row r="470" spans="1:9" x14ac:dyDescent="0.3">
      <c r="A470" s="40">
        <v>20170617</v>
      </c>
      <c r="B470" s="4">
        <v>2017</v>
      </c>
      <c r="C470" s="40" t="s">
        <v>2</v>
      </c>
      <c r="D470" s="4" t="s">
        <v>91</v>
      </c>
      <c r="E470" s="42" t="s">
        <v>90</v>
      </c>
      <c r="F470" s="5"/>
      <c r="G470" s="40">
        <v>56</v>
      </c>
      <c r="H470" s="13">
        <f t="shared" si="14"/>
        <v>0.89600000000000002</v>
      </c>
      <c r="I470" s="22">
        <f t="shared" si="15"/>
        <v>10.57668176</v>
      </c>
    </row>
    <row r="471" spans="1:9" x14ac:dyDescent="0.3">
      <c r="A471" s="40">
        <v>20170617</v>
      </c>
      <c r="B471" s="4">
        <v>2017</v>
      </c>
      <c r="C471" s="40" t="s">
        <v>2</v>
      </c>
      <c r="D471" s="4" t="s">
        <v>91</v>
      </c>
      <c r="E471" s="42" t="s">
        <v>90</v>
      </c>
      <c r="F471" s="5"/>
      <c r="G471" s="40">
        <v>56</v>
      </c>
      <c r="H471" s="13">
        <f t="shared" si="14"/>
        <v>0.89600000000000002</v>
      </c>
      <c r="I471" s="22">
        <f t="shared" si="15"/>
        <v>10.57668176</v>
      </c>
    </row>
    <row r="472" spans="1:9" x14ac:dyDescent="0.3">
      <c r="A472" s="41">
        <v>20170711</v>
      </c>
      <c r="B472" s="4">
        <v>2017</v>
      </c>
      <c r="C472" s="40" t="s">
        <v>2</v>
      </c>
      <c r="D472" s="4" t="s">
        <v>91</v>
      </c>
      <c r="E472" s="42">
        <v>11</v>
      </c>
      <c r="G472" s="40">
        <v>38</v>
      </c>
      <c r="H472" s="13">
        <f t="shared" si="14"/>
        <v>0.60799999999999998</v>
      </c>
      <c r="I472" s="22">
        <f t="shared" ref="I472:I534" si="16">0.3797+11.38056*H472</f>
        <v>7.2990804799999989</v>
      </c>
    </row>
    <row r="473" spans="1:9" x14ac:dyDescent="0.3">
      <c r="A473" s="41">
        <v>20170711</v>
      </c>
      <c r="B473" s="4">
        <v>2017</v>
      </c>
      <c r="C473" s="40" t="s">
        <v>2</v>
      </c>
      <c r="D473" s="4" t="s">
        <v>91</v>
      </c>
      <c r="E473" s="42">
        <v>11</v>
      </c>
      <c r="G473" s="40">
        <v>38</v>
      </c>
      <c r="H473" s="13">
        <f t="shared" si="14"/>
        <v>0.60799999999999998</v>
      </c>
      <c r="I473" s="22">
        <f t="shared" si="16"/>
        <v>7.2990804799999989</v>
      </c>
    </row>
    <row r="474" spans="1:9" x14ac:dyDescent="0.3">
      <c r="A474" s="41">
        <v>20170711</v>
      </c>
      <c r="B474" s="4">
        <v>2017</v>
      </c>
      <c r="C474" s="40" t="s">
        <v>2</v>
      </c>
      <c r="D474" s="4" t="s">
        <v>91</v>
      </c>
      <c r="E474" s="42">
        <v>12</v>
      </c>
      <c r="G474" s="40">
        <v>45</v>
      </c>
      <c r="H474" s="13">
        <f t="shared" si="14"/>
        <v>0.72</v>
      </c>
      <c r="I474" s="22">
        <f t="shared" si="16"/>
        <v>8.5737031999999989</v>
      </c>
    </row>
    <row r="475" spans="1:9" x14ac:dyDescent="0.3">
      <c r="A475" s="41">
        <v>20170711</v>
      </c>
      <c r="B475" s="4">
        <v>2017</v>
      </c>
      <c r="C475" s="40" t="s">
        <v>2</v>
      </c>
      <c r="D475" s="4" t="s">
        <v>91</v>
      </c>
      <c r="E475" s="42">
        <v>14</v>
      </c>
      <c r="G475" s="40">
        <v>68</v>
      </c>
      <c r="H475" s="13">
        <f t="shared" si="14"/>
        <v>1.0880000000000001</v>
      </c>
      <c r="I475" s="22">
        <f t="shared" si="16"/>
        <v>12.76174928</v>
      </c>
    </row>
    <row r="476" spans="1:9" x14ac:dyDescent="0.3">
      <c r="A476" s="41">
        <v>20170711</v>
      </c>
      <c r="B476" s="4">
        <v>2017</v>
      </c>
      <c r="C476" s="40" t="s">
        <v>2</v>
      </c>
      <c r="D476" s="4" t="s">
        <v>91</v>
      </c>
      <c r="E476" s="42">
        <v>14</v>
      </c>
      <c r="G476" s="40">
        <v>60</v>
      </c>
      <c r="H476" s="13">
        <f t="shared" si="14"/>
        <v>0.96</v>
      </c>
      <c r="I476" s="22">
        <f t="shared" si="16"/>
        <v>11.305037599999999</v>
      </c>
    </row>
    <row r="477" spans="1:9" x14ac:dyDescent="0.3">
      <c r="A477" s="41">
        <v>20170711</v>
      </c>
      <c r="B477" s="4">
        <v>2017</v>
      </c>
      <c r="C477" s="40" t="s">
        <v>2</v>
      </c>
      <c r="D477" s="4" t="s">
        <v>91</v>
      </c>
      <c r="E477" s="42">
        <v>14</v>
      </c>
      <c r="G477" s="40">
        <v>57</v>
      </c>
      <c r="H477" s="13">
        <f t="shared" si="14"/>
        <v>0.91200000000000003</v>
      </c>
      <c r="I477" s="22">
        <f t="shared" si="16"/>
        <v>10.758770719999999</v>
      </c>
    </row>
    <row r="478" spans="1:9" x14ac:dyDescent="0.3">
      <c r="A478" s="41">
        <v>20170711</v>
      </c>
      <c r="B478" s="4">
        <v>2017</v>
      </c>
      <c r="C478" s="40" t="s">
        <v>2</v>
      </c>
      <c r="D478" s="4" t="s">
        <v>91</v>
      </c>
      <c r="E478" s="42">
        <v>14</v>
      </c>
      <c r="G478" s="40">
        <v>60</v>
      </c>
      <c r="H478" s="13">
        <f t="shared" si="14"/>
        <v>0.96</v>
      </c>
      <c r="I478" s="22">
        <f t="shared" si="16"/>
        <v>11.305037599999999</v>
      </c>
    </row>
    <row r="479" spans="1:9" x14ac:dyDescent="0.3">
      <c r="A479" s="41">
        <v>20170711</v>
      </c>
      <c r="B479" s="4">
        <v>2017</v>
      </c>
      <c r="C479" s="40" t="s">
        <v>2</v>
      </c>
      <c r="D479" s="4" t="s">
        <v>91</v>
      </c>
      <c r="E479" s="42">
        <v>15</v>
      </c>
      <c r="G479" s="40">
        <v>60</v>
      </c>
      <c r="H479" s="13">
        <f t="shared" si="14"/>
        <v>0.96</v>
      </c>
      <c r="I479" s="22">
        <f t="shared" si="16"/>
        <v>11.305037599999999</v>
      </c>
    </row>
    <row r="480" spans="1:9" x14ac:dyDescent="0.3">
      <c r="A480" s="41">
        <v>20170711</v>
      </c>
      <c r="B480" s="4">
        <v>2017</v>
      </c>
      <c r="C480" s="40" t="s">
        <v>2</v>
      </c>
      <c r="D480" s="4" t="s">
        <v>91</v>
      </c>
      <c r="E480" s="42">
        <v>15</v>
      </c>
      <c r="G480" s="40">
        <v>57</v>
      </c>
      <c r="H480" s="13">
        <f t="shared" si="14"/>
        <v>0.91200000000000003</v>
      </c>
      <c r="I480" s="22">
        <f t="shared" si="16"/>
        <v>10.758770719999999</v>
      </c>
    </row>
    <row r="481" spans="1:9" x14ac:dyDescent="0.3">
      <c r="A481" s="41">
        <v>20170711</v>
      </c>
      <c r="B481" s="4">
        <v>2017</v>
      </c>
      <c r="C481" s="40" t="s">
        <v>2</v>
      </c>
      <c r="D481" s="4" t="s">
        <v>91</v>
      </c>
      <c r="E481" s="42">
        <v>15</v>
      </c>
      <c r="G481" s="40">
        <v>62</v>
      </c>
      <c r="H481" s="13">
        <f t="shared" si="14"/>
        <v>0.99199999999999999</v>
      </c>
      <c r="I481" s="22">
        <f t="shared" si="16"/>
        <v>11.669215519999998</v>
      </c>
    </row>
    <row r="482" spans="1:9" x14ac:dyDescent="0.3">
      <c r="A482" s="41">
        <v>20170711</v>
      </c>
      <c r="B482" s="4">
        <v>2017</v>
      </c>
      <c r="C482" s="40" t="s">
        <v>2</v>
      </c>
      <c r="D482" s="4" t="s">
        <v>91</v>
      </c>
      <c r="E482" s="42">
        <v>15</v>
      </c>
      <c r="G482" s="40">
        <v>61</v>
      </c>
      <c r="H482" s="13">
        <f t="shared" si="14"/>
        <v>0.97599999999999998</v>
      </c>
      <c r="I482" s="22">
        <f t="shared" si="16"/>
        <v>11.487126559999998</v>
      </c>
    </row>
    <row r="483" spans="1:9" x14ac:dyDescent="0.3">
      <c r="A483" s="41">
        <v>20170711</v>
      </c>
      <c r="B483" s="4">
        <v>2017</v>
      </c>
      <c r="C483" s="40" t="s">
        <v>2</v>
      </c>
      <c r="D483" s="4" t="s">
        <v>91</v>
      </c>
      <c r="E483" s="42">
        <v>15</v>
      </c>
      <c r="G483" s="40">
        <v>53</v>
      </c>
      <c r="H483" s="13">
        <f t="shared" si="14"/>
        <v>0.84799999999999998</v>
      </c>
      <c r="I483" s="22">
        <f t="shared" si="16"/>
        <v>10.030414879999999</v>
      </c>
    </row>
    <row r="484" spans="1:9" x14ac:dyDescent="0.3">
      <c r="A484" s="41">
        <v>20170711</v>
      </c>
      <c r="B484" s="4">
        <v>2017</v>
      </c>
      <c r="C484" s="40" t="s">
        <v>2</v>
      </c>
      <c r="D484" s="4" t="s">
        <v>91</v>
      </c>
      <c r="E484" s="42">
        <v>15</v>
      </c>
      <c r="G484" s="40">
        <v>59</v>
      </c>
      <c r="H484" s="13">
        <f t="shared" si="14"/>
        <v>0.94400000000000006</v>
      </c>
      <c r="I484" s="22">
        <f t="shared" si="16"/>
        <v>11.122948639999999</v>
      </c>
    </row>
    <row r="485" spans="1:9" x14ac:dyDescent="0.3">
      <c r="A485" s="41">
        <v>20170711</v>
      </c>
      <c r="B485" s="4">
        <v>2017</v>
      </c>
      <c r="C485" s="40" t="s">
        <v>2</v>
      </c>
      <c r="D485" s="4" t="s">
        <v>91</v>
      </c>
      <c r="E485" s="42">
        <v>15</v>
      </c>
      <c r="G485" s="40">
        <v>56</v>
      </c>
      <c r="H485" s="13">
        <f t="shared" si="14"/>
        <v>0.89600000000000002</v>
      </c>
      <c r="I485" s="22">
        <f t="shared" si="16"/>
        <v>10.57668176</v>
      </c>
    </row>
    <row r="486" spans="1:9" x14ac:dyDescent="0.3">
      <c r="A486" s="41">
        <v>20170711</v>
      </c>
      <c r="B486" s="4">
        <v>2017</v>
      </c>
      <c r="C486" s="40" t="s">
        <v>2</v>
      </c>
      <c r="D486" s="4" t="s">
        <v>91</v>
      </c>
      <c r="E486" s="42">
        <v>15</v>
      </c>
      <c r="G486" s="40">
        <v>66</v>
      </c>
      <c r="H486" s="13">
        <f t="shared" si="14"/>
        <v>1.056</v>
      </c>
      <c r="I486" s="22">
        <f t="shared" si="16"/>
        <v>12.397571359999999</v>
      </c>
    </row>
    <row r="487" spans="1:9" x14ac:dyDescent="0.3">
      <c r="A487" s="41">
        <v>20170711</v>
      </c>
      <c r="B487" s="4">
        <v>2017</v>
      </c>
      <c r="C487" s="40" t="s">
        <v>2</v>
      </c>
      <c r="D487" s="4" t="s">
        <v>91</v>
      </c>
      <c r="E487" s="42">
        <v>15</v>
      </c>
      <c r="G487" s="40">
        <v>54</v>
      </c>
      <c r="H487" s="13">
        <f t="shared" si="14"/>
        <v>0.86399999999999999</v>
      </c>
      <c r="I487" s="22">
        <f t="shared" si="16"/>
        <v>10.212503839999998</v>
      </c>
    </row>
    <row r="488" spans="1:9" x14ac:dyDescent="0.3">
      <c r="A488" s="41">
        <v>20170711</v>
      </c>
      <c r="B488" s="4">
        <v>2017</v>
      </c>
      <c r="C488" s="40" t="s">
        <v>2</v>
      </c>
      <c r="D488" s="4" t="s">
        <v>91</v>
      </c>
      <c r="E488" s="42">
        <v>15</v>
      </c>
      <c r="G488" s="40">
        <v>57</v>
      </c>
      <c r="H488" s="13">
        <f t="shared" si="14"/>
        <v>0.91200000000000003</v>
      </c>
      <c r="I488" s="22">
        <f t="shared" si="16"/>
        <v>10.758770719999999</v>
      </c>
    </row>
    <row r="489" spans="1:9" x14ac:dyDescent="0.3">
      <c r="A489" s="41">
        <v>20170711</v>
      </c>
      <c r="B489" s="4">
        <v>2017</v>
      </c>
      <c r="C489" s="40" t="s">
        <v>2</v>
      </c>
      <c r="D489" s="4" t="s">
        <v>91</v>
      </c>
      <c r="E489" s="42">
        <v>16</v>
      </c>
      <c r="G489" s="40">
        <v>55</v>
      </c>
      <c r="H489" s="13">
        <f t="shared" si="14"/>
        <v>0.88</v>
      </c>
      <c r="I489" s="22">
        <f t="shared" si="16"/>
        <v>10.3945928</v>
      </c>
    </row>
    <row r="490" spans="1:9" x14ac:dyDescent="0.3">
      <c r="A490" s="41">
        <v>20170711</v>
      </c>
      <c r="B490" s="4">
        <v>2017</v>
      </c>
      <c r="C490" s="40" t="s">
        <v>2</v>
      </c>
      <c r="D490" s="4" t="s">
        <v>91</v>
      </c>
      <c r="E490" s="42">
        <v>16</v>
      </c>
      <c r="G490" s="40">
        <v>63</v>
      </c>
      <c r="H490" s="13">
        <f t="shared" si="14"/>
        <v>1.008</v>
      </c>
      <c r="I490" s="22">
        <f t="shared" si="16"/>
        <v>11.85130448</v>
      </c>
    </row>
    <row r="491" spans="1:9" x14ac:dyDescent="0.3">
      <c r="A491" s="41">
        <v>20170711</v>
      </c>
      <c r="B491" s="4">
        <v>2017</v>
      </c>
      <c r="C491" s="40" t="s">
        <v>2</v>
      </c>
      <c r="D491" s="4" t="s">
        <v>91</v>
      </c>
      <c r="E491" s="42">
        <v>16</v>
      </c>
      <c r="G491" s="40">
        <v>67</v>
      </c>
      <c r="H491" s="13">
        <f t="shared" si="14"/>
        <v>1.0720000000000001</v>
      </c>
      <c r="I491" s="22">
        <f t="shared" si="16"/>
        <v>12.57966032</v>
      </c>
    </row>
    <row r="492" spans="1:9" x14ac:dyDescent="0.3">
      <c r="A492" s="41">
        <v>20170711</v>
      </c>
      <c r="B492" s="4">
        <v>2017</v>
      </c>
      <c r="C492" s="40" t="s">
        <v>2</v>
      </c>
      <c r="D492" s="4" t="s">
        <v>91</v>
      </c>
      <c r="E492" s="42">
        <v>16</v>
      </c>
      <c r="G492" s="40">
        <v>65</v>
      </c>
      <c r="H492" s="13">
        <f t="shared" si="14"/>
        <v>1.04</v>
      </c>
      <c r="I492" s="22">
        <f t="shared" si="16"/>
        <v>12.215482399999999</v>
      </c>
    </row>
    <row r="493" spans="1:9" x14ac:dyDescent="0.3">
      <c r="A493" s="41">
        <v>20170711</v>
      </c>
      <c r="B493" s="4">
        <v>2017</v>
      </c>
      <c r="C493" s="40" t="s">
        <v>2</v>
      </c>
      <c r="D493" s="4" t="s">
        <v>91</v>
      </c>
      <c r="E493" s="42">
        <v>16</v>
      </c>
      <c r="G493" s="40">
        <v>60</v>
      </c>
      <c r="H493" s="13">
        <f t="shared" si="14"/>
        <v>0.96</v>
      </c>
      <c r="I493" s="22">
        <f t="shared" si="16"/>
        <v>11.305037599999999</v>
      </c>
    </row>
    <row r="494" spans="1:9" x14ac:dyDescent="0.3">
      <c r="A494" s="41">
        <v>20170711</v>
      </c>
      <c r="B494" s="4">
        <v>2017</v>
      </c>
      <c r="C494" s="40" t="s">
        <v>2</v>
      </c>
      <c r="D494" s="4" t="s">
        <v>91</v>
      </c>
      <c r="E494" s="42">
        <v>16</v>
      </c>
      <c r="G494" s="40">
        <v>72</v>
      </c>
      <c r="H494" s="13">
        <f t="shared" si="14"/>
        <v>1.1520000000000001</v>
      </c>
      <c r="I494" s="22">
        <f t="shared" si="16"/>
        <v>13.490105120000001</v>
      </c>
    </row>
    <row r="495" spans="1:9" x14ac:dyDescent="0.3">
      <c r="A495" s="41">
        <v>20170711</v>
      </c>
      <c r="B495" s="4">
        <v>2017</v>
      </c>
      <c r="C495" s="40" t="s">
        <v>2</v>
      </c>
      <c r="D495" s="4" t="s">
        <v>91</v>
      </c>
      <c r="E495" s="42">
        <v>16</v>
      </c>
      <c r="G495" s="40">
        <v>56</v>
      </c>
      <c r="H495" s="13">
        <f t="shared" si="14"/>
        <v>0.89600000000000002</v>
      </c>
      <c r="I495" s="22">
        <f t="shared" si="16"/>
        <v>10.57668176</v>
      </c>
    </row>
    <row r="496" spans="1:9" x14ac:dyDescent="0.3">
      <c r="A496" s="41">
        <v>20170711</v>
      </c>
      <c r="B496" s="4">
        <v>2017</v>
      </c>
      <c r="C496" s="40" t="s">
        <v>2</v>
      </c>
      <c r="D496" s="4" t="s">
        <v>91</v>
      </c>
      <c r="E496" s="42">
        <v>16</v>
      </c>
      <c r="G496" s="40">
        <v>66</v>
      </c>
      <c r="H496" s="13">
        <f t="shared" si="14"/>
        <v>1.056</v>
      </c>
      <c r="I496" s="22">
        <f t="shared" si="16"/>
        <v>12.397571359999999</v>
      </c>
    </row>
    <row r="497" spans="1:9" x14ac:dyDescent="0.3">
      <c r="A497" s="41">
        <v>20170711</v>
      </c>
      <c r="B497" s="4">
        <v>2017</v>
      </c>
      <c r="C497" s="40" t="s">
        <v>2</v>
      </c>
      <c r="D497" s="4" t="s">
        <v>91</v>
      </c>
      <c r="E497" s="42">
        <v>16</v>
      </c>
      <c r="G497" s="40">
        <v>57</v>
      </c>
      <c r="H497" s="13">
        <f t="shared" si="14"/>
        <v>0.91200000000000003</v>
      </c>
      <c r="I497" s="22">
        <f t="shared" si="16"/>
        <v>10.758770719999999</v>
      </c>
    </row>
    <row r="498" spans="1:9" x14ac:dyDescent="0.3">
      <c r="A498" s="41">
        <v>20170711</v>
      </c>
      <c r="B498" s="4">
        <v>2017</v>
      </c>
      <c r="C498" s="40" t="s">
        <v>2</v>
      </c>
      <c r="D498" s="4" t="s">
        <v>91</v>
      </c>
      <c r="E498" s="42">
        <v>16</v>
      </c>
      <c r="G498" s="40">
        <v>65</v>
      </c>
      <c r="H498" s="13">
        <f t="shared" si="14"/>
        <v>1.04</v>
      </c>
      <c r="I498" s="22">
        <f t="shared" si="16"/>
        <v>12.215482399999999</v>
      </c>
    </row>
    <row r="499" spans="1:9" x14ac:dyDescent="0.3">
      <c r="A499" s="41">
        <v>20170711</v>
      </c>
      <c r="B499" s="4">
        <v>2017</v>
      </c>
      <c r="C499" s="40" t="s">
        <v>2</v>
      </c>
      <c r="D499" s="4" t="s">
        <v>91</v>
      </c>
      <c r="E499" s="42">
        <v>16</v>
      </c>
      <c r="G499" s="40">
        <v>67</v>
      </c>
      <c r="H499" s="13">
        <f t="shared" si="14"/>
        <v>1.0720000000000001</v>
      </c>
      <c r="I499" s="22">
        <f t="shared" si="16"/>
        <v>12.57966032</v>
      </c>
    </row>
    <row r="500" spans="1:9" x14ac:dyDescent="0.3">
      <c r="A500" s="41">
        <v>20170711</v>
      </c>
      <c r="B500" s="4">
        <v>2017</v>
      </c>
      <c r="C500" s="40" t="s">
        <v>2</v>
      </c>
      <c r="D500" s="4" t="s">
        <v>91</v>
      </c>
      <c r="E500" s="42">
        <v>16</v>
      </c>
      <c r="G500" s="40">
        <v>60</v>
      </c>
      <c r="H500" s="13">
        <f t="shared" si="14"/>
        <v>0.96</v>
      </c>
      <c r="I500" s="22">
        <f t="shared" si="16"/>
        <v>11.305037599999999</v>
      </c>
    </row>
    <row r="501" spans="1:9" x14ac:dyDescent="0.3">
      <c r="A501" s="41">
        <v>20170711</v>
      </c>
      <c r="B501" s="4">
        <v>2017</v>
      </c>
      <c r="C501" s="40" t="s">
        <v>2</v>
      </c>
      <c r="D501" s="4" t="s">
        <v>91</v>
      </c>
      <c r="E501" s="42">
        <v>16</v>
      </c>
      <c r="G501" s="40">
        <v>63</v>
      </c>
      <c r="H501" s="13">
        <f t="shared" si="14"/>
        <v>1.008</v>
      </c>
      <c r="I501" s="22">
        <f t="shared" si="16"/>
        <v>11.85130448</v>
      </c>
    </row>
    <row r="502" spans="1:9" x14ac:dyDescent="0.3">
      <c r="A502" s="41">
        <v>20170711</v>
      </c>
      <c r="B502" s="4">
        <v>2017</v>
      </c>
      <c r="C502" s="40" t="s">
        <v>2</v>
      </c>
      <c r="D502" s="4" t="s">
        <v>91</v>
      </c>
      <c r="E502" s="42">
        <v>16</v>
      </c>
      <c r="G502" s="40">
        <v>67</v>
      </c>
      <c r="H502" s="13">
        <f t="shared" si="14"/>
        <v>1.0720000000000001</v>
      </c>
      <c r="I502" s="22">
        <f t="shared" si="16"/>
        <v>12.57966032</v>
      </c>
    </row>
    <row r="503" spans="1:9" x14ac:dyDescent="0.3">
      <c r="A503" s="41">
        <v>20170711</v>
      </c>
      <c r="B503" s="4">
        <v>2017</v>
      </c>
      <c r="C503" s="40" t="s">
        <v>2</v>
      </c>
      <c r="D503" s="4" t="s">
        <v>91</v>
      </c>
      <c r="E503" s="42">
        <v>17</v>
      </c>
      <c r="G503" s="40">
        <v>62</v>
      </c>
      <c r="H503" s="13">
        <f t="shared" si="14"/>
        <v>0.99199999999999999</v>
      </c>
      <c r="I503" s="22">
        <f t="shared" si="16"/>
        <v>11.669215519999998</v>
      </c>
    </row>
    <row r="504" spans="1:9" x14ac:dyDescent="0.3">
      <c r="A504" s="41">
        <v>20170711</v>
      </c>
      <c r="B504" s="4">
        <v>2017</v>
      </c>
      <c r="C504" s="40" t="s">
        <v>2</v>
      </c>
      <c r="D504" s="4" t="s">
        <v>91</v>
      </c>
      <c r="E504" s="42">
        <v>17</v>
      </c>
      <c r="G504" s="40">
        <v>62</v>
      </c>
      <c r="H504" s="13">
        <f t="shared" si="14"/>
        <v>0.99199999999999999</v>
      </c>
      <c r="I504" s="22">
        <f t="shared" si="16"/>
        <v>11.669215519999998</v>
      </c>
    </row>
    <row r="505" spans="1:9" x14ac:dyDescent="0.3">
      <c r="A505" s="41">
        <v>20170711</v>
      </c>
      <c r="B505" s="4">
        <v>2017</v>
      </c>
      <c r="C505" s="40" t="s">
        <v>2</v>
      </c>
      <c r="D505" s="4" t="s">
        <v>91</v>
      </c>
      <c r="E505" s="42">
        <v>18</v>
      </c>
      <c r="G505" s="40">
        <v>67</v>
      </c>
      <c r="H505" s="13">
        <f t="shared" si="14"/>
        <v>1.0720000000000001</v>
      </c>
      <c r="I505" s="22">
        <f t="shared" si="16"/>
        <v>12.57966032</v>
      </c>
    </row>
    <row r="506" spans="1:9" x14ac:dyDescent="0.3">
      <c r="A506" s="41">
        <v>20170711</v>
      </c>
      <c r="B506" s="4">
        <v>2017</v>
      </c>
      <c r="C506" s="40" t="s">
        <v>2</v>
      </c>
      <c r="D506" s="4" t="s">
        <v>91</v>
      </c>
      <c r="E506" s="42" t="s">
        <v>90</v>
      </c>
      <c r="G506" s="40">
        <v>57</v>
      </c>
      <c r="H506" s="13">
        <f t="shared" si="14"/>
        <v>0.91200000000000003</v>
      </c>
      <c r="I506" s="22">
        <f t="shared" si="16"/>
        <v>10.758770719999999</v>
      </c>
    </row>
    <row r="507" spans="1:9" x14ac:dyDescent="0.3">
      <c r="A507" s="41">
        <v>20170711</v>
      </c>
      <c r="B507" s="4">
        <v>2017</v>
      </c>
      <c r="C507" s="40" t="s">
        <v>2</v>
      </c>
      <c r="D507" s="4" t="s">
        <v>91</v>
      </c>
      <c r="G507" s="40">
        <v>40</v>
      </c>
      <c r="H507" s="13">
        <f t="shared" si="14"/>
        <v>0.64</v>
      </c>
      <c r="I507" s="22">
        <f t="shared" si="16"/>
        <v>7.6632583999999992</v>
      </c>
    </row>
    <row r="508" spans="1:9" x14ac:dyDescent="0.3">
      <c r="A508" s="41">
        <v>20170711</v>
      </c>
      <c r="B508" s="4">
        <v>2017</v>
      </c>
      <c r="C508" s="40" t="s">
        <v>2</v>
      </c>
      <c r="D508" s="4" t="s">
        <v>91</v>
      </c>
      <c r="G508" s="40">
        <v>44</v>
      </c>
      <c r="H508" s="13">
        <f t="shared" si="14"/>
        <v>0.70399999999999996</v>
      </c>
      <c r="I508" s="22">
        <f t="shared" si="16"/>
        <v>8.3916142399999991</v>
      </c>
    </row>
    <row r="509" spans="1:9" x14ac:dyDescent="0.3">
      <c r="A509" s="41">
        <v>20170711</v>
      </c>
      <c r="B509" s="4">
        <v>2017</v>
      </c>
      <c r="C509" s="40" t="s">
        <v>2</v>
      </c>
      <c r="D509" s="4" t="s">
        <v>91</v>
      </c>
      <c r="G509" s="40">
        <v>58</v>
      </c>
      <c r="H509" s="13">
        <f t="shared" si="14"/>
        <v>0.92800000000000005</v>
      </c>
      <c r="I509" s="22">
        <f t="shared" si="16"/>
        <v>10.940859679999999</v>
      </c>
    </row>
    <row r="510" spans="1:9" x14ac:dyDescent="0.3">
      <c r="A510" s="41">
        <v>20170711</v>
      </c>
      <c r="B510" s="4">
        <v>2017</v>
      </c>
      <c r="C510" s="40" t="s">
        <v>2</v>
      </c>
      <c r="D510" s="4" t="s">
        <v>91</v>
      </c>
      <c r="G510" s="40">
        <v>40</v>
      </c>
      <c r="H510" s="13">
        <f t="shared" si="14"/>
        <v>0.64</v>
      </c>
      <c r="I510" s="22">
        <f t="shared" si="16"/>
        <v>7.6632583999999992</v>
      </c>
    </row>
    <row r="511" spans="1:9" x14ac:dyDescent="0.3">
      <c r="A511" s="41">
        <v>20170711</v>
      </c>
      <c r="B511" s="4">
        <v>2017</v>
      </c>
      <c r="C511" s="40" t="s">
        <v>2</v>
      </c>
      <c r="D511" s="4" t="s">
        <v>91</v>
      </c>
      <c r="G511" s="40">
        <v>46</v>
      </c>
      <c r="H511" s="13">
        <f t="shared" si="14"/>
        <v>0.73599999999999999</v>
      </c>
      <c r="I511" s="22">
        <f t="shared" si="16"/>
        <v>8.7557921599999986</v>
      </c>
    </row>
    <row r="512" spans="1:9" x14ac:dyDescent="0.3">
      <c r="A512" s="41">
        <v>20170711</v>
      </c>
      <c r="B512" s="4">
        <v>2017</v>
      </c>
      <c r="C512" s="40" t="s">
        <v>2</v>
      </c>
      <c r="D512" s="4" t="s">
        <v>91</v>
      </c>
      <c r="G512" s="40">
        <v>45</v>
      </c>
      <c r="H512" s="13">
        <f t="shared" si="14"/>
        <v>0.72</v>
      </c>
      <c r="I512" s="22">
        <f t="shared" si="16"/>
        <v>8.5737031999999989</v>
      </c>
    </row>
    <row r="513" spans="1:9" x14ac:dyDescent="0.3">
      <c r="A513" s="41">
        <v>20170711</v>
      </c>
      <c r="B513" s="4">
        <v>2017</v>
      </c>
      <c r="C513" s="40" t="s">
        <v>2</v>
      </c>
      <c r="D513" s="4" t="s">
        <v>91</v>
      </c>
      <c r="G513" s="40">
        <v>45</v>
      </c>
      <c r="H513" s="13">
        <f t="shared" si="14"/>
        <v>0.72</v>
      </c>
      <c r="I513" s="22">
        <f t="shared" si="16"/>
        <v>8.5737031999999989</v>
      </c>
    </row>
    <row r="514" spans="1:9" x14ac:dyDescent="0.3">
      <c r="A514" s="41">
        <v>20170711</v>
      </c>
      <c r="B514" s="4">
        <v>2017</v>
      </c>
      <c r="C514" s="40" t="s">
        <v>2</v>
      </c>
      <c r="D514" s="4" t="s">
        <v>91</v>
      </c>
      <c r="G514" s="40">
        <v>41</v>
      </c>
      <c r="H514" s="13">
        <f t="shared" ref="H514:H577" si="17">0.016*G514</f>
        <v>0.65600000000000003</v>
      </c>
      <c r="I514" s="22">
        <f t="shared" si="16"/>
        <v>7.8453473599999999</v>
      </c>
    </row>
    <row r="515" spans="1:9" x14ac:dyDescent="0.3">
      <c r="A515" s="41">
        <v>20170711</v>
      </c>
      <c r="B515" s="4">
        <v>2017</v>
      </c>
      <c r="C515" s="40" t="s">
        <v>2</v>
      </c>
      <c r="D515" s="4" t="s">
        <v>91</v>
      </c>
      <c r="G515" s="40">
        <v>44</v>
      </c>
      <c r="H515" s="13">
        <f t="shared" si="17"/>
        <v>0.70399999999999996</v>
      </c>
      <c r="I515" s="22">
        <f t="shared" si="16"/>
        <v>8.3916142399999991</v>
      </c>
    </row>
    <row r="516" spans="1:9" x14ac:dyDescent="0.3">
      <c r="A516" s="41">
        <v>20170711</v>
      </c>
      <c r="B516" s="4">
        <v>2017</v>
      </c>
      <c r="C516" s="40" t="s">
        <v>2</v>
      </c>
      <c r="D516" s="4" t="s">
        <v>91</v>
      </c>
      <c r="G516" s="40">
        <v>44</v>
      </c>
      <c r="H516" s="13">
        <f t="shared" si="17"/>
        <v>0.70399999999999996</v>
      </c>
      <c r="I516" s="22">
        <f t="shared" si="16"/>
        <v>8.3916142399999991</v>
      </c>
    </row>
    <row r="517" spans="1:9" x14ac:dyDescent="0.3">
      <c r="A517" s="41">
        <v>20170711</v>
      </c>
      <c r="B517" s="4">
        <v>2017</v>
      </c>
      <c r="C517" s="40" t="s">
        <v>2</v>
      </c>
      <c r="D517" s="4" t="s">
        <v>91</v>
      </c>
      <c r="G517" s="40">
        <v>47</v>
      </c>
      <c r="H517" s="13">
        <f t="shared" si="17"/>
        <v>0.752</v>
      </c>
      <c r="I517" s="22">
        <f t="shared" si="16"/>
        <v>8.9378811199999983</v>
      </c>
    </row>
    <row r="518" spans="1:9" x14ac:dyDescent="0.3">
      <c r="A518" s="41">
        <v>20170711</v>
      </c>
      <c r="B518" s="4">
        <v>2017</v>
      </c>
      <c r="C518" s="40" t="s">
        <v>2</v>
      </c>
      <c r="D518" s="4" t="s">
        <v>91</v>
      </c>
      <c r="G518" s="40">
        <v>40</v>
      </c>
      <c r="H518" s="13">
        <f t="shared" si="17"/>
        <v>0.64</v>
      </c>
      <c r="I518" s="22">
        <f t="shared" si="16"/>
        <v>7.6632583999999992</v>
      </c>
    </row>
    <row r="519" spans="1:9" x14ac:dyDescent="0.3">
      <c r="A519" s="41">
        <v>20170711</v>
      </c>
      <c r="B519" s="4">
        <v>2017</v>
      </c>
      <c r="C519" s="40" t="s">
        <v>2</v>
      </c>
      <c r="D519" s="4" t="s">
        <v>91</v>
      </c>
      <c r="G519" s="40">
        <v>36</v>
      </c>
      <c r="H519" s="13">
        <f t="shared" si="17"/>
        <v>0.57600000000000007</v>
      </c>
      <c r="I519" s="22">
        <f t="shared" si="16"/>
        <v>6.9349025600000003</v>
      </c>
    </row>
    <row r="520" spans="1:9" x14ac:dyDescent="0.3">
      <c r="A520" s="41">
        <v>20170711</v>
      </c>
      <c r="B520" s="4">
        <v>2017</v>
      </c>
      <c r="C520" s="40" t="s">
        <v>2</v>
      </c>
      <c r="D520" s="4" t="s">
        <v>91</v>
      </c>
      <c r="G520" s="40">
        <v>41</v>
      </c>
      <c r="H520" s="13">
        <f t="shared" si="17"/>
        <v>0.65600000000000003</v>
      </c>
      <c r="I520" s="22">
        <f t="shared" si="16"/>
        <v>7.8453473599999999</v>
      </c>
    </row>
    <row r="521" spans="1:9" x14ac:dyDescent="0.3">
      <c r="A521" s="41">
        <v>20170711</v>
      </c>
      <c r="B521" s="4">
        <v>2017</v>
      </c>
      <c r="C521" s="40" t="s">
        <v>2</v>
      </c>
      <c r="D521" s="4" t="s">
        <v>91</v>
      </c>
      <c r="G521" s="40">
        <v>37</v>
      </c>
      <c r="H521" s="13">
        <f t="shared" si="17"/>
        <v>0.59199999999999997</v>
      </c>
      <c r="I521" s="22">
        <f t="shared" si="16"/>
        <v>7.1169915199999991</v>
      </c>
    </row>
    <row r="522" spans="1:9" x14ac:dyDescent="0.3">
      <c r="A522" s="41">
        <v>20170711</v>
      </c>
      <c r="B522" s="4">
        <v>2017</v>
      </c>
      <c r="C522" s="40" t="s">
        <v>2</v>
      </c>
      <c r="D522" s="4" t="s">
        <v>91</v>
      </c>
      <c r="G522" s="40">
        <v>41</v>
      </c>
      <c r="H522" s="13">
        <f t="shared" si="17"/>
        <v>0.65600000000000003</v>
      </c>
      <c r="I522" s="22">
        <f t="shared" si="16"/>
        <v>7.8453473599999999</v>
      </c>
    </row>
    <row r="523" spans="1:9" x14ac:dyDescent="0.3">
      <c r="A523" s="41">
        <v>20170711</v>
      </c>
      <c r="B523" s="4">
        <v>2017</v>
      </c>
      <c r="C523" s="40" t="s">
        <v>2</v>
      </c>
      <c r="D523" s="4" t="s">
        <v>91</v>
      </c>
      <c r="G523" s="40">
        <v>45</v>
      </c>
      <c r="H523" s="13">
        <f t="shared" si="17"/>
        <v>0.72</v>
      </c>
      <c r="I523" s="22">
        <f t="shared" si="16"/>
        <v>8.5737031999999989</v>
      </c>
    </row>
    <row r="524" spans="1:9" x14ac:dyDescent="0.3">
      <c r="A524" s="41">
        <v>20170711</v>
      </c>
      <c r="B524" s="4">
        <v>2017</v>
      </c>
      <c r="C524" s="40" t="s">
        <v>2</v>
      </c>
      <c r="D524" s="4" t="s">
        <v>91</v>
      </c>
      <c r="G524" s="40">
        <v>37</v>
      </c>
      <c r="H524" s="13">
        <f t="shared" si="17"/>
        <v>0.59199999999999997</v>
      </c>
      <c r="I524" s="22">
        <f t="shared" si="16"/>
        <v>7.1169915199999991</v>
      </c>
    </row>
    <row r="525" spans="1:9" x14ac:dyDescent="0.3">
      <c r="A525" s="41">
        <v>20170711</v>
      </c>
      <c r="B525" s="4">
        <v>2017</v>
      </c>
      <c r="C525" s="40" t="s">
        <v>2</v>
      </c>
      <c r="D525" s="4" t="s">
        <v>91</v>
      </c>
      <c r="G525" s="40">
        <v>43</v>
      </c>
      <c r="H525" s="13">
        <f t="shared" si="17"/>
        <v>0.68800000000000006</v>
      </c>
      <c r="I525" s="22">
        <f t="shared" si="16"/>
        <v>8.2095252799999994</v>
      </c>
    </row>
    <row r="526" spans="1:9" x14ac:dyDescent="0.3">
      <c r="A526" s="41">
        <v>20170711</v>
      </c>
      <c r="B526" s="4">
        <v>2017</v>
      </c>
      <c r="C526" s="40" t="s">
        <v>2</v>
      </c>
      <c r="D526" s="4" t="s">
        <v>91</v>
      </c>
      <c r="G526" s="40">
        <v>44</v>
      </c>
      <c r="H526" s="13">
        <f t="shared" si="17"/>
        <v>0.70399999999999996</v>
      </c>
      <c r="I526" s="22">
        <f t="shared" si="16"/>
        <v>8.3916142399999991</v>
      </c>
    </row>
    <row r="527" spans="1:9" x14ac:dyDescent="0.3">
      <c r="A527" s="41">
        <v>20170711</v>
      </c>
      <c r="B527" s="4">
        <v>2017</v>
      </c>
      <c r="C527" s="40" t="s">
        <v>2</v>
      </c>
      <c r="D527" s="4" t="s">
        <v>91</v>
      </c>
      <c r="G527" s="40">
        <v>42</v>
      </c>
      <c r="H527" s="13">
        <f t="shared" si="17"/>
        <v>0.67200000000000004</v>
      </c>
      <c r="I527" s="22">
        <f t="shared" si="16"/>
        <v>8.0274363199999996</v>
      </c>
    </row>
    <row r="528" spans="1:9" x14ac:dyDescent="0.3">
      <c r="A528" s="41">
        <v>20170711</v>
      </c>
      <c r="B528" s="4">
        <v>2017</v>
      </c>
      <c r="C528" s="40" t="s">
        <v>2</v>
      </c>
      <c r="D528" s="4" t="s">
        <v>91</v>
      </c>
      <c r="G528" s="40">
        <v>41</v>
      </c>
      <c r="H528" s="13">
        <f t="shared" si="17"/>
        <v>0.65600000000000003</v>
      </c>
      <c r="I528" s="22">
        <f t="shared" si="16"/>
        <v>7.8453473599999999</v>
      </c>
    </row>
    <row r="529" spans="1:9" x14ac:dyDescent="0.3">
      <c r="A529" s="41">
        <v>20170711</v>
      </c>
      <c r="B529" s="4">
        <v>2017</v>
      </c>
      <c r="C529" s="40" t="s">
        <v>2</v>
      </c>
      <c r="D529" s="4" t="s">
        <v>91</v>
      </c>
      <c r="G529" s="40">
        <v>46</v>
      </c>
      <c r="H529" s="13">
        <f t="shared" si="17"/>
        <v>0.73599999999999999</v>
      </c>
      <c r="I529" s="22">
        <f t="shared" si="16"/>
        <v>8.7557921599999986</v>
      </c>
    </row>
    <row r="530" spans="1:9" x14ac:dyDescent="0.3">
      <c r="A530" s="41">
        <v>20170711</v>
      </c>
      <c r="B530" s="4">
        <v>2017</v>
      </c>
      <c r="C530" s="40" t="s">
        <v>2</v>
      </c>
      <c r="D530" s="4" t="s">
        <v>91</v>
      </c>
      <c r="G530" s="40">
        <v>43</v>
      </c>
      <c r="H530" s="13">
        <f t="shared" si="17"/>
        <v>0.68800000000000006</v>
      </c>
      <c r="I530" s="22">
        <f t="shared" si="16"/>
        <v>8.2095252799999994</v>
      </c>
    </row>
    <row r="531" spans="1:9" x14ac:dyDescent="0.3">
      <c r="A531" s="41">
        <v>20170711</v>
      </c>
      <c r="B531" s="4">
        <v>2017</v>
      </c>
      <c r="C531" s="40" t="s">
        <v>2</v>
      </c>
      <c r="D531" s="4" t="s">
        <v>91</v>
      </c>
      <c r="G531" s="40">
        <v>42</v>
      </c>
      <c r="H531" s="13">
        <f t="shared" si="17"/>
        <v>0.67200000000000004</v>
      </c>
      <c r="I531" s="22">
        <f t="shared" si="16"/>
        <v>8.0274363199999996</v>
      </c>
    </row>
    <row r="532" spans="1:9" x14ac:dyDescent="0.3">
      <c r="A532" s="41">
        <v>20170711</v>
      </c>
      <c r="B532" s="4">
        <v>2017</v>
      </c>
      <c r="C532" s="40" t="s">
        <v>2</v>
      </c>
      <c r="D532" s="4" t="s">
        <v>91</v>
      </c>
      <c r="G532" s="40">
        <v>37</v>
      </c>
      <c r="H532" s="13">
        <f t="shared" si="17"/>
        <v>0.59199999999999997</v>
      </c>
      <c r="I532" s="22">
        <f t="shared" si="16"/>
        <v>7.1169915199999991</v>
      </c>
    </row>
    <row r="533" spans="1:9" x14ac:dyDescent="0.3">
      <c r="A533" s="41">
        <v>20170711</v>
      </c>
      <c r="B533" s="4">
        <v>2017</v>
      </c>
      <c r="C533" s="40" t="s">
        <v>2</v>
      </c>
      <c r="D533" s="4" t="s">
        <v>91</v>
      </c>
      <c r="G533" s="40">
        <v>38</v>
      </c>
      <c r="H533" s="13">
        <f t="shared" si="17"/>
        <v>0.60799999999999998</v>
      </c>
      <c r="I533" s="22">
        <f t="shared" si="16"/>
        <v>7.2990804799999989</v>
      </c>
    </row>
    <row r="534" spans="1:9" x14ac:dyDescent="0.3">
      <c r="A534" s="41">
        <v>20170711</v>
      </c>
      <c r="B534" s="4">
        <v>2017</v>
      </c>
      <c r="C534" s="40" t="s">
        <v>2</v>
      </c>
      <c r="D534" s="4" t="s">
        <v>91</v>
      </c>
      <c r="G534" s="40">
        <v>35</v>
      </c>
      <c r="H534" s="13">
        <f t="shared" si="17"/>
        <v>0.56000000000000005</v>
      </c>
      <c r="I534" s="22">
        <f t="shared" si="16"/>
        <v>6.7528135999999996</v>
      </c>
    </row>
    <row r="535" spans="1:9" x14ac:dyDescent="0.3">
      <c r="A535" s="41">
        <v>20170711</v>
      </c>
      <c r="B535" s="4">
        <v>2017</v>
      </c>
      <c r="C535" s="40" t="s">
        <v>2</v>
      </c>
      <c r="D535" s="4" t="s">
        <v>91</v>
      </c>
      <c r="G535" s="40">
        <v>40</v>
      </c>
      <c r="H535" s="13">
        <f t="shared" si="17"/>
        <v>0.64</v>
      </c>
      <c r="I535" s="22">
        <f t="shared" ref="I535:I598" si="18">0.3797+11.38056*H535</f>
        <v>7.6632583999999992</v>
      </c>
    </row>
    <row r="536" spans="1:9" x14ac:dyDescent="0.3">
      <c r="A536" s="41">
        <v>20170711</v>
      </c>
      <c r="B536" s="4">
        <v>2017</v>
      </c>
      <c r="C536" s="40" t="s">
        <v>2</v>
      </c>
      <c r="D536" s="4" t="s">
        <v>91</v>
      </c>
      <c r="G536" s="40">
        <v>42</v>
      </c>
      <c r="H536" s="13">
        <f t="shared" si="17"/>
        <v>0.67200000000000004</v>
      </c>
      <c r="I536" s="22">
        <f t="shared" si="18"/>
        <v>8.0274363199999996</v>
      </c>
    </row>
    <row r="537" spans="1:9" x14ac:dyDescent="0.3">
      <c r="A537" s="41">
        <v>20170711</v>
      </c>
      <c r="B537" s="4">
        <v>2017</v>
      </c>
      <c r="C537" s="40" t="s">
        <v>2</v>
      </c>
      <c r="D537" s="4" t="s">
        <v>91</v>
      </c>
      <c r="G537" s="40">
        <v>47</v>
      </c>
      <c r="H537" s="13">
        <f t="shared" si="17"/>
        <v>0.752</v>
      </c>
      <c r="I537" s="22">
        <f t="shared" si="18"/>
        <v>8.9378811199999983</v>
      </c>
    </row>
    <row r="538" spans="1:9" x14ac:dyDescent="0.3">
      <c r="A538" s="41">
        <v>20170711</v>
      </c>
      <c r="B538" s="4">
        <v>2017</v>
      </c>
      <c r="C538" s="40" t="s">
        <v>2</v>
      </c>
      <c r="D538" s="4" t="s">
        <v>91</v>
      </c>
      <c r="G538" s="40">
        <v>41</v>
      </c>
      <c r="H538" s="13">
        <f t="shared" si="17"/>
        <v>0.65600000000000003</v>
      </c>
      <c r="I538" s="22">
        <f t="shared" si="18"/>
        <v>7.8453473599999999</v>
      </c>
    </row>
    <row r="539" spans="1:9" x14ac:dyDescent="0.3">
      <c r="A539" s="41">
        <v>20170711</v>
      </c>
      <c r="B539" s="4">
        <v>2017</v>
      </c>
      <c r="C539" s="40" t="s">
        <v>2</v>
      </c>
      <c r="D539" s="4" t="s">
        <v>91</v>
      </c>
      <c r="G539" s="40">
        <v>41</v>
      </c>
      <c r="H539" s="13">
        <f t="shared" si="17"/>
        <v>0.65600000000000003</v>
      </c>
      <c r="I539" s="22">
        <f t="shared" si="18"/>
        <v>7.8453473599999999</v>
      </c>
    </row>
    <row r="540" spans="1:9" x14ac:dyDescent="0.3">
      <c r="A540" s="41">
        <v>20170711</v>
      </c>
      <c r="B540" s="4">
        <v>2017</v>
      </c>
      <c r="C540" s="40" t="s">
        <v>2</v>
      </c>
      <c r="D540" s="4" t="s">
        <v>91</v>
      </c>
      <c r="G540" s="40">
        <v>40</v>
      </c>
      <c r="H540" s="13">
        <f t="shared" si="17"/>
        <v>0.64</v>
      </c>
      <c r="I540" s="22">
        <f t="shared" si="18"/>
        <v>7.6632583999999992</v>
      </c>
    </row>
    <row r="541" spans="1:9" x14ac:dyDescent="0.3">
      <c r="A541" s="41">
        <v>20170711</v>
      </c>
      <c r="B541" s="4">
        <v>2017</v>
      </c>
      <c r="C541" s="40" t="s">
        <v>2</v>
      </c>
      <c r="D541" s="4" t="s">
        <v>91</v>
      </c>
      <c r="G541" s="40">
        <v>40</v>
      </c>
      <c r="H541" s="13">
        <f t="shared" si="17"/>
        <v>0.64</v>
      </c>
      <c r="I541" s="22">
        <f t="shared" si="18"/>
        <v>7.6632583999999992</v>
      </c>
    </row>
    <row r="542" spans="1:9" x14ac:dyDescent="0.3">
      <c r="A542" s="41">
        <v>20170711</v>
      </c>
      <c r="B542" s="4">
        <v>2017</v>
      </c>
      <c r="C542" s="40" t="s">
        <v>2</v>
      </c>
      <c r="D542" s="4" t="s">
        <v>91</v>
      </c>
      <c r="G542" s="40">
        <v>39</v>
      </c>
      <c r="H542" s="13">
        <f t="shared" si="17"/>
        <v>0.624</v>
      </c>
      <c r="I542" s="22">
        <f t="shared" si="18"/>
        <v>7.4811694399999995</v>
      </c>
    </row>
    <row r="543" spans="1:9" x14ac:dyDescent="0.3">
      <c r="A543" s="41">
        <v>20170711</v>
      </c>
      <c r="B543" s="4">
        <v>2017</v>
      </c>
      <c r="C543" s="40" t="s">
        <v>2</v>
      </c>
      <c r="D543" s="4" t="s">
        <v>91</v>
      </c>
      <c r="G543" s="40">
        <v>45</v>
      </c>
      <c r="H543" s="13">
        <f t="shared" si="17"/>
        <v>0.72</v>
      </c>
      <c r="I543" s="22">
        <f t="shared" si="18"/>
        <v>8.5737031999999989</v>
      </c>
    </row>
    <row r="544" spans="1:9" x14ac:dyDescent="0.3">
      <c r="A544" s="41">
        <v>20170711</v>
      </c>
      <c r="B544" s="4">
        <v>2017</v>
      </c>
      <c r="C544" s="40" t="s">
        <v>2</v>
      </c>
      <c r="D544" s="4" t="s">
        <v>91</v>
      </c>
      <c r="G544" s="40">
        <v>56</v>
      </c>
      <c r="H544" s="13">
        <f t="shared" si="17"/>
        <v>0.89600000000000002</v>
      </c>
      <c r="I544" s="22">
        <f t="shared" si="18"/>
        <v>10.57668176</v>
      </c>
    </row>
    <row r="545" spans="1:9" x14ac:dyDescent="0.3">
      <c r="A545" s="41">
        <v>20170711</v>
      </c>
      <c r="B545" s="4">
        <v>2017</v>
      </c>
      <c r="C545" s="40" t="s">
        <v>2</v>
      </c>
      <c r="D545" s="4" t="s">
        <v>91</v>
      </c>
      <c r="G545" s="40">
        <v>45</v>
      </c>
      <c r="H545" s="13">
        <f t="shared" si="17"/>
        <v>0.72</v>
      </c>
      <c r="I545" s="22">
        <f t="shared" si="18"/>
        <v>8.5737031999999989</v>
      </c>
    </row>
    <row r="546" spans="1:9" x14ac:dyDescent="0.3">
      <c r="A546" s="41">
        <v>20170711</v>
      </c>
      <c r="B546" s="4">
        <v>2017</v>
      </c>
      <c r="C546" s="40" t="s">
        <v>2</v>
      </c>
      <c r="D546" s="4" t="s">
        <v>91</v>
      </c>
      <c r="G546" s="40">
        <v>40</v>
      </c>
      <c r="H546" s="13">
        <f t="shared" si="17"/>
        <v>0.64</v>
      </c>
      <c r="I546" s="22">
        <f t="shared" si="18"/>
        <v>7.6632583999999992</v>
      </c>
    </row>
    <row r="547" spans="1:9" x14ac:dyDescent="0.3">
      <c r="A547" s="41">
        <v>20170711</v>
      </c>
      <c r="B547" s="4">
        <v>2017</v>
      </c>
      <c r="C547" s="40" t="s">
        <v>2</v>
      </c>
      <c r="D547" s="4" t="s">
        <v>91</v>
      </c>
      <c r="G547" s="40">
        <v>40</v>
      </c>
      <c r="H547" s="13">
        <f t="shared" si="17"/>
        <v>0.64</v>
      </c>
      <c r="I547" s="22">
        <f t="shared" si="18"/>
        <v>7.6632583999999992</v>
      </c>
    </row>
    <row r="548" spans="1:9" x14ac:dyDescent="0.3">
      <c r="A548" s="41">
        <v>20170711</v>
      </c>
      <c r="B548" s="4">
        <v>2017</v>
      </c>
      <c r="C548" s="40" t="s">
        <v>2</v>
      </c>
      <c r="D548" s="4" t="s">
        <v>91</v>
      </c>
      <c r="G548" s="40">
        <v>43</v>
      </c>
      <c r="H548" s="13">
        <f t="shared" si="17"/>
        <v>0.68800000000000006</v>
      </c>
      <c r="I548" s="22">
        <f t="shared" si="18"/>
        <v>8.2095252799999994</v>
      </c>
    </row>
    <row r="549" spans="1:9" x14ac:dyDescent="0.3">
      <c r="A549" s="41">
        <v>20170711</v>
      </c>
      <c r="B549" s="4">
        <v>2017</v>
      </c>
      <c r="C549" s="40" t="s">
        <v>2</v>
      </c>
      <c r="D549" s="4" t="s">
        <v>91</v>
      </c>
      <c r="G549" s="40">
        <v>40</v>
      </c>
      <c r="H549" s="13">
        <f t="shared" si="17"/>
        <v>0.64</v>
      </c>
      <c r="I549" s="22">
        <f t="shared" si="18"/>
        <v>7.6632583999999992</v>
      </c>
    </row>
    <row r="550" spans="1:9" x14ac:dyDescent="0.3">
      <c r="A550" s="41">
        <v>20170711</v>
      </c>
      <c r="B550" s="4">
        <v>2017</v>
      </c>
      <c r="C550" s="40" t="s">
        <v>2</v>
      </c>
      <c r="D550" s="4" t="s">
        <v>91</v>
      </c>
      <c r="G550" s="40">
        <v>36</v>
      </c>
      <c r="H550" s="13">
        <f t="shared" si="17"/>
        <v>0.57600000000000007</v>
      </c>
      <c r="I550" s="22">
        <f t="shared" si="18"/>
        <v>6.9349025600000003</v>
      </c>
    </row>
    <row r="551" spans="1:9" x14ac:dyDescent="0.3">
      <c r="A551" s="41">
        <v>20170711</v>
      </c>
      <c r="B551" s="4">
        <v>2017</v>
      </c>
      <c r="C551" s="40" t="s">
        <v>2</v>
      </c>
      <c r="D551" s="4" t="s">
        <v>91</v>
      </c>
      <c r="G551" s="40">
        <v>41</v>
      </c>
      <c r="H551" s="13">
        <f t="shared" si="17"/>
        <v>0.65600000000000003</v>
      </c>
      <c r="I551" s="22">
        <f t="shared" si="18"/>
        <v>7.8453473599999999</v>
      </c>
    </row>
    <row r="552" spans="1:9" x14ac:dyDescent="0.3">
      <c r="A552" s="41">
        <v>20170711</v>
      </c>
      <c r="B552" s="4">
        <v>2017</v>
      </c>
      <c r="C552" s="40" t="s">
        <v>2</v>
      </c>
      <c r="D552" s="4" t="s">
        <v>91</v>
      </c>
      <c r="G552" s="40">
        <v>37</v>
      </c>
      <c r="H552" s="13">
        <f t="shared" si="17"/>
        <v>0.59199999999999997</v>
      </c>
      <c r="I552" s="22">
        <f t="shared" si="18"/>
        <v>7.1169915199999991</v>
      </c>
    </row>
    <row r="553" spans="1:9" x14ac:dyDescent="0.3">
      <c r="A553" s="41">
        <v>20170711</v>
      </c>
      <c r="B553" s="4">
        <v>2017</v>
      </c>
      <c r="C553" s="40" t="s">
        <v>2</v>
      </c>
      <c r="D553" s="4" t="s">
        <v>91</v>
      </c>
      <c r="G553" s="40">
        <v>39</v>
      </c>
      <c r="H553" s="13">
        <f t="shared" si="17"/>
        <v>0.624</v>
      </c>
      <c r="I553" s="22">
        <f t="shared" si="18"/>
        <v>7.4811694399999995</v>
      </c>
    </row>
    <row r="554" spans="1:9" x14ac:dyDescent="0.3">
      <c r="A554" s="41">
        <v>20170711</v>
      </c>
      <c r="B554" s="4">
        <v>2017</v>
      </c>
      <c r="C554" s="40" t="s">
        <v>2</v>
      </c>
      <c r="D554" s="4" t="s">
        <v>91</v>
      </c>
      <c r="G554" s="40">
        <v>38</v>
      </c>
      <c r="H554" s="13">
        <f t="shared" si="17"/>
        <v>0.60799999999999998</v>
      </c>
      <c r="I554" s="22">
        <f t="shared" si="18"/>
        <v>7.2990804799999989</v>
      </c>
    </row>
    <row r="555" spans="1:9" x14ac:dyDescent="0.3">
      <c r="A555" s="41">
        <v>20170711</v>
      </c>
      <c r="B555" s="4">
        <v>2017</v>
      </c>
      <c r="C555" s="40" t="s">
        <v>2</v>
      </c>
      <c r="D555" s="4" t="s">
        <v>91</v>
      </c>
      <c r="G555" s="40">
        <v>44</v>
      </c>
      <c r="H555" s="13">
        <f t="shared" si="17"/>
        <v>0.70399999999999996</v>
      </c>
      <c r="I555" s="22">
        <f t="shared" si="18"/>
        <v>8.3916142399999991</v>
      </c>
    </row>
    <row r="556" spans="1:9" x14ac:dyDescent="0.3">
      <c r="A556" s="41">
        <v>20170711</v>
      </c>
      <c r="B556" s="4">
        <v>2017</v>
      </c>
      <c r="C556" s="40" t="s">
        <v>2</v>
      </c>
      <c r="D556" s="4" t="s">
        <v>91</v>
      </c>
      <c r="G556" s="40">
        <v>43</v>
      </c>
      <c r="H556" s="13">
        <f t="shared" si="17"/>
        <v>0.68800000000000006</v>
      </c>
      <c r="I556" s="22">
        <f t="shared" si="18"/>
        <v>8.2095252799999994</v>
      </c>
    </row>
    <row r="557" spans="1:9" x14ac:dyDescent="0.3">
      <c r="A557" s="41">
        <v>20170711</v>
      </c>
      <c r="B557" s="4">
        <v>2017</v>
      </c>
      <c r="C557" s="40" t="s">
        <v>2</v>
      </c>
      <c r="D557" s="4" t="s">
        <v>91</v>
      </c>
      <c r="G557" s="40">
        <v>44</v>
      </c>
      <c r="H557" s="13">
        <f t="shared" si="17"/>
        <v>0.70399999999999996</v>
      </c>
      <c r="I557" s="22">
        <f t="shared" si="18"/>
        <v>8.3916142399999991</v>
      </c>
    </row>
    <row r="558" spans="1:9" x14ac:dyDescent="0.3">
      <c r="A558" s="41">
        <v>20170711</v>
      </c>
      <c r="B558" s="4">
        <v>2017</v>
      </c>
      <c r="C558" s="40" t="s">
        <v>2</v>
      </c>
      <c r="D558" s="4" t="s">
        <v>91</v>
      </c>
      <c r="G558" s="40">
        <v>43</v>
      </c>
      <c r="H558" s="13">
        <f t="shared" si="17"/>
        <v>0.68800000000000006</v>
      </c>
      <c r="I558" s="22">
        <f t="shared" si="18"/>
        <v>8.2095252799999994</v>
      </c>
    </row>
    <row r="559" spans="1:9" x14ac:dyDescent="0.3">
      <c r="A559" s="41">
        <v>20170711</v>
      </c>
      <c r="B559" s="4">
        <v>2017</v>
      </c>
      <c r="C559" s="40" t="s">
        <v>2</v>
      </c>
      <c r="D559" s="4" t="s">
        <v>91</v>
      </c>
      <c r="G559" s="40">
        <v>40</v>
      </c>
      <c r="H559" s="13">
        <f t="shared" si="17"/>
        <v>0.64</v>
      </c>
      <c r="I559" s="22">
        <f t="shared" si="18"/>
        <v>7.6632583999999992</v>
      </c>
    </row>
    <row r="560" spans="1:9" x14ac:dyDescent="0.3">
      <c r="A560" s="41">
        <v>20170711</v>
      </c>
      <c r="B560" s="4">
        <v>2017</v>
      </c>
      <c r="C560" s="40" t="s">
        <v>2</v>
      </c>
      <c r="D560" s="4" t="s">
        <v>91</v>
      </c>
      <c r="G560" s="40">
        <v>44</v>
      </c>
      <c r="H560" s="13">
        <f t="shared" si="17"/>
        <v>0.70399999999999996</v>
      </c>
      <c r="I560" s="22">
        <f t="shared" si="18"/>
        <v>8.3916142399999991</v>
      </c>
    </row>
    <row r="561" spans="1:9" x14ac:dyDescent="0.3">
      <c r="A561" s="41">
        <v>20170711</v>
      </c>
      <c r="B561" s="4">
        <v>2017</v>
      </c>
      <c r="C561" s="40" t="s">
        <v>2</v>
      </c>
      <c r="D561" s="4" t="s">
        <v>91</v>
      </c>
      <c r="G561" s="40">
        <v>44</v>
      </c>
      <c r="H561" s="13">
        <f t="shared" si="17"/>
        <v>0.70399999999999996</v>
      </c>
      <c r="I561" s="22">
        <f t="shared" si="18"/>
        <v>8.3916142399999991</v>
      </c>
    </row>
    <row r="562" spans="1:9" x14ac:dyDescent="0.3">
      <c r="A562" s="41">
        <v>20170711</v>
      </c>
      <c r="B562" s="4">
        <v>2017</v>
      </c>
      <c r="C562" s="40" t="s">
        <v>2</v>
      </c>
      <c r="D562" s="4" t="s">
        <v>91</v>
      </c>
      <c r="G562" s="40">
        <v>39</v>
      </c>
      <c r="H562" s="13">
        <f t="shared" si="17"/>
        <v>0.624</v>
      </c>
      <c r="I562" s="22">
        <f t="shared" si="18"/>
        <v>7.4811694399999995</v>
      </c>
    </row>
    <row r="563" spans="1:9" x14ac:dyDescent="0.3">
      <c r="A563" s="41">
        <v>20170711</v>
      </c>
      <c r="B563" s="4">
        <v>2017</v>
      </c>
      <c r="C563" s="40" t="s">
        <v>2</v>
      </c>
      <c r="D563" s="4" t="s">
        <v>91</v>
      </c>
      <c r="G563" s="40">
        <v>40</v>
      </c>
      <c r="H563" s="13">
        <f t="shared" si="17"/>
        <v>0.64</v>
      </c>
      <c r="I563" s="22">
        <f t="shared" si="18"/>
        <v>7.6632583999999992</v>
      </c>
    </row>
    <row r="564" spans="1:9" x14ac:dyDescent="0.3">
      <c r="A564" s="41">
        <v>20170711</v>
      </c>
      <c r="B564" s="4">
        <v>2017</v>
      </c>
      <c r="C564" s="40" t="s">
        <v>2</v>
      </c>
      <c r="D564" s="4" t="s">
        <v>91</v>
      </c>
      <c r="G564" s="40">
        <v>50</v>
      </c>
      <c r="H564" s="13">
        <f t="shared" si="17"/>
        <v>0.8</v>
      </c>
      <c r="I564" s="22">
        <f t="shared" si="18"/>
        <v>9.4841479999999994</v>
      </c>
    </row>
    <row r="565" spans="1:9" x14ac:dyDescent="0.3">
      <c r="A565" s="41">
        <v>20170711</v>
      </c>
      <c r="B565" s="4">
        <v>2017</v>
      </c>
      <c r="C565" s="40" t="s">
        <v>2</v>
      </c>
      <c r="D565" s="4" t="s">
        <v>91</v>
      </c>
      <c r="G565" s="40">
        <v>45</v>
      </c>
      <c r="H565" s="13">
        <f t="shared" si="17"/>
        <v>0.72</v>
      </c>
      <c r="I565" s="22">
        <f t="shared" si="18"/>
        <v>8.5737031999999989</v>
      </c>
    </row>
    <row r="566" spans="1:9" x14ac:dyDescent="0.3">
      <c r="A566" s="41">
        <v>20170711</v>
      </c>
      <c r="B566" s="4">
        <v>2017</v>
      </c>
      <c r="C566" s="40" t="s">
        <v>2</v>
      </c>
      <c r="D566" s="4" t="s">
        <v>91</v>
      </c>
      <c r="G566" s="40">
        <v>42</v>
      </c>
      <c r="H566" s="13">
        <f t="shared" si="17"/>
        <v>0.67200000000000004</v>
      </c>
      <c r="I566" s="22">
        <f t="shared" si="18"/>
        <v>8.0274363199999996</v>
      </c>
    </row>
    <row r="567" spans="1:9" x14ac:dyDescent="0.3">
      <c r="A567" s="41">
        <v>20170711</v>
      </c>
      <c r="B567" s="4">
        <v>2017</v>
      </c>
      <c r="C567" s="40" t="s">
        <v>2</v>
      </c>
      <c r="D567" s="4" t="s">
        <v>91</v>
      </c>
      <c r="G567" s="40">
        <v>35</v>
      </c>
      <c r="H567" s="13">
        <f t="shared" si="17"/>
        <v>0.56000000000000005</v>
      </c>
      <c r="I567" s="22">
        <f t="shared" si="18"/>
        <v>6.7528135999999996</v>
      </c>
    </row>
    <row r="568" spans="1:9" x14ac:dyDescent="0.3">
      <c r="A568" s="41">
        <v>20170711</v>
      </c>
      <c r="B568" s="4">
        <v>2017</v>
      </c>
      <c r="C568" s="40" t="s">
        <v>2</v>
      </c>
      <c r="D568" s="4" t="s">
        <v>91</v>
      </c>
      <c r="G568" s="40">
        <v>43</v>
      </c>
      <c r="H568" s="13">
        <f t="shared" si="17"/>
        <v>0.68800000000000006</v>
      </c>
      <c r="I568" s="22">
        <f t="shared" si="18"/>
        <v>8.2095252799999994</v>
      </c>
    </row>
    <row r="569" spans="1:9" x14ac:dyDescent="0.3">
      <c r="A569" s="41">
        <v>20170711</v>
      </c>
      <c r="B569" s="4">
        <v>2017</v>
      </c>
      <c r="C569" s="40" t="s">
        <v>2</v>
      </c>
      <c r="D569" s="4" t="s">
        <v>91</v>
      </c>
      <c r="G569" s="40">
        <v>33</v>
      </c>
      <c r="H569" s="13">
        <f t="shared" si="17"/>
        <v>0.52800000000000002</v>
      </c>
      <c r="I569" s="22">
        <f t="shared" si="18"/>
        <v>6.3886356799999993</v>
      </c>
    </row>
    <row r="570" spans="1:9" x14ac:dyDescent="0.3">
      <c r="A570" s="41">
        <v>20170711</v>
      </c>
      <c r="B570" s="4">
        <v>2017</v>
      </c>
      <c r="C570" s="40" t="s">
        <v>2</v>
      </c>
      <c r="D570" s="4" t="s">
        <v>91</v>
      </c>
      <c r="G570" s="40">
        <v>35</v>
      </c>
      <c r="H570" s="13">
        <f t="shared" si="17"/>
        <v>0.56000000000000005</v>
      </c>
      <c r="I570" s="22">
        <f t="shared" si="18"/>
        <v>6.7528135999999996</v>
      </c>
    </row>
    <row r="571" spans="1:9" x14ac:dyDescent="0.3">
      <c r="A571" s="4">
        <v>20171003</v>
      </c>
      <c r="B571" s="4">
        <v>2017</v>
      </c>
      <c r="C571" s="4" t="s">
        <v>2</v>
      </c>
      <c r="D571" s="4" t="s">
        <v>91</v>
      </c>
      <c r="G571" s="40">
        <v>38</v>
      </c>
      <c r="H571" s="13">
        <f t="shared" si="17"/>
        <v>0.60799999999999998</v>
      </c>
      <c r="I571" s="22">
        <f t="shared" si="18"/>
        <v>7.2990804799999989</v>
      </c>
    </row>
    <row r="572" spans="1:9" x14ac:dyDescent="0.3">
      <c r="A572" s="4">
        <v>20171003</v>
      </c>
      <c r="B572" s="4">
        <v>2017</v>
      </c>
      <c r="C572" s="4" t="s">
        <v>2</v>
      </c>
      <c r="D572" s="4" t="s">
        <v>91</v>
      </c>
      <c r="G572" s="40">
        <v>36</v>
      </c>
      <c r="H572" s="13">
        <f t="shared" si="17"/>
        <v>0.57600000000000007</v>
      </c>
      <c r="I572" s="22">
        <f t="shared" si="18"/>
        <v>6.9349025600000003</v>
      </c>
    </row>
    <row r="573" spans="1:9" x14ac:dyDescent="0.3">
      <c r="A573" s="4">
        <v>20171003</v>
      </c>
      <c r="B573" s="4">
        <v>2017</v>
      </c>
      <c r="C573" s="4" t="s">
        <v>2</v>
      </c>
      <c r="D573" s="4" t="s">
        <v>91</v>
      </c>
      <c r="G573" s="40">
        <v>39</v>
      </c>
      <c r="H573" s="13">
        <f t="shared" si="17"/>
        <v>0.624</v>
      </c>
      <c r="I573" s="22">
        <f t="shared" si="18"/>
        <v>7.4811694399999995</v>
      </c>
    </row>
    <row r="574" spans="1:9" x14ac:dyDescent="0.3">
      <c r="A574" s="4">
        <v>20171003</v>
      </c>
      <c r="B574" s="4">
        <v>2017</v>
      </c>
      <c r="C574" s="4" t="s">
        <v>2</v>
      </c>
      <c r="D574" s="4" t="s">
        <v>91</v>
      </c>
      <c r="G574" s="40">
        <v>42</v>
      </c>
      <c r="H574" s="13">
        <f t="shared" si="17"/>
        <v>0.67200000000000004</v>
      </c>
      <c r="I574" s="22">
        <f t="shared" si="18"/>
        <v>8.0274363199999996</v>
      </c>
    </row>
    <row r="575" spans="1:9" x14ac:dyDescent="0.3">
      <c r="A575" s="4">
        <v>20171003</v>
      </c>
      <c r="B575" s="4">
        <v>2017</v>
      </c>
      <c r="C575" s="4" t="s">
        <v>2</v>
      </c>
      <c r="D575" s="4" t="s">
        <v>91</v>
      </c>
      <c r="G575" s="40">
        <v>37</v>
      </c>
      <c r="H575" s="13">
        <f t="shared" si="17"/>
        <v>0.59199999999999997</v>
      </c>
      <c r="I575" s="22">
        <f t="shared" si="18"/>
        <v>7.1169915199999991</v>
      </c>
    </row>
    <row r="576" spans="1:9" x14ac:dyDescent="0.3">
      <c r="A576" s="4">
        <v>20171003</v>
      </c>
      <c r="B576" s="4">
        <v>2017</v>
      </c>
      <c r="C576" s="4" t="s">
        <v>2</v>
      </c>
      <c r="D576" s="4" t="s">
        <v>91</v>
      </c>
      <c r="G576" s="40">
        <v>41</v>
      </c>
      <c r="H576" s="13">
        <f t="shared" si="17"/>
        <v>0.65600000000000003</v>
      </c>
      <c r="I576" s="22">
        <f t="shared" si="18"/>
        <v>7.8453473599999999</v>
      </c>
    </row>
    <row r="577" spans="1:9" x14ac:dyDescent="0.3">
      <c r="A577" s="4">
        <v>20171003</v>
      </c>
      <c r="B577" s="4">
        <v>2017</v>
      </c>
      <c r="C577" s="4" t="s">
        <v>2</v>
      </c>
      <c r="D577" s="4" t="s">
        <v>91</v>
      </c>
      <c r="G577" s="40">
        <v>34</v>
      </c>
      <c r="H577" s="13">
        <f t="shared" si="17"/>
        <v>0.54400000000000004</v>
      </c>
      <c r="I577" s="22">
        <f t="shared" si="18"/>
        <v>6.5707246399999999</v>
      </c>
    </row>
    <row r="578" spans="1:9" x14ac:dyDescent="0.3">
      <c r="A578" s="4">
        <v>20171003</v>
      </c>
      <c r="B578" s="4">
        <v>2017</v>
      </c>
      <c r="C578" s="4" t="s">
        <v>2</v>
      </c>
      <c r="D578" s="4" t="s">
        <v>91</v>
      </c>
      <c r="G578" s="40">
        <v>37</v>
      </c>
      <c r="H578" s="13">
        <f t="shared" ref="H578:H641" si="19">0.016*G578</f>
        <v>0.59199999999999997</v>
      </c>
      <c r="I578" s="22">
        <f t="shared" si="18"/>
        <v>7.1169915199999991</v>
      </c>
    </row>
    <row r="579" spans="1:9" x14ac:dyDescent="0.3">
      <c r="A579" s="4">
        <v>20171003</v>
      </c>
      <c r="B579" s="4">
        <v>2017</v>
      </c>
      <c r="C579" s="4" t="s">
        <v>2</v>
      </c>
      <c r="D579" s="4" t="s">
        <v>91</v>
      </c>
      <c r="G579" s="40">
        <v>64</v>
      </c>
      <c r="H579" s="13">
        <f t="shared" si="19"/>
        <v>1.024</v>
      </c>
      <c r="I579" s="22">
        <f t="shared" si="18"/>
        <v>12.033393439999999</v>
      </c>
    </row>
    <row r="580" spans="1:9" x14ac:dyDescent="0.3">
      <c r="A580" s="4">
        <v>20171003</v>
      </c>
      <c r="B580" s="4">
        <v>2017</v>
      </c>
      <c r="C580" s="4" t="s">
        <v>2</v>
      </c>
      <c r="D580" s="4" t="s">
        <v>91</v>
      </c>
      <c r="G580" s="40">
        <v>66</v>
      </c>
      <c r="H580" s="13">
        <f t="shared" si="19"/>
        <v>1.056</v>
      </c>
      <c r="I580" s="22">
        <f t="shared" si="18"/>
        <v>12.397571359999999</v>
      </c>
    </row>
    <row r="581" spans="1:9" x14ac:dyDescent="0.3">
      <c r="A581" s="4">
        <v>20171003</v>
      </c>
      <c r="B581" s="4">
        <v>2017</v>
      </c>
      <c r="C581" s="4" t="s">
        <v>2</v>
      </c>
      <c r="D581" s="4" t="s">
        <v>91</v>
      </c>
      <c r="G581" s="40">
        <v>69</v>
      </c>
      <c r="H581" s="13">
        <f t="shared" si="19"/>
        <v>1.1040000000000001</v>
      </c>
      <c r="I581" s="22">
        <f t="shared" si="18"/>
        <v>12.94383824</v>
      </c>
    </row>
    <row r="582" spans="1:9" x14ac:dyDescent="0.3">
      <c r="A582" s="4">
        <v>20171003</v>
      </c>
      <c r="B582" s="4">
        <v>2017</v>
      </c>
      <c r="C582" s="4" t="s">
        <v>2</v>
      </c>
      <c r="D582" s="4" t="s">
        <v>91</v>
      </c>
      <c r="G582" s="40">
        <v>51</v>
      </c>
      <c r="H582" s="13">
        <f t="shared" si="19"/>
        <v>0.81600000000000006</v>
      </c>
      <c r="I582" s="22">
        <f t="shared" si="18"/>
        <v>9.6662369599999991</v>
      </c>
    </row>
    <row r="583" spans="1:9" x14ac:dyDescent="0.3">
      <c r="A583" s="4">
        <v>20171003</v>
      </c>
      <c r="B583" s="4">
        <v>2017</v>
      </c>
      <c r="C583" s="4" t="s">
        <v>2</v>
      </c>
      <c r="D583" s="4" t="s">
        <v>91</v>
      </c>
      <c r="G583" s="40">
        <v>59</v>
      </c>
      <c r="H583" s="13">
        <f t="shared" si="19"/>
        <v>0.94400000000000006</v>
      </c>
      <c r="I583" s="22">
        <f t="shared" si="18"/>
        <v>11.122948639999999</v>
      </c>
    </row>
    <row r="584" spans="1:9" x14ac:dyDescent="0.3">
      <c r="A584" s="4">
        <v>20171003</v>
      </c>
      <c r="B584" s="4">
        <v>2017</v>
      </c>
      <c r="C584" s="4" t="s">
        <v>2</v>
      </c>
      <c r="D584" s="4" t="s">
        <v>91</v>
      </c>
      <c r="G584" s="40">
        <v>50</v>
      </c>
      <c r="H584" s="13">
        <f t="shared" si="19"/>
        <v>0.8</v>
      </c>
      <c r="I584" s="22">
        <f t="shared" si="18"/>
        <v>9.4841479999999994</v>
      </c>
    </row>
    <row r="585" spans="1:9" x14ac:dyDescent="0.3">
      <c r="A585" s="4">
        <v>20171003</v>
      </c>
      <c r="B585" s="4">
        <v>2017</v>
      </c>
      <c r="C585" s="4" t="s">
        <v>2</v>
      </c>
      <c r="D585" s="4" t="s">
        <v>91</v>
      </c>
      <c r="G585" s="40">
        <v>48</v>
      </c>
      <c r="H585" s="13">
        <f t="shared" si="19"/>
        <v>0.76800000000000002</v>
      </c>
      <c r="I585" s="22">
        <f t="shared" si="18"/>
        <v>9.1199700799999999</v>
      </c>
    </row>
    <row r="586" spans="1:9" x14ac:dyDescent="0.3">
      <c r="A586" s="4">
        <v>20171003</v>
      </c>
      <c r="B586" s="4">
        <v>2017</v>
      </c>
      <c r="C586" s="4" t="s">
        <v>2</v>
      </c>
      <c r="D586" s="4" t="s">
        <v>91</v>
      </c>
      <c r="G586" s="40">
        <v>53</v>
      </c>
      <c r="H586" s="13">
        <f t="shared" si="19"/>
        <v>0.84799999999999998</v>
      </c>
      <c r="I586" s="22">
        <f t="shared" si="18"/>
        <v>10.030414879999999</v>
      </c>
    </row>
    <row r="587" spans="1:9" x14ac:dyDescent="0.3">
      <c r="A587" s="4">
        <v>20171003</v>
      </c>
      <c r="B587" s="4">
        <v>2017</v>
      </c>
      <c r="C587" s="4" t="s">
        <v>2</v>
      </c>
      <c r="D587" s="4" t="s">
        <v>91</v>
      </c>
      <c r="G587" s="40">
        <v>53</v>
      </c>
      <c r="H587" s="13">
        <f t="shared" si="19"/>
        <v>0.84799999999999998</v>
      </c>
      <c r="I587" s="22">
        <f t="shared" si="18"/>
        <v>10.030414879999999</v>
      </c>
    </row>
    <row r="588" spans="1:9" x14ac:dyDescent="0.3">
      <c r="A588" s="4">
        <v>20171003</v>
      </c>
      <c r="B588" s="4">
        <v>2017</v>
      </c>
      <c r="C588" s="4" t="s">
        <v>2</v>
      </c>
      <c r="D588" s="4" t="s">
        <v>91</v>
      </c>
      <c r="G588" s="40">
        <v>53</v>
      </c>
      <c r="H588" s="13">
        <f t="shared" si="19"/>
        <v>0.84799999999999998</v>
      </c>
      <c r="I588" s="22">
        <f t="shared" si="18"/>
        <v>10.030414879999999</v>
      </c>
    </row>
    <row r="589" spans="1:9" x14ac:dyDescent="0.3">
      <c r="A589" s="4">
        <v>20171003</v>
      </c>
      <c r="B589" s="4">
        <v>2017</v>
      </c>
      <c r="C589" s="4" t="s">
        <v>2</v>
      </c>
      <c r="D589" s="4" t="s">
        <v>91</v>
      </c>
      <c r="G589" s="40">
        <v>53</v>
      </c>
      <c r="H589" s="13">
        <f t="shared" si="19"/>
        <v>0.84799999999999998</v>
      </c>
      <c r="I589" s="22">
        <f t="shared" si="18"/>
        <v>10.030414879999999</v>
      </c>
    </row>
    <row r="590" spans="1:9" x14ac:dyDescent="0.3">
      <c r="A590" s="4">
        <v>20171003</v>
      </c>
      <c r="B590" s="4">
        <v>2017</v>
      </c>
      <c r="C590" s="4" t="s">
        <v>2</v>
      </c>
      <c r="D590" s="4" t="s">
        <v>91</v>
      </c>
      <c r="G590" s="40">
        <v>56</v>
      </c>
      <c r="H590" s="13">
        <f t="shared" si="19"/>
        <v>0.89600000000000002</v>
      </c>
      <c r="I590" s="22">
        <f t="shared" si="18"/>
        <v>10.57668176</v>
      </c>
    </row>
    <row r="591" spans="1:9" x14ac:dyDescent="0.3">
      <c r="A591" s="4">
        <v>20171003</v>
      </c>
      <c r="B591" s="4">
        <v>2017</v>
      </c>
      <c r="C591" s="4" t="s">
        <v>2</v>
      </c>
      <c r="D591" s="4" t="s">
        <v>91</v>
      </c>
      <c r="G591" s="40">
        <v>49</v>
      </c>
      <c r="H591" s="13">
        <f t="shared" si="19"/>
        <v>0.78400000000000003</v>
      </c>
      <c r="I591" s="22">
        <f t="shared" si="18"/>
        <v>9.3020590399999996</v>
      </c>
    </row>
    <row r="592" spans="1:9" x14ac:dyDescent="0.3">
      <c r="A592" s="4">
        <v>20171003</v>
      </c>
      <c r="B592" s="4">
        <v>2017</v>
      </c>
      <c r="C592" s="4" t="s">
        <v>2</v>
      </c>
      <c r="D592" s="4" t="s">
        <v>91</v>
      </c>
      <c r="G592" s="40">
        <v>42</v>
      </c>
      <c r="H592" s="13">
        <f t="shared" si="19"/>
        <v>0.67200000000000004</v>
      </c>
      <c r="I592" s="22">
        <f t="shared" si="18"/>
        <v>8.0274363199999996</v>
      </c>
    </row>
    <row r="593" spans="1:9" x14ac:dyDescent="0.3">
      <c r="A593" s="4">
        <v>20171003</v>
      </c>
      <c r="B593" s="4">
        <v>2017</v>
      </c>
      <c r="C593" s="4" t="s">
        <v>2</v>
      </c>
      <c r="D593" s="4" t="s">
        <v>91</v>
      </c>
      <c r="G593" s="40">
        <v>53</v>
      </c>
      <c r="H593" s="13">
        <f t="shared" si="19"/>
        <v>0.84799999999999998</v>
      </c>
      <c r="I593" s="22">
        <f t="shared" si="18"/>
        <v>10.030414879999999</v>
      </c>
    </row>
    <row r="594" spans="1:9" x14ac:dyDescent="0.3">
      <c r="A594" s="4">
        <v>20171003</v>
      </c>
      <c r="B594" s="4">
        <v>2017</v>
      </c>
      <c r="C594" s="4" t="s">
        <v>2</v>
      </c>
      <c r="D594" s="4" t="s">
        <v>91</v>
      </c>
      <c r="G594" s="40">
        <v>65</v>
      </c>
      <c r="H594" s="13">
        <f t="shared" si="19"/>
        <v>1.04</v>
      </c>
      <c r="I594" s="22">
        <f t="shared" si="18"/>
        <v>12.215482399999999</v>
      </c>
    </row>
    <row r="595" spans="1:9" x14ac:dyDescent="0.3">
      <c r="A595" s="4">
        <v>20171003</v>
      </c>
      <c r="B595" s="4">
        <v>2017</v>
      </c>
      <c r="C595" s="4" t="s">
        <v>2</v>
      </c>
      <c r="D595" s="4" t="s">
        <v>91</v>
      </c>
      <c r="G595" s="40">
        <v>53</v>
      </c>
      <c r="H595" s="13">
        <f t="shared" si="19"/>
        <v>0.84799999999999998</v>
      </c>
      <c r="I595" s="22">
        <f t="shared" si="18"/>
        <v>10.030414879999999</v>
      </c>
    </row>
    <row r="596" spans="1:9" x14ac:dyDescent="0.3">
      <c r="A596" s="4">
        <v>20171003</v>
      </c>
      <c r="B596" s="4">
        <v>2017</v>
      </c>
      <c r="C596" s="4" t="s">
        <v>2</v>
      </c>
      <c r="D596" s="4" t="s">
        <v>91</v>
      </c>
      <c r="G596" s="40">
        <v>48</v>
      </c>
      <c r="H596" s="13">
        <f t="shared" si="19"/>
        <v>0.76800000000000002</v>
      </c>
      <c r="I596" s="22">
        <f t="shared" si="18"/>
        <v>9.1199700799999999</v>
      </c>
    </row>
    <row r="597" spans="1:9" x14ac:dyDescent="0.3">
      <c r="A597" s="4">
        <v>20171003</v>
      </c>
      <c r="B597" s="4">
        <v>2017</v>
      </c>
      <c r="C597" s="4" t="s">
        <v>2</v>
      </c>
      <c r="D597" s="4" t="s">
        <v>91</v>
      </c>
      <c r="G597" s="40">
        <v>41</v>
      </c>
      <c r="H597" s="13">
        <f t="shared" si="19"/>
        <v>0.65600000000000003</v>
      </c>
      <c r="I597" s="22">
        <f t="shared" si="18"/>
        <v>7.8453473599999999</v>
      </c>
    </row>
    <row r="598" spans="1:9" x14ac:dyDescent="0.3">
      <c r="A598" s="4">
        <v>20171003</v>
      </c>
      <c r="B598" s="4">
        <v>2017</v>
      </c>
      <c r="C598" s="4" t="s">
        <v>2</v>
      </c>
      <c r="D598" s="4" t="s">
        <v>91</v>
      </c>
      <c r="G598" s="40">
        <v>49</v>
      </c>
      <c r="H598" s="13">
        <f t="shared" si="19"/>
        <v>0.78400000000000003</v>
      </c>
      <c r="I598" s="22">
        <f t="shared" si="18"/>
        <v>9.3020590399999996</v>
      </c>
    </row>
    <row r="599" spans="1:9" x14ac:dyDescent="0.3">
      <c r="A599" s="4">
        <v>20171003</v>
      </c>
      <c r="B599" s="4">
        <v>2017</v>
      </c>
      <c r="C599" s="4" t="s">
        <v>2</v>
      </c>
      <c r="D599" s="4" t="s">
        <v>91</v>
      </c>
      <c r="G599" s="40">
        <v>47</v>
      </c>
      <c r="H599" s="13">
        <f t="shared" si="19"/>
        <v>0.752</v>
      </c>
      <c r="I599" s="22">
        <f t="shared" ref="I599:I662" si="20">0.3797+11.38056*H599</f>
        <v>8.9378811199999983</v>
      </c>
    </row>
    <row r="600" spans="1:9" x14ac:dyDescent="0.3">
      <c r="A600" s="4">
        <v>20171003</v>
      </c>
      <c r="B600" s="4">
        <v>2017</v>
      </c>
      <c r="C600" s="4" t="s">
        <v>2</v>
      </c>
      <c r="D600" s="4" t="s">
        <v>91</v>
      </c>
      <c r="G600" s="40">
        <v>48</v>
      </c>
      <c r="H600" s="13">
        <f t="shared" si="19"/>
        <v>0.76800000000000002</v>
      </c>
      <c r="I600" s="22">
        <f t="shared" si="20"/>
        <v>9.1199700799999999</v>
      </c>
    </row>
    <row r="601" spans="1:9" x14ac:dyDescent="0.3">
      <c r="A601" s="4">
        <v>20171003</v>
      </c>
      <c r="B601" s="4">
        <v>2017</v>
      </c>
      <c r="C601" s="4" t="s">
        <v>2</v>
      </c>
      <c r="D601" s="4" t="s">
        <v>91</v>
      </c>
      <c r="G601" s="40">
        <v>48</v>
      </c>
      <c r="H601" s="13">
        <f t="shared" si="19"/>
        <v>0.76800000000000002</v>
      </c>
      <c r="I601" s="22">
        <f t="shared" si="20"/>
        <v>9.1199700799999999</v>
      </c>
    </row>
    <row r="602" spans="1:9" x14ac:dyDescent="0.3">
      <c r="A602" s="4">
        <v>20171003</v>
      </c>
      <c r="B602" s="4">
        <v>2017</v>
      </c>
      <c r="C602" s="4" t="s">
        <v>2</v>
      </c>
      <c r="D602" s="4" t="s">
        <v>91</v>
      </c>
      <c r="G602" s="40">
        <v>46</v>
      </c>
      <c r="H602" s="13">
        <f t="shared" si="19"/>
        <v>0.73599999999999999</v>
      </c>
      <c r="I602" s="22">
        <f t="shared" si="20"/>
        <v>8.7557921599999986</v>
      </c>
    </row>
    <row r="603" spans="1:9" x14ac:dyDescent="0.3">
      <c r="A603" s="4">
        <v>20171003</v>
      </c>
      <c r="B603" s="4">
        <v>2017</v>
      </c>
      <c r="C603" s="4" t="s">
        <v>2</v>
      </c>
      <c r="D603" s="4" t="s">
        <v>91</v>
      </c>
      <c r="G603" s="40">
        <v>48</v>
      </c>
      <c r="H603" s="13">
        <f t="shared" si="19"/>
        <v>0.76800000000000002</v>
      </c>
      <c r="I603" s="22">
        <f t="shared" si="20"/>
        <v>9.1199700799999999</v>
      </c>
    </row>
    <row r="604" spans="1:9" x14ac:dyDescent="0.3">
      <c r="A604" s="4">
        <v>20171003</v>
      </c>
      <c r="B604" s="4">
        <v>2017</v>
      </c>
      <c r="C604" s="4" t="s">
        <v>2</v>
      </c>
      <c r="D604" s="4" t="s">
        <v>91</v>
      </c>
      <c r="G604" s="40">
        <v>44</v>
      </c>
      <c r="H604" s="13">
        <f t="shared" si="19"/>
        <v>0.70399999999999996</v>
      </c>
      <c r="I604" s="22">
        <f t="shared" si="20"/>
        <v>8.3916142399999991</v>
      </c>
    </row>
    <row r="605" spans="1:9" x14ac:dyDescent="0.3">
      <c r="A605" s="4">
        <v>20171003</v>
      </c>
      <c r="B605" s="4">
        <v>2017</v>
      </c>
      <c r="C605" s="4" t="s">
        <v>2</v>
      </c>
      <c r="D605" s="4" t="s">
        <v>91</v>
      </c>
      <c r="G605" s="40">
        <v>44</v>
      </c>
      <c r="H605" s="13">
        <f t="shared" si="19"/>
        <v>0.70399999999999996</v>
      </c>
      <c r="I605" s="22">
        <f t="shared" si="20"/>
        <v>8.3916142399999991</v>
      </c>
    </row>
    <row r="606" spans="1:9" x14ac:dyDescent="0.3">
      <c r="A606" s="4">
        <v>20171003</v>
      </c>
      <c r="B606" s="4">
        <v>2017</v>
      </c>
      <c r="C606" s="4" t="s">
        <v>2</v>
      </c>
      <c r="D606" s="4" t="s">
        <v>91</v>
      </c>
      <c r="G606" s="40">
        <v>36</v>
      </c>
      <c r="H606" s="13">
        <f t="shared" si="19"/>
        <v>0.57600000000000007</v>
      </c>
      <c r="I606" s="22">
        <f t="shared" si="20"/>
        <v>6.9349025600000003</v>
      </c>
    </row>
    <row r="607" spans="1:9" x14ac:dyDescent="0.3">
      <c r="A607" s="4">
        <v>20171003</v>
      </c>
      <c r="B607" s="4">
        <v>2017</v>
      </c>
      <c r="C607" s="4" t="s">
        <v>2</v>
      </c>
      <c r="D607" s="4" t="s">
        <v>91</v>
      </c>
      <c r="G607" s="40">
        <v>42</v>
      </c>
      <c r="H607" s="13">
        <f t="shared" si="19"/>
        <v>0.67200000000000004</v>
      </c>
      <c r="I607" s="22">
        <f t="shared" si="20"/>
        <v>8.0274363199999996</v>
      </c>
    </row>
    <row r="608" spans="1:9" x14ac:dyDescent="0.3">
      <c r="A608" s="4">
        <v>20171003</v>
      </c>
      <c r="B608" s="4">
        <v>2017</v>
      </c>
      <c r="C608" s="4" t="s">
        <v>2</v>
      </c>
      <c r="D608" s="4" t="s">
        <v>91</v>
      </c>
      <c r="G608" s="40">
        <v>37</v>
      </c>
      <c r="H608" s="13">
        <f t="shared" si="19"/>
        <v>0.59199999999999997</v>
      </c>
      <c r="I608" s="22">
        <f t="shared" si="20"/>
        <v>7.1169915199999991</v>
      </c>
    </row>
    <row r="609" spans="1:9" x14ac:dyDescent="0.3">
      <c r="A609" s="4">
        <v>20171003</v>
      </c>
      <c r="B609" s="4">
        <v>2017</v>
      </c>
      <c r="C609" s="4" t="s">
        <v>2</v>
      </c>
      <c r="D609" s="4" t="s">
        <v>91</v>
      </c>
      <c r="G609" s="40">
        <v>51</v>
      </c>
      <c r="H609" s="13">
        <f t="shared" si="19"/>
        <v>0.81600000000000006</v>
      </c>
      <c r="I609" s="22">
        <f t="shared" si="20"/>
        <v>9.6662369599999991</v>
      </c>
    </row>
    <row r="610" spans="1:9" x14ac:dyDescent="0.3">
      <c r="A610" s="4">
        <v>20171003</v>
      </c>
      <c r="B610" s="4">
        <v>2017</v>
      </c>
      <c r="C610" s="4" t="s">
        <v>2</v>
      </c>
      <c r="D610" s="4" t="s">
        <v>91</v>
      </c>
      <c r="G610" s="40">
        <v>40</v>
      </c>
      <c r="H610" s="13">
        <f t="shared" si="19"/>
        <v>0.64</v>
      </c>
      <c r="I610" s="22">
        <f t="shared" si="20"/>
        <v>7.6632583999999992</v>
      </c>
    </row>
    <row r="611" spans="1:9" x14ac:dyDescent="0.3">
      <c r="A611" s="4">
        <v>20171003</v>
      </c>
      <c r="B611" s="4">
        <v>2017</v>
      </c>
      <c r="C611" s="4" t="s">
        <v>2</v>
      </c>
      <c r="D611" s="4" t="s">
        <v>91</v>
      </c>
      <c r="G611" s="40">
        <v>39</v>
      </c>
      <c r="H611" s="13">
        <f t="shared" si="19"/>
        <v>0.624</v>
      </c>
      <c r="I611" s="22">
        <f t="shared" si="20"/>
        <v>7.4811694399999995</v>
      </c>
    </row>
    <row r="612" spans="1:9" x14ac:dyDescent="0.3">
      <c r="A612" s="4">
        <v>20171003</v>
      </c>
      <c r="B612" s="4">
        <v>2017</v>
      </c>
      <c r="C612" s="4" t="s">
        <v>2</v>
      </c>
      <c r="D612" s="4" t="s">
        <v>91</v>
      </c>
      <c r="G612" s="40">
        <v>33</v>
      </c>
      <c r="H612" s="13">
        <f t="shared" si="19"/>
        <v>0.52800000000000002</v>
      </c>
      <c r="I612" s="22">
        <f t="shared" si="20"/>
        <v>6.3886356799999993</v>
      </c>
    </row>
    <row r="613" spans="1:9" x14ac:dyDescent="0.3">
      <c r="A613" s="4">
        <v>20171003</v>
      </c>
      <c r="B613" s="4">
        <v>2017</v>
      </c>
      <c r="C613" s="4" t="s">
        <v>2</v>
      </c>
      <c r="D613" s="4" t="s">
        <v>91</v>
      </c>
      <c r="G613" s="40">
        <v>38</v>
      </c>
      <c r="H613" s="13">
        <f t="shared" si="19"/>
        <v>0.60799999999999998</v>
      </c>
      <c r="I613" s="22">
        <f t="shared" si="20"/>
        <v>7.2990804799999989</v>
      </c>
    </row>
    <row r="614" spans="1:9" x14ac:dyDescent="0.3">
      <c r="A614" s="4">
        <v>20171003</v>
      </c>
      <c r="B614" s="4">
        <v>2017</v>
      </c>
      <c r="C614" s="4" t="s">
        <v>2</v>
      </c>
      <c r="D614" s="4" t="s">
        <v>91</v>
      </c>
      <c r="G614" s="40">
        <v>42</v>
      </c>
      <c r="H614" s="13">
        <f t="shared" si="19"/>
        <v>0.67200000000000004</v>
      </c>
      <c r="I614" s="22">
        <f t="shared" si="20"/>
        <v>8.0274363199999996</v>
      </c>
    </row>
    <row r="615" spans="1:9" x14ac:dyDescent="0.3">
      <c r="A615" s="4">
        <v>20171003</v>
      </c>
      <c r="B615" s="4">
        <v>2017</v>
      </c>
      <c r="C615" s="4" t="s">
        <v>2</v>
      </c>
      <c r="D615" s="4" t="s">
        <v>91</v>
      </c>
      <c r="G615" s="40">
        <v>41</v>
      </c>
      <c r="H615" s="13">
        <f t="shared" si="19"/>
        <v>0.65600000000000003</v>
      </c>
      <c r="I615" s="22">
        <f t="shared" si="20"/>
        <v>7.8453473599999999</v>
      </c>
    </row>
    <row r="616" spans="1:9" x14ac:dyDescent="0.3">
      <c r="A616" s="4">
        <v>20171003</v>
      </c>
      <c r="B616" s="4">
        <v>2017</v>
      </c>
      <c r="C616" s="4" t="s">
        <v>2</v>
      </c>
      <c r="D616" s="4" t="s">
        <v>91</v>
      </c>
      <c r="G616" s="40">
        <v>40</v>
      </c>
      <c r="H616" s="13">
        <f t="shared" si="19"/>
        <v>0.64</v>
      </c>
      <c r="I616" s="22">
        <f t="shared" si="20"/>
        <v>7.6632583999999992</v>
      </c>
    </row>
    <row r="617" spans="1:9" x14ac:dyDescent="0.3">
      <c r="A617" s="4">
        <v>20171003</v>
      </c>
      <c r="B617" s="4">
        <v>2017</v>
      </c>
      <c r="C617" s="4" t="s">
        <v>2</v>
      </c>
      <c r="D617" s="4" t="s">
        <v>91</v>
      </c>
      <c r="G617" s="40">
        <v>40</v>
      </c>
      <c r="H617" s="13">
        <f t="shared" si="19"/>
        <v>0.64</v>
      </c>
      <c r="I617" s="22">
        <f t="shared" si="20"/>
        <v>7.6632583999999992</v>
      </c>
    </row>
    <row r="618" spans="1:9" x14ac:dyDescent="0.3">
      <c r="A618" s="4">
        <v>20171003</v>
      </c>
      <c r="B618" s="4">
        <v>2017</v>
      </c>
      <c r="C618" s="4" t="s">
        <v>2</v>
      </c>
      <c r="D618" s="4" t="s">
        <v>91</v>
      </c>
      <c r="G618" s="40">
        <v>41</v>
      </c>
      <c r="H618" s="13">
        <f t="shared" si="19"/>
        <v>0.65600000000000003</v>
      </c>
      <c r="I618" s="22">
        <f t="shared" si="20"/>
        <v>7.8453473599999999</v>
      </c>
    </row>
    <row r="619" spans="1:9" x14ac:dyDescent="0.3">
      <c r="A619" s="4">
        <v>20171003</v>
      </c>
      <c r="B619" s="4">
        <v>2017</v>
      </c>
      <c r="C619" s="4" t="s">
        <v>2</v>
      </c>
      <c r="D619" s="4" t="s">
        <v>91</v>
      </c>
      <c r="G619" s="40">
        <v>39</v>
      </c>
      <c r="H619" s="13">
        <f t="shared" si="19"/>
        <v>0.624</v>
      </c>
      <c r="I619" s="22">
        <f t="shared" si="20"/>
        <v>7.4811694399999995</v>
      </c>
    </row>
    <row r="620" spans="1:9" x14ac:dyDescent="0.3">
      <c r="A620" s="40">
        <v>20170813</v>
      </c>
      <c r="B620" s="4">
        <v>2017</v>
      </c>
      <c r="C620" s="4" t="s">
        <v>2</v>
      </c>
      <c r="D620" s="4" t="s">
        <v>91</v>
      </c>
      <c r="G620" s="40">
        <v>61</v>
      </c>
      <c r="H620" s="13">
        <f t="shared" si="19"/>
        <v>0.97599999999999998</v>
      </c>
      <c r="I620" s="22">
        <f t="shared" si="20"/>
        <v>11.487126559999998</v>
      </c>
    </row>
    <row r="621" spans="1:9" x14ac:dyDescent="0.3">
      <c r="A621" s="40">
        <v>20170813</v>
      </c>
      <c r="B621" s="4">
        <v>2017</v>
      </c>
      <c r="C621" s="4" t="s">
        <v>2</v>
      </c>
      <c r="D621" s="4" t="s">
        <v>91</v>
      </c>
      <c r="G621" s="40">
        <v>63</v>
      </c>
      <c r="H621" s="13">
        <f t="shared" si="19"/>
        <v>1.008</v>
      </c>
      <c r="I621" s="22">
        <f t="shared" si="20"/>
        <v>11.85130448</v>
      </c>
    </row>
    <row r="622" spans="1:9" x14ac:dyDescent="0.3">
      <c r="A622" s="40">
        <v>20170813</v>
      </c>
      <c r="B622" s="4">
        <v>2017</v>
      </c>
      <c r="C622" s="4" t="s">
        <v>2</v>
      </c>
      <c r="D622" s="4" t="s">
        <v>91</v>
      </c>
      <c r="G622" s="40">
        <v>65</v>
      </c>
      <c r="H622" s="13">
        <f t="shared" si="19"/>
        <v>1.04</v>
      </c>
      <c r="I622" s="22">
        <f t="shared" si="20"/>
        <v>12.215482399999999</v>
      </c>
    </row>
    <row r="623" spans="1:9" x14ac:dyDescent="0.3">
      <c r="A623" s="40">
        <v>20170813</v>
      </c>
      <c r="B623" s="4">
        <v>2017</v>
      </c>
      <c r="C623" s="4" t="s">
        <v>2</v>
      </c>
      <c r="D623" s="4" t="s">
        <v>91</v>
      </c>
      <c r="G623" s="40">
        <v>65</v>
      </c>
      <c r="H623" s="13">
        <f t="shared" si="19"/>
        <v>1.04</v>
      </c>
      <c r="I623" s="22">
        <f t="shared" si="20"/>
        <v>12.215482399999999</v>
      </c>
    </row>
    <row r="624" spans="1:9" x14ac:dyDescent="0.3">
      <c r="A624" s="40">
        <v>20170813</v>
      </c>
      <c r="B624" s="4">
        <v>2017</v>
      </c>
      <c r="C624" s="4" t="s">
        <v>2</v>
      </c>
      <c r="D624" s="4" t="s">
        <v>91</v>
      </c>
      <c r="G624" s="40">
        <v>63</v>
      </c>
      <c r="H624" s="13">
        <f t="shared" si="19"/>
        <v>1.008</v>
      </c>
      <c r="I624" s="22">
        <f t="shared" si="20"/>
        <v>11.85130448</v>
      </c>
    </row>
    <row r="625" spans="1:9" x14ac:dyDescent="0.3">
      <c r="A625" s="40">
        <v>20170813</v>
      </c>
      <c r="B625" s="4">
        <v>2017</v>
      </c>
      <c r="C625" s="4" t="s">
        <v>2</v>
      </c>
      <c r="D625" s="4" t="s">
        <v>91</v>
      </c>
      <c r="G625" s="40">
        <v>67</v>
      </c>
      <c r="H625" s="13">
        <f t="shared" si="19"/>
        <v>1.0720000000000001</v>
      </c>
      <c r="I625" s="22">
        <f t="shared" si="20"/>
        <v>12.57966032</v>
      </c>
    </row>
    <row r="626" spans="1:9" x14ac:dyDescent="0.3">
      <c r="A626" s="40">
        <v>20170813</v>
      </c>
      <c r="B626" s="4">
        <v>2017</v>
      </c>
      <c r="C626" s="4" t="s">
        <v>2</v>
      </c>
      <c r="D626" s="4" t="s">
        <v>91</v>
      </c>
      <c r="G626" s="40">
        <v>61</v>
      </c>
      <c r="H626" s="13">
        <f t="shared" si="19"/>
        <v>0.97599999999999998</v>
      </c>
      <c r="I626" s="22">
        <f t="shared" si="20"/>
        <v>11.487126559999998</v>
      </c>
    </row>
    <row r="627" spans="1:9" x14ac:dyDescent="0.3">
      <c r="A627" s="40">
        <v>20170813</v>
      </c>
      <c r="B627" s="4">
        <v>2017</v>
      </c>
      <c r="C627" s="4" t="s">
        <v>2</v>
      </c>
      <c r="D627" s="4" t="s">
        <v>91</v>
      </c>
      <c r="G627" s="40">
        <v>64</v>
      </c>
      <c r="H627" s="13">
        <f t="shared" si="19"/>
        <v>1.024</v>
      </c>
      <c r="I627" s="22">
        <f t="shared" si="20"/>
        <v>12.033393439999999</v>
      </c>
    </row>
    <row r="628" spans="1:9" x14ac:dyDescent="0.3">
      <c r="A628" s="40">
        <v>20170813</v>
      </c>
      <c r="B628" s="4">
        <v>2017</v>
      </c>
      <c r="C628" s="4" t="s">
        <v>2</v>
      </c>
      <c r="D628" s="4" t="s">
        <v>91</v>
      </c>
      <c r="G628" s="40">
        <v>62</v>
      </c>
      <c r="H628" s="13">
        <f t="shared" si="19"/>
        <v>0.99199999999999999</v>
      </c>
      <c r="I628" s="22">
        <f t="shared" si="20"/>
        <v>11.669215519999998</v>
      </c>
    </row>
    <row r="629" spans="1:9" x14ac:dyDescent="0.3">
      <c r="A629" s="40">
        <v>20170813</v>
      </c>
      <c r="B629" s="4">
        <v>2017</v>
      </c>
      <c r="C629" s="4" t="s">
        <v>2</v>
      </c>
      <c r="D629" s="4" t="s">
        <v>91</v>
      </c>
      <c r="G629" s="40">
        <v>64</v>
      </c>
      <c r="H629" s="13">
        <f t="shared" si="19"/>
        <v>1.024</v>
      </c>
      <c r="I629" s="22">
        <f t="shared" si="20"/>
        <v>12.033393439999999</v>
      </c>
    </row>
    <row r="630" spans="1:9" x14ac:dyDescent="0.3">
      <c r="A630" s="40">
        <v>20170813</v>
      </c>
      <c r="B630" s="4">
        <v>2017</v>
      </c>
      <c r="C630" s="4" t="s">
        <v>2</v>
      </c>
      <c r="D630" s="4" t="s">
        <v>91</v>
      </c>
      <c r="G630" s="40">
        <v>64</v>
      </c>
      <c r="H630" s="13">
        <f t="shared" si="19"/>
        <v>1.024</v>
      </c>
      <c r="I630" s="22">
        <f t="shared" si="20"/>
        <v>12.033393439999999</v>
      </c>
    </row>
    <row r="631" spans="1:9" x14ac:dyDescent="0.3">
      <c r="A631" s="40">
        <v>20170813</v>
      </c>
      <c r="B631" s="4">
        <v>2017</v>
      </c>
      <c r="C631" s="4" t="s">
        <v>2</v>
      </c>
      <c r="D631" s="4" t="s">
        <v>91</v>
      </c>
      <c r="G631" s="40">
        <v>63</v>
      </c>
      <c r="H631" s="13">
        <f t="shared" si="19"/>
        <v>1.008</v>
      </c>
      <c r="I631" s="22">
        <f t="shared" si="20"/>
        <v>11.85130448</v>
      </c>
    </row>
    <row r="632" spans="1:9" x14ac:dyDescent="0.3">
      <c r="A632" s="40">
        <v>20170813</v>
      </c>
      <c r="B632" s="4">
        <v>2017</v>
      </c>
      <c r="C632" s="4" t="s">
        <v>2</v>
      </c>
      <c r="D632" s="4" t="s">
        <v>91</v>
      </c>
      <c r="G632" s="40">
        <v>64</v>
      </c>
      <c r="H632" s="13">
        <f t="shared" si="19"/>
        <v>1.024</v>
      </c>
      <c r="I632" s="22">
        <f t="shared" si="20"/>
        <v>12.033393439999999</v>
      </c>
    </row>
    <row r="633" spans="1:9" x14ac:dyDescent="0.3">
      <c r="A633" s="40">
        <v>20170813</v>
      </c>
      <c r="B633" s="4">
        <v>2017</v>
      </c>
      <c r="C633" s="4" t="s">
        <v>2</v>
      </c>
      <c r="D633" s="4" t="s">
        <v>91</v>
      </c>
      <c r="G633" s="40">
        <v>66</v>
      </c>
      <c r="H633" s="13">
        <f t="shared" si="19"/>
        <v>1.056</v>
      </c>
      <c r="I633" s="22">
        <f t="shared" si="20"/>
        <v>12.397571359999999</v>
      </c>
    </row>
    <row r="634" spans="1:9" x14ac:dyDescent="0.3">
      <c r="A634" s="40">
        <v>20170813</v>
      </c>
      <c r="B634" s="4">
        <v>2017</v>
      </c>
      <c r="C634" s="4" t="s">
        <v>2</v>
      </c>
      <c r="D634" s="4" t="s">
        <v>91</v>
      </c>
      <c r="G634" s="40">
        <v>59</v>
      </c>
      <c r="H634" s="13">
        <f t="shared" si="19"/>
        <v>0.94400000000000006</v>
      </c>
      <c r="I634" s="22">
        <f t="shared" si="20"/>
        <v>11.122948639999999</v>
      </c>
    </row>
    <row r="635" spans="1:9" x14ac:dyDescent="0.3">
      <c r="A635" s="40">
        <v>20170813</v>
      </c>
      <c r="B635" s="4">
        <v>2017</v>
      </c>
      <c r="C635" s="4" t="s">
        <v>2</v>
      </c>
      <c r="D635" s="4" t="s">
        <v>91</v>
      </c>
      <c r="G635" s="40">
        <v>64</v>
      </c>
      <c r="H635" s="13">
        <f t="shared" si="19"/>
        <v>1.024</v>
      </c>
      <c r="I635" s="22">
        <f t="shared" si="20"/>
        <v>12.033393439999999</v>
      </c>
    </row>
    <row r="636" spans="1:9" x14ac:dyDescent="0.3">
      <c r="A636" s="40">
        <v>20170813</v>
      </c>
      <c r="B636" s="4">
        <v>2017</v>
      </c>
      <c r="C636" s="4" t="s">
        <v>2</v>
      </c>
      <c r="D636" s="4" t="s">
        <v>91</v>
      </c>
      <c r="G636" s="40">
        <v>68</v>
      </c>
      <c r="H636" s="13">
        <f t="shared" si="19"/>
        <v>1.0880000000000001</v>
      </c>
      <c r="I636" s="22">
        <f t="shared" si="20"/>
        <v>12.76174928</v>
      </c>
    </row>
    <row r="637" spans="1:9" x14ac:dyDescent="0.3">
      <c r="A637" s="40">
        <v>20170813</v>
      </c>
      <c r="B637" s="4">
        <v>2017</v>
      </c>
      <c r="C637" s="4" t="s">
        <v>2</v>
      </c>
      <c r="D637" s="4" t="s">
        <v>91</v>
      </c>
      <c r="G637" s="40">
        <v>62</v>
      </c>
      <c r="H637" s="13">
        <f t="shared" si="19"/>
        <v>0.99199999999999999</v>
      </c>
      <c r="I637" s="22">
        <f t="shared" si="20"/>
        <v>11.669215519999998</v>
      </c>
    </row>
    <row r="638" spans="1:9" x14ac:dyDescent="0.3">
      <c r="A638" s="40">
        <v>20170813</v>
      </c>
      <c r="B638" s="4">
        <v>2017</v>
      </c>
      <c r="C638" s="4" t="s">
        <v>2</v>
      </c>
      <c r="D638" s="4" t="s">
        <v>91</v>
      </c>
      <c r="G638" s="40">
        <v>65</v>
      </c>
      <c r="H638" s="13">
        <f t="shared" si="19"/>
        <v>1.04</v>
      </c>
      <c r="I638" s="22">
        <f t="shared" si="20"/>
        <v>12.215482399999999</v>
      </c>
    </row>
    <row r="639" spans="1:9" x14ac:dyDescent="0.3">
      <c r="A639" s="40">
        <v>20170813</v>
      </c>
      <c r="B639" s="4">
        <v>2017</v>
      </c>
      <c r="C639" s="4" t="s">
        <v>2</v>
      </c>
      <c r="D639" s="4" t="s">
        <v>91</v>
      </c>
      <c r="G639" s="40">
        <v>61</v>
      </c>
      <c r="H639" s="13">
        <f t="shared" si="19"/>
        <v>0.97599999999999998</v>
      </c>
      <c r="I639" s="22">
        <f t="shared" si="20"/>
        <v>11.487126559999998</v>
      </c>
    </row>
    <row r="640" spans="1:9" x14ac:dyDescent="0.3">
      <c r="A640" s="40">
        <v>20170813</v>
      </c>
      <c r="B640" s="4">
        <v>2017</v>
      </c>
      <c r="C640" s="4" t="s">
        <v>2</v>
      </c>
      <c r="D640" s="4" t="s">
        <v>91</v>
      </c>
      <c r="G640" s="40">
        <v>68</v>
      </c>
      <c r="H640" s="13">
        <f t="shared" si="19"/>
        <v>1.0880000000000001</v>
      </c>
      <c r="I640" s="22">
        <f t="shared" si="20"/>
        <v>12.76174928</v>
      </c>
    </row>
    <row r="641" spans="1:9" x14ac:dyDescent="0.3">
      <c r="A641" s="40">
        <v>20170813</v>
      </c>
      <c r="B641" s="4">
        <v>2017</v>
      </c>
      <c r="C641" s="4" t="s">
        <v>2</v>
      </c>
      <c r="D641" s="4" t="s">
        <v>91</v>
      </c>
      <c r="G641" s="40">
        <v>58</v>
      </c>
      <c r="H641" s="13">
        <f t="shared" si="19"/>
        <v>0.92800000000000005</v>
      </c>
      <c r="I641" s="22">
        <f t="shared" si="20"/>
        <v>10.940859679999999</v>
      </c>
    </row>
    <row r="642" spans="1:9" x14ac:dyDescent="0.3">
      <c r="A642" s="40">
        <v>20170813</v>
      </c>
      <c r="B642" s="4">
        <v>2017</v>
      </c>
      <c r="C642" s="4" t="s">
        <v>2</v>
      </c>
      <c r="D642" s="4" t="s">
        <v>91</v>
      </c>
      <c r="G642" s="40">
        <v>63</v>
      </c>
      <c r="H642" s="13">
        <f t="shared" ref="H642:H705" si="21">0.016*G642</f>
        <v>1.008</v>
      </c>
      <c r="I642" s="22">
        <f t="shared" si="20"/>
        <v>11.85130448</v>
      </c>
    </row>
    <row r="643" spans="1:9" x14ac:dyDescent="0.3">
      <c r="A643" s="40">
        <v>20170813</v>
      </c>
      <c r="B643" s="4">
        <v>2017</v>
      </c>
      <c r="C643" s="4" t="s">
        <v>2</v>
      </c>
      <c r="D643" s="4" t="s">
        <v>91</v>
      </c>
      <c r="G643" s="40">
        <v>61</v>
      </c>
      <c r="H643" s="13">
        <f t="shared" si="21"/>
        <v>0.97599999999999998</v>
      </c>
      <c r="I643" s="22">
        <f t="shared" si="20"/>
        <v>11.487126559999998</v>
      </c>
    </row>
    <row r="644" spans="1:9" x14ac:dyDescent="0.3">
      <c r="A644" s="40">
        <v>20170813</v>
      </c>
      <c r="B644" s="4">
        <v>2017</v>
      </c>
      <c r="C644" s="4" t="s">
        <v>2</v>
      </c>
      <c r="D644" s="4" t="s">
        <v>91</v>
      </c>
      <c r="G644" s="40">
        <v>63</v>
      </c>
      <c r="H644" s="13">
        <f t="shared" si="21"/>
        <v>1.008</v>
      </c>
      <c r="I644" s="22">
        <f t="shared" si="20"/>
        <v>11.85130448</v>
      </c>
    </row>
    <row r="645" spans="1:9" x14ac:dyDescent="0.3">
      <c r="A645" s="40">
        <v>20170813</v>
      </c>
      <c r="B645" s="4">
        <v>2017</v>
      </c>
      <c r="C645" s="4" t="s">
        <v>2</v>
      </c>
      <c r="D645" s="4" t="s">
        <v>91</v>
      </c>
      <c r="G645" s="40">
        <v>62</v>
      </c>
      <c r="H645" s="13">
        <f t="shared" si="21"/>
        <v>0.99199999999999999</v>
      </c>
      <c r="I645" s="22">
        <f t="shared" si="20"/>
        <v>11.669215519999998</v>
      </c>
    </row>
    <row r="646" spans="1:9" x14ac:dyDescent="0.3">
      <c r="A646" s="40">
        <v>20170813</v>
      </c>
      <c r="B646" s="4">
        <v>2017</v>
      </c>
      <c r="C646" s="4" t="s">
        <v>2</v>
      </c>
      <c r="D646" s="4" t="s">
        <v>91</v>
      </c>
      <c r="G646" s="40">
        <v>67</v>
      </c>
      <c r="H646" s="13">
        <f t="shared" si="21"/>
        <v>1.0720000000000001</v>
      </c>
      <c r="I646" s="22">
        <f t="shared" si="20"/>
        <v>12.57966032</v>
      </c>
    </row>
    <row r="647" spans="1:9" x14ac:dyDescent="0.3">
      <c r="A647" s="40">
        <v>20170813</v>
      </c>
      <c r="B647" s="4">
        <v>2017</v>
      </c>
      <c r="C647" s="4" t="s">
        <v>2</v>
      </c>
      <c r="D647" s="4" t="s">
        <v>91</v>
      </c>
      <c r="G647" s="40">
        <v>63</v>
      </c>
      <c r="H647" s="13">
        <f t="shared" si="21"/>
        <v>1.008</v>
      </c>
      <c r="I647" s="22">
        <f t="shared" si="20"/>
        <v>11.85130448</v>
      </c>
    </row>
    <row r="648" spans="1:9" x14ac:dyDescent="0.3">
      <c r="A648" s="40">
        <v>20170813</v>
      </c>
      <c r="B648" s="4">
        <v>2017</v>
      </c>
      <c r="C648" s="4" t="s">
        <v>2</v>
      </c>
      <c r="D648" s="4" t="s">
        <v>91</v>
      </c>
      <c r="G648" s="40">
        <v>62</v>
      </c>
      <c r="H648" s="13">
        <f t="shared" si="21"/>
        <v>0.99199999999999999</v>
      </c>
      <c r="I648" s="22">
        <f t="shared" si="20"/>
        <v>11.669215519999998</v>
      </c>
    </row>
    <row r="649" spans="1:9" x14ac:dyDescent="0.3">
      <c r="A649" s="40">
        <v>20170813</v>
      </c>
      <c r="B649" s="4">
        <v>2017</v>
      </c>
      <c r="C649" s="4" t="s">
        <v>2</v>
      </c>
      <c r="D649" s="4" t="s">
        <v>91</v>
      </c>
      <c r="G649" s="40">
        <v>61</v>
      </c>
      <c r="H649" s="13">
        <f t="shared" si="21"/>
        <v>0.97599999999999998</v>
      </c>
      <c r="I649" s="22">
        <f t="shared" si="20"/>
        <v>11.487126559999998</v>
      </c>
    </row>
    <row r="650" spans="1:9" x14ac:dyDescent="0.3">
      <c r="A650" s="40">
        <v>20170813</v>
      </c>
      <c r="B650" s="4">
        <v>2017</v>
      </c>
      <c r="C650" s="4" t="s">
        <v>2</v>
      </c>
      <c r="D650" s="4" t="s">
        <v>91</v>
      </c>
      <c r="G650" s="40">
        <v>56</v>
      </c>
      <c r="H650" s="13">
        <f t="shared" si="21"/>
        <v>0.89600000000000002</v>
      </c>
      <c r="I650" s="22">
        <f t="shared" si="20"/>
        <v>10.57668176</v>
      </c>
    </row>
    <row r="651" spans="1:9" x14ac:dyDescent="0.3">
      <c r="A651" s="40">
        <v>20170813</v>
      </c>
      <c r="B651" s="4">
        <v>2017</v>
      </c>
      <c r="C651" s="4" t="s">
        <v>2</v>
      </c>
      <c r="D651" s="4" t="s">
        <v>91</v>
      </c>
      <c r="G651" s="40">
        <v>58</v>
      </c>
      <c r="H651" s="13">
        <f t="shared" si="21"/>
        <v>0.92800000000000005</v>
      </c>
      <c r="I651" s="22">
        <f t="shared" si="20"/>
        <v>10.940859679999999</v>
      </c>
    </row>
    <row r="652" spans="1:9" x14ac:dyDescent="0.3">
      <c r="A652" s="40">
        <v>20170813</v>
      </c>
      <c r="B652" s="4">
        <v>2017</v>
      </c>
      <c r="C652" s="4" t="s">
        <v>2</v>
      </c>
      <c r="D652" s="4" t="s">
        <v>91</v>
      </c>
      <c r="G652" s="40">
        <v>56</v>
      </c>
      <c r="H652" s="13">
        <f t="shared" si="21"/>
        <v>0.89600000000000002</v>
      </c>
      <c r="I652" s="22">
        <f t="shared" si="20"/>
        <v>10.57668176</v>
      </c>
    </row>
    <row r="653" spans="1:9" x14ac:dyDescent="0.3">
      <c r="A653" s="40">
        <v>20170813</v>
      </c>
      <c r="B653" s="4">
        <v>2017</v>
      </c>
      <c r="C653" s="4" t="s">
        <v>2</v>
      </c>
      <c r="D653" s="4" t="s">
        <v>91</v>
      </c>
      <c r="G653" s="40">
        <v>62</v>
      </c>
      <c r="H653" s="13">
        <f t="shared" si="21"/>
        <v>0.99199999999999999</v>
      </c>
      <c r="I653" s="22">
        <f t="shared" si="20"/>
        <v>11.669215519999998</v>
      </c>
    </row>
    <row r="654" spans="1:9" x14ac:dyDescent="0.3">
      <c r="A654" s="40">
        <v>20170813</v>
      </c>
      <c r="B654" s="4">
        <v>2017</v>
      </c>
      <c r="C654" s="4" t="s">
        <v>2</v>
      </c>
      <c r="D654" s="4" t="s">
        <v>91</v>
      </c>
      <c r="G654" s="40">
        <v>67</v>
      </c>
      <c r="H654" s="13">
        <f t="shared" si="21"/>
        <v>1.0720000000000001</v>
      </c>
      <c r="I654" s="22">
        <f t="shared" si="20"/>
        <v>12.57966032</v>
      </c>
    </row>
    <row r="655" spans="1:9" x14ac:dyDescent="0.3">
      <c r="A655" s="40">
        <v>20170813</v>
      </c>
      <c r="B655" s="4">
        <v>2017</v>
      </c>
      <c r="C655" s="4" t="s">
        <v>2</v>
      </c>
      <c r="D655" s="4" t="s">
        <v>91</v>
      </c>
      <c r="G655" s="40">
        <v>59</v>
      </c>
      <c r="H655" s="13">
        <f t="shared" si="21"/>
        <v>0.94400000000000006</v>
      </c>
      <c r="I655" s="22">
        <f t="shared" si="20"/>
        <v>11.122948639999999</v>
      </c>
    </row>
    <row r="656" spans="1:9" x14ac:dyDescent="0.3">
      <c r="A656" s="40">
        <v>20170813</v>
      </c>
      <c r="B656" s="4">
        <v>2017</v>
      </c>
      <c r="C656" s="4" t="s">
        <v>2</v>
      </c>
      <c r="D656" s="4" t="s">
        <v>91</v>
      </c>
      <c r="G656" s="40">
        <v>55</v>
      </c>
      <c r="H656" s="13">
        <f t="shared" si="21"/>
        <v>0.88</v>
      </c>
      <c r="I656" s="22">
        <f t="shared" si="20"/>
        <v>10.3945928</v>
      </c>
    </row>
    <row r="657" spans="1:9" x14ac:dyDescent="0.3">
      <c r="A657" s="40">
        <v>20170813</v>
      </c>
      <c r="B657" s="4">
        <v>2017</v>
      </c>
      <c r="C657" s="4" t="s">
        <v>2</v>
      </c>
      <c r="D657" s="4" t="s">
        <v>91</v>
      </c>
      <c r="G657" s="40">
        <v>66</v>
      </c>
      <c r="H657" s="13">
        <f t="shared" si="21"/>
        <v>1.056</v>
      </c>
      <c r="I657" s="22">
        <f t="shared" si="20"/>
        <v>12.397571359999999</v>
      </c>
    </row>
    <row r="658" spans="1:9" x14ac:dyDescent="0.3">
      <c r="A658" s="40">
        <v>20170813</v>
      </c>
      <c r="B658" s="4">
        <v>2017</v>
      </c>
      <c r="C658" s="4" t="s">
        <v>2</v>
      </c>
      <c r="D658" s="4" t="s">
        <v>91</v>
      </c>
      <c r="G658" s="40">
        <v>57</v>
      </c>
      <c r="H658" s="13">
        <f t="shared" si="21"/>
        <v>0.91200000000000003</v>
      </c>
      <c r="I658" s="22">
        <f t="shared" si="20"/>
        <v>10.758770719999999</v>
      </c>
    </row>
    <row r="659" spans="1:9" x14ac:dyDescent="0.3">
      <c r="A659" s="40">
        <v>20170813</v>
      </c>
      <c r="B659" s="4">
        <v>2017</v>
      </c>
      <c r="C659" s="4" t="s">
        <v>2</v>
      </c>
      <c r="D659" s="4" t="s">
        <v>91</v>
      </c>
      <c r="G659" s="40">
        <v>58</v>
      </c>
      <c r="H659" s="13">
        <f t="shared" si="21"/>
        <v>0.92800000000000005</v>
      </c>
      <c r="I659" s="22">
        <f t="shared" si="20"/>
        <v>10.940859679999999</v>
      </c>
    </row>
    <row r="660" spans="1:9" x14ac:dyDescent="0.3">
      <c r="A660" s="40">
        <v>20170813</v>
      </c>
      <c r="B660" s="4">
        <v>2017</v>
      </c>
      <c r="C660" s="4" t="s">
        <v>2</v>
      </c>
      <c r="D660" s="4" t="s">
        <v>91</v>
      </c>
      <c r="G660" s="40">
        <v>54</v>
      </c>
      <c r="H660" s="13">
        <f t="shared" si="21"/>
        <v>0.86399999999999999</v>
      </c>
      <c r="I660" s="22">
        <f t="shared" si="20"/>
        <v>10.212503839999998</v>
      </c>
    </row>
    <row r="661" spans="1:9" x14ac:dyDescent="0.3">
      <c r="A661" s="40">
        <v>20170813</v>
      </c>
      <c r="B661" s="4">
        <v>2017</v>
      </c>
      <c r="C661" s="4" t="s">
        <v>2</v>
      </c>
      <c r="D661" s="4" t="s">
        <v>91</v>
      </c>
      <c r="G661" s="40">
        <v>52</v>
      </c>
      <c r="H661" s="13">
        <f t="shared" si="21"/>
        <v>0.83200000000000007</v>
      </c>
      <c r="I661" s="22">
        <f t="shared" si="20"/>
        <v>9.8483259200000006</v>
      </c>
    </row>
    <row r="662" spans="1:9" x14ac:dyDescent="0.3">
      <c r="A662" s="40">
        <v>20170813</v>
      </c>
      <c r="B662" s="4">
        <v>2017</v>
      </c>
      <c r="C662" s="4" t="s">
        <v>2</v>
      </c>
      <c r="D662" s="4" t="s">
        <v>91</v>
      </c>
      <c r="G662" s="40">
        <v>58</v>
      </c>
      <c r="H662" s="13">
        <f t="shared" si="21"/>
        <v>0.92800000000000005</v>
      </c>
      <c r="I662" s="22">
        <f t="shared" si="20"/>
        <v>10.940859679999999</v>
      </c>
    </row>
    <row r="663" spans="1:9" x14ac:dyDescent="0.3">
      <c r="A663" s="40">
        <v>20170813</v>
      </c>
      <c r="B663" s="4">
        <v>2017</v>
      </c>
      <c r="C663" s="4" t="s">
        <v>2</v>
      </c>
      <c r="D663" s="4" t="s">
        <v>91</v>
      </c>
      <c r="G663" s="40">
        <v>63</v>
      </c>
      <c r="H663" s="13">
        <f t="shared" si="21"/>
        <v>1.008</v>
      </c>
      <c r="I663" s="22">
        <f t="shared" ref="I663:I726" si="22">0.3797+11.38056*H663</f>
        <v>11.85130448</v>
      </c>
    </row>
    <row r="664" spans="1:9" x14ac:dyDescent="0.3">
      <c r="A664" s="40">
        <v>20170813</v>
      </c>
      <c r="B664" s="4">
        <v>2017</v>
      </c>
      <c r="C664" s="4" t="s">
        <v>2</v>
      </c>
      <c r="D664" s="4" t="s">
        <v>91</v>
      </c>
      <c r="G664" s="40">
        <v>62</v>
      </c>
      <c r="H664" s="13">
        <f t="shared" si="21"/>
        <v>0.99199999999999999</v>
      </c>
      <c r="I664" s="22">
        <f t="shared" si="22"/>
        <v>11.669215519999998</v>
      </c>
    </row>
    <row r="665" spans="1:9" x14ac:dyDescent="0.3">
      <c r="A665" s="40">
        <v>20170813</v>
      </c>
      <c r="B665" s="4">
        <v>2017</v>
      </c>
      <c r="C665" s="4" t="s">
        <v>2</v>
      </c>
      <c r="D665" s="4" t="s">
        <v>91</v>
      </c>
      <c r="G665" s="40">
        <v>63</v>
      </c>
      <c r="H665" s="13">
        <f t="shared" si="21"/>
        <v>1.008</v>
      </c>
      <c r="I665" s="22">
        <f t="shared" si="22"/>
        <v>11.85130448</v>
      </c>
    </row>
    <row r="666" spans="1:9" x14ac:dyDescent="0.3">
      <c r="A666" s="40">
        <v>20170813</v>
      </c>
      <c r="B666" s="4">
        <v>2017</v>
      </c>
      <c r="C666" s="4" t="s">
        <v>2</v>
      </c>
      <c r="D666" s="4" t="s">
        <v>91</v>
      </c>
      <c r="G666" s="40">
        <v>53</v>
      </c>
      <c r="H666" s="13">
        <f t="shared" si="21"/>
        <v>0.84799999999999998</v>
      </c>
      <c r="I666" s="22">
        <f t="shared" si="22"/>
        <v>10.030414879999999</v>
      </c>
    </row>
    <row r="667" spans="1:9" x14ac:dyDescent="0.3">
      <c r="A667" s="40">
        <v>20170813</v>
      </c>
      <c r="B667" s="4">
        <v>2017</v>
      </c>
      <c r="C667" s="4" t="s">
        <v>2</v>
      </c>
      <c r="D667" s="4" t="s">
        <v>91</v>
      </c>
      <c r="G667" s="40">
        <v>64</v>
      </c>
      <c r="H667" s="13">
        <f t="shared" si="21"/>
        <v>1.024</v>
      </c>
      <c r="I667" s="22">
        <f t="shared" si="22"/>
        <v>12.033393439999999</v>
      </c>
    </row>
    <row r="668" spans="1:9" x14ac:dyDescent="0.3">
      <c r="A668" s="40">
        <v>20170813</v>
      </c>
      <c r="B668" s="4">
        <v>2017</v>
      </c>
      <c r="C668" s="4" t="s">
        <v>2</v>
      </c>
      <c r="D668" s="4" t="s">
        <v>91</v>
      </c>
      <c r="G668" s="40">
        <v>59</v>
      </c>
      <c r="H668" s="13">
        <f t="shared" si="21"/>
        <v>0.94400000000000006</v>
      </c>
      <c r="I668" s="22">
        <f t="shared" si="22"/>
        <v>11.122948639999999</v>
      </c>
    </row>
    <row r="669" spans="1:9" x14ac:dyDescent="0.3">
      <c r="A669" s="40">
        <v>20170813</v>
      </c>
      <c r="B669" s="4">
        <v>2017</v>
      </c>
      <c r="C669" s="4" t="s">
        <v>2</v>
      </c>
      <c r="D669" s="4" t="s">
        <v>91</v>
      </c>
      <c r="G669" s="40">
        <v>56</v>
      </c>
      <c r="H669" s="13">
        <f t="shared" si="21"/>
        <v>0.89600000000000002</v>
      </c>
      <c r="I669" s="22">
        <f t="shared" si="22"/>
        <v>10.57668176</v>
      </c>
    </row>
    <row r="670" spans="1:9" x14ac:dyDescent="0.3">
      <c r="A670" s="40">
        <v>20170813</v>
      </c>
      <c r="B670" s="4">
        <v>2017</v>
      </c>
      <c r="C670" s="4" t="s">
        <v>2</v>
      </c>
      <c r="D670" s="4" t="s">
        <v>91</v>
      </c>
      <c r="G670" s="40">
        <v>51</v>
      </c>
      <c r="H670" s="13">
        <f t="shared" si="21"/>
        <v>0.81600000000000006</v>
      </c>
      <c r="I670" s="22">
        <f t="shared" si="22"/>
        <v>9.6662369599999991</v>
      </c>
    </row>
    <row r="671" spans="1:9" x14ac:dyDescent="0.3">
      <c r="A671" s="40">
        <v>20170813</v>
      </c>
      <c r="B671" s="4">
        <v>2017</v>
      </c>
      <c r="C671" s="4" t="s">
        <v>2</v>
      </c>
      <c r="D671" s="4" t="s">
        <v>91</v>
      </c>
      <c r="G671" s="40">
        <v>58</v>
      </c>
      <c r="H671" s="13">
        <f t="shared" si="21"/>
        <v>0.92800000000000005</v>
      </c>
      <c r="I671" s="22">
        <f t="shared" si="22"/>
        <v>10.940859679999999</v>
      </c>
    </row>
    <row r="672" spans="1:9" x14ac:dyDescent="0.3">
      <c r="A672" s="40">
        <v>20170813</v>
      </c>
      <c r="B672" s="4">
        <v>2017</v>
      </c>
      <c r="C672" s="4" t="s">
        <v>2</v>
      </c>
      <c r="D672" s="4" t="s">
        <v>91</v>
      </c>
      <c r="G672" s="40">
        <v>63</v>
      </c>
      <c r="H672" s="13">
        <f t="shared" si="21"/>
        <v>1.008</v>
      </c>
      <c r="I672" s="22">
        <f t="shared" si="22"/>
        <v>11.85130448</v>
      </c>
    </row>
    <row r="673" spans="1:9" x14ac:dyDescent="0.3">
      <c r="A673" s="40">
        <v>20170813</v>
      </c>
      <c r="B673" s="4">
        <v>2017</v>
      </c>
      <c r="C673" s="4" t="s">
        <v>2</v>
      </c>
      <c r="D673" s="4" t="s">
        <v>91</v>
      </c>
      <c r="G673" s="40">
        <v>62</v>
      </c>
      <c r="H673" s="13">
        <f t="shared" si="21"/>
        <v>0.99199999999999999</v>
      </c>
      <c r="I673" s="22">
        <f t="shared" si="22"/>
        <v>11.669215519999998</v>
      </c>
    </row>
    <row r="674" spans="1:9" x14ac:dyDescent="0.3">
      <c r="A674" s="40">
        <v>20170813</v>
      </c>
      <c r="B674" s="4">
        <v>2017</v>
      </c>
      <c r="C674" s="4" t="s">
        <v>2</v>
      </c>
      <c r="D674" s="4" t="s">
        <v>91</v>
      </c>
      <c r="G674" s="40">
        <v>60</v>
      </c>
      <c r="H674" s="13">
        <f t="shared" si="21"/>
        <v>0.96</v>
      </c>
      <c r="I674" s="22">
        <f t="shared" si="22"/>
        <v>11.305037599999999</v>
      </c>
    </row>
    <row r="675" spans="1:9" x14ac:dyDescent="0.3">
      <c r="A675" s="40">
        <v>20170813</v>
      </c>
      <c r="B675" s="4">
        <v>2017</v>
      </c>
      <c r="C675" s="4" t="s">
        <v>2</v>
      </c>
      <c r="D675" s="4" t="s">
        <v>91</v>
      </c>
      <c r="G675" s="40">
        <v>52</v>
      </c>
      <c r="H675" s="13">
        <f t="shared" si="21"/>
        <v>0.83200000000000007</v>
      </c>
      <c r="I675" s="22">
        <f t="shared" si="22"/>
        <v>9.8483259200000006</v>
      </c>
    </row>
    <row r="676" spans="1:9" x14ac:dyDescent="0.3">
      <c r="A676" s="40">
        <v>20170813</v>
      </c>
      <c r="B676" s="4">
        <v>2017</v>
      </c>
      <c r="C676" s="4" t="s">
        <v>2</v>
      </c>
      <c r="D676" s="4" t="s">
        <v>91</v>
      </c>
      <c r="G676" s="40">
        <v>51</v>
      </c>
      <c r="H676" s="13">
        <f t="shared" si="21"/>
        <v>0.81600000000000006</v>
      </c>
      <c r="I676" s="22">
        <f t="shared" si="22"/>
        <v>9.6662369599999991</v>
      </c>
    </row>
    <row r="677" spans="1:9" x14ac:dyDescent="0.3">
      <c r="A677" s="40">
        <v>20170813</v>
      </c>
      <c r="B677" s="4">
        <v>2017</v>
      </c>
      <c r="C677" s="4" t="s">
        <v>2</v>
      </c>
      <c r="D677" s="4" t="s">
        <v>91</v>
      </c>
      <c r="G677" s="40">
        <v>48</v>
      </c>
      <c r="H677" s="13">
        <f t="shared" si="21"/>
        <v>0.76800000000000002</v>
      </c>
      <c r="I677" s="22">
        <f t="shared" si="22"/>
        <v>9.1199700799999999</v>
      </c>
    </row>
    <row r="678" spans="1:9" x14ac:dyDescent="0.3">
      <c r="A678" s="40">
        <v>20170813</v>
      </c>
      <c r="B678" s="4">
        <v>2017</v>
      </c>
      <c r="C678" s="4" t="s">
        <v>2</v>
      </c>
      <c r="D678" s="4" t="s">
        <v>91</v>
      </c>
      <c r="G678" s="40">
        <v>46</v>
      </c>
      <c r="H678" s="13">
        <f t="shared" si="21"/>
        <v>0.73599999999999999</v>
      </c>
      <c r="I678" s="22">
        <f t="shared" si="22"/>
        <v>8.7557921599999986</v>
      </c>
    </row>
    <row r="679" spans="1:9" x14ac:dyDescent="0.3">
      <c r="A679" s="40">
        <v>20170813</v>
      </c>
      <c r="B679" s="4">
        <v>2017</v>
      </c>
      <c r="C679" s="4" t="s">
        <v>2</v>
      </c>
      <c r="D679" s="4" t="s">
        <v>91</v>
      </c>
      <c r="G679" s="40">
        <v>56</v>
      </c>
      <c r="H679" s="13">
        <f t="shared" si="21"/>
        <v>0.89600000000000002</v>
      </c>
      <c r="I679" s="22">
        <f t="shared" si="22"/>
        <v>10.57668176</v>
      </c>
    </row>
    <row r="680" spans="1:9" x14ac:dyDescent="0.3">
      <c r="A680" s="40">
        <v>20170813</v>
      </c>
      <c r="B680" s="4">
        <v>2017</v>
      </c>
      <c r="C680" s="4" t="s">
        <v>2</v>
      </c>
      <c r="D680" s="4" t="s">
        <v>91</v>
      </c>
      <c r="G680" s="40">
        <v>56</v>
      </c>
      <c r="H680" s="13">
        <f t="shared" si="21"/>
        <v>0.89600000000000002</v>
      </c>
      <c r="I680" s="22">
        <f t="shared" si="22"/>
        <v>10.57668176</v>
      </c>
    </row>
    <row r="681" spans="1:9" x14ac:dyDescent="0.3">
      <c r="A681" s="40">
        <v>20170813</v>
      </c>
      <c r="B681" s="4">
        <v>2017</v>
      </c>
      <c r="C681" s="4" t="s">
        <v>2</v>
      </c>
      <c r="D681" s="4" t="s">
        <v>91</v>
      </c>
      <c r="G681" s="40">
        <v>56</v>
      </c>
      <c r="H681" s="13">
        <f t="shared" si="21"/>
        <v>0.89600000000000002</v>
      </c>
      <c r="I681" s="22">
        <f t="shared" si="22"/>
        <v>10.57668176</v>
      </c>
    </row>
    <row r="682" spans="1:9" x14ac:dyDescent="0.3">
      <c r="A682" s="40">
        <v>20170813</v>
      </c>
      <c r="B682" s="4">
        <v>2017</v>
      </c>
      <c r="C682" s="4" t="s">
        <v>2</v>
      </c>
      <c r="D682" s="4" t="s">
        <v>91</v>
      </c>
      <c r="G682" s="40">
        <v>51</v>
      </c>
      <c r="H682" s="13">
        <f t="shared" si="21"/>
        <v>0.81600000000000006</v>
      </c>
      <c r="I682" s="22">
        <f t="shared" si="22"/>
        <v>9.6662369599999991</v>
      </c>
    </row>
    <row r="683" spans="1:9" x14ac:dyDescent="0.3">
      <c r="A683" s="40">
        <v>20170813</v>
      </c>
      <c r="B683" s="4">
        <v>2017</v>
      </c>
      <c r="C683" s="4" t="s">
        <v>2</v>
      </c>
      <c r="D683" s="4" t="s">
        <v>91</v>
      </c>
      <c r="G683" s="40">
        <v>43</v>
      </c>
      <c r="H683" s="13">
        <f t="shared" si="21"/>
        <v>0.68800000000000006</v>
      </c>
      <c r="I683" s="22">
        <f t="shared" si="22"/>
        <v>8.2095252799999994</v>
      </c>
    </row>
    <row r="684" spans="1:9" x14ac:dyDescent="0.3">
      <c r="A684" s="40">
        <v>20170813</v>
      </c>
      <c r="B684" s="4">
        <v>2017</v>
      </c>
      <c r="C684" s="4" t="s">
        <v>2</v>
      </c>
      <c r="D684" s="4" t="s">
        <v>91</v>
      </c>
      <c r="G684" s="40">
        <v>60</v>
      </c>
      <c r="H684" s="13">
        <f t="shared" si="21"/>
        <v>0.96</v>
      </c>
      <c r="I684" s="22">
        <f t="shared" si="22"/>
        <v>11.305037599999999</v>
      </c>
    </row>
    <row r="685" spans="1:9" x14ac:dyDescent="0.3">
      <c r="A685" s="40">
        <v>20170813</v>
      </c>
      <c r="B685" s="4">
        <v>2017</v>
      </c>
      <c r="C685" s="4" t="s">
        <v>2</v>
      </c>
      <c r="D685" s="4" t="s">
        <v>91</v>
      </c>
      <c r="G685" s="40">
        <v>46</v>
      </c>
      <c r="H685" s="13">
        <f t="shared" si="21"/>
        <v>0.73599999999999999</v>
      </c>
      <c r="I685" s="22">
        <f t="shared" si="22"/>
        <v>8.7557921599999986</v>
      </c>
    </row>
    <row r="686" spans="1:9" x14ac:dyDescent="0.3">
      <c r="A686" s="40">
        <v>20170813</v>
      </c>
      <c r="B686" s="4">
        <v>2017</v>
      </c>
      <c r="C686" s="4" t="s">
        <v>2</v>
      </c>
      <c r="D686" s="4" t="s">
        <v>91</v>
      </c>
      <c r="G686" s="40">
        <v>52</v>
      </c>
      <c r="H686" s="13">
        <f t="shared" si="21"/>
        <v>0.83200000000000007</v>
      </c>
      <c r="I686" s="22">
        <f t="shared" si="22"/>
        <v>9.8483259200000006</v>
      </c>
    </row>
    <row r="687" spans="1:9" x14ac:dyDescent="0.3">
      <c r="A687" s="40">
        <v>20170813</v>
      </c>
      <c r="B687" s="4">
        <v>2017</v>
      </c>
      <c r="C687" s="4" t="s">
        <v>2</v>
      </c>
      <c r="D687" s="4" t="s">
        <v>91</v>
      </c>
      <c r="G687" s="40">
        <v>50</v>
      </c>
      <c r="H687" s="13">
        <f t="shared" si="21"/>
        <v>0.8</v>
      </c>
      <c r="I687" s="22">
        <f t="shared" si="22"/>
        <v>9.4841479999999994</v>
      </c>
    </row>
    <row r="688" spans="1:9" x14ac:dyDescent="0.3">
      <c r="A688" s="40">
        <v>20170813</v>
      </c>
      <c r="B688" s="4">
        <v>2017</v>
      </c>
      <c r="C688" s="4" t="s">
        <v>2</v>
      </c>
      <c r="D688" s="4" t="s">
        <v>91</v>
      </c>
      <c r="G688" s="40">
        <v>45</v>
      </c>
      <c r="H688" s="13">
        <f t="shared" si="21"/>
        <v>0.72</v>
      </c>
      <c r="I688" s="22">
        <f t="shared" si="22"/>
        <v>8.5737031999999989</v>
      </c>
    </row>
    <row r="689" spans="1:9" x14ac:dyDescent="0.3">
      <c r="A689" s="40">
        <v>20170813</v>
      </c>
      <c r="B689" s="4">
        <v>2017</v>
      </c>
      <c r="C689" s="4" t="s">
        <v>2</v>
      </c>
      <c r="D689" s="4" t="s">
        <v>91</v>
      </c>
      <c r="G689" s="40">
        <v>47</v>
      </c>
      <c r="H689" s="13">
        <f t="shared" si="21"/>
        <v>0.752</v>
      </c>
      <c r="I689" s="22">
        <f t="shared" si="22"/>
        <v>8.9378811199999983</v>
      </c>
    </row>
    <row r="690" spans="1:9" x14ac:dyDescent="0.3">
      <c r="A690" s="40">
        <v>20170813</v>
      </c>
      <c r="B690" s="4">
        <v>2017</v>
      </c>
      <c r="C690" s="4" t="s">
        <v>2</v>
      </c>
      <c r="D690" s="4" t="s">
        <v>91</v>
      </c>
      <c r="G690" s="40">
        <v>45</v>
      </c>
      <c r="H690" s="13">
        <f t="shared" si="21"/>
        <v>0.72</v>
      </c>
      <c r="I690" s="22">
        <f t="shared" si="22"/>
        <v>8.5737031999999989</v>
      </c>
    </row>
    <row r="691" spans="1:9" x14ac:dyDescent="0.3">
      <c r="A691" s="40">
        <v>20170813</v>
      </c>
      <c r="B691" s="4">
        <v>2017</v>
      </c>
      <c r="C691" s="4" t="s">
        <v>2</v>
      </c>
      <c r="D691" s="4" t="s">
        <v>91</v>
      </c>
      <c r="G691" s="40">
        <v>53</v>
      </c>
      <c r="H691" s="13">
        <f t="shared" si="21"/>
        <v>0.84799999999999998</v>
      </c>
      <c r="I691" s="22">
        <f t="shared" si="22"/>
        <v>10.030414879999999</v>
      </c>
    </row>
    <row r="692" spans="1:9" x14ac:dyDescent="0.3">
      <c r="A692" s="40">
        <v>20170813</v>
      </c>
      <c r="B692" s="4">
        <v>2017</v>
      </c>
      <c r="C692" s="4" t="s">
        <v>2</v>
      </c>
      <c r="D692" s="4" t="s">
        <v>91</v>
      </c>
      <c r="G692" s="40">
        <v>50</v>
      </c>
      <c r="H692" s="13">
        <f t="shared" si="21"/>
        <v>0.8</v>
      </c>
      <c r="I692" s="22">
        <f t="shared" si="22"/>
        <v>9.4841479999999994</v>
      </c>
    </row>
    <row r="693" spans="1:9" x14ac:dyDescent="0.3">
      <c r="A693" s="40">
        <v>20170813</v>
      </c>
      <c r="B693" s="4">
        <v>2017</v>
      </c>
      <c r="C693" s="4" t="s">
        <v>2</v>
      </c>
      <c r="D693" s="4" t="s">
        <v>91</v>
      </c>
      <c r="G693" s="40">
        <v>41</v>
      </c>
      <c r="H693" s="13">
        <f t="shared" si="21"/>
        <v>0.65600000000000003</v>
      </c>
      <c r="I693" s="22">
        <f t="shared" si="22"/>
        <v>7.8453473599999999</v>
      </c>
    </row>
    <row r="694" spans="1:9" x14ac:dyDescent="0.3">
      <c r="A694" s="40">
        <v>20170813</v>
      </c>
      <c r="B694" s="4">
        <v>2017</v>
      </c>
      <c r="C694" s="4" t="s">
        <v>2</v>
      </c>
      <c r="D694" s="4" t="s">
        <v>91</v>
      </c>
      <c r="G694" s="40">
        <v>46</v>
      </c>
      <c r="H694" s="13">
        <f t="shared" si="21"/>
        <v>0.73599999999999999</v>
      </c>
      <c r="I694" s="22">
        <f t="shared" si="22"/>
        <v>8.7557921599999986</v>
      </c>
    </row>
    <row r="695" spans="1:9" x14ac:dyDescent="0.3">
      <c r="A695" s="40">
        <v>20170813</v>
      </c>
      <c r="B695" s="4">
        <v>2017</v>
      </c>
      <c r="C695" s="4" t="s">
        <v>2</v>
      </c>
      <c r="D695" s="4" t="s">
        <v>91</v>
      </c>
      <c r="G695" s="40">
        <v>38</v>
      </c>
      <c r="H695" s="13">
        <f t="shared" si="21"/>
        <v>0.60799999999999998</v>
      </c>
      <c r="I695" s="22">
        <f t="shared" si="22"/>
        <v>7.2990804799999989</v>
      </c>
    </row>
    <row r="696" spans="1:9" x14ac:dyDescent="0.3">
      <c r="A696" s="40">
        <v>20170813</v>
      </c>
      <c r="B696" s="4">
        <v>2017</v>
      </c>
      <c r="C696" s="4" t="s">
        <v>2</v>
      </c>
      <c r="D696" s="4" t="s">
        <v>91</v>
      </c>
      <c r="G696" s="40">
        <v>36</v>
      </c>
      <c r="H696" s="13">
        <f t="shared" si="21"/>
        <v>0.57600000000000007</v>
      </c>
      <c r="I696" s="22">
        <f t="shared" si="22"/>
        <v>6.9349025600000003</v>
      </c>
    </row>
    <row r="697" spans="1:9" x14ac:dyDescent="0.3">
      <c r="A697" s="40">
        <v>20170813</v>
      </c>
      <c r="B697" s="4">
        <v>2017</v>
      </c>
      <c r="C697" s="4" t="s">
        <v>2</v>
      </c>
      <c r="D697" s="4" t="s">
        <v>91</v>
      </c>
      <c r="G697" s="40">
        <v>43</v>
      </c>
      <c r="H697" s="13">
        <f t="shared" si="21"/>
        <v>0.68800000000000006</v>
      </c>
      <c r="I697" s="22">
        <f t="shared" si="22"/>
        <v>8.2095252799999994</v>
      </c>
    </row>
    <row r="698" spans="1:9" x14ac:dyDescent="0.3">
      <c r="A698" s="40">
        <v>20170813</v>
      </c>
      <c r="B698" s="4">
        <v>2017</v>
      </c>
      <c r="C698" s="4" t="s">
        <v>2</v>
      </c>
      <c r="D698" s="4" t="s">
        <v>91</v>
      </c>
      <c r="G698" s="40">
        <v>46</v>
      </c>
      <c r="H698" s="13">
        <f t="shared" si="21"/>
        <v>0.73599999999999999</v>
      </c>
      <c r="I698" s="22">
        <f t="shared" si="22"/>
        <v>8.7557921599999986</v>
      </c>
    </row>
    <row r="699" spans="1:9" x14ac:dyDescent="0.3">
      <c r="A699" s="40">
        <v>20170813</v>
      </c>
      <c r="B699" s="4">
        <v>2017</v>
      </c>
      <c r="C699" s="4" t="s">
        <v>2</v>
      </c>
      <c r="D699" s="4" t="s">
        <v>91</v>
      </c>
      <c r="G699" s="40">
        <v>41</v>
      </c>
      <c r="H699" s="13">
        <f t="shared" si="21"/>
        <v>0.65600000000000003</v>
      </c>
      <c r="I699" s="22">
        <f t="shared" si="22"/>
        <v>7.8453473599999999</v>
      </c>
    </row>
    <row r="700" spans="1:9" x14ac:dyDescent="0.3">
      <c r="A700" s="40">
        <v>20170813</v>
      </c>
      <c r="B700" s="4">
        <v>2017</v>
      </c>
      <c r="C700" s="4" t="s">
        <v>2</v>
      </c>
      <c r="D700" s="4" t="s">
        <v>91</v>
      </c>
      <c r="G700" s="40">
        <v>51</v>
      </c>
      <c r="H700" s="13">
        <f t="shared" si="21"/>
        <v>0.81600000000000006</v>
      </c>
      <c r="I700" s="22">
        <f t="shared" si="22"/>
        <v>9.6662369599999991</v>
      </c>
    </row>
    <row r="701" spans="1:9" x14ac:dyDescent="0.3">
      <c r="A701" s="40">
        <v>20170813</v>
      </c>
      <c r="B701" s="4">
        <v>2017</v>
      </c>
      <c r="C701" s="4" t="s">
        <v>2</v>
      </c>
      <c r="D701" s="4" t="s">
        <v>91</v>
      </c>
      <c r="G701" s="40">
        <v>39</v>
      </c>
      <c r="H701" s="13">
        <f t="shared" si="21"/>
        <v>0.624</v>
      </c>
      <c r="I701" s="22">
        <f t="shared" si="22"/>
        <v>7.4811694399999995</v>
      </c>
    </row>
    <row r="702" spans="1:9" x14ac:dyDescent="0.3">
      <c r="A702" s="40">
        <v>20170813</v>
      </c>
      <c r="B702" s="4">
        <v>2017</v>
      </c>
      <c r="C702" s="4" t="s">
        <v>2</v>
      </c>
      <c r="D702" s="4" t="s">
        <v>91</v>
      </c>
      <c r="G702" s="40">
        <v>33</v>
      </c>
      <c r="H702" s="13">
        <f t="shared" si="21"/>
        <v>0.52800000000000002</v>
      </c>
      <c r="I702" s="22">
        <f t="shared" si="22"/>
        <v>6.3886356799999993</v>
      </c>
    </row>
    <row r="703" spans="1:9" x14ac:dyDescent="0.3">
      <c r="A703" s="40">
        <v>20170813</v>
      </c>
      <c r="B703" s="4">
        <v>2017</v>
      </c>
      <c r="C703" s="4" t="s">
        <v>2</v>
      </c>
      <c r="D703" s="4" t="s">
        <v>91</v>
      </c>
      <c r="G703" s="40">
        <v>36</v>
      </c>
      <c r="H703" s="13">
        <f t="shared" si="21"/>
        <v>0.57600000000000007</v>
      </c>
      <c r="I703" s="22">
        <f t="shared" si="22"/>
        <v>6.9349025600000003</v>
      </c>
    </row>
    <row r="704" spans="1:9" x14ac:dyDescent="0.3">
      <c r="A704" s="40">
        <v>20170813</v>
      </c>
      <c r="B704" s="4">
        <v>2017</v>
      </c>
      <c r="C704" s="4" t="s">
        <v>2</v>
      </c>
      <c r="D704" s="4" t="s">
        <v>91</v>
      </c>
      <c r="G704" s="40">
        <v>43</v>
      </c>
      <c r="H704" s="13">
        <f t="shared" si="21"/>
        <v>0.68800000000000006</v>
      </c>
      <c r="I704" s="22">
        <f t="shared" si="22"/>
        <v>8.2095252799999994</v>
      </c>
    </row>
    <row r="705" spans="1:9" x14ac:dyDescent="0.3">
      <c r="A705" s="40">
        <v>20170813</v>
      </c>
      <c r="B705" s="4">
        <v>2017</v>
      </c>
      <c r="C705" s="4" t="s">
        <v>2</v>
      </c>
      <c r="D705" s="4" t="s">
        <v>91</v>
      </c>
      <c r="G705" s="40">
        <v>49</v>
      </c>
      <c r="H705" s="13">
        <f t="shared" si="21"/>
        <v>0.78400000000000003</v>
      </c>
      <c r="I705" s="22">
        <f t="shared" si="22"/>
        <v>9.3020590399999996</v>
      </c>
    </row>
    <row r="706" spans="1:9" x14ac:dyDescent="0.3">
      <c r="A706" s="40">
        <v>20170813</v>
      </c>
      <c r="B706" s="4">
        <v>2017</v>
      </c>
      <c r="C706" s="4" t="s">
        <v>2</v>
      </c>
      <c r="D706" s="4" t="s">
        <v>91</v>
      </c>
      <c r="G706" s="40">
        <v>33</v>
      </c>
      <c r="H706" s="13">
        <f t="shared" ref="H706:H769" si="23">0.016*G706</f>
        <v>0.52800000000000002</v>
      </c>
      <c r="I706" s="22">
        <f t="shared" si="22"/>
        <v>6.3886356799999993</v>
      </c>
    </row>
    <row r="707" spans="1:9" x14ac:dyDescent="0.3">
      <c r="A707" s="40">
        <v>20170813</v>
      </c>
      <c r="B707" s="4">
        <v>2017</v>
      </c>
      <c r="C707" s="4" t="s">
        <v>2</v>
      </c>
      <c r="D707" s="4" t="s">
        <v>91</v>
      </c>
      <c r="G707" s="40">
        <v>34</v>
      </c>
      <c r="H707" s="13">
        <f t="shared" si="23"/>
        <v>0.54400000000000004</v>
      </c>
      <c r="I707" s="22">
        <f t="shared" si="22"/>
        <v>6.5707246399999999</v>
      </c>
    </row>
    <row r="708" spans="1:9" x14ac:dyDescent="0.3">
      <c r="A708" s="40">
        <v>20170813</v>
      </c>
      <c r="B708" s="4">
        <v>2017</v>
      </c>
      <c r="C708" s="4" t="s">
        <v>2</v>
      </c>
      <c r="D708" s="4" t="s">
        <v>91</v>
      </c>
      <c r="G708" s="40">
        <v>35</v>
      </c>
      <c r="H708" s="13">
        <f t="shared" si="23"/>
        <v>0.56000000000000005</v>
      </c>
      <c r="I708" s="22">
        <f t="shared" si="22"/>
        <v>6.7528135999999996</v>
      </c>
    </row>
    <row r="709" spans="1:9" x14ac:dyDescent="0.3">
      <c r="A709" s="40">
        <v>20170813</v>
      </c>
      <c r="B709" s="4">
        <v>2017</v>
      </c>
      <c r="C709" s="4" t="s">
        <v>2</v>
      </c>
      <c r="D709" s="4" t="s">
        <v>91</v>
      </c>
      <c r="G709" s="40">
        <v>45</v>
      </c>
      <c r="H709" s="13">
        <f t="shared" si="23"/>
        <v>0.72</v>
      </c>
      <c r="I709" s="22">
        <f t="shared" si="22"/>
        <v>8.5737031999999989</v>
      </c>
    </row>
    <row r="710" spans="1:9" x14ac:dyDescent="0.3">
      <c r="A710" s="40">
        <v>20170813</v>
      </c>
      <c r="B710" s="4">
        <v>2017</v>
      </c>
      <c r="C710" s="4" t="s">
        <v>2</v>
      </c>
      <c r="D710" s="4" t="s">
        <v>91</v>
      </c>
      <c r="G710" s="40">
        <v>37</v>
      </c>
      <c r="H710" s="13">
        <f t="shared" si="23"/>
        <v>0.59199999999999997</v>
      </c>
      <c r="I710" s="22">
        <f t="shared" si="22"/>
        <v>7.1169915199999991</v>
      </c>
    </row>
    <row r="711" spans="1:9" x14ac:dyDescent="0.3">
      <c r="A711" s="40">
        <v>20170813</v>
      </c>
      <c r="B711" s="4">
        <v>2017</v>
      </c>
      <c r="C711" s="4" t="s">
        <v>2</v>
      </c>
      <c r="D711" s="4" t="s">
        <v>91</v>
      </c>
      <c r="G711" s="40">
        <v>37</v>
      </c>
      <c r="H711" s="13">
        <f t="shared" si="23"/>
        <v>0.59199999999999997</v>
      </c>
      <c r="I711" s="22">
        <f t="shared" si="22"/>
        <v>7.1169915199999991</v>
      </c>
    </row>
    <row r="712" spans="1:9" x14ac:dyDescent="0.3">
      <c r="A712" s="40">
        <v>20170813</v>
      </c>
      <c r="B712" s="4">
        <v>2017</v>
      </c>
      <c r="C712" s="4" t="s">
        <v>2</v>
      </c>
      <c r="D712" s="4" t="s">
        <v>91</v>
      </c>
      <c r="G712" s="40">
        <v>37</v>
      </c>
      <c r="H712" s="13">
        <f t="shared" si="23"/>
        <v>0.59199999999999997</v>
      </c>
      <c r="I712" s="22">
        <f t="shared" si="22"/>
        <v>7.1169915199999991</v>
      </c>
    </row>
    <row r="713" spans="1:9" x14ac:dyDescent="0.3">
      <c r="A713" s="40">
        <v>20170813</v>
      </c>
      <c r="B713" s="4">
        <v>2017</v>
      </c>
      <c r="C713" s="4" t="s">
        <v>2</v>
      </c>
      <c r="D713" s="4" t="s">
        <v>91</v>
      </c>
      <c r="G713" s="40">
        <v>41</v>
      </c>
      <c r="H713" s="13">
        <f t="shared" si="23"/>
        <v>0.65600000000000003</v>
      </c>
      <c r="I713" s="22">
        <f t="shared" si="22"/>
        <v>7.8453473599999999</v>
      </c>
    </row>
    <row r="714" spans="1:9" x14ac:dyDescent="0.3">
      <c r="A714" s="40">
        <v>20170813</v>
      </c>
      <c r="B714" s="4">
        <v>2017</v>
      </c>
      <c r="C714" s="4" t="s">
        <v>2</v>
      </c>
      <c r="D714" s="4" t="s">
        <v>91</v>
      </c>
      <c r="G714" s="40">
        <v>36</v>
      </c>
      <c r="H714" s="13">
        <f t="shared" si="23"/>
        <v>0.57600000000000007</v>
      </c>
      <c r="I714" s="22">
        <f t="shared" si="22"/>
        <v>6.9349025600000003</v>
      </c>
    </row>
    <row r="715" spans="1:9" x14ac:dyDescent="0.3">
      <c r="A715" s="40">
        <v>20170813</v>
      </c>
      <c r="B715" s="4">
        <v>2017</v>
      </c>
      <c r="C715" s="4" t="s">
        <v>2</v>
      </c>
      <c r="D715" s="4" t="s">
        <v>91</v>
      </c>
      <c r="G715" s="40">
        <v>39</v>
      </c>
      <c r="H715" s="13">
        <f t="shared" si="23"/>
        <v>0.624</v>
      </c>
      <c r="I715" s="22">
        <f t="shared" si="22"/>
        <v>7.4811694399999995</v>
      </c>
    </row>
    <row r="716" spans="1:9" x14ac:dyDescent="0.3">
      <c r="A716" s="40">
        <v>20170813</v>
      </c>
      <c r="B716" s="4">
        <v>2017</v>
      </c>
      <c r="C716" s="4" t="s">
        <v>2</v>
      </c>
      <c r="D716" s="4" t="s">
        <v>91</v>
      </c>
      <c r="G716" s="40">
        <v>39</v>
      </c>
      <c r="H716" s="13">
        <f t="shared" si="23"/>
        <v>0.624</v>
      </c>
      <c r="I716" s="22">
        <f t="shared" si="22"/>
        <v>7.4811694399999995</v>
      </c>
    </row>
    <row r="717" spans="1:9" x14ac:dyDescent="0.3">
      <c r="A717" s="40">
        <v>20170813</v>
      </c>
      <c r="B717" s="4">
        <v>2017</v>
      </c>
      <c r="C717" s="4" t="s">
        <v>2</v>
      </c>
      <c r="D717" s="4" t="s">
        <v>91</v>
      </c>
      <c r="G717" s="40">
        <v>37</v>
      </c>
      <c r="H717" s="13">
        <f t="shared" si="23"/>
        <v>0.59199999999999997</v>
      </c>
      <c r="I717" s="22">
        <f t="shared" si="22"/>
        <v>7.1169915199999991</v>
      </c>
    </row>
    <row r="718" spans="1:9" x14ac:dyDescent="0.3">
      <c r="A718" s="40">
        <v>20170813</v>
      </c>
      <c r="B718" s="4">
        <v>2017</v>
      </c>
      <c r="C718" s="4" t="s">
        <v>2</v>
      </c>
      <c r="D718" s="4" t="s">
        <v>91</v>
      </c>
      <c r="G718" s="40">
        <v>40</v>
      </c>
      <c r="H718" s="13">
        <f t="shared" si="23"/>
        <v>0.64</v>
      </c>
      <c r="I718" s="22">
        <f t="shared" si="22"/>
        <v>7.6632583999999992</v>
      </c>
    </row>
    <row r="719" spans="1:9" x14ac:dyDescent="0.3">
      <c r="A719" s="40">
        <v>20170813</v>
      </c>
      <c r="B719" s="4">
        <v>2017</v>
      </c>
      <c r="C719" s="4" t="s">
        <v>2</v>
      </c>
      <c r="D719" s="4" t="s">
        <v>91</v>
      </c>
      <c r="G719" s="40">
        <v>34</v>
      </c>
      <c r="H719" s="13">
        <f t="shared" si="23"/>
        <v>0.54400000000000004</v>
      </c>
      <c r="I719" s="22">
        <f t="shared" si="22"/>
        <v>6.5707246399999999</v>
      </c>
    </row>
    <row r="720" spans="1:9" x14ac:dyDescent="0.3">
      <c r="A720" s="40">
        <v>20170813</v>
      </c>
      <c r="B720" s="4">
        <v>2017</v>
      </c>
      <c r="C720" s="4" t="s">
        <v>2</v>
      </c>
      <c r="D720" s="4" t="s">
        <v>91</v>
      </c>
      <c r="G720" s="40">
        <v>41</v>
      </c>
      <c r="H720" s="13">
        <f t="shared" si="23"/>
        <v>0.65600000000000003</v>
      </c>
      <c r="I720" s="22">
        <f t="shared" si="22"/>
        <v>7.8453473599999999</v>
      </c>
    </row>
    <row r="721" spans="1:9" x14ac:dyDescent="0.3">
      <c r="A721" s="40">
        <v>20170813</v>
      </c>
      <c r="B721" s="4">
        <v>2017</v>
      </c>
      <c r="C721" s="4" t="s">
        <v>2</v>
      </c>
      <c r="D721" s="4" t="s">
        <v>91</v>
      </c>
      <c r="G721" s="40">
        <v>39</v>
      </c>
      <c r="H721" s="13">
        <f t="shared" si="23"/>
        <v>0.624</v>
      </c>
      <c r="I721" s="22">
        <f t="shared" si="22"/>
        <v>7.4811694399999995</v>
      </c>
    </row>
    <row r="722" spans="1:9" x14ac:dyDescent="0.3">
      <c r="A722" s="40">
        <v>20170813</v>
      </c>
      <c r="B722" s="4">
        <v>2017</v>
      </c>
      <c r="C722" s="4" t="s">
        <v>2</v>
      </c>
      <c r="D722" s="4" t="s">
        <v>91</v>
      </c>
      <c r="G722" s="40">
        <v>37</v>
      </c>
      <c r="H722" s="13">
        <f t="shared" si="23"/>
        <v>0.59199999999999997</v>
      </c>
      <c r="I722" s="22">
        <f t="shared" si="22"/>
        <v>7.1169915199999991</v>
      </c>
    </row>
    <row r="723" spans="1:9" x14ac:dyDescent="0.3">
      <c r="A723" s="40">
        <v>20170813</v>
      </c>
      <c r="B723" s="4">
        <v>2017</v>
      </c>
      <c r="C723" s="4" t="s">
        <v>2</v>
      </c>
      <c r="D723" s="4" t="s">
        <v>91</v>
      </c>
      <c r="G723" s="40">
        <v>42</v>
      </c>
      <c r="H723" s="13">
        <f t="shared" si="23"/>
        <v>0.67200000000000004</v>
      </c>
      <c r="I723" s="22">
        <f t="shared" si="22"/>
        <v>8.0274363199999996</v>
      </c>
    </row>
    <row r="724" spans="1:9" x14ac:dyDescent="0.3">
      <c r="A724" s="40">
        <v>20170813</v>
      </c>
      <c r="B724" s="4">
        <v>2017</v>
      </c>
      <c r="C724" s="4" t="s">
        <v>2</v>
      </c>
      <c r="D724" s="4" t="s">
        <v>91</v>
      </c>
      <c r="G724" s="40">
        <v>40</v>
      </c>
      <c r="H724" s="13">
        <f t="shared" si="23"/>
        <v>0.64</v>
      </c>
      <c r="I724" s="22">
        <f t="shared" si="22"/>
        <v>7.6632583999999992</v>
      </c>
    </row>
    <row r="725" spans="1:9" x14ac:dyDescent="0.3">
      <c r="A725" s="40">
        <v>20170813</v>
      </c>
      <c r="B725" s="4">
        <v>2017</v>
      </c>
      <c r="C725" s="4" t="s">
        <v>2</v>
      </c>
      <c r="D725" s="4" t="s">
        <v>91</v>
      </c>
      <c r="G725" s="40">
        <v>35</v>
      </c>
      <c r="H725" s="13">
        <f t="shared" si="23"/>
        <v>0.56000000000000005</v>
      </c>
      <c r="I725" s="22">
        <f t="shared" si="22"/>
        <v>6.7528135999999996</v>
      </c>
    </row>
    <row r="726" spans="1:9" x14ac:dyDescent="0.3">
      <c r="A726" s="40">
        <v>20170813</v>
      </c>
      <c r="B726" s="4">
        <v>2017</v>
      </c>
      <c r="C726" s="4" t="s">
        <v>2</v>
      </c>
      <c r="D726" s="4" t="s">
        <v>91</v>
      </c>
      <c r="G726" s="40">
        <v>33</v>
      </c>
      <c r="H726" s="13">
        <f t="shared" si="23"/>
        <v>0.52800000000000002</v>
      </c>
      <c r="I726" s="22">
        <f t="shared" si="22"/>
        <v>6.3886356799999993</v>
      </c>
    </row>
    <row r="727" spans="1:9" x14ac:dyDescent="0.3">
      <c r="A727" s="40">
        <v>20170813</v>
      </c>
      <c r="B727" s="4">
        <v>2017</v>
      </c>
      <c r="C727" s="4" t="s">
        <v>2</v>
      </c>
      <c r="D727" s="4" t="s">
        <v>91</v>
      </c>
      <c r="G727" s="40">
        <v>44</v>
      </c>
      <c r="H727" s="13">
        <f t="shared" si="23"/>
        <v>0.70399999999999996</v>
      </c>
      <c r="I727" s="22">
        <f t="shared" ref="I727:I790" si="24">0.3797+11.38056*H727</f>
        <v>8.3916142399999991</v>
      </c>
    </row>
    <row r="728" spans="1:9" x14ac:dyDescent="0.3">
      <c r="A728" s="40">
        <v>20170813</v>
      </c>
      <c r="B728" s="4">
        <v>2017</v>
      </c>
      <c r="C728" s="4" t="s">
        <v>2</v>
      </c>
      <c r="D728" s="4" t="s">
        <v>91</v>
      </c>
      <c r="G728" s="40">
        <v>34</v>
      </c>
      <c r="H728" s="13">
        <f t="shared" si="23"/>
        <v>0.54400000000000004</v>
      </c>
      <c r="I728" s="22">
        <f t="shared" si="24"/>
        <v>6.5707246399999999</v>
      </c>
    </row>
    <row r="729" spans="1:9" x14ac:dyDescent="0.3">
      <c r="A729" s="40">
        <v>20170813</v>
      </c>
      <c r="B729" s="4">
        <v>2017</v>
      </c>
      <c r="C729" s="4" t="s">
        <v>2</v>
      </c>
      <c r="D729" s="4" t="s">
        <v>91</v>
      </c>
      <c r="G729" s="40">
        <v>37</v>
      </c>
      <c r="H729" s="13">
        <f t="shared" si="23"/>
        <v>0.59199999999999997</v>
      </c>
      <c r="I729" s="22">
        <f t="shared" si="24"/>
        <v>7.1169915199999991</v>
      </c>
    </row>
    <row r="730" spans="1:9" x14ac:dyDescent="0.3">
      <c r="A730" s="40">
        <v>20170813</v>
      </c>
      <c r="B730" s="4">
        <v>2017</v>
      </c>
      <c r="C730" s="4" t="s">
        <v>2</v>
      </c>
      <c r="D730" s="4" t="s">
        <v>91</v>
      </c>
      <c r="G730" s="40">
        <v>36</v>
      </c>
      <c r="H730" s="13">
        <f t="shared" si="23"/>
        <v>0.57600000000000007</v>
      </c>
      <c r="I730" s="22">
        <f t="shared" si="24"/>
        <v>6.9349025600000003</v>
      </c>
    </row>
    <row r="731" spans="1:9" x14ac:dyDescent="0.3">
      <c r="A731" s="40">
        <v>20170813</v>
      </c>
      <c r="B731" s="4">
        <v>2017</v>
      </c>
      <c r="C731" s="4" t="s">
        <v>2</v>
      </c>
      <c r="D731" s="4" t="s">
        <v>91</v>
      </c>
      <c r="G731" s="40">
        <v>34</v>
      </c>
      <c r="H731" s="13">
        <f t="shared" si="23"/>
        <v>0.54400000000000004</v>
      </c>
      <c r="I731" s="22">
        <f t="shared" si="24"/>
        <v>6.5707246399999999</v>
      </c>
    </row>
    <row r="732" spans="1:9" x14ac:dyDescent="0.3">
      <c r="A732" s="40">
        <v>20170813</v>
      </c>
      <c r="B732" s="4">
        <v>2017</v>
      </c>
      <c r="C732" s="4" t="s">
        <v>2</v>
      </c>
      <c r="D732" s="4" t="s">
        <v>91</v>
      </c>
      <c r="G732" s="40">
        <v>35</v>
      </c>
      <c r="H732" s="13">
        <f t="shared" si="23"/>
        <v>0.56000000000000005</v>
      </c>
      <c r="I732" s="22">
        <f t="shared" si="24"/>
        <v>6.7528135999999996</v>
      </c>
    </row>
    <row r="733" spans="1:9" x14ac:dyDescent="0.3">
      <c r="A733" s="40">
        <v>20170813</v>
      </c>
      <c r="B733" s="4">
        <v>2017</v>
      </c>
      <c r="C733" s="4" t="s">
        <v>2</v>
      </c>
      <c r="D733" s="4" t="s">
        <v>91</v>
      </c>
      <c r="G733" s="40">
        <v>35</v>
      </c>
      <c r="H733" s="13">
        <f t="shared" si="23"/>
        <v>0.56000000000000005</v>
      </c>
      <c r="I733" s="22">
        <f t="shared" si="24"/>
        <v>6.7528135999999996</v>
      </c>
    </row>
    <row r="734" spans="1:9" x14ac:dyDescent="0.3">
      <c r="A734" s="40">
        <v>20170813</v>
      </c>
      <c r="B734" s="4">
        <v>2017</v>
      </c>
      <c r="C734" s="4" t="s">
        <v>2</v>
      </c>
      <c r="D734" s="4" t="s">
        <v>91</v>
      </c>
      <c r="G734" s="40">
        <v>49</v>
      </c>
      <c r="H734" s="13">
        <f t="shared" si="23"/>
        <v>0.78400000000000003</v>
      </c>
      <c r="I734" s="22">
        <f t="shared" si="24"/>
        <v>9.3020590399999996</v>
      </c>
    </row>
    <row r="735" spans="1:9" x14ac:dyDescent="0.3">
      <c r="A735" s="40">
        <v>20170813</v>
      </c>
      <c r="B735" s="4">
        <v>2017</v>
      </c>
      <c r="C735" s="4" t="s">
        <v>2</v>
      </c>
      <c r="D735" s="4" t="s">
        <v>91</v>
      </c>
      <c r="G735" s="40">
        <v>49</v>
      </c>
      <c r="H735" s="13">
        <f t="shared" si="23"/>
        <v>0.78400000000000003</v>
      </c>
      <c r="I735" s="22">
        <f t="shared" si="24"/>
        <v>9.3020590399999996</v>
      </c>
    </row>
    <row r="736" spans="1:9" x14ac:dyDescent="0.3">
      <c r="A736" s="40">
        <v>20170813</v>
      </c>
      <c r="B736" s="4">
        <v>2017</v>
      </c>
      <c r="C736" s="4" t="s">
        <v>2</v>
      </c>
      <c r="D736" s="4" t="s">
        <v>91</v>
      </c>
      <c r="G736" s="40">
        <v>46</v>
      </c>
      <c r="H736" s="13">
        <f t="shared" si="23"/>
        <v>0.73599999999999999</v>
      </c>
      <c r="I736" s="22">
        <f t="shared" si="24"/>
        <v>8.7557921599999986</v>
      </c>
    </row>
    <row r="737" spans="1:9" x14ac:dyDescent="0.3">
      <c r="A737" s="40">
        <v>20170813</v>
      </c>
      <c r="B737" s="4">
        <v>2017</v>
      </c>
      <c r="C737" s="4" t="s">
        <v>2</v>
      </c>
      <c r="D737" s="4" t="s">
        <v>91</v>
      </c>
      <c r="G737" s="40">
        <v>46</v>
      </c>
      <c r="H737" s="13">
        <f t="shared" si="23"/>
        <v>0.73599999999999999</v>
      </c>
      <c r="I737" s="22">
        <f t="shared" si="24"/>
        <v>8.7557921599999986</v>
      </c>
    </row>
    <row r="738" spans="1:9" x14ac:dyDescent="0.3">
      <c r="A738" s="40">
        <v>20170813</v>
      </c>
      <c r="B738" s="4">
        <v>2017</v>
      </c>
      <c r="C738" s="4" t="s">
        <v>2</v>
      </c>
      <c r="D738" s="4" t="s">
        <v>91</v>
      </c>
      <c r="G738" s="40">
        <v>45</v>
      </c>
      <c r="H738" s="13">
        <f t="shared" si="23"/>
        <v>0.72</v>
      </c>
      <c r="I738" s="22">
        <f t="shared" si="24"/>
        <v>8.5737031999999989</v>
      </c>
    </row>
    <row r="739" spans="1:9" x14ac:dyDescent="0.3">
      <c r="A739" s="40">
        <v>20170813</v>
      </c>
      <c r="B739" s="4">
        <v>2017</v>
      </c>
      <c r="C739" s="4" t="s">
        <v>2</v>
      </c>
      <c r="D739" s="4" t="s">
        <v>91</v>
      </c>
      <c r="G739" s="40">
        <v>45</v>
      </c>
      <c r="H739" s="13">
        <f t="shared" si="23"/>
        <v>0.72</v>
      </c>
      <c r="I739" s="22">
        <f t="shared" si="24"/>
        <v>8.5737031999999989</v>
      </c>
    </row>
    <row r="740" spans="1:9" x14ac:dyDescent="0.3">
      <c r="A740" s="40">
        <v>20170813</v>
      </c>
      <c r="B740" s="4">
        <v>2017</v>
      </c>
      <c r="C740" s="4" t="s">
        <v>2</v>
      </c>
      <c r="D740" s="4" t="s">
        <v>91</v>
      </c>
      <c r="G740" s="40">
        <v>46</v>
      </c>
      <c r="H740" s="13">
        <f t="shared" si="23"/>
        <v>0.73599999999999999</v>
      </c>
      <c r="I740" s="22">
        <f t="shared" si="24"/>
        <v>8.7557921599999986</v>
      </c>
    </row>
    <row r="741" spans="1:9" x14ac:dyDescent="0.3">
      <c r="A741" s="40">
        <v>20170813</v>
      </c>
      <c r="B741" s="4">
        <v>2017</v>
      </c>
      <c r="C741" s="4" t="s">
        <v>2</v>
      </c>
      <c r="D741" s="4" t="s">
        <v>91</v>
      </c>
      <c r="G741" s="40">
        <v>50</v>
      </c>
      <c r="H741" s="13">
        <f t="shared" si="23"/>
        <v>0.8</v>
      </c>
      <c r="I741" s="22">
        <f t="shared" si="24"/>
        <v>9.4841479999999994</v>
      </c>
    </row>
    <row r="742" spans="1:9" x14ac:dyDescent="0.3">
      <c r="A742" s="40">
        <v>20170813</v>
      </c>
      <c r="B742" s="4">
        <v>2017</v>
      </c>
      <c r="C742" s="4" t="s">
        <v>2</v>
      </c>
      <c r="D742" s="4" t="s">
        <v>91</v>
      </c>
      <c r="G742" s="40">
        <v>43</v>
      </c>
      <c r="H742" s="13">
        <f t="shared" si="23"/>
        <v>0.68800000000000006</v>
      </c>
      <c r="I742" s="22">
        <f t="shared" si="24"/>
        <v>8.2095252799999994</v>
      </c>
    </row>
    <row r="743" spans="1:9" x14ac:dyDescent="0.3">
      <c r="A743" s="40">
        <v>20170813</v>
      </c>
      <c r="B743" s="4">
        <v>2017</v>
      </c>
      <c r="C743" s="4" t="s">
        <v>2</v>
      </c>
      <c r="D743" s="4" t="s">
        <v>91</v>
      </c>
      <c r="G743" s="40">
        <v>49</v>
      </c>
      <c r="H743" s="13">
        <f t="shared" si="23"/>
        <v>0.78400000000000003</v>
      </c>
      <c r="I743" s="22">
        <f t="shared" si="24"/>
        <v>9.3020590399999996</v>
      </c>
    </row>
    <row r="744" spans="1:9" x14ac:dyDescent="0.3">
      <c r="A744" s="40">
        <v>20170813</v>
      </c>
      <c r="B744" s="4">
        <v>2017</v>
      </c>
      <c r="C744" s="4" t="s">
        <v>2</v>
      </c>
      <c r="D744" s="4" t="s">
        <v>91</v>
      </c>
      <c r="G744" s="40">
        <v>44</v>
      </c>
      <c r="H744" s="13">
        <f t="shared" si="23"/>
        <v>0.70399999999999996</v>
      </c>
      <c r="I744" s="22">
        <f t="shared" si="24"/>
        <v>8.3916142399999991</v>
      </c>
    </row>
    <row r="745" spans="1:9" x14ac:dyDescent="0.3">
      <c r="A745" s="40">
        <v>20170813</v>
      </c>
      <c r="B745" s="4">
        <v>2017</v>
      </c>
      <c r="C745" s="4" t="s">
        <v>2</v>
      </c>
      <c r="D745" s="4" t="s">
        <v>91</v>
      </c>
      <c r="G745" s="40">
        <v>48</v>
      </c>
      <c r="H745" s="13">
        <f t="shared" si="23"/>
        <v>0.76800000000000002</v>
      </c>
      <c r="I745" s="22">
        <f t="shared" si="24"/>
        <v>9.1199700799999999</v>
      </c>
    </row>
    <row r="746" spans="1:9" x14ac:dyDescent="0.3">
      <c r="A746" s="40">
        <v>20170813</v>
      </c>
      <c r="B746" s="4">
        <v>2017</v>
      </c>
      <c r="C746" s="4" t="s">
        <v>2</v>
      </c>
      <c r="D746" s="4" t="s">
        <v>91</v>
      </c>
      <c r="G746" s="40">
        <v>50</v>
      </c>
      <c r="H746" s="13">
        <f t="shared" si="23"/>
        <v>0.8</v>
      </c>
      <c r="I746" s="22">
        <f t="shared" si="24"/>
        <v>9.4841479999999994</v>
      </c>
    </row>
    <row r="747" spans="1:9" x14ac:dyDescent="0.3">
      <c r="A747" s="40">
        <v>20170813</v>
      </c>
      <c r="B747" s="4">
        <v>2017</v>
      </c>
      <c r="C747" s="4" t="s">
        <v>2</v>
      </c>
      <c r="D747" s="4" t="s">
        <v>91</v>
      </c>
      <c r="G747" s="40">
        <v>46</v>
      </c>
      <c r="H747" s="13">
        <f t="shared" si="23"/>
        <v>0.73599999999999999</v>
      </c>
      <c r="I747" s="22">
        <f t="shared" si="24"/>
        <v>8.7557921599999986</v>
      </c>
    </row>
    <row r="748" spans="1:9" x14ac:dyDescent="0.3">
      <c r="A748" s="40">
        <v>20170813</v>
      </c>
      <c r="B748" s="4">
        <v>2017</v>
      </c>
      <c r="C748" s="4" t="s">
        <v>2</v>
      </c>
      <c r="D748" s="4" t="s">
        <v>91</v>
      </c>
      <c r="G748" s="40">
        <v>44</v>
      </c>
      <c r="H748" s="13">
        <f t="shared" si="23"/>
        <v>0.70399999999999996</v>
      </c>
      <c r="I748" s="22">
        <f t="shared" si="24"/>
        <v>8.3916142399999991</v>
      </c>
    </row>
    <row r="749" spans="1:9" x14ac:dyDescent="0.3">
      <c r="A749" s="40">
        <v>20170813</v>
      </c>
      <c r="B749" s="4">
        <v>2017</v>
      </c>
      <c r="C749" s="4" t="s">
        <v>2</v>
      </c>
      <c r="D749" s="4" t="s">
        <v>91</v>
      </c>
      <c r="G749" s="40">
        <v>48</v>
      </c>
      <c r="H749" s="13">
        <f t="shared" si="23"/>
        <v>0.76800000000000002</v>
      </c>
      <c r="I749" s="22">
        <f t="shared" si="24"/>
        <v>9.1199700799999999</v>
      </c>
    </row>
    <row r="750" spans="1:9" x14ac:dyDescent="0.3">
      <c r="A750" s="40">
        <v>20170813</v>
      </c>
      <c r="B750" s="4">
        <v>2017</v>
      </c>
      <c r="C750" s="4" t="s">
        <v>2</v>
      </c>
      <c r="D750" s="4" t="s">
        <v>91</v>
      </c>
      <c r="G750" s="40">
        <v>44</v>
      </c>
      <c r="H750" s="13">
        <f t="shared" si="23"/>
        <v>0.70399999999999996</v>
      </c>
      <c r="I750" s="22">
        <f t="shared" si="24"/>
        <v>8.3916142399999991</v>
      </c>
    </row>
    <row r="751" spans="1:9" x14ac:dyDescent="0.3">
      <c r="A751" s="40">
        <v>20170813</v>
      </c>
      <c r="B751" s="4">
        <v>2017</v>
      </c>
      <c r="C751" s="4" t="s">
        <v>2</v>
      </c>
      <c r="D751" s="4" t="s">
        <v>91</v>
      </c>
      <c r="G751" s="40">
        <v>43</v>
      </c>
      <c r="H751" s="13">
        <f t="shared" si="23"/>
        <v>0.68800000000000006</v>
      </c>
      <c r="I751" s="22">
        <f t="shared" si="24"/>
        <v>8.2095252799999994</v>
      </c>
    </row>
    <row r="752" spans="1:9" x14ac:dyDescent="0.3">
      <c r="A752" s="40">
        <v>20170813</v>
      </c>
      <c r="B752" s="4">
        <v>2017</v>
      </c>
      <c r="C752" s="4" t="s">
        <v>2</v>
      </c>
      <c r="D752" s="4" t="s">
        <v>91</v>
      </c>
      <c r="G752" s="40">
        <v>43</v>
      </c>
      <c r="H752" s="13">
        <f t="shared" si="23"/>
        <v>0.68800000000000006</v>
      </c>
      <c r="I752" s="22">
        <f t="shared" si="24"/>
        <v>8.2095252799999994</v>
      </c>
    </row>
    <row r="753" spans="1:9" x14ac:dyDescent="0.3">
      <c r="A753" s="40">
        <v>20170813</v>
      </c>
      <c r="B753" s="4">
        <v>2017</v>
      </c>
      <c r="C753" s="4" t="s">
        <v>2</v>
      </c>
      <c r="D753" s="4" t="s">
        <v>91</v>
      </c>
      <c r="G753" s="40">
        <v>35</v>
      </c>
      <c r="H753" s="13">
        <f t="shared" si="23"/>
        <v>0.56000000000000005</v>
      </c>
      <c r="I753" s="22">
        <f t="shared" si="24"/>
        <v>6.7528135999999996</v>
      </c>
    </row>
    <row r="754" spans="1:9" x14ac:dyDescent="0.3">
      <c r="A754" s="40">
        <v>20170813</v>
      </c>
      <c r="B754" s="4">
        <v>2017</v>
      </c>
      <c r="C754" s="4" t="s">
        <v>2</v>
      </c>
      <c r="D754" s="4" t="s">
        <v>91</v>
      </c>
      <c r="G754" s="40">
        <v>44</v>
      </c>
      <c r="H754" s="13">
        <f t="shared" si="23"/>
        <v>0.70399999999999996</v>
      </c>
      <c r="I754" s="22">
        <f t="shared" si="24"/>
        <v>8.3916142399999991</v>
      </c>
    </row>
    <row r="755" spans="1:9" x14ac:dyDescent="0.3">
      <c r="A755" s="40">
        <v>20170813</v>
      </c>
      <c r="B755" s="4">
        <v>2017</v>
      </c>
      <c r="C755" s="4" t="s">
        <v>2</v>
      </c>
      <c r="D755" s="4" t="s">
        <v>91</v>
      </c>
      <c r="G755" s="40">
        <v>44</v>
      </c>
      <c r="H755" s="13">
        <f t="shared" si="23"/>
        <v>0.70399999999999996</v>
      </c>
      <c r="I755" s="22">
        <f t="shared" si="24"/>
        <v>8.3916142399999991</v>
      </c>
    </row>
    <row r="756" spans="1:9" x14ac:dyDescent="0.3">
      <c r="A756" s="40">
        <v>20170813</v>
      </c>
      <c r="B756" s="4">
        <v>2017</v>
      </c>
      <c r="C756" s="4" t="s">
        <v>2</v>
      </c>
      <c r="D756" s="4" t="s">
        <v>91</v>
      </c>
      <c r="G756" s="42">
        <v>40</v>
      </c>
      <c r="H756" s="13">
        <f t="shared" si="23"/>
        <v>0.64</v>
      </c>
      <c r="I756" s="22">
        <f t="shared" si="24"/>
        <v>7.6632583999999992</v>
      </c>
    </row>
    <row r="757" spans="1:9" x14ac:dyDescent="0.3">
      <c r="A757" s="40">
        <v>20170813</v>
      </c>
      <c r="B757" s="4">
        <v>2017</v>
      </c>
      <c r="C757" s="4" t="s">
        <v>2</v>
      </c>
      <c r="D757" s="4" t="s">
        <v>91</v>
      </c>
      <c r="G757" s="42">
        <v>47</v>
      </c>
      <c r="H757" s="13">
        <f t="shared" si="23"/>
        <v>0.752</v>
      </c>
      <c r="I757" s="22">
        <f t="shared" si="24"/>
        <v>8.9378811199999983</v>
      </c>
    </row>
    <row r="758" spans="1:9" x14ac:dyDescent="0.3">
      <c r="A758" s="40">
        <v>20170813</v>
      </c>
      <c r="B758" s="4">
        <v>2017</v>
      </c>
      <c r="C758" s="4" t="s">
        <v>2</v>
      </c>
      <c r="D758" s="4" t="s">
        <v>91</v>
      </c>
      <c r="G758" s="42">
        <v>45</v>
      </c>
      <c r="H758" s="13">
        <f t="shared" si="23"/>
        <v>0.72</v>
      </c>
      <c r="I758" s="22">
        <f t="shared" si="24"/>
        <v>8.5737031999999989</v>
      </c>
    </row>
    <row r="759" spans="1:9" x14ac:dyDescent="0.3">
      <c r="A759" s="40">
        <v>20170813</v>
      </c>
      <c r="B759" s="4">
        <v>2017</v>
      </c>
      <c r="C759" s="4" t="s">
        <v>2</v>
      </c>
      <c r="D759" s="4" t="s">
        <v>91</v>
      </c>
      <c r="G759" s="42">
        <v>45</v>
      </c>
      <c r="H759" s="13">
        <f t="shared" si="23"/>
        <v>0.72</v>
      </c>
      <c r="I759" s="22">
        <f t="shared" si="24"/>
        <v>8.5737031999999989</v>
      </c>
    </row>
    <row r="760" spans="1:9" x14ac:dyDescent="0.3">
      <c r="A760" s="40">
        <v>20170813</v>
      </c>
      <c r="B760" s="4">
        <v>2017</v>
      </c>
      <c r="C760" s="4" t="s">
        <v>2</v>
      </c>
      <c r="D760" s="4" t="s">
        <v>91</v>
      </c>
      <c r="G760" s="42">
        <v>45</v>
      </c>
      <c r="H760" s="13">
        <f t="shared" si="23"/>
        <v>0.72</v>
      </c>
      <c r="I760" s="22">
        <f t="shared" si="24"/>
        <v>8.5737031999999989</v>
      </c>
    </row>
    <row r="761" spans="1:9" x14ac:dyDescent="0.3">
      <c r="A761" s="40">
        <v>20170813</v>
      </c>
      <c r="B761" s="4">
        <v>2017</v>
      </c>
      <c r="C761" s="4" t="s">
        <v>2</v>
      </c>
      <c r="D761" s="4" t="s">
        <v>91</v>
      </c>
      <c r="G761" s="42">
        <v>51</v>
      </c>
      <c r="H761" s="13">
        <f t="shared" si="23"/>
        <v>0.81600000000000006</v>
      </c>
      <c r="I761" s="22">
        <f t="shared" si="24"/>
        <v>9.6662369599999991</v>
      </c>
    </row>
    <row r="762" spans="1:9" x14ac:dyDescent="0.3">
      <c r="A762" s="40">
        <v>20170813</v>
      </c>
      <c r="B762" s="4">
        <v>2017</v>
      </c>
      <c r="C762" s="4" t="s">
        <v>2</v>
      </c>
      <c r="D762" s="4" t="s">
        <v>91</v>
      </c>
      <c r="G762" s="42">
        <v>40</v>
      </c>
      <c r="H762" s="13">
        <f t="shared" si="23"/>
        <v>0.64</v>
      </c>
      <c r="I762" s="22">
        <f t="shared" si="24"/>
        <v>7.6632583999999992</v>
      </c>
    </row>
    <row r="763" spans="1:9" x14ac:dyDescent="0.3">
      <c r="A763" s="40">
        <v>20170813</v>
      </c>
      <c r="B763" s="4">
        <v>2017</v>
      </c>
      <c r="C763" s="4" t="s">
        <v>2</v>
      </c>
      <c r="D763" s="4" t="s">
        <v>91</v>
      </c>
      <c r="G763" s="42">
        <v>40</v>
      </c>
      <c r="H763" s="13">
        <f t="shared" si="23"/>
        <v>0.64</v>
      </c>
      <c r="I763" s="22">
        <f t="shared" si="24"/>
        <v>7.6632583999999992</v>
      </c>
    </row>
    <row r="764" spans="1:9" x14ac:dyDescent="0.3">
      <c r="A764" s="40">
        <v>20170813</v>
      </c>
      <c r="B764" s="4">
        <v>2017</v>
      </c>
      <c r="C764" s="4" t="s">
        <v>2</v>
      </c>
      <c r="D764" s="4" t="s">
        <v>91</v>
      </c>
      <c r="G764" s="42">
        <v>44</v>
      </c>
      <c r="H764" s="13">
        <f t="shared" si="23"/>
        <v>0.70399999999999996</v>
      </c>
      <c r="I764" s="22">
        <f t="shared" si="24"/>
        <v>8.3916142399999991</v>
      </c>
    </row>
    <row r="765" spans="1:9" x14ac:dyDescent="0.3">
      <c r="A765" s="40">
        <v>20170813</v>
      </c>
      <c r="B765" s="4">
        <v>2017</v>
      </c>
      <c r="C765" s="4" t="s">
        <v>2</v>
      </c>
      <c r="D765" s="4" t="s">
        <v>91</v>
      </c>
      <c r="G765" s="42">
        <v>42</v>
      </c>
      <c r="H765" s="13">
        <f t="shared" si="23"/>
        <v>0.67200000000000004</v>
      </c>
      <c r="I765" s="22">
        <f t="shared" si="24"/>
        <v>8.0274363199999996</v>
      </c>
    </row>
    <row r="766" spans="1:9" x14ac:dyDescent="0.3">
      <c r="A766" s="40">
        <v>20170813</v>
      </c>
      <c r="B766" s="4">
        <v>2017</v>
      </c>
      <c r="C766" s="4" t="s">
        <v>2</v>
      </c>
      <c r="D766" s="4" t="s">
        <v>91</v>
      </c>
      <c r="G766" s="42">
        <v>43</v>
      </c>
      <c r="H766" s="13">
        <f t="shared" si="23"/>
        <v>0.68800000000000006</v>
      </c>
      <c r="I766" s="22">
        <f t="shared" si="24"/>
        <v>8.2095252799999994</v>
      </c>
    </row>
    <row r="767" spans="1:9" x14ac:dyDescent="0.3">
      <c r="A767" s="40">
        <v>20170813</v>
      </c>
      <c r="B767" s="4">
        <v>2017</v>
      </c>
      <c r="C767" s="4" t="s">
        <v>2</v>
      </c>
      <c r="D767" s="4" t="s">
        <v>91</v>
      </c>
      <c r="G767" s="42">
        <v>43</v>
      </c>
      <c r="H767" s="13">
        <f t="shared" si="23"/>
        <v>0.68800000000000006</v>
      </c>
      <c r="I767" s="22">
        <f t="shared" si="24"/>
        <v>8.2095252799999994</v>
      </c>
    </row>
    <row r="768" spans="1:9" x14ac:dyDescent="0.3">
      <c r="A768" s="40">
        <v>20170813</v>
      </c>
      <c r="B768" s="4">
        <v>2017</v>
      </c>
      <c r="C768" s="4" t="s">
        <v>2</v>
      </c>
      <c r="D768" s="4" t="s">
        <v>91</v>
      </c>
      <c r="G768" s="42">
        <v>45</v>
      </c>
      <c r="H768" s="13">
        <f t="shared" si="23"/>
        <v>0.72</v>
      </c>
      <c r="I768" s="22">
        <f t="shared" si="24"/>
        <v>8.5737031999999989</v>
      </c>
    </row>
    <row r="769" spans="1:9" x14ac:dyDescent="0.3">
      <c r="A769" s="40">
        <v>20170813</v>
      </c>
      <c r="B769" s="4">
        <v>2017</v>
      </c>
      <c r="C769" s="4" t="s">
        <v>2</v>
      </c>
      <c r="D769" s="4" t="s">
        <v>91</v>
      </c>
      <c r="G769" s="42">
        <v>35</v>
      </c>
      <c r="H769" s="13">
        <f t="shared" si="23"/>
        <v>0.56000000000000005</v>
      </c>
      <c r="I769" s="22">
        <f t="shared" si="24"/>
        <v>6.7528135999999996</v>
      </c>
    </row>
    <row r="770" spans="1:9" x14ac:dyDescent="0.3">
      <c r="A770" s="40">
        <v>20170813</v>
      </c>
      <c r="B770" s="4">
        <v>2017</v>
      </c>
      <c r="C770" s="4" t="s">
        <v>2</v>
      </c>
      <c r="D770" s="4" t="s">
        <v>91</v>
      </c>
      <c r="G770" s="42">
        <v>49</v>
      </c>
      <c r="H770" s="13">
        <f t="shared" ref="H770:H833" si="25">0.016*G770</f>
        <v>0.78400000000000003</v>
      </c>
      <c r="I770" s="22">
        <f t="shared" si="24"/>
        <v>9.3020590399999996</v>
      </c>
    </row>
    <row r="771" spans="1:9" x14ac:dyDescent="0.3">
      <c r="A771" s="40">
        <v>20170813</v>
      </c>
      <c r="B771" s="4">
        <v>2017</v>
      </c>
      <c r="C771" s="4" t="s">
        <v>2</v>
      </c>
      <c r="D771" s="4" t="s">
        <v>91</v>
      </c>
      <c r="G771" s="42">
        <v>40</v>
      </c>
      <c r="H771" s="13">
        <f t="shared" si="25"/>
        <v>0.64</v>
      </c>
      <c r="I771" s="22">
        <f t="shared" si="24"/>
        <v>7.6632583999999992</v>
      </c>
    </row>
    <row r="772" spans="1:9" x14ac:dyDescent="0.3">
      <c r="A772" s="40">
        <v>20170813</v>
      </c>
      <c r="B772" s="4">
        <v>2017</v>
      </c>
      <c r="C772" s="4" t="s">
        <v>2</v>
      </c>
      <c r="D772" s="4" t="s">
        <v>91</v>
      </c>
      <c r="G772" s="42">
        <v>40</v>
      </c>
      <c r="H772" s="13">
        <f t="shared" si="25"/>
        <v>0.64</v>
      </c>
      <c r="I772" s="22">
        <f t="shared" si="24"/>
        <v>7.6632583999999992</v>
      </c>
    </row>
    <row r="773" spans="1:9" x14ac:dyDescent="0.3">
      <c r="A773" s="40">
        <v>20170813</v>
      </c>
      <c r="B773" s="4">
        <v>2017</v>
      </c>
      <c r="C773" s="4" t="s">
        <v>2</v>
      </c>
      <c r="D773" s="4" t="s">
        <v>91</v>
      </c>
      <c r="G773" s="40">
        <v>38</v>
      </c>
      <c r="H773" s="13">
        <f t="shared" si="25"/>
        <v>0.60799999999999998</v>
      </c>
      <c r="I773" s="22">
        <f t="shared" si="24"/>
        <v>7.2990804799999989</v>
      </c>
    </row>
    <row r="774" spans="1:9" x14ac:dyDescent="0.3">
      <c r="A774" s="40">
        <v>20170813</v>
      </c>
      <c r="B774" s="4">
        <v>2017</v>
      </c>
      <c r="C774" s="4" t="s">
        <v>2</v>
      </c>
      <c r="D774" s="4" t="s">
        <v>91</v>
      </c>
      <c r="G774" s="40">
        <v>37</v>
      </c>
      <c r="H774" s="13">
        <f t="shared" si="25"/>
        <v>0.59199999999999997</v>
      </c>
      <c r="I774" s="22">
        <f t="shared" si="24"/>
        <v>7.1169915199999991</v>
      </c>
    </row>
    <row r="775" spans="1:9" x14ac:dyDescent="0.3">
      <c r="A775" s="40">
        <v>20170813</v>
      </c>
      <c r="B775" s="4">
        <v>2017</v>
      </c>
      <c r="C775" s="4" t="s">
        <v>2</v>
      </c>
      <c r="D775" s="4" t="s">
        <v>91</v>
      </c>
      <c r="G775" s="40">
        <v>39</v>
      </c>
      <c r="H775" s="13">
        <f t="shared" si="25"/>
        <v>0.624</v>
      </c>
      <c r="I775" s="22">
        <f t="shared" si="24"/>
        <v>7.4811694399999995</v>
      </c>
    </row>
    <row r="776" spans="1:9" x14ac:dyDescent="0.3">
      <c r="A776" s="40">
        <v>20170813</v>
      </c>
      <c r="B776" s="4">
        <v>2017</v>
      </c>
      <c r="C776" s="4" t="s">
        <v>2</v>
      </c>
      <c r="D776" s="4" t="s">
        <v>91</v>
      </c>
      <c r="G776" s="40">
        <v>35</v>
      </c>
      <c r="H776" s="13">
        <f t="shared" si="25"/>
        <v>0.56000000000000005</v>
      </c>
      <c r="I776" s="22">
        <f t="shared" si="24"/>
        <v>6.7528135999999996</v>
      </c>
    </row>
    <row r="777" spans="1:9" x14ac:dyDescent="0.3">
      <c r="A777" s="40">
        <v>20170813</v>
      </c>
      <c r="B777" s="4">
        <v>2017</v>
      </c>
      <c r="C777" s="4" t="s">
        <v>2</v>
      </c>
      <c r="D777" s="4" t="s">
        <v>91</v>
      </c>
      <c r="G777" s="40">
        <v>38</v>
      </c>
      <c r="H777" s="13">
        <f t="shared" si="25"/>
        <v>0.60799999999999998</v>
      </c>
      <c r="I777" s="22">
        <f t="shared" si="24"/>
        <v>7.2990804799999989</v>
      </c>
    </row>
    <row r="778" spans="1:9" x14ac:dyDescent="0.3">
      <c r="A778" s="40">
        <v>20170813</v>
      </c>
      <c r="B778" s="4">
        <v>2017</v>
      </c>
      <c r="C778" s="4" t="s">
        <v>2</v>
      </c>
      <c r="D778" s="4" t="s">
        <v>91</v>
      </c>
      <c r="G778" s="40">
        <v>39</v>
      </c>
      <c r="H778" s="13">
        <f t="shared" si="25"/>
        <v>0.624</v>
      </c>
      <c r="I778" s="22">
        <f t="shared" si="24"/>
        <v>7.4811694399999995</v>
      </c>
    </row>
    <row r="779" spans="1:9" x14ac:dyDescent="0.3">
      <c r="A779" s="40">
        <v>20170813</v>
      </c>
      <c r="B779" s="4">
        <v>2017</v>
      </c>
      <c r="C779" s="4" t="s">
        <v>2</v>
      </c>
      <c r="D779" s="4" t="s">
        <v>91</v>
      </c>
      <c r="G779" s="40">
        <v>40</v>
      </c>
      <c r="H779" s="13">
        <f t="shared" si="25"/>
        <v>0.64</v>
      </c>
      <c r="I779" s="22">
        <f t="shared" si="24"/>
        <v>7.6632583999999992</v>
      </c>
    </row>
    <row r="780" spans="1:9" x14ac:dyDescent="0.3">
      <c r="A780" s="40">
        <v>20170813</v>
      </c>
      <c r="B780" s="4">
        <v>2017</v>
      </c>
      <c r="C780" s="4" t="s">
        <v>2</v>
      </c>
      <c r="D780" s="4" t="s">
        <v>91</v>
      </c>
      <c r="G780" s="40">
        <v>37</v>
      </c>
      <c r="H780" s="13">
        <f t="shared" si="25"/>
        <v>0.59199999999999997</v>
      </c>
      <c r="I780" s="22">
        <f t="shared" si="24"/>
        <v>7.1169915199999991</v>
      </c>
    </row>
    <row r="781" spans="1:9" x14ac:dyDescent="0.3">
      <c r="A781" s="40">
        <v>20170813</v>
      </c>
      <c r="B781" s="4">
        <v>2017</v>
      </c>
      <c r="C781" s="4" t="s">
        <v>2</v>
      </c>
      <c r="D781" s="4" t="s">
        <v>91</v>
      </c>
      <c r="G781" s="40">
        <v>35</v>
      </c>
      <c r="H781" s="13">
        <f t="shared" si="25"/>
        <v>0.56000000000000005</v>
      </c>
      <c r="I781" s="22">
        <f t="shared" si="24"/>
        <v>6.7528135999999996</v>
      </c>
    </row>
    <row r="782" spans="1:9" x14ac:dyDescent="0.3">
      <c r="A782" s="40">
        <v>20170813</v>
      </c>
      <c r="B782" s="4">
        <v>2017</v>
      </c>
      <c r="C782" s="4" t="s">
        <v>2</v>
      </c>
      <c r="D782" s="4" t="s">
        <v>91</v>
      </c>
      <c r="G782" s="40">
        <v>37</v>
      </c>
      <c r="H782" s="13">
        <f t="shared" si="25"/>
        <v>0.59199999999999997</v>
      </c>
      <c r="I782" s="22">
        <f t="shared" si="24"/>
        <v>7.1169915199999991</v>
      </c>
    </row>
    <row r="783" spans="1:9" x14ac:dyDescent="0.3">
      <c r="A783" s="40">
        <v>20170813</v>
      </c>
      <c r="B783" s="4">
        <v>2017</v>
      </c>
      <c r="C783" s="4" t="s">
        <v>2</v>
      </c>
      <c r="D783" s="4" t="s">
        <v>91</v>
      </c>
      <c r="G783" s="40">
        <v>48</v>
      </c>
      <c r="H783" s="13">
        <f t="shared" si="25"/>
        <v>0.76800000000000002</v>
      </c>
      <c r="I783" s="22">
        <f t="shared" si="24"/>
        <v>9.1199700799999999</v>
      </c>
    </row>
    <row r="784" spans="1:9" x14ac:dyDescent="0.3">
      <c r="A784" s="40">
        <v>20170813</v>
      </c>
      <c r="B784" s="4">
        <v>2017</v>
      </c>
      <c r="C784" s="4" t="s">
        <v>2</v>
      </c>
      <c r="D784" s="4" t="s">
        <v>91</v>
      </c>
      <c r="G784" s="40">
        <v>36</v>
      </c>
      <c r="H784" s="13">
        <f t="shared" si="25"/>
        <v>0.57600000000000007</v>
      </c>
      <c r="I784" s="22">
        <f t="shared" si="24"/>
        <v>6.9349025600000003</v>
      </c>
    </row>
    <row r="785" spans="1:9" x14ac:dyDescent="0.3">
      <c r="A785" s="40">
        <v>20170813</v>
      </c>
      <c r="B785" s="4">
        <v>2017</v>
      </c>
      <c r="C785" s="4" t="s">
        <v>2</v>
      </c>
      <c r="D785" s="4" t="s">
        <v>91</v>
      </c>
      <c r="G785" s="40">
        <v>34</v>
      </c>
      <c r="H785" s="13">
        <f t="shared" si="25"/>
        <v>0.54400000000000004</v>
      </c>
      <c r="I785" s="22">
        <f t="shared" si="24"/>
        <v>6.5707246399999999</v>
      </c>
    </row>
    <row r="786" spans="1:9" x14ac:dyDescent="0.3">
      <c r="A786" s="40">
        <v>20170813</v>
      </c>
      <c r="B786" s="4">
        <v>2017</v>
      </c>
      <c r="C786" s="4" t="s">
        <v>2</v>
      </c>
      <c r="D786" s="4" t="s">
        <v>91</v>
      </c>
      <c r="G786" s="40">
        <v>39</v>
      </c>
      <c r="H786" s="13">
        <f t="shared" si="25"/>
        <v>0.624</v>
      </c>
      <c r="I786" s="22">
        <f t="shared" si="24"/>
        <v>7.4811694399999995</v>
      </c>
    </row>
    <row r="787" spans="1:9" x14ac:dyDescent="0.3">
      <c r="A787" s="40">
        <v>20170813</v>
      </c>
      <c r="B787" s="4">
        <v>2017</v>
      </c>
      <c r="C787" s="4" t="s">
        <v>2</v>
      </c>
      <c r="D787" s="4" t="s">
        <v>91</v>
      </c>
      <c r="G787" s="40">
        <v>37</v>
      </c>
      <c r="H787" s="13">
        <f t="shared" si="25"/>
        <v>0.59199999999999997</v>
      </c>
      <c r="I787" s="22">
        <f t="shared" si="24"/>
        <v>7.1169915199999991</v>
      </c>
    </row>
    <row r="788" spans="1:9" x14ac:dyDescent="0.3">
      <c r="A788" s="40">
        <v>20170813</v>
      </c>
      <c r="B788" s="4">
        <v>2017</v>
      </c>
      <c r="C788" s="4" t="s">
        <v>2</v>
      </c>
      <c r="D788" s="4" t="s">
        <v>91</v>
      </c>
      <c r="G788" s="40">
        <v>36</v>
      </c>
      <c r="H788" s="13">
        <f t="shared" si="25"/>
        <v>0.57600000000000007</v>
      </c>
      <c r="I788" s="22">
        <f t="shared" si="24"/>
        <v>6.9349025600000003</v>
      </c>
    </row>
    <row r="789" spans="1:9" x14ac:dyDescent="0.3">
      <c r="A789" s="40">
        <v>20170813</v>
      </c>
      <c r="B789" s="4">
        <v>2017</v>
      </c>
      <c r="C789" s="4" t="s">
        <v>2</v>
      </c>
      <c r="D789" s="4" t="s">
        <v>91</v>
      </c>
      <c r="G789" s="40">
        <v>34</v>
      </c>
      <c r="H789" s="13">
        <f t="shared" si="25"/>
        <v>0.54400000000000004</v>
      </c>
      <c r="I789" s="22">
        <f t="shared" si="24"/>
        <v>6.5707246399999999</v>
      </c>
    </row>
    <row r="790" spans="1:9" x14ac:dyDescent="0.3">
      <c r="A790" s="40">
        <v>20170813</v>
      </c>
      <c r="B790" s="4">
        <v>2017</v>
      </c>
      <c r="C790" s="4" t="s">
        <v>2</v>
      </c>
      <c r="D790" s="4" t="s">
        <v>91</v>
      </c>
      <c r="G790" s="40">
        <v>35</v>
      </c>
      <c r="H790" s="13">
        <f t="shared" si="25"/>
        <v>0.56000000000000005</v>
      </c>
      <c r="I790" s="22">
        <f t="shared" si="24"/>
        <v>6.7528135999999996</v>
      </c>
    </row>
    <row r="791" spans="1:9" x14ac:dyDescent="0.3">
      <c r="A791" s="40">
        <v>20170813</v>
      </c>
      <c r="B791" s="4">
        <v>2017</v>
      </c>
      <c r="C791" s="4" t="s">
        <v>2</v>
      </c>
      <c r="D791" s="4" t="s">
        <v>91</v>
      </c>
      <c r="G791" s="40">
        <v>38</v>
      </c>
      <c r="H791" s="13">
        <f t="shared" si="25"/>
        <v>0.60799999999999998</v>
      </c>
      <c r="I791" s="22">
        <f t="shared" ref="I791:I854" si="26">0.3797+11.38056*H791</f>
        <v>7.2990804799999989</v>
      </c>
    </row>
    <row r="792" spans="1:9" x14ac:dyDescent="0.3">
      <c r="A792" s="40">
        <v>20170813</v>
      </c>
      <c r="B792" s="4">
        <v>2017</v>
      </c>
      <c r="C792" s="4" t="s">
        <v>2</v>
      </c>
      <c r="D792" s="4" t="s">
        <v>91</v>
      </c>
      <c r="G792" s="40">
        <v>34</v>
      </c>
      <c r="H792" s="13">
        <f t="shared" si="25"/>
        <v>0.54400000000000004</v>
      </c>
      <c r="I792" s="22">
        <f t="shared" si="26"/>
        <v>6.5707246399999999</v>
      </c>
    </row>
    <row r="793" spans="1:9" x14ac:dyDescent="0.3">
      <c r="A793" s="40">
        <v>20170813</v>
      </c>
      <c r="B793" s="4">
        <v>2017</v>
      </c>
      <c r="C793" s="4" t="s">
        <v>2</v>
      </c>
      <c r="D793" s="4" t="s">
        <v>91</v>
      </c>
      <c r="G793" s="40">
        <v>34</v>
      </c>
      <c r="H793" s="13">
        <f t="shared" si="25"/>
        <v>0.54400000000000004</v>
      </c>
      <c r="I793" s="22">
        <f t="shared" si="26"/>
        <v>6.5707246399999999</v>
      </c>
    </row>
    <row r="794" spans="1:9" x14ac:dyDescent="0.3">
      <c r="A794" s="40">
        <v>20170813</v>
      </c>
      <c r="B794" s="4">
        <v>2017</v>
      </c>
      <c r="C794" s="4" t="s">
        <v>2</v>
      </c>
      <c r="D794" s="4" t="s">
        <v>91</v>
      </c>
      <c r="G794" s="40">
        <v>35</v>
      </c>
      <c r="H794" s="13">
        <f t="shared" si="25"/>
        <v>0.56000000000000005</v>
      </c>
      <c r="I794" s="22">
        <f t="shared" si="26"/>
        <v>6.7528135999999996</v>
      </c>
    </row>
    <row r="795" spans="1:9" x14ac:dyDescent="0.3">
      <c r="A795" s="40">
        <v>20170813</v>
      </c>
      <c r="B795" s="4">
        <v>2017</v>
      </c>
      <c r="C795" s="4" t="s">
        <v>2</v>
      </c>
      <c r="D795" s="4" t="s">
        <v>91</v>
      </c>
      <c r="G795" s="40">
        <v>36</v>
      </c>
      <c r="H795" s="13">
        <f t="shared" si="25"/>
        <v>0.57600000000000007</v>
      </c>
      <c r="I795" s="22">
        <f t="shared" si="26"/>
        <v>6.9349025600000003</v>
      </c>
    </row>
    <row r="796" spans="1:9" x14ac:dyDescent="0.3">
      <c r="A796" s="40">
        <v>20170813</v>
      </c>
      <c r="B796" s="4">
        <v>2017</v>
      </c>
      <c r="C796" s="4" t="s">
        <v>2</v>
      </c>
      <c r="D796" s="4" t="s">
        <v>91</v>
      </c>
      <c r="G796" s="40">
        <v>37</v>
      </c>
      <c r="H796" s="13">
        <f t="shared" si="25"/>
        <v>0.59199999999999997</v>
      </c>
      <c r="I796" s="22">
        <f t="shared" si="26"/>
        <v>7.1169915199999991</v>
      </c>
    </row>
    <row r="797" spans="1:9" x14ac:dyDescent="0.3">
      <c r="A797" s="40">
        <v>20170813</v>
      </c>
      <c r="B797" s="4">
        <v>2017</v>
      </c>
      <c r="C797" s="4" t="s">
        <v>2</v>
      </c>
      <c r="D797" s="4" t="s">
        <v>91</v>
      </c>
      <c r="G797" s="40">
        <v>40</v>
      </c>
      <c r="H797" s="13">
        <f t="shared" si="25"/>
        <v>0.64</v>
      </c>
      <c r="I797" s="22">
        <f t="shared" si="26"/>
        <v>7.6632583999999992</v>
      </c>
    </row>
    <row r="798" spans="1:9" x14ac:dyDescent="0.3">
      <c r="A798" s="40">
        <v>20170813</v>
      </c>
      <c r="B798" s="4">
        <v>2017</v>
      </c>
      <c r="C798" s="4" t="s">
        <v>2</v>
      </c>
      <c r="D798" s="4" t="s">
        <v>91</v>
      </c>
      <c r="G798" s="40">
        <v>39</v>
      </c>
      <c r="H798" s="13">
        <f t="shared" si="25"/>
        <v>0.624</v>
      </c>
      <c r="I798" s="22">
        <f t="shared" si="26"/>
        <v>7.4811694399999995</v>
      </c>
    </row>
    <row r="799" spans="1:9" x14ac:dyDescent="0.3">
      <c r="A799" s="40">
        <v>20170813</v>
      </c>
      <c r="B799" s="4">
        <v>2017</v>
      </c>
      <c r="C799" s="4" t="s">
        <v>2</v>
      </c>
      <c r="D799" s="4" t="s">
        <v>91</v>
      </c>
      <c r="G799" s="40">
        <v>35</v>
      </c>
      <c r="H799" s="13">
        <f t="shared" si="25"/>
        <v>0.56000000000000005</v>
      </c>
      <c r="I799" s="22">
        <f t="shared" si="26"/>
        <v>6.7528135999999996</v>
      </c>
    </row>
    <row r="800" spans="1:9" x14ac:dyDescent="0.3">
      <c r="A800" s="40">
        <v>20170813</v>
      </c>
      <c r="B800" s="4">
        <v>2017</v>
      </c>
      <c r="C800" s="4" t="s">
        <v>2</v>
      </c>
      <c r="D800" s="4" t="s">
        <v>91</v>
      </c>
      <c r="G800" s="40">
        <v>34</v>
      </c>
      <c r="H800" s="13">
        <f t="shared" si="25"/>
        <v>0.54400000000000004</v>
      </c>
      <c r="I800" s="22">
        <f t="shared" si="26"/>
        <v>6.5707246399999999</v>
      </c>
    </row>
    <row r="801" spans="1:9" x14ac:dyDescent="0.3">
      <c r="A801" s="40">
        <v>20170813</v>
      </c>
      <c r="B801" s="4">
        <v>2017</v>
      </c>
      <c r="C801" s="4" t="s">
        <v>2</v>
      </c>
      <c r="D801" s="4" t="s">
        <v>91</v>
      </c>
      <c r="G801" s="40">
        <v>40</v>
      </c>
      <c r="H801" s="13">
        <f t="shared" si="25"/>
        <v>0.64</v>
      </c>
      <c r="I801" s="22">
        <f t="shared" si="26"/>
        <v>7.6632583999999992</v>
      </c>
    </row>
    <row r="802" spans="1:9" x14ac:dyDescent="0.3">
      <c r="A802" s="40">
        <v>20170813</v>
      </c>
      <c r="B802" s="4">
        <v>2017</v>
      </c>
      <c r="C802" s="4" t="s">
        <v>2</v>
      </c>
      <c r="D802" s="4" t="s">
        <v>91</v>
      </c>
      <c r="G802" s="40">
        <v>37</v>
      </c>
      <c r="H802" s="13">
        <f t="shared" si="25"/>
        <v>0.59199999999999997</v>
      </c>
      <c r="I802" s="22">
        <f t="shared" si="26"/>
        <v>7.1169915199999991</v>
      </c>
    </row>
    <row r="803" spans="1:9" x14ac:dyDescent="0.3">
      <c r="A803" s="40">
        <v>20170813</v>
      </c>
      <c r="B803" s="4">
        <v>2017</v>
      </c>
      <c r="C803" s="4" t="s">
        <v>2</v>
      </c>
      <c r="D803" s="4" t="s">
        <v>91</v>
      </c>
      <c r="G803" s="40">
        <v>38</v>
      </c>
      <c r="H803" s="13">
        <f t="shared" si="25"/>
        <v>0.60799999999999998</v>
      </c>
      <c r="I803" s="22">
        <f t="shared" si="26"/>
        <v>7.2990804799999989</v>
      </c>
    </row>
    <row r="804" spans="1:9" x14ac:dyDescent="0.3">
      <c r="A804" s="40">
        <v>20170813</v>
      </c>
      <c r="B804" s="4">
        <v>2017</v>
      </c>
      <c r="C804" s="4" t="s">
        <v>2</v>
      </c>
      <c r="D804" s="4" t="s">
        <v>91</v>
      </c>
      <c r="G804" s="40">
        <v>37</v>
      </c>
      <c r="H804" s="13">
        <f t="shared" si="25"/>
        <v>0.59199999999999997</v>
      </c>
      <c r="I804" s="22">
        <f t="shared" si="26"/>
        <v>7.1169915199999991</v>
      </c>
    </row>
    <row r="805" spans="1:9" x14ac:dyDescent="0.3">
      <c r="A805" s="40">
        <v>20170813</v>
      </c>
      <c r="B805" s="4">
        <v>2017</v>
      </c>
      <c r="C805" s="4" t="s">
        <v>2</v>
      </c>
      <c r="D805" s="4" t="s">
        <v>91</v>
      </c>
      <c r="G805" s="40">
        <v>35</v>
      </c>
      <c r="H805" s="13">
        <f t="shared" si="25"/>
        <v>0.56000000000000005</v>
      </c>
      <c r="I805" s="22">
        <f t="shared" si="26"/>
        <v>6.7528135999999996</v>
      </c>
    </row>
    <row r="806" spans="1:9" x14ac:dyDescent="0.3">
      <c r="A806" s="40">
        <v>20170813</v>
      </c>
      <c r="B806" s="4">
        <v>2017</v>
      </c>
      <c r="C806" s="4" t="s">
        <v>2</v>
      </c>
      <c r="D806" s="4" t="s">
        <v>91</v>
      </c>
      <c r="G806" s="40">
        <v>36</v>
      </c>
      <c r="H806" s="13">
        <f t="shared" si="25"/>
        <v>0.57600000000000007</v>
      </c>
      <c r="I806" s="22">
        <f t="shared" si="26"/>
        <v>6.9349025600000003</v>
      </c>
    </row>
    <row r="807" spans="1:9" x14ac:dyDescent="0.3">
      <c r="A807" s="40">
        <v>20170813</v>
      </c>
      <c r="B807" s="4">
        <v>2017</v>
      </c>
      <c r="C807" s="4" t="s">
        <v>2</v>
      </c>
      <c r="D807" s="4" t="s">
        <v>91</v>
      </c>
      <c r="G807" s="40">
        <v>35</v>
      </c>
      <c r="H807" s="13">
        <f t="shared" si="25"/>
        <v>0.56000000000000005</v>
      </c>
      <c r="I807" s="22">
        <f t="shared" si="26"/>
        <v>6.7528135999999996</v>
      </c>
    </row>
    <row r="808" spans="1:9" x14ac:dyDescent="0.3">
      <c r="A808" s="40">
        <v>20170813</v>
      </c>
      <c r="B808" s="4">
        <v>2017</v>
      </c>
      <c r="C808" s="4" t="s">
        <v>2</v>
      </c>
      <c r="D808" s="4" t="s">
        <v>91</v>
      </c>
      <c r="G808" s="40">
        <v>39</v>
      </c>
      <c r="H808" s="13">
        <f t="shared" si="25"/>
        <v>0.624</v>
      </c>
      <c r="I808" s="22">
        <f t="shared" si="26"/>
        <v>7.4811694399999995</v>
      </c>
    </row>
    <row r="809" spans="1:9" x14ac:dyDescent="0.3">
      <c r="A809" s="40">
        <v>20170813</v>
      </c>
      <c r="B809" s="4">
        <v>2017</v>
      </c>
      <c r="C809" s="4" t="s">
        <v>2</v>
      </c>
      <c r="D809" s="4" t="s">
        <v>91</v>
      </c>
      <c r="G809" s="40">
        <v>34</v>
      </c>
      <c r="H809" s="13">
        <f t="shared" si="25"/>
        <v>0.54400000000000004</v>
      </c>
      <c r="I809" s="22">
        <f t="shared" si="26"/>
        <v>6.5707246399999999</v>
      </c>
    </row>
    <row r="810" spans="1:9" x14ac:dyDescent="0.3">
      <c r="A810" s="40">
        <v>20170813</v>
      </c>
      <c r="B810" s="4">
        <v>2017</v>
      </c>
      <c r="C810" s="4" t="s">
        <v>2</v>
      </c>
      <c r="D810" s="4" t="s">
        <v>91</v>
      </c>
      <c r="G810" s="40">
        <v>36</v>
      </c>
      <c r="H810" s="13">
        <f t="shared" si="25"/>
        <v>0.57600000000000007</v>
      </c>
      <c r="I810" s="22">
        <f t="shared" si="26"/>
        <v>6.9349025600000003</v>
      </c>
    </row>
    <row r="811" spans="1:9" x14ac:dyDescent="0.3">
      <c r="A811" s="40">
        <v>20170813</v>
      </c>
      <c r="B811" s="4">
        <v>2017</v>
      </c>
      <c r="C811" s="4" t="s">
        <v>2</v>
      </c>
      <c r="D811" s="4" t="s">
        <v>91</v>
      </c>
      <c r="G811" s="40">
        <v>36</v>
      </c>
      <c r="H811" s="13">
        <f t="shared" si="25"/>
        <v>0.57600000000000007</v>
      </c>
      <c r="I811" s="22">
        <f t="shared" si="26"/>
        <v>6.9349025600000003</v>
      </c>
    </row>
    <row r="812" spans="1:9" x14ac:dyDescent="0.3">
      <c r="A812" s="40">
        <v>20170813</v>
      </c>
      <c r="B812" s="4">
        <v>2017</v>
      </c>
      <c r="C812" s="4" t="s">
        <v>2</v>
      </c>
      <c r="D812" s="4" t="s">
        <v>91</v>
      </c>
      <c r="G812" s="40">
        <v>37</v>
      </c>
      <c r="H812" s="13">
        <f t="shared" si="25"/>
        <v>0.59199999999999997</v>
      </c>
      <c r="I812" s="22">
        <f t="shared" si="26"/>
        <v>7.1169915199999991</v>
      </c>
    </row>
    <row r="813" spans="1:9" x14ac:dyDescent="0.3">
      <c r="A813" s="40">
        <v>20170813</v>
      </c>
      <c r="B813" s="4">
        <v>2017</v>
      </c>
      <c r="C813" s="4" t="s">
        <v>2</v>
      </c>
      <c r="D813" s="4" t="s">
        <v>91</v>
      </c>
      <c r="G813" s="40">
        <v>38</v>
      </c>
      <c r="H813" s="13">
        <f t="shared" si="25"/>
        <v>0.60799999999999998</v>
      </c>
      <c r="I813" s="22">
        <f t="shared" si="26"/>
        <v>7.2990804799999989</v>
      </c>
    </row>
    <row r="814" spans="1:9" x14ac:dyDescent="0.3">
      <c r="A814" s="40">
        <v>20170813</v>
      </c>
      <c r="B814" s="4">
        <v>2017</v>
      </c>
      <c r="C814" s="4" t="s">
        <v>2</v>
      </c>
      <c r="D814" s="4" t="s">
        <v>91</v>
      </c>
      <c r="G814" s="40">
        <v>38</v>
      </c>
      <c r="H814" s="13">
        <f t="shared" si="25"/>
        <v>0.60799999999999998</v>
      </c>
      <c r="I814" s="22">
        <f t="shared" si="26"/>
        <v>7.2990804799999989</v>
      </c>
    </row>
    <row r="815" spans="1:9" x14ac:dyDescent="0.3">
      <c r="A815" s="40">
        <v>20170813</v>
      </c>
      <c r="B815" s="4">
        <v>2017</v>
      </c>
      <c r="C815" s="4" t="s">
        <v>2</v>
      </c>
      <c r="D815" s="4" t="s">
        <v>91</v>
      </c>
      <c r="G815" s="40">
        <v>39</v>
      </c>
      <c r="H815" s="13">
        <f t="shared" si="25"/>
        <v>0.624</v>
      </c>
      <c r="I815" s="22">
        <f t="shared" si="26"/>
        <v>7.4811694399999995</v>
      </c>
    </row>
    <row r="816" spans="1:9" x14ac:dyDescent="0.3">
      <c r="A816" s="40">
        <v>20170813</v>
      </c>
      <c r="B816" s="4">
        <v>2017</v>
      </c>
      <c r="C816" s="4" t="s">
        <v>2</v>
      </c>
      <c r="D816" s="4" t="s">
        <v>91</v>
      </c>
      <c r="G816" s="40">
        <v>39</v>
      </c>
      <c r="H816" s="13">
        <f t="shared" si="25"/>
        <v>0.624</v>
      </c>
      <c r="I816" s="22">
        <f t="shared" si="26"/>
        <v>7.4811694399999995</v>
      </c>
    </row>
    <row r="817" spans="1:9" x14ac:dyDescent="0.3">
      <c r="A817" s="40">
        <v>20170813</v>
      </c>
      <c r="B817" s="4">
        <v>2017</v>
      </c>
      <c r="C817" s="4" t="s">
        <v>2</v>
      </c>
      <c r="D817" s="4" t="s">
        <v>91</v>
      </c>
      <c r="G817" s="40">
        <v>38</v>
      </c>
      <c r="H817" s="13">
        <f t="shared" si="25"/>
        <v>0.60799999999999998</v>
      </c>
      <c r="I817" s="22">
        <f t="shared" si="26"/>
        <v>7.2990804799999989</v>
      </c>
    </row>
    <row r="818" spans="1:9" x14ac:dyDescent="0.3">
      <c r="A818" s="40">
        <v>20170813</v>
      </c>
      <c r="B818" s="4">
        <v>2017</v>
      </c>
      <c r="C818" s="4" t="s">
        <v>2</v>
      </c>
      <c r="D818" s="4" t="s">
        <v>91</v>
      </c>
      <c r="G818" s="40">
        <v>42</v>
      </c>
      <c r="H818" s="13">
        <f t="shared" si="25"/>
        <v>0.67200000000000004</v>
      </c>
      <c r="I818" s="22">
        <f t="shared" si="26"/>
        <v>8.0274363199999996</v>
      </c>
    </row>
    <row r="819" spans="1:9" x14ac:dyDescent="0.3">
      <c r="A819" s="40">
        <v>20170813</v>
      </c>
      <c r="B819" s="4">
        <v>2017</v>
      </c>
      <c r="C819" s="4" t="s">
        <v>2</v>
      </c>
      <c r="D819" s="4" t="s">
        <v>91</v>
      </c>
      <c r="G819" s="40">
        <v>36</v>
      </c>
      <c r="H819" s="13">
        <f t="shared" si="25"/>
        <v>0.57600000000000007</v>
      </c>
      <c r="I819" s="22">
        <f t="shared" si="26"/>
        <v>6.9349025600000003</v>
      </c>
    </row>
    <row r="820" spans="1:9" x14ac:dyDescent="0.3">
      <c r="A820" s="40">
        <v>20170813</v>
      </c>
      <c r="B820" s="4">
        <v>2017</v>
      </c>
      <c r="C820" s="4" t="s">
        <v>2</v>
      </c>
      <c r="D820" s="4" t="s">
        <v>91</v>
      </c>
      <c r="G820" s="40">
        <v>39</v>
      </c>
      <c r="H820" s="13">
        <f t="shared" si="25"/>
        <v>0.624</v>
      </c>
      <c r="I820" s="22">
        <f t="shared" si="26"/>
        <v>7.4811694399999995</v>
      </c>
    </row>
    <row r="821" spans="1:9" x14ac:dyDescent="0.3">
      <c r="A821" s="40">
        <v>20170813</v>
      </c>
      <c r="B821" s="4">
        <v>2017</v>
      </c>
      <c r="C821" s="4" t="s">
        <v>2</v>
      </c>
      <c r="D821" s="4" t="s">
        <v>91</v>
      </c>
      <c r="G821" s="40">
        <v>38</v>
      </c>
      <c r="H821" s="13">
        <f t="shared" si="25"/>
        <v>0.60799999999999998</v>
      </c>
      <c r="I821" s="22">
        <f t="shared" si="26"/>
        <v>7.2990804799999989</v>
      </c>
    </row>
    <row r="822" spans="1:9" x14ac:dyDescent="0.3">
      <c r="A822" s="40">
        <v>20170813</v>
      </c>
      <c r="B822" s="4">
        <v>2017</v>
      </c>
      <c r="C822" s="4" t="s">
        <v>2</v>
      </c>
      <c r="D822" s="4" t="s">
        <v>91</v>
      </c>
      <c r="G822" s="40">
        <v>40</v>
      </c>
      <c r="H822" s="13">
        <f t="shared" si="25"/>
        <v>0.64</v>
      </c>
      <c r="I822" s="22">
        <f t="shared" si="26"/>
        <v>7.6632583999999992</v>
      </c>
    </row>
    <row r="823" spans="1:9" x14ac:dyDescent="0.3">
      <c r="A823" s="40">
        <v>20170813</v>
      </c>
      <c r="B823" s="4">
        <v>2017</v>
      </c>
      <c r="C823" s="4" t="s">
        <v>2</v>
      </c>
      <c r="D823" s="4" t="s">
        <v>91</v>
      </c>
      <c r="G823" s="40">
        <v>34</v>
      </c>
      <c r="H823" s="13">
        <f t="shared" si="25"/>
        <v>0.54400000000000004</v>
      </c>
      <c r="I823" s="22">
        <f t="shared" si="26"/>
        <v>6.5707246399999999</v>
      </c>
    </row>
    <row r="824" spans="1:9" x14ac:dyDescent="0.3">
      <c r="A824" s="40">
        <v>20170813</v>
      </c>
      <c r="B824" s="4">
        <v>2017</v>
      </c>
      <c r="C824" s="4" t="s">
        <v>2</v>
      </c>
      <c r="D824" s="4" t="s">
        <v>91</v>
      </c>
      <c r="G824" s="40">
        <v>37</v>
      </c>
      <c r="H824" s="13">
        <f t="shared" si="25"/>
        <v>0.59199999999999997</v>
      </c>
      <c r="I824" s="22">
        <f t="shared" si="26"/>
        <v>7.1169915199999991</v>
      </c>
    </row>
    <row r="825" spans="1:9" x14ac:dyDescent="0.3">
      <c r="A825" s="40">
        <v>20170813</v>
      </c>
      <c r="B825" s="4">
        <v>2017</v>
      </c>
      <c r="C825" s="4" t="s">
        <v>2</v>
      </c>
      <c r="D825" s="4" t="s">
        <v>91</v>
      </c>
      <c r="G825" s="40">
        <v>39</v>
      </c>
      <c r="H825" s="13">
        <f t="shared" si="25"/>
        <v>0.624</v>
      </c>
      <c r="I825" s="22">
        <f t="shared" si="26"/>
        <v>7.4811694399999995</v>
      </c>
    </row>
    <row r="826" spans="1:9" x14ac:dyDescent="0.3">
      <c r="A826" s="40">
        <v>20170813</v>
      </c>
      <c r="B826" s="4">
        <v>2017</v>
      </c>
      <c r="C826" s="4" t="s">
        <v>2</v>
      </c>
      <c r="D826" s="4" t="s">
        <v>91</v>
      </c>
      <c r="G826" s="40">
        <v>39</v>
      </c>
      <c r="H826" s="13">
        <f t="shared" si="25"/>
        <v>0.624</v>
      </c>
      <c r="I826" s="22">
        <f t="shared" si="26"/>
        <v>7.4811694399999995</v>
      </c>
    </row>
    <row r="827" spans="1:9" x14ac:dyDescent="0.3">
      <c r="A827" s="40">
        <v>20170813</v>
      </c>
      <c r="B827" s="4">
        <v>2017</v>
      </c>
      <c r="C827" s="4" t="s">
        <v>2</v>
      </c>
      <c r="D827" s="4" t="s">
        <v>91</v>
      </c>
      <c r="G827" s="40">
        <v>41</v>
      </c>
      <c r="H827" s="13">
        <f t="shared" si="25"/>
        <v>0.65600000000000003</v>
      </c>
      <c r="I827" s="22">
        <f t="shared" si="26"/>
        <v>7.8453473599999999</v>
      </c>
    </row>
    <row r="828" spans="1:9" x14ac:dyDescent="0.3">
      <c r="A828" s="40">
        <v>20170813</v>
      </c>
      <c r="B828" s="4">
        <v>2017</v>
      </c>
      <c r="C828" s="4" t="s">
        <v>2</v>
      </c>
      <c r="D828" s="4" t="s">
        <v>91</v>
      </c>
      <c r="G828" s="40">
        <v>41</v>
      </c>
      <c r="H828" s="13">
        <f t="shared" si="25"/>
        <v>0.65600000000000003</v>
      </c>
      <c r="I828" s="22">
        <f t="shared" si="26"/>
        <v>7.8453473599999999</v>
      </c>
    </row>
    <row r="829" spans="1:9" x14ac:dyDescent="0.3">
      <c r="A829" s="40">
        <v>20170813</v>
      </c>
      <c r="B829" s="4">
        <v>2017</v>
      </c>
      <c r="C829" s="4" t="s">
        <v>2</v>
      </c>
      <c r="D829" s="4" t="s">
        <v>91</v>
      </c>
      <c r="G829" s="40">
        <v>46</v>
      </c>
      <c r="H829" s="13">
        <f t="shared" si="25"/>
        <v>0.73599999999999999</v>
      </c>
      <c r="I829" s="22">
        <f t="shared" si="26"/>
        <v>8.7557921599999986</v>
      </c>
    </row>
    <row r="830" spans="1:9" x14ac:dyDescent="0.3">
      <c r="A830" s="40">
        <v>20170813</v>
      </c>
      <c r="B830" s="4">
        <v>2017</v>
      </c>
      <c r="C830" s="4" t="s">
        <v>2</v>
      </c>
      <c r="D830" s="4" t="s">
        <v>91</v>
      </c>
      <c r="G830" s="40">
        <v>43</v>
      </c>
      <c r="H830" s="13">
        <f t="shared" si="25"/>
        <v>0.68800000000000006</v>
      </c>
      <c r="I830" s="22">
        <f t="shared" si="26"/>
        <v>8.2095252799999994</v>
      </c>
    </row>
    <row r="831" spans="1:9" x14ac:dyDescent="0.3">
      <c r="A831" s="40">
        <v>20170813</v>
      </c>
      <c r="B831" s="4">
        <v>2017</v>
      </c>
      <c r="C831" s="4" t="s">
        <v>2</v>
      </c>
      <c r="D831" s="4" t="s">
        <v>91</v>
      </c>
      <c r="G831" s="40">
        <v>38</v>
      </c>
      <c r="H831" s="13">
        <f t="shared" si="25"/>
        <v>0.60799999999999998</v>
      </c>
      <c r="I831" s="22">
        <f t="shared" si="26"/>
        <v>7.2990804799999989</v>
      </c>
    </row>
    <row r="832" spans="1:9" x14ac:dyDescent="0.3">
      <c r="A832" s="40">
        <v>20170813</v>
      </c>
      <c r="B832" s="4">
        <v>2017</v>
      </c>
      <c r="C832" s="4" t="s">
        <v>2</v>
      </c>
      <c r="D832" s="4" t="s">
        <v>91</v>
      </c>
      <c r="G832" s="40">
        <v>38</v>
      </c>
      <c r="H832" s="13">
        <f t="shared" si="25"/>
        <v>0.60799999999999998</v>
      </c>
      <c r="I832" s="22">
        <f t="shared" si="26"/>
        <v>7.2990804799999989</v>
      </c>
    </row>
    <row r="833" spans="1:9" x14ac:dyDescent="0.3">
      <c r="A833" s="40">
        <v>20170813</v>
      </c>
      <c r="B833" s="4">
        <v>2017</v>
      </c>
      <c r="C833" s="4" t="s">
        <v>2</v>
      </c>
      <c r="D833" s="4" t="s">
        <v>91</v>
      </c>
      <c r="G833" s="40">
        <v>42</v>
      </c>
      <c r="H833" s="13">
        <f t="shared" si="25"/>
        <v>0.67200000000000004</v>
      </c>
      <c r="I833" s="22">
        <f t="shared" si="26"/>
        <v>8.0274363199999996</v>
      </c>
    </row>
    <row r="834" spans="1:9" x14ac:dyDescent="0.3">
      <c r="A834" s="40">
        <v>20170813</v>
      </c>
      <c r="B834" s="4">
        <v>2017</v>
      </c>
      <c r="C834" s="4" t="s">
        <v>2</v>
      </c>
      <c r="D834" s="4" t="s">
        <v>91</v>
      </c>
      <c r="G834" s="40">
        <v>40</v>
      </c>
      <c r="H834" s="13">
        <f t="shared" ref="H834:H897" si="27">0.016*G834</f>
        <v>0.64</v>
      </c>
      <c r="I834" s="22">
        <f t="shared" si="26"/>
        <v>7.6632583999999992</v>
      </c>
    </row>
    <row r="835" spans="1:9" x14ac:dyDescent="0.3">
      <c r="A835" s="40">
        <v>20170813</v>
      </c>
      <c r="B835" s="4">
        <v>2017</v>
      </c>
      <c r="C835" s="4" t="s">
        <v>2</v>
      </c>
      <c r="D835" s="4" t="s">
        <v>91</v>
      </c>
      <c r="G835" s="40">
        <v>41</v>
      </c>
      <c r="H835" s="13">
        <f t="shared" si="27"/>
        <v>0.65600000000000003</v>
      </c>
      <c r="I835" s="22">
        <f t="shared" si="26"/>
        <v>7.8453473599999999</v>
      </c>
    </row>
    <row r="836" spans="1:9" x14ac:dyDescent="0.3">
      <c r="A836" s="40">
        <v>20170813</v>
      </c>
      <c r="B836" s="4">
        <v>2017</v>
      </c>
      <c r="C836" s="4" t="s">
        <v>2</v>
      </c>
      <c r="D836" s="4" t="s">
        <v>91</v>
      </c>
      <c r="G836" s="40">
        <v>45</v>
      </c>
      <c r="H836" s="13">
        <f t="shared" si="27"/>
        <v>0.72</v>
      </c>
      <c r="I836" s="22">
        <f t="shared" si="26"/>
        <v>8.5737031999999989</v>
      </c>
    </row>
    <row r="837" spans="1:9" x14ac:dyDescent="0.3">
      <c r="A837" s="40">
        <v>20170813</v>
      </c>
      <c r="B837" s="4">
        <v>2017</v>
      </c>
      <c r="C837" s="4" t="s">
        <v>2</v>
      </c>
      <c r="D837" s="4" t="s">
        <v>91</v>
      </c>
      <c r="G837" s="40">
        <v>38</v>
      </c>
      <c r="H837" s="13">
        <f t="shared" si="27"/>
        <v>0.60799999999999998</v>
      </c>
      <c r="I837" s="22">
        <f t="shared" si="26"/>
        <v>7.2990804799999989</v>
      </c>
    </row>
    <row r="838" spans="1:9" x14ac:dyDescent="0.3">
      <c r="A838" s="40">
        <v>20170813</v>
      </c>
      <c r="B838" s="4">
        <v>2017</v>
      </c>
      <c r="C838" s="4" t="s">
        <v>2</v>
      </c>
      <c r="D838" s="4" t="s">
        <v>91</v>
      </c>
      <c r="G838" s="40">
        <v>38</v>
      </c>
      <c r="H838" s="13">
        <f t="shared" si="27"/>
        <v>0.60799999999999998</v>
      </c>
      <c r="I838" s="22">
        <f t="shared" si="26"/>
        <v>7.2990804799999989</v>
      </c>
    </row>
    <row r="839" spans="1:9" x14ac:dyDescent="0.3">
      <c r="A839" s="40">
        <v>20170813</v>
      </c>
      <c r="B839" s="4">
        <v>2017</v>
      </c>
      <c r="C839" s="4" t="s">
        <v>2</v>
      </c>
      <c r="D839" s="4" t="s">
        <v>91</v>
      </c>
      <c r="G839" s="40">
        <v>41</v>
      </c>
      <c r="H839" s="13">
        <f t="shared" si="27"/>
        <v>0.65600000000000003</v>
      </c>
      <c r="I839" s="22">
        <f t="shared" si="26"/>
        <v>7.8453473599999999</v>
      </c>
    </row>
    <row r="840" spans="1:9" x14ac:dyDescent="0.3">
      <c r="A840" s="40">
        <v>20170813</v>
      </c>
      <c r="B840" s="4">
        <v>2017</v>
      </c>
      <c r="C840" s="4" t="s">
        <v>2</v>
      </c>
      <c r="D840" s="4" t="s">
        <v>91</v>
      </c>
      <c r="G840" s="40">
        <v>42</v>
      </c>
      <c r="H840" s="13">
        <f t="shared" si="27"/>
        <v>0.67200000000000004</v>
      </c>
      <c r="I840" s="22">
        <f t="shared" si="26"/>
        <v>8.0274363199999996</v>
      </c>
    </row>
    <row r="841" spans="1:9" x14ac:dyDescent="0.3">
      <c r="A841" s="40">
        <v>20170813</v>
      </c>
      <c r="B841" s="4">
        <v>2017</v>
      </c>
      <c r="C841" s="4" t="s">
        <v>2</v>
      </c>
      <c r="D841" s="4" t="s">
        <v>91</v>
      </c>
      <c r="G841" s="40">
        <v>37</v>
      </c>
      <c r="H841" s="13">
        <f t="shared" si="27"/>
        <v>0.59199999999999997</v>
      </c>
      <c r="I841" s="22">
        <f t="shared" si="26"/>
        <v>7.1169915199999991</v>
      </c>
    </row>
    <row r="842" spans="1:9" x14ac:dyDescent="0.3">
      <c r="A842" s="40">
        <v>20170813</v>
      </c>
      <c r="B842" s="4">
        <v>2017</v>
      </c>
      <c r="C842" s="4" t="s">
        <v>2</v>
      </c>
      <c r="D842" s="4" t="s">
        <v>91</v>
      </c>
      <c r="G842" s="40">
        <v>38</v>
      </c>
      <c r="H842" s="13">
        <f t="shared" si="27"/>
        <v>0.60799999999999998</v>
      </c>
      <c r="I842" s="22">
        <f t="shared" si="26"/>
        <v>7.2990804799999989</v>
      </c>
    </row>
    <row r="843" spans="1:9" x14ac:dyDescent="0.3">
      <c r="A843" s="40">
        <v>20170813</v>
      </c>
      <c r="B843" s="4">
        <v>2017</v>
      </c>
      <c r="C843" s="4" t="s">
        <v>2</v>
      </c>
      <c r="D843" s="4" t="s">
        <v>91</v>
      </c>
      <c r="G843" s="40">
        <v>37</v>
      </c>
      <c r="H843" s="13">
        <f t="shared" si="27"/>
        <v>0.59199999999999997</v>
      </c>
      <c r="I843" s="22">
        <f t="shared" si="26"/>
        <v>7.1169915199999991</v>
      </c>
    </row>
    <row r="844" spans="1:9" x14ac:dyDescent="0.3">
      <c r="A844" s="40">
        <v>20170813</v>
      </c>
      <c r="B844" s="4">
        <v>2017</v>
      </c>
      <c r="C844" s="4" t="s">
        <v>2</v>
      </c>
      <c r="D844" s="4" t="s">
        <v>91</v>
      </c>
      <c r="G844" s="40">
        <v>43</v>
      </c>
      <c r="H844" s="13">
        <f t="shared" si="27"/>
        <v>0.68800000000000006</v>
      </c>
      <c r="I844" s="22">
        <f t="shared" si="26"/>
        <v>8.2095252799999994</v>
      </c>
    </row>
    <row r="845" spans="1:9" x14ac:dyDescent="0.3">
      <c r="A845" s="40">
        <v>20170813</v>
      </c>
      <c r="B845" s="4">
        <v>2017</v>
      </c>
      <c r="C845" s="4" t="s">
        <v>2</v>
      </c>
      <c r="D845" s="4" t="s">
        <v>91</v>
      </c>
      <c r="G845" s="40">
        <v>36</v>
      </c>
      <c r="H845" s="13">
        <f t="shared" si="27"/>
        <v>0.57600000000000007</v>
      </c>
      <c r="I845" s="22">
        <f t="shared" si="26"/>
        <v>6.9349025600000003</v>
      </c>
    </row>
    <row r="846" spans="1:9" x14ac:dyDescent="0.3">
      <c r="A846" s="40">
        <v>20170813</v>
      </c>
      <c r="B846" s="4">
        <v>2017</v>
      </c>
      <c r="C846" s="4" t="s">
        <v>2</v>
      </c>
      <c r="D846" s="4" t="s">
        <v>91</v>
      </c>
      <c r="G846" s="40">
        <v>42</v>
      </c>
      <c r="H846" s="13">
        <f t="shared" si="27"/>
        <v>0.67200000000000004</v>
      </c>
      <c r="I846" s="22">
        <f t="shared" si="26"/>
        <v>8.0274363199999996</v>
      </c>
    </row>
    <row r="847" spans="1:9" x14ac:dyDescent="0.3">
      <c r="A847" s="40">
        <v>20170813</v>
      </c>
      <c r="B847" s="4">
        <v>2017</v>
      </c>
      <c r="C847" s="4" t="s">
        <v>2</v>
      </c>
      <c r="D847" s="4" t="s">
        <v>91</v>
      </c>
      <c r="G847" s="40">
        <v>39</v>
      </c>
      <c r="H847" s="13">
        <f t="shared" si="27"/>
        <v>0.624</v>
      </c>
      <c r="I847" s="22">
        <f t="shared" si="26"/>
        <v>7.4811694399999995</v>
      </c>
    </row>
    <row r="848" spans="1:9" x14ac:dyDescent="0.3">
      <c r="A848" s="40">
        <v>20170813</v>
      </c>
      <c r="B848" s="4">
        <v>2017</v>
      </c>
      <c r="C848" s="4" t="s">
        <v>2</v>
      </c>
      <c r="D848" s="4" t="s">
        <v>91</v>
      </c>
      <c r="G848" s="40">
        <v>39</v>
      </c>
      <c r="H848" s="13">
        <f t="shared" si="27"/>
        <v>0.624</v>
      </c>
      <c r="I848" s="22">
        <f t="shared" si="26"/>
        <v>7.4811694399999995</v>
      </c>
    </row>
    <row r="849" spans="1:9" x14ac:dyDescent="0.3">
      <c r="A849" s="40">
        <v>20170813</v>
      </c>
      <c r="B849" s="4">
        <v>2017</v>
      </c>
      <c r="C849" s="4" t="s">
        <v>2</v>
      </c>
      <c r="D849" s="4" t="s">
        <v>91</v>
      </c>
      <c r="G849" s="40">
        <v>41</v>
      </c>
      <c r="H849" s="13">
        <f t="shared" si="27"/>
        <v>0.65600000000000003</v>
      </c>
      <c r="I849" s="22">
        <f t="shared" si="26"/>
        <v>7.8453473599999999</v>
      </c>
    </row>
    <row r="850" spans="1:9" x14ac:dyDescent="0.3">
      <c r="A850" s="40">
        <v>20170813</v>
      </c>
      <c r="B850" s="4">
        <v>2017</v>
      </c>
      <c r="C850" s="4" t="s">
        <v>2</v>
      </c>
      <c r="D850" s="4" t="s">
        <v>91</v>
      </c>
      <c r="G850" s="40">
        <v>38</v>
      </c>
      <c r="H850" s="13">
        <f t="shared" si="27"/>
        <v>0.60799999999999998</v>
      </c>
      <c r="I850" s="22">
        <f t="shared" si="26"/>
        <v>7.2990804799999989</v>
      </c>
    </row>
    <row r="851" spans="1:9" x14ac:dyDescent="0.3">
      <c r="A851" s="40">
        <v>20170813</v>
      </c>
      <c r="B851" s="4">
        <v>2017</v>
      </c>
      <c r="C851" s="4" t="s">
        <v>2</v>
      </c>
      <c r="D851" s="4" t="s">
        <v>91</v>
      </c>
      <c r="G851" s="40">
        <v>38</v>
      </c>
      <c r="H851" s="13">
        <f t="shared" si="27"/>
        <v>0.60799999999999998</v>
      </c>
      <c r="I851" s="22">
        <f t="shared" si="26"/>
        <v>7.2990804799999989</v>
      </c>
    </row>
    <row r="852" spans="1:9" x14ac:dyDescent="0.3">
      <c r="A852" s="40">
        <v>20170813</v>
      </c>
      <c r="B852" s="4">
        <v>2017</v>
      </c>
      <c r="C852" s="4" t="s">
        <v>2</v>
      </c>
      <c r="D852" s="4" t="s">
        <v>91</v>
      </c>
      <c r="G852" s="40">
        <v>44</v>
      </c>
      <c r="H852" s="13">
        <f t="shared" si="27"/>
        <v>0.70399999999999996</v>
      </c>
      <c r="I852" s="22">
        <f t="shared" si="26"/>
        <v>8.3916142399999991</v>
      </c>
    </row>
    <row r="853" spans="1:9" x14ac:dyDescent="0.3">
      <c r="A853" s="40">
        <v>20170813</v>
      </c>
      <c r="B853" s="4">
        <v>2017</v>
      </c>
      <c r="C853" s="4" t="s">
        <v>2</v>
      </c>
      <c r="D853" s="4" t="s">
        <v>91</v>
      </c>
      <c r="G853" s="40">
        <v>40</v>
      </c>
      <c r="H853" s="13">
        <f t="shared" si="27"/>
        <v>0.64</v>
      </c>
      <c r="I853" s="22">
        <f t="shared" si="26"/>
        <v>7.6632583999999992</v>
      </c>
    </row>
    <row r="854" spans="1:9" x14ac:dyDescent="0.3">
      <c r="A854" s="40">
        <v>20170813</v>
      </c>
      <c r="B854" s="4">
        <v>2017</v>
      </c>
      <c r="C854" s="4" t="s">
        <v>2</v>
      </c>
      <c r="D854" s="4" t="s">
        <v>91</v>
      </c>
      <c r="G854" s="40">
        <v>41</v>
      </c>
      <c r="H854" s="13">
        <f t="shared" si="27"/>
        <v>0.65600000000000003</v>
      </c>
      <c r="I854" s="22">
        <f t="shared" si="26"/>
        <v>7.8453473599999999</v>
      </c>
    </row>
    <row r="855" spans="1:9" x14ac:dyDescent="0.3">
      <c r="A855" s="40">
        <v>20170813</v>
      </c>
      <c r="B855" s="4">
        <v>2017</v>
      </c>
      <c r="C855" s="4" t="s">
        <v>2</v>
      </c>
      <c r="D855" s="4" t="s">
        <v>91</v>
      </c>
      <c r="G855" s="40">
        <v>37</v>
      </c>
      <c r="H855" s="13">
        <f t="shared" si="27"/>
        <v>0.59199999999999997</v>
      </c>
      <c r="I855" s="22">
        <f t="shared" ref="I855:I918" si="28">0.3797+11.38056*H855</f>
        <v>7.1169915199999991</v>
      </c>
    </row>
    <row r="856" spans="1:9" x14ac:dyDescent="0.3">
      <c r="A856" s="40">
        <v>20170813</v>
      </c>
      <c r="B856" s="4">
        <v>2017</v>
      </c>
      <c r="C856" s="4" t="s">
        <v>2</v>
      </c>
      <c r="D856" s="4" t="s">
        <v>91</v>
      </c>
      <c r="G856" s="40">
        <v>40</v>
      </c>
      <c r="H856" s="13">
        <f t="shared" si="27"/>
        <v>0.64</v>
      </c>
      <c r="I856" s="22">
        <f t="shared" si="28"/>
        <v>7.6632583999999992</v>
      </c>
    </row>
    <row r="857" spans="1:9" x14ac:dyDescent="0.3">
      <c r="A857" s="40">
        <v>20170813</v>
      </c>
      <c r="B857" s="4">
        <v>2017</v>
      </c>
      <c r="C857" s="4" t="s">
        <v>2</v>
      </c>
      <c r="D857" s="4" t="s">
        <v>91</v>
      </c>
      <c r="G857" s="40">
        <v>47</v>
      </c>
      <c r="H857" s="13">
        <f t="shared" si="27"/>
        <v>0.752</v>
      </c>
      <c r="I857" s="22">
        <f t="shared" si="28"/>
        <v>8.9378811199999983</v>
      </c>
    </row>
    <row r="858" spans="1:9" x14ac:dyDescent="0.3">
      <c r="A858" s="40">
        <v>20170813</v>
      </c>
      <c r="B858" s="4">
        <v>2017</v>
      </c>
      <c r="C858" s="4" t="s">
        <v>2</v>
      </c>
      <c r="D858" s="4" t="s">
        <v>91</v>
      </c>
      <c r="G858" s="40">
        <v>40</v>
      </c>
      <c r="H858" s="13">
        <f t="shared" si="27"/>
        <v>0.64</v>
      </c>
      <c r="I858" s="22">
        <f t="shared" si="28"/>
        <v>7.6632583999999992</v>
      </c>
    </row>
    <row r="859" spans="1:9" x14ac:dyDescent="0.3">
      <c r="A859" s="40">
        <v>20170813</v>
      </c>
      <c r="B859" s="4">
        <v>2017</v>
      </c>
      <c r="C859" s="4" t="s">
        <v>2</v>
      </c>
      <c r="D859" s="4" t="s">
        <v>91</v>
      </c>
      <c r="G859" s="40">
        <v>39</v>
      </c>
      <c r="H859" s="13">
        <f t="shared" si="27"/>
        <v>0.624</v>
      </c>
      <c r="I859" s="22">
        <f t="shared" si="28"/>
        <v>7.4811694399999995</v>
      </c>
    </row>
    <row r="860" spans="1:9" x14ac:dyDescent="0.3">
      <c r="A860" s="40">
        <v>20170813</v>
      </c>
      <c r="B860" s="4">
        <v>2017</v>
      </c>
      <c r="C860" s="4" t="s">
        <v>2</v>
      </c>
      <c r="D860" s="4" t="s">
        <v>91</v>
      </c>
      <c r="G860" s="40">
        <v>37</v>
      </c>
      <c r="H860" s="13">
        <f t="shared" si="27"/>
        <v>0.59199999999999997</v>
      </c>
      <c r="I860" s="22">
        <f t="shared" si="28"/>
        <v>7.1169915199999991</v>
      </c>
    </row>
    <row r="861" spans="1:9" x14ac:dyDescent="0.3">
      <c r="A861" s="40">
        <v>20170813</v>
      </c>
      <c r="B861" s="4">
        <v>2017</v>
      </c>
      <c r="C861" s="4" t="s">
        <v>2</v>
      </c>
      <c r="D861" s="4" t="s">
        <v>91</v>
      </c>
      <c r="G861" s="40">
        <v>37</v>
      </c>
      <c r="H861" s="13">
        <f t="shared" si="27"/>
        <v>0.59199999999999997</v>
      </c>
      <c r="I861" s="22">
        <f t="shared" si="28"/>
        <v>7.1169915199999991</v>
      </c>
    </row>
    <row r="862" spans="1:9" x14ac:dyDescent="0.3">
      <c r="A862" s="40">
        <v>20170813</v>
      </c>
      <c r="B862" s="4">
        <v>2017</v>
      </c>
      <c r="C862" s="4" t="s">
        <v>2</v>
      </c>
      <c r="D862" s="4" t="s">
        <v>91</v>
      </c>
      <c r="G862" s="40">
        <v>43</v>
      </c>
      <c r="H862" s="13">
        <f t="shared" si="27"/>
        <v>0.68800000000000006</v>
      </c>
      <c r="I862" s="22">
        <f t="shared" si="28"/>
        <v>8.2095252799999994</v>
      </c>
    </row>
    <row r="863" spans="1:9" x14ac:dyDescent="0.3">
      <c r="A863" s="40">
        <v>20170813</v>
      </c>
      <c r="B863" s="4">
        <v>2017</v>
      </c>
      <c r="C863" s="4" t="s">
        <v>2</v>
      </c>
      <c r="D863" s="4" t="s">
        <v>91</v>
      </c>
      <c r="G863" s="40">
        <v>42</v>
      </c>
      <c r="H863" s="13">
        <f t="shared" si="27"/>
        <v>0.67200000000000004</v>
      </c>
      <c r="I863" s="22">
        <f t="shared" si="28"/>
        <v>8.0274363199999996</v>
      </c>
    </row>
    <row r="864" spans="1:9" x14ac:dyDescent="0.3">
      <c r="A864" s="40">
        <v>20170813</v>
      </c>
      <c r="B864" s="4">
        <v>2017</v>
      </c>
      <c r="C864" s="4" t="s">
        <v>2</v>
      </c>
      <c r="D864" s="4" t="s">
        <v>91</v>
      </c>
      <c r="G864" s="40">
        <v>44</v>
      </c>
      <c r="H864" s="13">
        <f t="shared" si="27"/>
        <v>0.70399999999999996</v>
      </c>
      <c r="I864" s="22">
        <f t="shared" si="28"/>
        <v>8.3916142399999991</v>
      </c>
    </row>
    <row r="865" spans="1:9" x14ac:dyDescent="0.3">
      <c r="A865" s="40">
        <v>20170813</v>
      </c>
      <c r="B865" s="4">
        <v>2017</v>
      </c>
      <c r="C865" s="4" t="s">
        <v>2</v>
      </c>
      <c r="D865" s="4" t="s">
        <v>91</v>
      </c>
      <c r="G865" s="40">
        <v>38</v>
      </c>
      <c r="H865" s="13">
        <f t="shared" si="27"/>
        <v>0.60799999999999998</v>
      </c>
      <c r="I865" s="22">
        <f t="shared" si="28"/>
        <v>7.2990804799999989</v>
      </c>
    </row>
    <row r="866" spans="1:9" x14ac:dyDescent="0.3">
      <c r="A866" s="40">
        <v>20170813</v>
      </c>
      <c r="B866" s="4">
        <v>2017</v>
      </c>
      <c r="C866" s="4" t="s">
        <v>2</v>
      </c>
      <c r="D866" s="4" t="s">
        <v>91</v>
      </c>
      <c r="G866" s="40">
        <v>40</v>
      </c>
      <c r="H866" s="13">
        <f t="shared" si="27"/>
        <v>0.64</v>
      </c>
      <c r="I866" s="22">
        <f t="shared" si="28"/>
        <v>7.6632583999999992</v>
      </c>
    </row>
    <row r="867" spans="1:9" x14ac:dyDescent="0.3">
      <c r="A867" s="40">
        <v>20170813</v>
      </c>
      <c r="B867" s="4">
        <v>2017</v>
      </c>
      <c r="C867" s="4" t="s">
        <v>2</v>
      </c>
      <c r="D867" s="4" t="s">
        <v>91</v>
      </c>
      <c r="G867" s="40">
        <v>39</v>
      </c>
      <c r="H867" s="13">
        <f t="shared" si="27"/>
        <v>0.624</v>
      </c>
      <c r="I867" s="22">
        <f t="shared" si="28"/>
        <v>7.4811694399999995</v>
      </c>
    </row>
    <row r="868" spans="1:9" x14ac:dyDescent="0.3">
      <c r="A868" s="40">
        <v>20170813</v>
      </c>
      <c r="B868" s="4">
        <v>2017</v>
      </c>
      <c r="C868" s="4" t="s">
        <v>2</v>
      </c>
      <c r="D868" s="4" t="s">
        <v>91</v>
      </c>
      <c r="G868" s="40">
        <v>40</v>
      </c>
      <c r="H868" s="13">
        <f t="shared" si="27"/>
        <v>0.64</v>
      </c>
      <c r="I868" s="22">
        <f t="shared" si="28"/>
        <v>7.6632583999999992</v>
      </c>
    </row>
    <row r="869" spans="1:9" x14ac:dyDescent="0.3">
      <c r="A869" s="40">
        <v>20170813</v>
      </c>
      <c r="B869" s="4">
        <v>2017</v>
      </c>
      <c r="C869" s="4" t="s">
        <v>2</v>
      </c>
      <c r="D869" s="4" t="s">
        <v>91</v>
      </c>
      <c r="G869" s="40">
        <v>42</v>
      </c>
      <c r="H869" s="13">
        <f t="shared" si="27"/>
        <v>0.67200000000000004</v>
      </c>
      <c r="I869" s="22">
        <f t="shared" si="28"/>
        <v>8.0274363199999996</v>
      </c>
    </row>
    <row r="870" spans="1:9" x14ac:dyDescent="0.3">
      <c r="A870" s="40">
        <v>20170813</v>
      </c>
      <c r="B870" s="4">
        <v>2017</v>
      </c>
      <c r="C870" s="4" t="s">
        <v>2</v>
      </c>
      <c r="D870" s="4" t="s">
        <v>91</v>
      </c>
      <c r="G870" s="40">
        <v>40</v>
      </c>
      <c r="H870" s="13">
        <f t="shared" si="27"/>
        <v>0.64</v>
      </c>
      <c r="I870" s="22">
        <f t="shared" si="28"/>
        <v>7.6632583999999992</v>
      </c>
    </row>
    <row r="871" spans="1:9" x14ac:dyDescent="0.3">
      <c r="A871" s="40">
        <v>20170813</v>
      </c>
      <c r="B871" s="4">
        <v>2017</v>
      </c>
      <c r="C871" s="4" t="s">
        <v>2</v>
      </c>
      <c r="D871" s="4" t="s">
        <v>91</v>
      </c>
      <c r="G871" s="40">
        <v>39</v>
      </c>
      <c r="H871" s="13">
        <f t="shared" si="27"/>
        <v>0.624</v>
      </c>
      <c r="I871" s="22">
        <f t="shared" si="28"/>
        <v>7.4811694399999995</v>
      </c>
    </row>
    <row r="872" spans="1:9" x14ac:dyDescent="0.3">
      <c r="A872" s="40">
        <v>20170813</v>
      </c>
      <c r="B872" s="4">
        <v>2017</v>
      </c>
      <c r="C872" s="4" t="s">
        <v>2</v>
      </c>
      <c r="D872" s="4" t="s">
        <v>91</v>
      </c>
      <c r="G872" s="40">
        <v>37</v>
      </c>
      <c r="H872" s="13">
        <f t="shared" si="27"/>
        <v>0.59199999999999997</v>
      </c>
      <c r="I872" s="22">
        <f t="shared" si="28"/>
        <v>7.1169915199999991</v>
      </c>
    </row>
    <row r="873" spans="1:9" x14ac:dyDescent="0.3">
      <c r="A873" s="40">
        <v>20170813</v>
      </c>
      <c r="B873" s="4">
        <v>2017</v>
      </c>
      <c r="C873" s="4" t="s">
        <v>2</v>
      </c>
      <c r="D873" s="4" t="s">
        <v>91</v>
      </c>
      <c r="G873" s="40">
        <v>38</v>
      </c>
      <c r="H873" s="13">
        <f t="shared" si="27"/>
        <v>0.60799999999999998</v>
      </c>
      <c r="I873" s="22">
        <f t="shared" si="28"/>
        <v>7.2990804799999989</v>
      </c>
    </row>
    <row r="874" spans="1:9" x14ac:dyDescent="0.3">
      <c r="A874" s="40">
        <v>20170813</v>
      </c>
      <c r="B874" s="4">
        <v>2017</v>
      </c>
      <c r="C874" s="4" t="s">
        <v>2</v>
      </c>
      <c r="D874" s="4" t="s">
        <v>91</v>
      </c>
      <c r="G874" s="40">
        <v>37</v>
      </c>
      <c r="H874" s="13">
        <f t="shared" si="27"/>
        <v>0.59199999999999997</v>
      </c>
      <c r="I874" s="22">
        <f t="shared" si="28"/>
        <v>7.1169915199999991</v>
      </c>
    </row>
    <row r="875" spans="1:9" x14ac:dyDescent="0.3">
      <c r="A875" s="40">
        <v>20170813</v>
      </c>
      <c r="B875" s="4">
        <v>2017</v>
      </c>
      <c r="C875" s="4" t="s">
        <v>2</v>
      </c>
      <c r="D875" s="4" t="s">
        <v>91</v>
      </c>
      <c r="G875" s="40">
        <v>40</v>
      </c>
      <c r="H875" s="13">
        <f t="shared" si="27"/>
        <v>0.64</v>
      </c>
      <c r="I875" s="22">
        <f t="shared" si="28"/>
        <v>7.6632583999999992</v>
      </c>
    </row>
    <row r="876" spans="1:9" x14ac:dyDescent="0.3">
      <c r="A876" s="40">
        <v>20170813</v>
      </c>
      <c r="B876" s="4">
        <v>2017</v>
      </c>
      <c r="C876" s="4" t="s">
        <v>2</v>
      </c>
      <c r="D876" s="4" t="s">
        <v>91</v>
      </c>
      <c r="G876" s="40">
        <v>43</v>
      </c>
      <c r="H876" s="13">
        <f t="shared" si="27"/>
        <v>0.68800000000000006</v>
      </c>
      <c r="I876" s="22">
        <f t="shared" si="28"/>
        <v>8.2095252799999994</v>
      </c>
    </row>
    <row r="877" spans="1:9" x14ac:dyDescent="0.3">
      <c r="A877" s="40">
        <v>20170813</v>
      </c>
      <c r="B877" s="4">
        <v>2017</v>
      </c>
      <c r="C877" s="4" t="s">
        <v>2</v>
      </c>
      <c r="D877" s="4" t="s">
        <v>91</v>
      </c>
      <c r="G877" s="40">
        <v>42</v>
      </c>
      <c r="H877" s="13">
        <f t="shared" si="27"/>
        <v>0.67200000000000004</v>
      </c>
      <c r="I877" s="22">
        <f t="shared" si="28"/>
        <v>8.0274363199999996</v>
      </c>
    </row>
    <row r="878" spans="1:9" x14ac:dyDescent="0.3">
      <c r="A878" s="40">
        <v>20170813</v>
      </c>
      <c r="B878" s="4">
        <v>2017</v>
      </c>
      <c r="C878" s="4" t="s">
        <v>2</v>
      </c>
      <c r="D878" s="4" t="s">
        <v>91</v>
      </c>
      <c r="G878" s="40">
        <v>44</v>
      </c>
      <c r="H878" s="13">
        <f t="shared" si="27"/>
        <v>0.70399999999999996</v>
      </c>
      <c r="I878" s="22">
        <f t="shared" si="28"/>
        <v>8.3916142399999991</v>
      </c>
    </row>
    <row r="879" spans="1:9" x14ac:dyDescent="0.3">
      <c r="A879" s="40">
        <v>20170813</v>
      </c>
      <c r="B879" s="4">
        <v>2017</v>
      </c>
      <c r="C879" s="4" t="s">
        <v>2</v>
      </c>
      <c r="D879" s="4" t="s">
        <v>91</v>
      </c>
      <c r="G879" s="40">
        <v>49</v>
      </c>
      <c r="H879" s="13">
        <f t="shared" si="27"/>
        <v>0.78400000000000003</v>
      </c>
      <c r="I879" s="22">
        <f t="shared" si="28"/>
        <v>9.3020590399999996</v>
      </c>
    </row>
    <row r="880" spans="1:9" x14ac:dyDescent="0.3">
      <c r="A880" s="40">
        <v>20170813</v>
      </c>
      <c r="B880" s="4">
        <v>2017</v>
      </c>
      <c r="C880" s="4" t="s">
        <v>2</v>
      </c>
      <c r="D880" s="4" t="s">
        <v>91</v>
      </c>
      <c r="G880" s="40">
        <v>45</v>
      </c>
      <c r="H880" s="13">
        <f t="shared" si="27"/>
        <v>0.72</v>
      </c>
      <c r="I880" s="22">
        <f t="shared" si="28"/>
        <v>8.5737031999999989</v>
      </c>
    </row>
    <row r="881" spans="1:9" x14ac:dyDescent="0.3">
      <c r="A881" s="40">
        <v>20170813</v>
      </c>
      <c r="B881" s="4">
        <v>2017</v>
      </c>
      <c r="C881" s="4" t="s">
        <v>2</v>
      </c>
      <c r="D881" s="4" t="s">
        <v>91</v>
      </c>
      <c r="G881" s="40">
        <v>39</v>
      </c>
      <c r="H881" s="13">
        <f t="shared" si="27"/>
        <v>0.624</v>
      </c>
      <c r="I881" s="22">
        <f t="shared" si="28"/>
        <v>7.4811694399999995</v>
      </c>
    </row>
    <row r="882" spans="1:9" x14ac:dyDescent="0.3">
      <c r="A882" s="40">
        <v>20170813</v>
      </c>
      <c r="B882" s="4">
        <v>2017</v>
      </c>
      <c r="C882" s="4" t="s">
        <v>2</v>
      </c>
      <c r="D882" s="4" t="s">
        <v>91</v>
      </c>
      <c r="G882" s="40">
        <v>36</v>
      </c>
      <c r="H882" s="13">
        <f t="shared" si="27"/>
        <v>0.57600000000000007</v>
      </c>
      <c r="I882" s="22">
        <f t="shared" si="28"/>
        <v>6.9349025600000003</v>
      </c>
    </row>
    <row r="883" spans="1:9" x14ac:dyDescent="0.3">
      <c r="A883" s="40">
        <v>20170813</v>
      </c>
      <c r="B883" s="4">
        <v>2017</v>
      </c>
      <c r="C883" s="4" t="s">
        <v>2</v>
      </c>
      <c r="D883" s="4" t="s">
        <v>91</v>
      </c>
      <c r="G883" s="40">
        <v>43</v>
      </c>
      <c r="H883" s="13">
        <f t="shared" si="27"/>
        <v>0.68800000000000006</v>
      </c>
      <c r="I883" s="22">
        <f t="shared" si="28"/>
        <v>8.2095252799999994</v>
      </c>
    </row>
    <row r="884" spans="1:9" x14ac:dyDescent="0.3">
      <c r="A884" s="40">
        <v>20170813</v>
      </c>
      <c r="B884" s="4">
        <v>2017</v>
      </c>
      <c r="C884" s="4" t="s">
        <v>2</v>
      </c>
      <c r="D884" s="4" t="s">
        <v>91</v>
      </c>
      <c r="G884" s="40">
        <v>44</v>
      </c>
      <c r="H884" s="13">
        <f t="shared" si="27"/>
        <v>0.70399999999999996</v>
      </c>
      <c r="I884" s="22">
        <f t="shared" si="28"/>
        <v>8.3916142399999991</v>
      </c>
    </row>
    <row r="885" spans="1:9" x14ac:dyDescent="0.3">
      <c r="A885" s="40">
        <v>20170813</v>
      </c>
      <c r="B885" s="4">
        <v>2017</v>
      </c>
      <c r="C885" s="4" t="s">
        <v>2</v>
      </c>
      <c r="D885" s="4" t="s">
        <v>91</v>
      </c>
      <c r="G885" s="40">
        <v>44</v>
      </c>
      <c r="H885" s="13">
        <f t="shared" si="27"/>
        <v>0.70399999999999996</v>
      </c>
      <c r="I885" s="22">
        <f t="shared" si="28"/>
        <v>8.3916142399999991</v>
      </c>
    </row>
    <row r="886" spans="1:9" x14ac:dyDescent="0.3">
      <c r="A886" s="40">
        <v>20170813</v>
      </c>
      <c r="B886" s="4">
        <v>2017</v>
      </c>
      <c r="C886" s="4" t="s">
        <v>2</v>
      </c>
      <c r="D886" s="4" t="s">
        <v>91</v>
      </c>
      <c r="G886" s="40">
        <v>38</v>
      </c>
      <c r="H886" s="13">
        <f t="shared" si="27"/>
        <v>0.60799999999999998</v>
      </c>
      <c r="I886" s="22">
        <f t="shared" si="28"/>
        <v>7.2990804799999989</v>
      </c>
    </row>
    <row r="887" spans="1:9" x14ac:dyDescent="0.3">
      <c r="A887" s="40">
        <v>20170813</v>
      </c>
      <c r="B887" s="4">
        <v>2017</v>
      </c>
      <c r="C887" s="4" t="s">
        <v>2</v>
      </c>
      <c r="D887" s="4" t="s">
        <v>91</v>
      </c>
      <c r="G887" s="40">
        <v>39</v>
      </c>
      <c r="H887" s="13">
        <f t="shared" si="27"/>
        <v>0.624</v>
      </c>
      <c r="I887" s="22">
        <f t="shared" si="28"/>
        <v>7.4811694399999995</v>
      </c>
    </row>
    <row r="888" spans="1:9" x14ac:dyDescent="0.3">
      <c r="A888" s="40">
        <v>20170813</v>
      </c>
      <c r="B888" s="4">
        <v>2017</v>
      </c>
      <c r="C888" s="4" t="s">
        <v>2</v>
      </c>
      <c r="D888" s="4" t="s">
        <v>91</v>
      </c>
      <c r="G888" s="40">
        <v>45</v>
      </c>
      <c r="H888" s="13">
        <f t="shared" si="27"/>
        <v>0.72</v>
      </c>
      <c r="I888" s="22">
        <f t="shared" si="28"/>
        <v>8.5737031999999989</v>
      </c>
    </row>
    <row r="889" spans="1:9" x14ac:dyDescent="0.3">
      <c r="A889" s="40">
        <v>20170813</v>
      </c>
      <c r="B889" s="4">
        <v>2017</v>
      </c>
      <c r="C889" s="4" t="s">
        <v>2</v>
      </c>
      <c r="D889" s="4" t="s">
        <v>91</v>
      </c>
      <c r="G889" s="40">
        <v>41</v>
      </c>
      <c r="H889" s="13">
        <f t="shared" si="27"/>
        <v>0.65600000000000003</v>
      </c>
      <c r="I889" s="22">
        <f t="shared" si="28"/>
        <v>7.8453473599999999</v>
      </c>
    </row>
    <row r="890" spans="1:9" x14ac:dyDescent="0.3">
      <c r="A890" s="40">
        <v>20170813</v>
      </c>
      <c r="B890" s="4">
        <v>2017</v>
      </c>
      <c r="C890" s="4" t="s">
        <v>2</v>
      </c>
      <c r="D890" s="4" t="s">
        <v>91</v>
      </c>
      <c r="G890" s="40">
        <v>42</v>
      </c>
      <c r="H890" s="13">
        <f t="shared" si="27"/>
        <v>0.67200000000000004</v>
      </c>
      <c r="I890" s="22">
        <f t="shared" si="28"/>
        <v>8.0274363199999996</v>
      </c>
    </row>
    <row r="891" spans="1:9" x14ac:dyDescent="0.3">
      <c r="A891" s="40">
        <v>20170813</v>
      </c>
      <c r="B891" s="4">
        <v>2017</v>
      </c>
      <c r="C891" s="4" t="s">
        <v>2</v>
      </c>
      <c r="D891" s="4" t="s">
        <v>91</v>
      </c>
      <c r="G891" s="40">
        <v>39</v>
      </c>
      <c r="H891" s="13">
        <f t="shared" si="27"/>
        <v>0.624</v>
      </c>
      <c r="I891" s="22">
        <f t="shared" si="28"/>
        <v>7.4811694399999995</v>
      </c>
    </row>
    <row r="892" spans="1:9" x14ac:dyDescent="0.3">
      <c r="A892" s="40">
        <v>20170813</v>
      </c>
      <c r="B892" s="4">
        <v>2017</v>
      </c>
      <c r="C892" s="4" t="s">
        <v>2</v>
      </c>
      <c r="D892" s="4" t="s">
        <v>91</v>
      </c>
      <c r="G892" s="40">
        <v>44</v>
      </c>
      <c r="H892" s="13">
        <f t="shared" si="27"/>
        <v>0.70399999999999996</v>
      </c>
      <c r="I892" s="22">
        <f t="shared" si="28"/>
        <v>8.3916142399999991</v>
      </c>
    </row>
    <row r="893" spans="1:9" x14ac:dyDescent="0.3">
      <c r="A893" s="40">
        <v>20170813</v>
      </c>
      <c r="B893" s="4">
        <v>2017</v>
      </c>
      <c r="C893" s="4" t="s">
        <v>2</v>
      </c>
      <c r="D893" s="4" t="s">
        <v>91</v>
      </c>
      <c r="G893" s="40">
        <v>40</v>
      </c>
      <c r="H893" s="13">
        <f t="shared" si="27"/>
        <v>0.64</v>
      </c>
      <c r="I893" s="22">
        <f t="shared" si="28"/>
        <v>7.6632583999999992</v>
      </c>
    </row>
    <row r="894" spans="1:9" x14ac:dyDescent="0.3">
      <c r="A894" s="40">
        <v>20170813</v>
      </c>
      <c r="B894" s="4">
        <v>2017</v>
      </c>
      <c r="C894" s="4" t="s">
        <v>2</v>
      </c>
      <c r="D894" s="4" t="s">
        <v>91</v>
      </c>
      <c r="G894" s="40">
        <v>40</v>
      </c>
      <c r="H894" s="13">
        <f t="shared" si="27"/>
        <v>0.64</v>
      </c>
      <c r="I894" s="22">
        <f t="shared" si="28"/>
        <v>7.6632583999999992</v>
      </c>
    </row>
    <row r="895" spans="1:9" x14ac:dyDescent="0.3">
      <c r="A895" s="40">
        <v>20170813</v>
      </c>
      <c r="B895" s="4">
        <v>2017</v>
      </c>
      <c r="C895" s="4" t="s">
        <v>2</v>
      </c>
      <c r="D895" s="4" t="s">
        <v>91</v>
      </c>
      <c r="G895" s="40">
        <v>42</v>
      </c>
      <c r="H895" s="13">
        <f t="shared" si="27"/>
        <v>0.67200000000000004</v>
      </c>
      <c r="I895" s="22">
        <f t="shared" si="28"/>
        <v>8.0274363199999996</v>
      </c>
    </row>
    <row r="896" spans="1:9" x14ac:dyDescent="0.3">
      <c r="A896" s="40">
        <v>20170813</v>
      </c>
      <c r="B896" s="4">
        <v>2017</v>
      </c>
      <c r="C896" s="4" t="s">
        <v>2</v>
      </c>
      <c r="D896" s="4" t="s">
        <v>91</v>
      </c>
      <c r="G896" s="40">
        <v>42</v>
      </c>
      <c r="H896" s="13">
        <f t="shared" si="27"/>
        <v>0.67200000000000004</v>
      </c>
      <c r="I896" s="22">
        <f t="shared" si="28"/>
        <v>8.0274363199999996</v>
      </c>
    </row>
    <row r="897" spans="1:9" x14ac:dyDescent="0.3">
      <c r="A897" s="40">
        <v>20170813</v>
      </c>
      <c r="B897" s="4">
        <v>2017</v>
      </c>
      <c r="C897" s="4" t="s">
        <v>2</v>
      </c>
      <c r="D897" s="4" t="s">
        <v>91</v>
      </c>
      <c r="G897" s="40">
        <v>45</v>
      </c>
      <c r="H897" s="13">
        <f t="shared" si="27"/>
        <v>0.72</v>
      </c>
      <c r="I897" s="22">
        <f t="shared" si="28"/>
        <v>8.5737031999999989</v>
      </c>
    </row>
    <row r="898" spans="1:9" x14ac:dyDescent="0.3">
      <c r="A898" s="40">
        <v>20170813</v>
      </c>
      <c r="B898" s="4">
        <v>2017</v>
      </c>
      <c r="C898" s="4" t="s">
        <v>2</v>
      </c>
      <c r="D898" s="4" t="s">
        <v>91</v>
      </c>
      <c r="G898" s="40">
        <v>42</v>
      </c>
      <c r="H898" s="13">
        <f t="shared" ref="H898:H961" si="29">0.016*G898</f>
        <v>0.67200000000000004</v>
      </c>
      <c r="I898" s="22">
        <f t="shared" si="28"/>
        <v>8.0274363199999996</v>
      </c>
    </row>
    <row r="899" spans="1:9" x14ac:dyDescent="0.3">
      <c r="A899" s="40">
        <v>20170813</v>
      </c>
      <c r="B899" s="4">
        <v>2017</v>
      </c>
      <c r="C899" s="4" t="s">
        <v>2</v>
      </c>
      <c r="D899" s="4" t="s">
        <v>91</v>
      </c>
      <c r="G899" s="40">
        <v>43</v>
      </c>
      <c r="H899" s="13">
        <f t="shared" si="29"/>
        <v>0.68800000000000006</v>
      </c>
      <c r="I899" s="22">
        <f t="shared" si="28"/>
        <v>8.2095252799999994</v>
      </c>
    </row>
    <row r="900" spans="1:9" x14ac:dyDescent="0.3">
      <c r="A900" s="40">
        <v>20170813</v>
      </c>
      <c r="B900" s="4">
        <v>2017</v>
      </c>
      <c r="C900" s="4" t="s">
        <v>2</v>
      </c>
      <c r="D900" s="4" t="s">
        <v>91</v>
      </c>
      <c r="G900" s="40">
        <v>39</v>
      </c>
      <c r="H900" s="13">
        <f t="shared" si="29"/>
        <v>0.624</v>
      </c>
      <c r="I900" s="22">
        <f t="shared" si="28"/>
        <v>7.4811694399999995</v>
      </c>
    </row>
    <row r="901" spans="1:9" x14ac:dyDescent="0.3">
      <c r="A901" s="40">
        <v>20170813</v>
      </c>
      <c r="B901" s="4">
        <v>2017</v>
      </c>
      <c r="C901" s="4" t="s">
        <v>2</v>
      </c>
      <c r="D901" s="4" t="s">
        <v>91</v>
      </c>
      <c r="G901" s="40">
        <v>44</v>
      </c>
      <c r="H901" s="13">
        <f t="shared" si="29"/>
        <v>0.70399999999999996</v>
      </c>
      <c r="I901" s="22">
        <f t="shared" si="28"/>
        <v>8.3916142399999991</v>
      </c>
    </row>
    <row r="902" spans="1:9" x14ac:dyDescent="0.3">
      <c r="A902" s="40">
        <v>20170813</v>
      </c>
      <c r="B902" s="4">
        <v>2017</v>
      </c>
      <c r="C902" s="4" t="s">
        <v>2</v>
      </c>
      <c r="D902" s="4" t="s">
        <v>91</v>
      </c>
      <c r="G902" s="40">
        <v>41</v>
      </c>
      <c r="H902" s="13">
        <f t="shared" si="29"/>
        <v>0.65600000000000003</v>
      </c>
      <c r="I902" s="22">
        <f t="shared" si="28"/>
        <v>7.8453473599999999</v>
      </c>
    </row>
    <row r="903" spans="1:9" x14ac:dyDescent="0.3">
      <c r="A903" s="40">
        <v>20170813</v>
      </c>
      <c r="B903" s="4">
        <v>2017</v>
      </c>
      <c r="C903" s="4" t="s">
        <v>2</v>
      </c>
      <c r="D903" s="4" t="s">
        <v>91</v>
      </c>
      <c r="G903" s="40">
        <v>42</v>
      </c>
      <c r="H903" s="13">
        <f t="shared" si="29"/>
        <v>0.67200000000000004</v>
      </c>
      <c r="I903" s="22">
        <f t="shared" si="28"/>
        <v>8.0274363199999996</v>
      </c>
    </row>
    <row r="904" spans="1:9" x14ac:dyDescent="0.3">
      <c r="A904" s="40">
        <v>20170813</v>
      </c>
      <c r="B904" s="4">
        <v>2017</v>
      </c>
      <c r="C904" s="4" t="s">
        <v>2</v>
      </c>
      <c r="D904" s="4" t="s">
        <v>91</v>
      </c>
      <c r="G904" s="40">
        <v>40</v>
      </c>
      <c r="H904" s="13">
        <f t="shared" si="29"/>
        <v>0.64</v>
      </c>
      <c r="I904" s="22">
        <f t="shared" si="28"/>
        <v>7.6632583999999992</v>
      </c>
    </row>
    <row r="905" spans="1:9" x14ac:dyDescent="0.3">
      <c r="A905" s="40">
        <v>20170813</v>
      </c>
      <c r="B905" s="4">
        <v>2017</v>
      </c>
      <c r="C905" s="4" t="s">
        <v>2</v>
      </c>
      <c r="D905" s="4" t="s">
        <v>91</v>
      </c>
      <c r="G905" s="40">
        <v>43</v>
      </c>
      <c r="H905" s="13">
        <f t="shared" si="29"/>
        <v>0.68800000000000006</v>
      </c>
      <c r="I905" s="22">
        <f t="shared" si="28"/>
        <v>8.2095252799999994</v>
      </c>
    </row>
    <row r="906" spans="1:9" x14ac:dyDescent="0.3">
      <c r="A906" s="40">
        <v>20170813</v>
      </c>
      <c r="B906" s="4">
        <v>2017</v>
      </c>
      <c r="C906" s="4" t="s">
        <v>2</v>
      </c>
      <c r="D906" s="4" t="s">
        <v>91</v>
      </c>
      <c r="G906" s="40">
        <v>43</v>
      </c>
      <c r="H906" s="13">
        <f t="shared" si="29"/>
        <v>0.68800000000000006</v>
      </c>
      <c r="I906" s="22">
        <f t="shared" si="28"/>
        <v>8.2095252799999994</v>
      </c>
    </row>
    <row r="907" spans="1:9" x14ac:dyDescent="0.3">
      <c r="A907" s="40">
        <v>20170813</v>
      </c>
      <c r="B907" s="4">
        <v>2017</v>
      </c>
      <c r="C907" s="4" t="s">
        <v>2</v>
      </c>
      <c r="D907" s="4" t="s">
        <v>91</v>
      </c>
      <c r="G907" s="40">
        <v>37</v>
      </c>
      <c r="H907" s="13">
        <f t="shared" si="29"/>
        <v>0.59199999999999997</v>
      </c>
      <c r="I907" s="22">
        <f t="shared" si="28"/>
        <v>7.1169915199999991</v>
      </c>
    </row>
    <row r="908" spans="1:9" x14ac:dyDescent="0.3">
      <c r="A908" s="40">
        <v>20170813</v>
      </c>
      <c r="B908" s="4">
        <v>2017</v>
      </c>
      <c r="C908" s="4" t="s">
        <v>2</v>
      </c>
      <c r="D908" s="4" t="s">
        <v>91</v>
      </c>
      <c r="G908" s="40">
        <v>40</v>
      </c>
      <c r="H908" s="13">
        <f t="shared" si="29"/>
        <v>0.64</v>
      </c>
      <c r="I908" s="22">
        <f t="shared" si="28"/>
        <v>7.6632583999999992</v>
      </c>
    </row>
    <row r="909" spans="1:9" x14ac:dyDescent="0.3">
      <c r="A909" s="40">
        <v>20170813</v>
      </c>
      <c r="B909" s="4">
        <v>2017</v>
      </c>
      <c r="C909" s="4" t="s">
        <v>2</v>
      </c>
      <c r="D909" s="4" t="s">
        <v>91</v>
      </c>
      <c r="G909" s="40">
        <v>41</v>
      </c>
      <c r="H909" s="13">
        <f t="shared" si="29"/>
        <v>0.65600000000000003</v>
      </c>
      <c r="I909" s="22">
        <f t="shared" si="28"/>
        <v>7.8453473599999999</v>
      </c>
    </row>
    <row r="910" spans="1:9" x14ac:dyDescent="0.3">
      <c r="A910" s="40">
        <v>20170813</v>
      </c>
      <c r="B910" s="4">
        <v>2017</v>
      </c>
      <c r="C910" s="4" t="s">
        <v>2</v>
      </c>
      <c r="D910" s="4" t="s">
        <v>91</v>
      </c>
      <c r="G910" s="40">
        <v>40</v>
      </c>
      <c r="H910" s="13">
        <f t="shared" si="29"/>
        <v>0.64</v>
      </c>
      <c r="I910" s="22">
        <f t="shared" si="28"/>
        <v>7.6632583999999992</v>
      </c>
    </row>
    <row r="911" spans="1:9" x14ac:dyDescent="0.3">
      <c r="A911" s="40">
        <v>20170813</v>
      </c>
      <c r="B911" s="4">
        <v>2017</v>
      </c>
      <c r="C911" s="4" t="s">
        <v>2</v>
      </c>
      <c r="D911" s="4" t="s">
        <v>91</v>
      </c>
      <c r="G911" s="40">
        <v>38</v>
      </c>
      <c r="H911" s="13">
        <f t="shared" si="29"/>
        <v>0.60799999999999998</v>
      </c>
      <c r="I911" s="22">
        <f t="shared" si="28"/>
        <v>7.2990804799999989</v>
      </c>
    </row>
    <row r="912" spans="1:9" x14ac:dyDescent="0.3">
      <c r="A912" s="40">
        <v>20170813</v>
      </c>
      <c r="B912" s="4">
        <v>2017</v>
      </c>
      <c r="C912" s="4" t="s">
        <v>2</v>
      </c>
      <c r="D912" s="4" t="s">
        <v>91</v>
      </c>
      <c r="G912" s="40">
        <v>37</v>
      </c>
      <c r="H912" s="13">
        <f t="shared" si="29"/>
        <v>0.59199999999999997</v>
      </c>
      <c r="I912" s="22">
        <f t="shared" si="28"/>
        <v>7.1169915199999991</v>
      </c>
    </row>
    <row r="913" spans="1:9" x14ac:dyDescent="0.3">
      <c r="A913" s="40">
        <v>20170813</v>
      </c>
      <c r="B913" s="4">
        <v>2017</v>
      </c>
      <c r="C913" s="4" t="s">
        <v>2</v>
      </c>
      <c r="D913" s="4" t="s">
        <v>91</v>
      </c>
      <c r="G913" s="40">
        <v>45</v>
      </c>
      <c r="H913" s="13">
        <f t="shared" si="29"/>
        <v>0.72</v>
      </c>
      <c r="I913" s="22">
        <f t="shared" si="28"/>
        <v>8.5737031999999989</v>
      </c>
    </row>
    <row r="914" spans="1:9" x14ac:dyDescent="0.3">
      <c r="A914" s="40">
        <v>20170813</v>
      </c>
      <c r="B914" s="4">
        <v>2017</v>
      </c>
      <c r="C914" s="4" t="s">
        <v>2</v>
      </c>
      <c r="D914" s="4" t="s">
        <v>91</v>
      </c>
      <c r="G914" s="40">
        <v>43</v>
      </c>
      <c r="H914" s="13">
        <f t="shared" si="29"/>
        <v>0.68800000000000006</v>
      </c>
      <c r="I914" s="22">
        <f t="shared" si="28"/>
        <v>8.2095252799999994</v>
      </c>
    </row>
    <row r="915" spans="1:9" x14ac:dyDescent="0.3">
      <c r="A915" s="40">
        <v>20170813</v>
      </c>
      <c r="B915" s="4">
        <v>2017</v>
      </c>
      <c r="C915" s="4" t="s">
        <v>2</v>
      </c>
      <c r="D915" s="4" t="s">
        <v>91</v>
      </c>
      <c r="G915" s="40">
        <v>44</v>
      </c>
      <c r="H915" s="13">
        <f t="shared" si="29"/>
        <v>0.70399999999999996</v>
      </c>
      <c r="I915" s="22">
        <f t="shared" si="28"/>
        <v>8.3916142399999991</v>
      </c>
    </row>
    <row r="916" spans="1:9" x14ac:dyDescent="0.3">
      <c r="A916" s="40">
        <v>20170813</v>
      </c>
      <c r="B916" s="4">
        <v>2017</v>
      </c>
      <c r="C916" s="4" t="s">
        <v>2</v>
      </c>
      <c r="D916" s="4" t="s">
        <v>91</v>
      </c>
      <c r="G916" s="40">
        <v>40</v>
      </c>
      <c r="H916" s="13">
        <f t="shared" si="29"/>
        <v>0.64</v>
      </c>
      <c r="I916" s="22">
        <f t="shared" si="28"/>
        <v>7.6632583999999992</v>
      </c>
    </row>
    <row r="917" spans="1:9" x14ac:dyDescent="0.3">
      <c r="A917" s="40">
        <v>20170813</v>
      </c>
      <c r="B917" s="4">
        <v>2017</v>
      </c>
      <c r="C917" s="4" t="s">
        <v>2</v>
      </c>
      <c r="D917" s="4" t="s">
        <v>91</v>
      </c>
      <c r="G917" s="40">
        <v>46</v>
      </c>
      <c r="H917" s="13">
        <f t="shared" si="29"/>
        <v>0.73599999999999999</v>
      </c>
      <c r="I917" s="22">
        <f t="shared" si="28"/>
        <v>8.7557921599999986</v>
      </c>
    </row>
    <row r="918" spans="1:9" x14ac:dyDescent="0.3">
      <c r="A918" s="40">
        <v>20171129</v>
      </c>
      <c r="B918" s="4">
        <v>2017</v>
      </c>
      <c r="C918" s="4" t="s">
        <v>2</v>
      </c>
      <c r="D918" s="4" t="s">
        <v>91</v>
      </c>
      <c r="G918" s="40">
        <v>57</v>
      </c>
      <c r="H918" s="13">
        <f t="shared" si="29"/>
        <v>0.91200000000000003</v>
      </c>
      <c r="I918" s="22">
        <f t="shared" si="28"/>
        <v>10.758770719999999</v>
      </c>
    </row>
    <row r="919" spans="1:9" x14ac:dyDescent="0.3">
      <c r="A919" s="40">
        <v>20171129</v>
      </c>
      <c r="B919" s="4">
        <v>2017</v>
      </c>
      <c r="C919" s="4" t="s">
        <v>2</v>
      </c>
      <c r="D919" s="4" t="s">
        <v>91</v>
      </c>
      <c r="G919" s="40">
        <v>56</v>
      </c>
      <c r="H919" s="13">
        <f t="shared" si="29"/>
        <v>0.89600000000000002</v>
      </c>
      <c r="I919" s="22">
        <f t="shared" ref="I919:I982" si="30">0.3797+11.38056*H919</f>
        <v>10.57668176</v>
      </c>
    </row>
    <row r="920" spans="1:9" x14ac:dyDescent="0.3">
      <c r="A920" s="40">
        <v>20171129</v>
      </c>
      <c r="B920" s="4">
        <v>2017</v>
      </c>
      <c r="C920" s="4" t="s">
        <v>2</v>
      </c>
      <c r="D920" s="4" t="s">
        <v>91</v>
      </c>
      <c r="G920" s="40">
        <v>57</v>
      </c>
      <c r="H920" s="13">
        <f t="shared" si="29"/>
        <v>0.91200000000000003</v>
      </c>
      <c r="I920" s="22">
        <f t="shared" si="30"/>
        <v>10.758770719999999</v>
      </c>
    </row>
    <row r="921" spans="1:9" x14ac:dyDescent="0.3">
      <c r="A921" s="40">
        <v>20171129</v>
      </c>
      <c r="B921" s="4">
        <v>2017</v>
      </c>
      <c r="C921" s="4" t="s">
        <v>2</v>
      </c>
      <c r="D921" s="4" t="s">
        <v>91</v>
      </c>
      <c r="G921" s="40">
        <v>61</v>
      </c>
      <c r="H921" s="13">
        <f t="shared" si="29"/>
        <v>0.97599999999999998</v>
      </c>
      <c r="I921" s="22">
        <f t="shared" si="30"/>
        <v>11.487126559999998</v>
      </c>
    </row>
    <row r="922" spans="1:9" x14ac:dyDescent="0.3">
      <c r="A922" s="40">
        <v>20171129</v>
      </c>
      <c r="B922" s="4">
        <v>2017</v>
      </c>
      <c r="C922" s="4" t="s">
        <v>2</v>
      </c>
      <c r="D922" s="4" t="s">
        <v>91</v>
      </c>
      <c r="G922" s="40">
        <v>39</v>
      </c>
      <c r="H922" s="13">
        <f t="shared" si="29"/>
        <v>0.624</v>
      </c>
      <c r="I922" s="22">
        <f t="shared" si="30"/>
        <v>7.4811694399999995</v>
      </c>
    </row>
    <row r="923" spans="1:9" x14ac:dyDescent="0.3">
      <c r="A923" s="40">
        <v>20171129</v>
      </c>
      <c r="B923" s="4">
        <v>2017</v>
      </c>
      <c r="C923" s="4" t="s">
        <v>2</v>
      </c>
      <c r="D923" s="4" t="s">
        <v>91</v>
      </c>
      <c r="G923" s="40">
        <v>67</v>
      </c>
      <c r="H923" s="13">
        <f t="shared" si="29"/>
        <v>1.0720000000000001</v>
      </c>
      <c r="I923" s="22">
        <f t="shared" si="30"/>
        <v>12.57966032</v>
      </c>
    </row>
    <row r="924" spans="1:9" x14ac:dyDescent="0.3">
      <c r="A924" s="40">
        <v>20171129</v>
      </c>
      <c r="B924" s="4">
        <v>2017</v>
      </c>
      <c r="C924" s="4" t="s">
        <v>2</v>
      </c>
      <c r="D924" s="4" t="s">
        <v>91</v>
      </c>
      <c r="G924" s="40">
        <v>50</v>
      </c>
      <c r="H924" s="13">
        <f t="shared" si="29"/>
        <v>0.8</v>
      </c>
      <c r="I924" s="22">
        <f t="shared" si="30"/>
        <v>9.4841479999999994</v>
      </c>
    </row>
    <row r="925" spans="1:9" x14ac:dyDescent="0.3">
      <c r="A925" s="40">
        <v>20171129</v>
      </c>
      <c r="B925" s="4">
        <v>2017</v>
      </c>
      <c r="C925" s="4" t="s">
        <v>2</v>
      </c>
      <c r="D925" s="4" t="s">
        <v>91</v>
      </c>
      <c r="G925" s="40">
        <v>45</v>
      </c>
      <c r="H925" s="13">
        <f t="shared" si="29"/>
        <v>0.72</v>
      </c>
      <c r="I925" s="22">
        <f t="shared" si="30"/>
        <v>8.5737031999999989</v>
      </c>
    </row>
    <row r="926" spans="1:9" x14ac:dyDescent="0.3">
      <c r="A926" s="40">
        <v>20171129</v>
      </c>
      <c r="B926" s="4">
        <v>2017</v>
      </c>
      <c r="C926" s="4" t="s">
        <v>2</v>
      </c>
      <c r="D926" s="4" t="s">
        <v>91</v>
      </c>
      <c r="G926" s="40">
        <v>60</v>
      </c>
      <c r="H926" s="13">
        <f t="shared" si="29"/>
        <v>0.96</v>
      </c>
      <c r="I926" s="22">
        <f t="shared" si="30"/>
        <v>11.305037599999999</v>
      </c>
    </row>
    <row r="927" spans="1:9" x14ac:dyDescent="0.3">
      <c r="A927" s="40">
        <v>20171129</v>
      </c>
      <c r="B927" s="4">
        <v>2017</v>
      </c>
      <c r="C927" s="4" t="s">
        <v>2</v>
      </c>
      <c r="D927" s="4" t="s">
        <v>91</v>
      </c>
      <c r="G927" s="40">
        <v>49</v>
      </c>
      <c r="H927" s="13">
        <f t="shared" si="29"/>
        <v>0.78400000000000003</v>
      </c>
      <c r="I927" s="22">
        <f t="shared" si="30"/>
        <v>9.3020590399999996</v>
      </c>
    </row>
    <row r="928" spans="1:9" x14ac:dyDescent="0.3">
      <c r="A928" s="40">
        <v>20171129</v>
      </c>
      <c r="B928" s="4">
        <v>2017</v>
      </c>
      <c r="C928" s="4" t="s">
        <v>2</v>
      </c>
      <c r="D928" s="4" t="s">
        <v>91</v>
      </c>
      <c r="G928" s="40">
        <v>38</v>
      </c>
      <c r="H928" s="13">
        <f t="shared" si="29"/>
        <v>0.60799999999999998</v>
      </c>
      <c r="I928" s="22">
        <f t="shared" si="30"/>
        <v>7.2990804799999989</v>
      </c>
    </row>
    <row r="929" spans="1:9" x14ac:dyDescent="0.3">
      <c r="A929" s="40">
        <v>20171129</v>
      </c>
      <c r="B929" s="4">
        <v>2017</v>
      </c>
      <c r="C929" s="4" t="s">
        <v>2</v>
      </c>
      <c r="D929" s="4" t="s">
        <v>91</v>
      </c>
      <c r="G929" s="40">
        <v>46</v>
      </c>
      <c r="H929" s="13">
        <f t="shared" si="29"/>
        <v>0.73599999999999999</v>
      </c>
      <c r="I929" s="22">
        <f t="shared" si="30"/>
        <v>8.7557921599999986</v>
      </c>
    </row>
    <row r="930" spans="1:9" x14ac:dyDescent="0.3">
      <c r="A930" s="40">
        <v>20171129</v>
      </c>
      <c r="B930" s="4">
        <v>2017</v>
      </c>
      <c r="C930" s="4" t="s">
        <v>2</v>
      </c>
      <c r="D930" s="4" t="s">
        <v>91</v>
      </c>
      <c r="G930" s="40">
        <v>42</v>
      </c>
      <c r="H930" s="13">
        <f t="shared" si="29"/>
        <v>0.67200000000000004</v>
      </c>
      <c r="I930" s="22">
        <f t="shared" si="30"/>
        <v>8.0274363199999996</v>
      </c>
    </row>
    <row r="931" spans="1:9" x14ac:dyDescent="0.3">
      <c r="A931" s="40">
        <v>20171129</v>
      </c>
      <c r="B931" s="4">
        <v>2017</v>
      </c>
      <c r="C931" s="4" t="s">
        <v>2</v>
      </c>
      <c r="D931" s="4" t="s">
        <v>91</v>
      </c>
      <c r="G931" s="40">
        <v>49</v>
      </c>
      <c r="H931" s="13">
        <f t="shared" si="29"/>
        <v>0.78400000000000003</v>
      </c>
      <c r="I931" s="22">
        <f t="shared" si="30"/>
        <v>9.3020590399999996</v>
      </c>
    </row>
    <row r="932" spans="1:9" x14ac:dyDescent="0.3">
      <c r="A932" s="40">
        <v>20171129</v>
      </c>
      <c r="B932" s="4">
        <v>2017</v>
      </c>
      <c r="C932" s="4" t="s">
        <v>2</v>
      </c>
      <c r="D932" s="4" t="s">
        <v>91</v>
      </c>
      <c r="G932" s="40">
        <v>51</v>
      </c>
      <c r="H932" s="13">
        <f t="shared" si="29"/>
        <v>0.81600000000000006</v>
      </c>
      <c r="I932" s="22">
        <f t="shared" si="30"/>
        <v>9.6662369599999991</v>
      </c>
    </row>
    <row r="933" spans="1:9" x14ac:dyDescent="0.3">
      <c r="A933" s="40">
        <v>20171129</v>
      </c>
      <c r="B933" s="4">
        <v>2017</v>
      </c>
      <c r="C933" s="4" t="s">
        <v>2</v>
      </c>
      <c r="D933" s="4" t="s">
        <v>91</v>
      </c>
      <c r="G933" s="40">
        <v>46</v>
      </c>
      <c r="H933" s="13">
        <f t="shared" si="29"/>
        <v>0.73599999999999999</v>
      </c>
      <c r="I933" s="22">
        <f t="shared" si="30"/>
        <v>8.7557921599999986</v>
      </c>
    </row>
    <row r="934" spans="1:9" x14ac:dyDescent="0.3">
      <c r="A934" s="40">
        <v>20171129</v>
      </c>
      <c r="B934" s="4">
        <v>2017</v>
      </c>
      <c r="C934" s="4" t="s">
        <v>2</v>
      </c>
      <c r="D934" s="4" t="s">
        <v>91</v>
      </c>
      <c r="G934" s="40">
        <v>51</v>
      </c>
      <c r="H934" s="13">
        <f t="shared" si="29"/>
        <v>0.81600000000000006</v>
      </c>
      <c r="I934" s="22">
        <f t="shared" si="30"/>
        <v>9.6662369599999991</v>
      </c>
    </row>
    <row r="935" spans="1:9" x14ac:dyDescent="0.3">
      <c r="A935" s="40">
        <v>20171129</v>
      </c>
      <c r="B935" s="4">
        <v>2017</v>
      </c>
      <c r="C935" s="4" t="s">
        <v>2</v>
      </c>
      <c r="D935" s="4" t="s">
        <v>91</v>
      </c>
      <c r="G935" s="40">
        <v>53</v>
      </c>
      <c r="H935" s="13">
        <f t="shared" si="29"/>
        <v>0.84799999999999998</v>
      </c>
      <c r="I935" s="22">
        <f t="shared" si="30"/>
        <v>10.030414879999999</v>
      </c>
    </row>
    <row r="936" spans="1:9" x14ac:dyDescent="0.3">
      <c r="A936" s="40">
        <v>20171129</v>
      </c>
      <c r="B936" s="4">
        <v>2017</v>
      </c>
      <c r="C936" s="4" t="s">
        <v>2</v>
      </c>
      <c r="D936" s="4" t="s">
        <v>91</v>
      </c>
      <c r="G936" s="40">
        <v>63</v>
      </c>
      <c r="H936" s="13">
        <f t="shared" si="29"/>
        <v>1.008</v>
      </c>
      <c r="I936" s="22">
        <f t="shared" si="30"/>
        <v>11.85130448</v>
      </c>
    </row>
    <row r="937" spans="1:9" x14ac:dyDescent="0.3">
      <c r="A937" s="40">
        <v>20171129</v>
      </c>
      <c r="B937" s="4">
        <v>2017</v>
      </c>
      <c r="C937" s="4" t="s">
        <v>2</v>
      </c>
      <c r="D937" s="4" t="s">
        <v>91</v>
      </c>
      <c r="G937" s="40">
        <v>56</v>
      </c>
      <c r="H937" s="13">
        <f t="shared" si="29"/>
        <v>0.89600000000000002</v>
      </c>
      <c r="I937" s="22">
        <f t="shared" si="30"/>
        <v>10.57668176</v>
      </c>
    </row>
    <row r="938" spans="1:9" x14ac:dyDescent="0.3">
      <c r="A938" s="40">
        <v>20171129</v>
      </c>
      <c r="B938" s="4">
        <v>2017</v>
      </c>
      <c r="C938" s="4" t="s">
        <v>2</v>
      </c>
      <c r="D938" s="4" t="s">
        <v>91</v>
      </c>
      <c r="G938" s="40">
        <v>44</v>
      </c>
      <c r="H938" s="13">
        <f t="shared" si="29"/>
        <v>0.70399999999999996</v>
      </c>
      <c r="I938" s="22">
        <f t="shared" si="30"/>
        <v>8.3916142399999991</v>
      </c>
    </row>
    <row r="939" spans="1:9" x14ac:dyDescent="0.3">
      <c r="A939" s="40">
        <v>20171129</v>
      </c>
      <c r="B939" s="4">
        <v>2017</v>
      </c>
      <c r="C939" s="4" t="s">
        <v>2</v>
      </c>
      <c r="D939" s="4" t="s">
        <v>91</v>
      </c>
      <c r="G939" s="40">
        <v>59</v>
      </c>
      <c r="H939" s="13">
        <f t="shared" si="29"/>
        <v>0.94400000000000006</v>
      </c>
      <c r="I939" s="22">
        <f t="shared" si="30"/>
        <v>11.122948639999999</v>
      </c>
    </row>
    <row r="940" spans="1:9" x14ac:dyDescent="0.3">
      <c r="A940" s="40">
        <v>20171129</v>
      </c>
      <c r="B940" s="4">
        <v>2017</v>
      </c>
      <c r="C940" s="4" t="s">
        <v>2</v>
      </c>
      <c r="D940" s="4" t="s">
        <v>91</v>
      </c>
      <c r="G940" s="40">
        <v>52</v>
      </c>
      <c r="H940" s="13">
        <f t="shared" si="29"/>
        <v>0.83200000000000007</v>
      </c>
      <c r="I940" s="22">
        <f t="shared" si="30"/>
        <v>9.8483259200000006</v>
      </c>
    </row>
    <row r="941" spans="1:9" x14ac:dyDescent="0.3">
      <c r="A941" s="40">
        <v>20171129</v>
      </c>
      <c r="B941" s="4">
        <v>2017</v>
      </c>
      <c r="C941" s="4" t="s">
        <v>2</v>
      </c>
      <c r="D941" s="4" t="s">
        <v>91</v>
      </c>
      <c r="G941" s="40">
        <v>47</v>
      </c>
      <c r="H941" s="13">
        <f t="shared" si="29"/>
        <v>0.752</v>
      </c>
      <c r="I941" s="22">
        <f t="shared" si="30"/>
        <v>8.9378811199999983</v>
      </c>
    </row>
    <row r="942" spans="1:9" x14ac:dyDescent="0.3">
      <c r="A942" s="40">
        <v>20171129</v>
      </c>
      <c r="B942" s="4">
        <v>2017</v>
      </c>
      <c r="C942" s="4" t="s">
        <v>2</v>
      </c>
      <c r="D942" s="4" t="s">
        <v>91</v>
      </c>
      <c r="G942" s="40">
        <v>42</v>
      </c>
      <c r="H942" s="13">
        <f t="shared" si="29"/>
        <v>0.67200000000000004</v>
      </c>
      <c r="I942" s="22">
        <f t="shared" si="30"/>
        <v>8.0274363199999996</v>
      </c>
    </row>
    <row r="943" spans="1:9" x14ac:dyDescent="0.3">
      <c r="A943" s="40">
        <v>20171129</v>
      </c>
      <c r="B943" s="4">
        <v>2017</v>
      </c>
      <c r="C943" s="4" t="s">
        <v>2</v>
      </c>
      <c r="D943" s="4" t="s">
        <v>91</v>
      </c>
      <c r="G943" s="40">
        <v>48</v>
      </c>
      <c r="H943" s="13">
        <f t="shared" si="29"/>
        <v>0.76800000000000002</v>
      </c>
      <c r="I943" s="22">
        <f t="shared" si="30"/>
        <v>9.1199700799999999</v>
      </c>
    </row>
    <row r="944" spans="1:9" x14ac:dyDescent="0.3">
      <c r="A944" s="40">
        <v>20171129</v>
      </c>
      <c r="B944" s="4">
        <v>2017</v>
      </c>
      <c r="C944" s="4" t="s">
        <v>2</v>
      </c>
      <c r="D944" s="4" t="s">
        <v>91</v>
      </c>
      <c r="G944" s="40">
        <v>60</v>
      </c>
      <c r="H944" s="13">
        <f t="shared" si="29"/>
        <v>0.96</v>
      </c>
      <c r="I944" s="22">
        <f t="shared" si="30"/>
        <v>11.305037599999999</v>
      </c>
    </row>
    <row r="945" spans="1:9" x14ac:dyDescent="0.3">
      <c r="A945" s="40">
        <v>20171129</v>
      </c>
      <c r="B945" s="4">
        <v>2017</v>
      </c>
      <c r="C945" s="4" t="s">
        <v>2</v>
      </c>
      <c r="D945" s="4" t="s">
        <v>91</v>
      </c>
      <c r="G945" s="40">
        <v>65</v>
      </c>
      <c r="H945" s="13">
        <f t="shared" si="29"/>
        <v>1.04</v>
      </c>
      <c r="I945" s="22">
        <f t="shared" si="30"/>
        <v>12.215482399999999</v>
      </c>
    </row>
    <row r="946" spans="1:9" x14ac:dyDescent="0.3">
      <c r="A946" s="40">
        <v>20171129</v>
      </c>
      <c r="B946" s="4">
        <v>2017</v>
      </c>
      <c r="C946" s="4" t="s">
        <v>2</v>
      </c>
      <c r="D946" s="4" t="s">
        <v>91</v>
      </c>
      <c r="G946" s="40">
        <v>65</v>
      </c>
      <c r="H946" s="13">
        <f t="shared" si="29"/>
        <v>1.04</v>
      </c>
      <c r="I946" s="22">
        <f t="shared" si="30"/>
        <v>12.215482399999999</v>
      </c>
    </row>
    <row r="947" spans="1:9" x14ac:dyDescent="0.3">
      <c r="A947" s="40">
        <v>20171129</v>
      </c>
      <c r="B947" s="4">
        <v>2017</v>
      </c>
      <c r="C947" s="4" t="s">
        <v>2</v>
      </c>
      <c r="D947" s="4" t="s">
        <v>91</v>
      </c>
      <c r="G947" s="40">
        <v>55</v>
      </c>
      <c r="H947" s="13">
        <f t="shared" si="29"/>
        <v>0.88</v>
      </c>
      <c r="I947" s="22">
        <f t="shared" si="30"/>
        <v>10.3945928</v>
      </c>
    </row>
    <row r="948" spans="1:9" x14ac:dyDescent="0.3">
      <c r="A948" s="40">
        <v>20171129</v>
      </c>
      <c r="B948" s="4">
        <v>2017</v>
      </c>
      <c r="C948" s="4" t="s">
        <v>2</v>
      </c>
      <c r="D948" s="4" t="s">
        <v>91</v>
      </c>
      <c r="G948" s="40">
        <v>59</v>
      </c>
      <c r="H948" s="13">
        <f t="shared" si="29"/>
        <v>0.94400000000000006</v>
      </c>
      <c r="I948" s="22">
        <f t="shared" si="30"/>
        <v>11.122948639999999</v>
      </c>
    </row>
    <row r="949" spans="1:9" x14ac:dyDescent="0.3">
      <c r="A949" s="40">
        <v>20171129</v>
      </c>
      <c r="B949" s="4">
        <v>2017</v>
      </c>
      <c r="C949" s="4" t="s">
        <v>2</v>
      </c>
      <c r="D949" s="4" t="s">
        <v>91</v>
      </c>
      <c r="G949" s="40">
        <v>55</v>
      </c>
      <c r="H949" s="13">
        <f t="shared" si="29"/>
        <v>0.88</v>
      </c>
      <c r="I949" s="22">
        <f t="shared" si="30"/>
        <v>10.3945928</v>
      </c>
    </row>
    <row r="950" spans="1:9" x14ac:dyDescent="0.3">
      <c r="A950" s="40">
        <v>20171129</v>
      </c>
      <c r="B950" s="4">
        <v>2017</v>
      </c>
      <c r="C950" s="4" t="s">
        <v>2</v>
      </c>
      <c r="D950" s="4" t="s">
        <v>91</v>
      </c>
      <c r="G950" s="40">
        <v>52</v>
      </c>
      <c r="H950" s="13">
        <f t="shared" si="29"/>
        <v>0.83200000000000007</v>
      </c>
      <c r="I950" s="22">
        <f t="shared" si="30"/>
        <v>9.8483259200000006</v>
      </c>
    </row>
    <row r="951" spans="1:9" x14ac:dyDescent="0.3">
      <c r="A951" s="40">
        <v>20171129</v>
      </c>
      <c r="B951" s="4">
        <v>2017</v>
      </c>
      <c r="C951" s="4" t="s">
        <v>2</v>
      </c>
      <c r="D951" s="4" t="s">
        <v>91</v>
      </c>
      <c r="G951" s="40">
        <v>58</v>
      </c>
      <c r="H951" s="13">
        <f t="shared" si="29"/>
        <v>0.92800000000000005</v>
      </c>
      <c r="I951" s="22">
        <f t="shared" si="30"/>
        <v>10.940859679999999</v>
      </c>
    </row>
    <row r="952" spans="1:9" x14ac:dyDescent="0.3">
      <c r="A952" s="40">
        <v>20171129</v>
      </c>
      <c r="B952" s="4">
        <v>2017</v>
      </c>
      <c r="C952" s="4" t="s">
        <v>2</v>
      </c>
      <c r="D952" s="4" t="s">
        <v>91</v>
      </c>
      <c r="G952" s="40">
        <v>52</v>
      </c>
      <c r="H952" s="13">
        <f t="shared" si="29"/>
        <v>0.83200000000000007</v>
      </c>
      <c r="I952" s="22">
        <f t="shared" si="30"/>
        <v>9.8483259200000006</v>
      </c>
    </row>
    <row r="953" spans="1:9" x14ac:dyDescent="0.3">
      <c r="A953" s="40">
        <v>20171129</v>
      </c>
      <c r="B953" s="4">
        <v>2017</v>
      </c>
      <c r="C953" s="4" t="s">
        <v>2</v>
      </c>
      <c r="D953" s="4" t="s">
        <v>91</v>
      </c>
      <c r="G953" s="40">
        <v>51</v>
      </c>
      <c r="H953" s="13">
        <f t="shared" si="29"/>
        <v>0.81600000000000006</v>
      </c>
      <c r="I953" s="22">
        <f t="shared" si="30"/>
        <v>9.6662369599999991</v>
      </c>
    </row>
    <row r="954" spans="1:9" x14ac:dyDescent="0.3">
      <c r="A954" s="40">
        <v>20171129</v>
      </c>
      <c r="B954" s="4">
        <v>2017</v>
      </c>
      <c r="C954" s="4" t="s">
        <v>2</v>
      </c>
      <c r="D954" s="4" t="s">
        <v>91</v>
      </c>
      <c r="G954" s="40">
        <v>59</v>
      </c>
      <c r="H954" s="13">
        <f t="shared" si="29"/>
        <v>0.94400000000000006</v>
      </c>
      <c r="I954" s="22">
        <f t="shared" si="30"/>
        <v>11.122948639999999</v>
      </c>
    </row>
    <row r="955" spans="1:9" x14ac:dyDescent="0.3">
      <c r="A955" s="40">
        <v>20171129</v>
      </c>
      <c r="B955" s="4">
        <v>2017</v>
      </c>
      <c r="C955" s="4" t="s">
        <v>2</v>
      </c>
      <c r="D955" s="4" t="s">
        <v>91</v>
      </c>
      <c r="G955" s="40">
        <v>56</v>
      </c>
      <c r="H955" s="13">
        <f t="shared" si="29"/>
        <v>0.89600000000000002</v>
      </c>
      <c r="I955" s="22">
        <f t="shared" si="30"/>
        <v>10.57668176</v>
      </c>
    </row>
    <row r="956" spans="1:9" x14ac:dyDescent="0.3">
      <c r="A956" s="40">
        <v>20171129</v>
      </c>
      <c r="B956" s="4">
        <v>2017</v>
      </c>
      <c r="C956" s="4" t="s">
        <v>2</v>
      </c>
      <c r="D956" s="4" t="s">
        <v>91</v>
      </c>
      <c r="G956" s="40">
        <v>55</v>
      </c>
      <c r="H956" s="13">
        <f t="shared" si="29"/>
        <v>0.88</v>
      </c>
      <c r="I956" s="22">
        <f t="shared" si="30"/>
        <v>10.3945928</v>
      </c>
    </row>
    <row r="957" spans="1:9" x14ac:dyDescent="0.3">
      <c r="A957" s="40">
        <v>20171129</v>
      </c>
      <c r="B957" s="4">
        <v>2017</v>
      </c>
      <c r="C957" s="4" t="s">
        <v>2</v>
      </c>
      <c r="D957" s="4" t="s">
        <v>91</v>
      </c>
      <c r="G957" s="40">
        <v>55</v>
      </c>
      <c r="H957" s="13">
        <f t="shared" si="29"/>
        <v>0.88</v>
      </c>
      <c r="I957" s="22">
        <f t="shared" si="30"/>
        <v>10.3945928</v>
      </c>
    </row>
    <row r="958" spans="1:9" x14ac:dyDescent="0.3">
      <c r="A958" s="40">
        <v>20171129</v>
      </c>
      <c r="B958" s="4">
        <v>2017</v>
      </c>
      <c r="C958" s="4" t="s">
        <v>2</v>
      </c>
      <c r="D958" s="4" t="s">
        <v>91</v>
      </c>
      <c r="G958" s="40">
        <v>58</v>
      </c>
      <c r="H958" s="13">
        <f t="shared" si="29"/>
        <v>0.92800000000000005</v>
      </c>
      <c r="I958" s="22">
        <f t="shared" si="30"/>
        <v>10.940859679999999</v>
      </c>
    </row>
    <row r="959" spans="1:9" x14ac:dyDescent="0.3">
      <c r="A959" s="40">
        <v>20171129</v>
      </c>
      <c r="B959" s="4">
        <v>2017</v>
      </c>
      <c r="C959" s="4" t="s">
        <v>2</v>
      </c>
      <c r="D959" s="4" t="s">
        <v>91</v>
      </c>
      <c r="G959" s="40">
        <v>55</v>
      </c>
      <c r="H959" s="13">
        <f t="shared" si="29"/>
        <v>0.88</v>
      </c>
      <c r="I959" s="22">
        <f t="shared" si="30"/>
        <v>10.3945928</v>
      </c>
    </row>
    <row r="960" spans="1:9" x14ac:dyDescent="0.3">
      <c r="A960" s="40">
        <v>20171129</v>
      </c>
      <c r="B960" s="4">
        <v>2017</v>
      </c>
      <c r="C960" s="4" t="s">
        <v>2</v>
      </c>
      <c r="D960" s="4" t="s">
        <v>91</v>
      </c>
      <c r="G960" s="40">
        <v>50</v>
      </c>
      <c r="H960" s="13">
        <f t="shared" si="29"/>
        <v>0.8</v>
      </c>
      <c r="I960" s="22">
        <f t="shared" si="30"/>
        <v>9.4841479999999994</v>
      </c>
    </row>
    <row r="961" spans="1:9" x14ac:dyDescent="0.3">
      <c r="A961" s="40">
        <v>20171129</v>
      </c>
      <c r="B961" s="4">
        <v>2017</v>
      </c>
      <c r="C961" s="4" t="s">
        <v>2</v>
      </c>
      <c r="D961" s="4" t="s">
        <v>91</v>
      </c>
      <c r="G961" s="40">
        <v>57</v>
      </c>
      <c r="H961" s="13">
        <f t="shared" si="29"/>
        <v>0.91200000000000003</v>
      </c>
      <c r="I961" s="22">
        <f t="shared" si="30"/>
        <v>10.758770719999999</v>
      </c>
    </row>
    <row r="962" spans="1:9" x14ac:dyDescent="0.3">
      <c r="A962" s="40">
        <v>20171129</v>
      </c>
      <c r="B962" s="4">
        <v>2017</v>
      </c>
      <c r="C962" s="4" t="s">
        <v>2</v>
      </c>
      <c r="D962" s="4" t="s">
        <v>91</v>
      </c>
      <c r="G962" s="40">
        <v>64</v>
      </c>
      <c r="H962" s="13">
        <f t="shared" ref="H962:H1025" si="31">0.016*G962</f>
        <v>1.024</v>
      </c>
      <c r="I962" s="22">
        <f t="shared" si="30"/>
        <v>12.033393439999999</v>
      </c>
    </row>
    <row r="963" spans="1:9" x14ac:dyDescent="0.3">
      <c r="A963" s="40">
        <v>20171129</v>
      </c>
      <c r="B963" s="4">
        <v>2017</v>
      </c>
      <c r="C963" s="4" t="s">
        <v>2</v>
      </c>
      <c r="D963" s="4" t="s">
        <v>91</v>
      </c>
      <c r="G963" s="40">
        <v>55</v>
      </c>
      <c r="H963" s="13">
        <f t="shared" si="31"/>
        <v>0.88</v>
      </c>
      <c r="I963" s="22">
        <f t="shared" si="30"/>
        <v>10.3945928</v>
      </c>
    </row>
    <row r="964" spans="1:9" x14ac:dyDescent="0.3">
      <c r="A964" s="40">
        <v>20171129</v>
      </c>
      <c r="B964" s="4">
        <v>2017</v>
      </c>
      <c r="C964" s="4" t="s">
        <v>2</v>
      </c>
      <c r="D964" s="4" t="s">
        <v>91</v>
      </c>
      <c r="G964" s="40">
        <v>52</v>
      </c>
      <c r="H964" s="13">
        <f t="shared" si="31"/>
        <v>0.83200000000000007</v>
      </c>
      <c r="I964" s="22">
        <f t="shared" si="30"/>
        <v>9.8483259200000006</v>
      </c>
    </row>
    <row r="965" spans="1:9" x14ac:dyDescent="0.3">
      <c r="A965" s="40">
        <v>20171129</v>
      </c>
      <c r="B965" s="4">
        <v>2017</v>
      </c>
      <c r="C965" s="4" t="s">
        <v>2</v>
      </c>
      <c r="D965" s="4" t="s">
        <v>91</v>
      </c>
      <c r="G965" s="40">
        <v>53</v>
      </c>
      <c r="H965" s="13">
        <f t="shared" si="31"/>
        <v>0.84799999999999998</v>
      </c>
      <c r="I965" s="22">
        <f t="shared" si="30"/>
        <v>10.030414879999999</v>
      </c>
    </row>
    <row r="966" spans="1:9" x14ac:dyDescent="0.3">
      <c r="A966" s="40">
        <v>20171129</v>
      </c>
      <c r="B966" s="4">
        <v>2017</v>
      </c>
      <c r="C966" s="4" t="s">
        <v>2</v>
      </c>
      <c r="D966" s="4" t="s">
        <v>91</v>
      </c>
      <c r="G966" s="40">
        <v>52</v>
      </c>
      <c r="H966" s="13">
        <f t="shared" si="31"/>
        <v>0.83200000000000007</v>
      </c>
      <c r="I966" s="22">
        <f t="shared" si="30"/>
        <v>9.8483259200000006</v>
      </c>
    </row>
    <row r="967" spans="1:9" x14ac:dyDescent="0.3">
      <c r="A967" s="40">
        <v>20171129</v>
      </c>
      <c r="B967" s="4">
        <v>2017</v>
      </c>
      <c r="C967" s="4" t="s">
        <v>2</v>
      </c>
      <c r="D967" s="4" t="s">
        <v>91</v>
      </c>
      <c r="G967" s="40">
        <v>52</v>
      </c>
      <c r="H967" s="13">
        <f t="shared" si="31"/>
        <v>0.83200000000000007</v>
      </c>
      <c r="I967" s="22">
        <f t="shared" si="30"/>
        <v>9.8483259200000006</v>
      </c>
    </row>
    <row r="968" spans="1:9" x14ac:dyDescent="0.3">
      <c r="A968" s="40">
        <v>20171129</v>
      </c>
      <c r="B968" s="4">
        <v>2017</v>
      </c>
      <c r="C968" s="4" t="s">
        <v>2</v>
      </c>
      <c r="D968" s="4" t="s">
        <v>91</v>
      </c>
      <c r="G968" s="40">
        <v>55</v>
      </c>
      <c r="H968" s="13">
        <f t="shared" si="31"/>
        <v>0.88</v>
      </c>
      <c r="I968" s="22">
        <f t="shared" si="30"/>
        <v>10.3945928</v>
      </c>
    </row>
    <row r="969" spans="1:9" x14ac:dyDescent="0.3">
      <c r="A969" s="40">
        <v>20171129</v>
      </c>
      <c r="B969" s="4">
        <v>2017</v>
      </c>
      <c r="C969" s="4" t="s">
        <v>2</v>
      </c>
      <c r="D969" s="4" t="s">
        <v>91</v>
      </c>
      <c r="G969" s="40">
        <v>53</v>
      </c>
      <c r="H969" s="13">
        <f t="shared" si="31"/>
        <v>0.84799999999999998</v>
      </c>
      <c r="I969" s="22">
        <f t="shared" si="30"/>
        <v>10.030414879999999</v>
      </c>
    </row>
    <row r="970" spans="1:9" x14ac:dyDescent="0.3">
      <c r="A970" s="40">
        <v>20171129</v>
      </c>
      <c r="B970" s="4">
        <v>2017</v>
      </c>
      <c r="C970" s="4" t="s">
        <v>2</v>
      </c>
      <c r="D970" s="4" t="s">
        <v>91</v>
      </c>
      <c r="G970" s="40">
        <v>55</v>
      </c>
      <c r="H970" s="13">
        <f t="shared" si="31"/>
        <v>0.88</v>
      </c>
      <c r="I970" s="22">
        <f t="shared" si="30"/>
        <v>10.3945928</v>
      </c>
    </row>
    <row r="971" spans="1:9" x14ac:dyDescent="0.3">
      <c r="A971" s="40">
        <v>20171129</v>
      </c>
      <c r="B971" s="4">
        <v>2017</v>
      </c>
      <c r="C971" s="4" t="s">
        <v>2</v>
      </c>
      <c r="D971" s="4" t="s">
        <v>91</v>
      </c>
      <c r="G971" s="40">
        <v>48</v>
      </c>
      <c r="H971" s="13">
        <f t="shared" si="31"/>
        <v>0.76800000000000002</v>
      </c>
      <c r="I971" s="22">
        <f t="shared" si="30"/>
        <v>9.1199700799999999</v>
      </c>
    </row>
    <row r="972" spans="1:9" x14ac:dyDescent="0.3">
      <c r="A972" s="40">
        <v>20171129</v>
      </c>
      <c r="B972" s="4">
        <v>2017</v>
      </c>
      <c r="C972" s="4" t="s">
        <v>2</v>
      </c>
      <c r="D972" s="4" t="s">
        <v>91</v>
      </c>
      <c r="G972" s="40">
        <v>52</v>
      </c>
      <c r="H972" s="13">
        <f t="shared" si="31"/>
        <v>0.83200000000000007</v>
      </c>
      <c r="I972" s="22">
        <f t="shared" si="30"/>
        <v>9.8483259200000006</v>
      </c>
    </row>
    <row r="973" spans="1:9" x14ac:dyDescent="0.3">
      <c r="A973" s="40">
        <v>20171129</v>
      </c>
      <c r="B973" s="4">
        <v>2017</v>
      </c>
      <c r="C973" s="4" t="s">
        <v>2</v>
      </c>
      <c r="D973" s="4" t="s">
        <v>91</v>
      </c>
      <c r="G973" s="40">
        <v>46</v>
      </c>
      <c r="H973" s="13">
        <f t="shared" si="31"/>
        <v>0.73599999999999999</v>
      </c>
      <c r="I973" s="22">
        <f t="shared" si="30"/>
        <v>8.7557921599999986</v>
      </c>
    </row>
    <row r="974" spans="1:9" x14ac:dyDescent="0.3">
      <c r="A974" s="40">
        <v>20171129</v>
      </c>
      <c r="B974" s="4">
        <v>2017</v>
      </c>
      <c r="C974" s="4" t="s">
        <v>2</v>
      </c>
      <c r="D974" s="4" t="s">
        <v>91</v>
      </c>
      <c r="G974" s="40">
        <v>42</v>
      </c>
      <c r="H974" s="13">
        <f t="shared" si="31"/>
        <v>0.67200000000000004</v>
      </c>
      <c r="I974" s="22">
        <f t="shared" si="30"/>
        <v>8.0274363199999996</v>
      </c>
    </row>
    <row r="975" spans="1:9" x14ac:dyDescent="0.3">
      <c r="A975" s="40">
        <v>20171129</v>
      </c>
      <c r="B975" s="4">
        <v>2017</v>
      </c>
      <c r="C975" s="4" t="s">
        <v>2</v>
      </c>
      <c r="D975" s="4" t="s">
        <v>91</v>
      </c>
      <c r="G975" s="40">
        <v>42</v>
      </c>
      <c r="H975" s="13">
        <f t="shared" si="31"/>
        <v>0.67200000000000004</v>
      </c>
      <c r="I975" s="22">
        <f t="shared" si="30"/>
        <v>8.0274363199999996</v>
      </c>
    </row>
    <row r="976" spans="1:9" x14ac:dyDescent="0.3">
      <c r="A976" s="40">
        <v>20171129</v>
      </c>
      <c r="B976" s="4">
        <v>2017</v>
      </c>
      <c r="C976" s="4" t="s">
        <v>2</v>
      </c>
      <c r="D976" s="4" t="s">
        <v>91</v>
      </c>
      <c r="G976" s="40">
        <v>51</v>
      </c>
      <c r="H976" s="13">
        <f t="shared" si="31"/>
        <v>0.81600000000000006</v>
      </c>
      <c r="I976" s="22">
        <f t="shared" si="30"/>
        <v>9.6662369599999991</v>
      </c>
    </row>
    <row r="977" spans="1:9" x14ac:dyDescent="0.3">
      <c r="A977" s="40">
        <v>20171129</v>
      </c>
      <c r="B977" s="4">
        <v>2017</v>
      </c>
      <c r="C977" s="4" t="s">
        <v>2</v>
      </c>
      <c r="D977" s="4" t="s">
        <v>91</v>
      </c>
      <c r="G977" s="40">
        <v>47</v>
      </c>
      <c r="H977" s="13">
        <f t="shared" si="31"/>
        <v>0.752</v>
      </c>
      <c r="I977" s="22">
        <f t="shared" si="30"/>
        <v>8.9378811199999983</v>
      </c>
    </row>
    <row r="978" spans="1:9" x14ac:dyDescent="0.3">
      <c r="A978" s="40">
        <v>20171129</v>
      </c>
      <c r="B978" s="4">
        <v>2017</v>
      </c>
      <c r="C978" s="4" t="s">
        <v>2</v>
      </c>
      <c r="D978" s="4" t="s">
        <v>91</v>
      </c>
      <c r="G978" s="40">
        <v>54</v>
      </c>
      <c r="H978" s="13">
        <f t="shared" si="31"/>
        <v>0.86399999999999999</v>
      </c>
      <c r="I978" s="22">
        <f t="shared" si="30"/>
        <v>10.212503839999998</v>
      </c>
    </row>
    <row r="979" spans="1:9" x14ac:dyDescent="0.3">
      <c r="A979" s="40">
        <v>20170813</v>
      </c>
      <c r="B979" s="4">
        <v>2017</v>
      </c>
      <c r="C979" s="4" t="s">
        <v>88</v>
      </c>
      <c r="D979" s="4" t="s">
        <v>91</v>
      </c>
      <c r="G979" s="40">
        <v>40</v>
      </c>
      <c r="H979" s="13">
        <f t="shared" si="31"/>
        <v>0.64</v>
      </c>
      <c r="I979" s="22">
        <f t="shared" si="30"/>
        <v>7.6632583999999992</v>
      </c>
    </row>
    <row r="980" spans="1:9" x14ac:dyDescent="0.3">
      <c r="A980" s="40">
        <v>20170813</v>
      </c>
      <c r="B980" s="4">
        <v>2017</v>
      </c>
      <c r="C980" s="4" t="s">
        <v>88</v>
      </c>
      <c r="D980" s="4" t="s">
        <v>91</v>
      </c>
      <c r="G980" s="40">
        <v>47</v>
      </c>
      <c r="H980" s="13">
        <f t="shared" si="31"/>
        <v>0.752</v>
      </c>
      <c r="I980" s="22">
        <f t="shared" si="30"/>
        <v>8.9378811199999983</v>
      </c>
    </row>
    <row r="981" spans="1:9" x14ac:dyDescent="0.3">
      <c r="A981" s="40">
        <v>20170813</v>
      </c>
      <c r="B981" s="4">
        <v>2017</v>
      </c>
      <c r="C981" s="4" t="s">
        <v>88</v>
      </c>
      <c r="D981" s="4" t="s">
        <v>91</v>
      </c>
      <c r="G981" s="40">
        <v>42</v>
      </c>
      <c r="H981" s="13">
        <f t="shared" si="31"/>
        <v>0.67200000000000004</v>
      </c>
      <c r="I981" s="22">
        <f t="shared" si="30"/>
        <v>8.0274363199999996</v>
      </c>
    </row>
    <row r="982" spans="1:9" x14ac:dyDescent="0.3">
      <c r="A982" s="40">
        <v>20170813</v>
      </c>
      <c r="B982" s="4">
        <v>2017</v>
      </c>
      <c r="C982" s="4" t="s">
        <v>88</v>
      </c>
      <c r="D982" s="4" t="s">
        <v>91</v>
      </c>
      <c r="G982" s="40">
        <v>42</v>
      </c>
      <c r="H982" s="13">
        <f t="shared" si="31"/>
        <v>0.67200000000000004</v>
      </c>
      <c r="I982" s="22">
        <f t="shared" si="30"/>
        <v>8.0274363199999996</v>
      </c>
    </row>
    <row r="983" spans="1:9" x14ac:dyDescent="0.3">
      <c r="A983" s="40">
        <v>20170303</v>
      </c>
      <c r="B983" s="4">
        <v>2017</v>
      </c>
      <c r="C983" s="40" t="s">
        <v>3</v>
      </c>
      <c r="D983" s="4" t="s">
        <v>91</v>
      </c>
      <c r="E983" s="42">
        <v>13</v>
      </c>
      <c r="F983" s="5"/>
      <c r="G983" s="40">
        <v>43</v>
      </c>
      <c r="H983" s="13">
        <f t="shared" si="31"/>
        <v>0.68800000000000006</v>
      </c>
      <c r="I983" s="22">
        <f t="shared" ref="I983:I1014" si="32">0.3797+11.38056*H983</f>
        <v>8.2095252799999994</v>
      </c>
    </row>
    <row r="984" spans="1:9" x14ac:dyDescent="0.3">
      <c r="A984" s="40">
        <v>20170303</v>
      </c>
      <c r="B984" s="4">
        <v>2017</v>
      </c>
      <c r="C984" s="40" t="s">
        <v>3</v>
      </c>
      <c r="D984" s="4" t="s">
        <v>91</v>
      </c>
      <c r="E984" s="42">
        <v>14</v>
      </c>
      <c r="F984" s="5"/>
      <c r="G984" s="40">
        <v>51</v>
      </c>
      <c r="H984" s="13">
        <f t="shared" si="31"/>
        <v>0.81600000000000006</v>
      </c>
      <c r="I984" s="22">
        <f t="shared" si="32"/>
        <v>9.6662369599999991</v>
      </c>
    </row>
    <row r="985" spans="1:9" x14ac:dyDescent="0.3">
      <c r="A985" s="40">
        <v>20170303</v>
      </c>
      <c r="B985" s="4">
        <v>2017</v>
      </c>
      <c r="C985" s="40" t="s">
        <v>3</v>
      </c>
      <c r="D985" s="4" t="s">
        <v>91</v>
      </c>
      <c r="E985" s="42">
        <v>14</v>
      </c>
      <c r="F985" s="5"/>
      <c r="G985" s="40">
        <v>49</v>
      </c>
      <c r="H985" s="13">
        <f t="shared" si="31"/>
        <v>0.78400000000000003</v>
      </c>
      <c r="I985" s="22">
        <f t="shared" si="32"/>
        <v>9.3020590399999996</v>
      </c>
    </row>
    <row r="986" spans="1:9" x14ac:dyDescent="0.3">
      <c r="A986" s="40">
        <v>20170303</v>
      </c>
      <c r="B986" s="4">
        <v>2017</v>
      </c>
      <c r="C986" s="40" t="s">
        <v>3</v>
      </c>
      <c r="D986" s="4" t="s">
        <v>91</v>
      </c>
      <c r="E986" s="42">
        <v>14</v>
      </c>
      <c r="F986" s="5"/>
      <c r="G986" s="40">
        <v>41</v>
      </c>
      <c r="H986" s="13">
        <f t="shared" si="31"/>
        <v>0.65600000000000003</v>
      </c>
      <c r="I986" s="22">
        <f t="shared" si="32"/>
        <v>7.8453473599999999</v>
      </c>
    </row>
    <row r="987" spans="1:9" x14ac:dyDescent="0.3">
      <c r="A987" s="40">
        <v>20170303</v>
      </c>
      <c r="B987" s="4">
        <v>2017</v>
      </c>
      <c r="C987" s="40" t="s">
        <v>3</v>
      </c>
      <c r="D987" s="4" t="s">
        <v>91</v>
      </c>
      <c r="E987" s="42">
        <v>14</v>
      </c>
      <c r="F987" s="5"/>
      <c r="G987" s="40">
        <v>52</v>
      </c>
      <c r="H987" s="13">
        <f t="shared" si="31"/>
        <v>0.83200000000000007</v>
      </c>
      <c r="I987" s="22">
        <f t="shared" si="32"/>
        <v>9.8483259200000006</v>
      </c>
    </row>
    <row r="988" spans="1:9" x14ac:dyDescent="0.3">
      <c r="A988" s="40">
        <v>20170303</v>
      </c>
      <c r="B988" s="4">
        <v>2017</v>
      </c>
      <c r="C988" s="40" t="s">
        <v>3</v>
      </c>
      <c r="D988" s="4" t="s">
        <v>91</v>
      </c>
      <c r="E988" s="42">
        <v>14</v>
      </c>
      <c r="F988" s="5"/>
      <c r="G988" s="40">
        <v>46</v>
      </c>
      <c r="H988" s="13">
        <f t="shared" si="31"/>
        <v>0.73599999999999999</v>
      </c>
      <c r="I988" s="22">
        <f t="shared" si="32"/>
        <v>8.7557921599999986</v>
      </c>
    </row>
    <row r="989" spans="1:9" x14ac:dyDescent="0.3">
      <c r="A989" s="40">
        <v>20170303</v>
      </c>
      <c r="B989" s="4">
        <v>2017</v>
      </c>
      <c r="C989" s="40" t="s">
        <v>3</v>
      </c>
      <c r="D989" s="4" t="s">
        <v>91</v>
      </c>
      <c r="E989" s="42">
        <v>15</v>
      </c>
      <c r="F989" s="5"/>
      <c r="G989" s="40">
        <v>59</v>
      </c>
      <c r="H989" s="13">
        <f t="shared" si="31"/>
        <v>0.94400000000000006</v>
      </c>
      <c r="I989" s="22">
        <f t="shared" si="32"/>
        <v>11.122948639999999</v>
      </c>
    </row>
    <row r="990" spans="1:9" x14ac:dyDescent="0.3">
      <c r="A990" s="40">
        <v>20170303</v>
      </c>
      <c r="B990" s="4">
        <v>2017</v>
      </c>
      <c r="C990" s="40" t="s">
        <v>3</v>
      </c>
      <c r="D990" s="4" t="s">
        <v>91</v>
      </c>
      <c r="E990" s="42">
        <v>15</v>
      </c>
      <c r="F990" s="5"/>
      <c r="G990" s="40">
        <v>67</v>
      </c>
      <c r="H990" s="13">
        <f t="shared" si="31"/>
        <v>1.0720000000000001</v>
      </c>
      <c r="I990" s="22">
        <f t="shared" si="32"/>
        <v>12.57966032</v>
      </c>
    </row>
    <row r="991" spans="1:9" x14ac:dyDescent="0.3">
      <c r="A991" s="40">
        <v>20170303</v>
      </c>
      <c r="B991" s="4">
        <v>2017</v>
      </c>
      <c r="C991" s="40" t="s">
        <v>3</v>
      </c>
      <c r="D991" s="4" t="s">
        <v>91</v>
      </c>
      <c r="E991" s="42">
        <v>15</v>
      </c>
      <c r="F991" s="5"/>
      <c r="G991" s="40">
        <v>60</v>
      </c>
      <c r="H991" s="13">
        <f t="shared" si="31"/>
        <v>0.96</v>
      </c>
      <c r="I991" s="22">
        <f t="shared" si="32"/>
        <v>11.305037599999999</v>
      </c>
    </row>
    <row r="992" spans="1:9" x14ac:dyDescent="0.3">
      <c r="A992" s="40">
        <v>20170303</v>
      </c>
      <c r="B992" s="4">
        <v>2017</v>
      </c>
      <c r="C992" s="40" t="s">
        <v>3</v>
      </c>
      <c r="D992" s="4" t="s">
        <v>91</v>
      </c>
      <c r="E992" s="42">
        <v>15</v>
      </c>
      <c r="F992" s="5"/>
      <c r="G992" s="40">
        <v>61</v>
      </c>
      <c r="H992" s="13">
        <f t="shared" si="31"/>
        <v>0.97599999999999998</v>
      </c>
      <c r="I992" s="22">
        <f t="shared" si="32"/>
        <v>11.487126559999998</v>
      </c>
    </row>
    <row r="993" spans="1:9" x14ac:dyDescent="0.3">
      <c r="A993" s="40">
        <v>20170303</v>
      </c>
      <c r="B993" s="4">
        <v>2017</v>
      </c>
      <c r="C993" s="40" t="s">
        <v>3</v>
      </c>
      <c r="D993" s="4" t="s">
        <v>91</v>
      </c>
      <c r="E993" s="42">
        <v>15</v>
      </c>
      <c r="F993" s="5"/>
      <c r="G993" s="40">
        <v>52</v>
      </c>
      <c r="H993" s="13">
        <f t="shared" si="31"/>
        <v>0.83200000000000007</v>
      </c>
      <c r="I993" s="22">
        <f t="shared" si="32"/>
        <v>9.8483259200000006</v>
      </c>
    </row>
    <row r="994" spans="1:9" x14ac:dyDescent="0.3">
      <c r="A994" s="40">
        <v>20170303</v>
      </c>
      <c r="B994" s="4">
        <v>2017</v>
      </c>
      <c r="C994" s="40" t="s">
        <v>3</v>
      </c>
      <c r="D994" s="4" t="s">
        <v>91</v>
      </c>
      <c r="E994" s="42">
        <v>15</v>
      </c>
      <c r="F994" s="5"/>
      <c r="G994" s="40">
        <v>60</v>
      </c>
      <c r="H994" s="13">
        <f t="shared" si="31"/>
        <v>0.96</v>
      </c>
      <c r="I994" s="22">
        <f t="shared" si="32"/>
        <v>11.305037599999999</v>
      </c>
    </row>
    <row r="995" spans="1:9" x14ac:dyDescent="0.3">
      <c r="A995" s="40">
        <v>20170303</v>
      </c>
      <c r="B995" s="4">
        <v>2017</v>
      </c>
      <c r="C995" s="40" t="s">
        <v>3</v>
      </c>
      <c r="D995" s="4" t="s">
        <v>91</v>
      </c>
      <c r="E995" s="42">
        <v>15</v>
      </c>
      <c r="F995" s="5"/>
      <c r="G995" s="40">
        <v>53</v>
      </c>
      <c r="H995" s="13">
        <f t="shared" si="31"/>
        <v>0.84799999999999998</v>
      </c>
      <c r="I995" s="22">
        <f t="shared" si="32"/>
        <v>10.030414879999999</v>
      </c>
    </row>
    <row r="996" spans="1:9" x14ac:dyDescent="0.3">
      <c r="A996" s="40">
        <v>20170303</v>
      </c>
      <c r="B996" s="4">
        <v>2017</v>
      </c>
      <c r="C996" s="40" t="s">
        <v>3</v>
      </c>
      <c r="D996" s="4" t="s">
        <v>91</v>
      </c>
      <c r="E996" s="42">
        <v>15</v>
      </c>
      <c r="F996" s="5"/>
      <c r="G996" s="40">
        <v>55</v>
      </c>
      <c r="H996" s="13">
        <f t="shared" si="31"/>
        <v>0.88</v>
      </c>
      <c r="I996" s="22">
        <f t="shared" si="32"/>
        <v>10.3945928</v>
      </c>
    </row>
    <row r="997" spans="1:9" x14ac:dyDescent="0.3">
      <c r="A997" s="40">
        <v>20170303</v>
      </c>
      <c r="B997" s="4">
        <v>2017</v>
      </c>
      <c r="C997" s="40" t="s">
        <v>3</v>
      </c>
      <c r="D997" s="4" t="s">
        <v>91</v>
      </c>
      <c r="E997" s="42">
        <v>15</v>
      </c>
      <c r="F997" s="5"/>
      <c r="G997" s="40">
        <v>59</v>
      </c>
      <c r="H997" s="13">
        <f t="shared" si="31"/>
        <v>0.94400000000000006</v>
      </c>
      <c r="I997" s="22">
        <f t="shared" si="32"/>
        <v>11.122948639999999</v>
      </c>
    </row>
    <row r="998" spans="1:9" x14ac:dyDescent="0.3">
      <c r="A998" s="40">
        <v>20170303</v>
      </c>
      <c r="B998" s="4">
        <v>2017</v>
      </c>
      <c r="C998" s="40" t="s">
        <v>3</v>
      </c>
      <c r="D998" s="4" t="s">
        <v>91</v>
      </c>
      <c r="E998" s="42">
        <v>15</v>
      </c>
      <c r="F998" s="5"/>
      <c r="G998" s="40">
        <v>54</v>
      </c>
      <c r="H998" s="13">
        <f t="shared" si="31"/>
        <v>0.86399999999999999</v>
      </c>
      <c r="I998" s="22">
        <f t="shared" si="32"/>
        <v>10.212503839999998</v>
      </c>
    </row>
    <row r="999" spans="1:9" x14ac:dyDescent="0.3">
      <c r="A999" s="40">
        <v>20170303</v>
      </c>
      <c r="B999" s="4">
        <v>2017</v>
      </c>
      <c r="C999" s="40" t="s">
        <v>3</v>
      </c>
      <c r="D999" s="4" t="s">
        <v>91</v>
      </c>
      <c r="E999" s="42">
        <v>15</v>
      </c>
      <c r="F999" s="5"/>
      <c r="G999" s="40">
        <v>50</v>
      </c>
      <c r="H999" s="13">
        <f t="shared" si="31"/>
        <v>0.8</v>
      </c>
      <c r="I999" s="22">
        <f t="shared" si="32"/>
        <v>9.4841479999999994</v>
      </c>
    </row>
    <row r="1000" spans="1:9" x14ac:dyDescent="0.3">
      <c r="A1000" s="40">
        <v>20170303</v>
      </c>
      <c r="B1000" s="4">
        <v>2017</v>
      </c>
      <c r="C1000" s="40" t="s">
        <v>3</v>
      </c>
      <c r="D1000" s="4" t="s">
        <v>91</v>
      </c>
      <c r="E1000" s="42">
        <v>16</v>
      </c>
      <c r="F1000" s="5"/>
      <c r="G1000" s="40">
        <v>59</v>
      </c>
      <c r="H1000" s="13">
        <f t="shared" si="31"/>
        <v>0.94400000000000006</v>
      </c>
      <c r="I1000" s="22">
        <f t="shared" si="32"/>
        <v>11.122948639999999</v>
      </c>
    </row>
    <row r="1001" spans="1:9" x14ac:dyDescent="0.3">
      <c r="A1001" s="40">
        <v>20170303</v>
      </c>
      <c r="B1001" s="4">
        <v>2017</v>
      </c>
      <c r="C1001" s="40" t="s">
        <v>3</v>
      </c>
      <c r="D1001" s="4" t="s">
        <v>91</v>
      </c>
      <c r="E1001" s="42">
        <v>16</v>
      </c>
      <c r="F1001" s="5"/>
      <c r="G1001" s="40">
        <v>67</v>
      </c>
      <c r="H1001" s="13">
        <f t="shared" si="31"/>
        <v>1.0720000000000001</v>
      </c>
      <c r="I1001" s="22">
        <f t="shared" si="32"/>
        <v>12.57966032</v>
      </c>
    </row>
    <row r="1002" spans="1:9" x14ac:dyDescent="0.3">
      <c r="A1002" s="40">
        <v>20170303</v>
      </c>
      <c r="B1002" s="4">
        <v>2017</v>
      </c>
      <c r="C1002" s="40" t="s">
        <v>3</v>
      </c>
      <c r="D1002" s="4" t="s">
        <v>91</v>
      </c>
      <c r="E1002" s="42">
        <v>16</v>
      </c>
      <c r="F1002" s="5"/>
      <c r="G1002" s="40">
        <v>64</v>
      </c>
      <c r="H1002" s="13">
        <f t="shared" si="31"/>
        <v>1.024</v>
      </c>
      <c r="I1002" s="22">
        <f t="shared" si="32"/>
        <v>12.033393439999999</v>
      </c>
    </row>
    <row r="1003" spans="1:9" x14ac:dyDescent="0.3">
      <c r="A1003" s="40">
        <v>20170303</v>
      </c>
      <c r="B1003" s="4">
        <v>2017</v>
      </c>
      <c r="C1003" s="40" t="s">
        <v>3</v>
      </c>
      <c r="D1003" s="4" t="s">
        <v>91</v>
      </c>
      <c r="E1003" s="42">
        <v>16</v>
      </c>
      <c r="F1003" s="5"/>
      <c r="G1003" s="40">
        <v>59</v>
      </c>
      <c r="H1003" s="13">
        <f t="shared" si="31"/>
        <v>0.94400000000000006</v>
      </c>
      <c r="I1003" s="22">
        <f t="shared" si="32"/>
        <v>11.122948639999999</v>
      </c>
    </row>
    <row r="1004" spans="1:9" x14ac:dyDescent="0.3">
      <c r="A1004" s="40">
        <v>20170303</v>
      </c>
      <c r="B1004" s="4">
        <v>2017</v>
      </c>
      <c r="C1004" s="40" t="s">
        <v>3</v>
      </c>
      <c r="D1004" s="4" t="s">
        <v>91</v>
      </c>
      <c r="E1004" s="42">
        <v>16</v>
      </c>
      <c r="F1004" s="5"/>
      <c r="G1004" s="40">
        <v>61</v>
      </c>
      <c r="H1004" s="13">
        <f t="shared" si="31"/>
        <v>0.97599999999999998</v>
      </c>
      <c r="I1004" s="22">
        <f t="shared" si="32"/>
        <v>11.487126559999998</v>
      </c>
    </row>
    <row r="1005" spans="1:9" x14ac:dyDescent="0.3">
      <c r="A1005" s="40">
        <v>20170303</v>
      </c>
      <c r="B1005" s="4">
        <v>2017</v>
      </c>
      <c r="C1005" s="40" t="s">
        <v>3</v>
      </c>
      <c r="D1005" s="4" t="s">
        <v>91</v>
      </c>
      <c r="E1005" s="42">
        <v>16</v>
      </c>
      <c r="F1005" s="5"/>
      <c r="G1005" s="40">
        <v>64</v>
      </c>
      <c r="H1005" s="13">
        <f t="shared" si="31"/>
        <v>1.024</v>
      </c>
      <c r="I1005" s="22">
        <f t="shared" si="32"/>
        <v>12.033393439999999</v>
      </c>
    </row>
    <row r="1006" spans="1:9" x14ac:dyDescent="0.3">
      <c r="A1006" s="40">
        <v>20170303</v>
      </c>
      <c r="B1006" s="4">
        <v>2017</v>
      </c>
      <c r="C1006" s="40" t="s">
        <v>3</v>
      </c>
      <c r="D1006" s="4" t="s">
        <v>91</v>
      </c>
      <c r="E1006" s="42">
        <v>16</v>
      </c>
      <c r="F1006" s="5"/>
      <c r="G1006" s="40">
        <v>63</v>
      </c>
      <c r="H1006" s="13">
        <f t="shared" si="31"/>
        <v>1.008</v>
      </c>
      <c r="I1006" s="22">
        <f t="shared" si="32"/>
        <v>11.85130448</v>
      </c>
    </row>
    <row r="1007" spans="1:9" x14ac:dyDescent="0.3">
      <c r="A1007" s="40">
        <v>20170303</v>
      </c>
      <c r="B1007" s="4">
        <v>2017</v>
      </c>
      <c r="C1007" s="40" t="s">
        <v>3</v>
      </c>
      <c r="D1007" s="4" t="s">
        <v>91</v>
      </c>
      <c r="E1007" s="42">
        <v>16</v>
      </c>
      <c r="F1007" s="5"/>
      <c r="G1007" s="40">
        <v>64</v>
      </c>
      <c r="H1007" s="13">
        <f t="shared" si="31"/>
        <v>1.024</v>
      </c>
      <c r="I1007" s="22">
        <f t="shared" si="32"/>
        <v>12.033393439999999</v>
      </c>
    </row>
    <row r="1008" spans="1:9" x14ac:dyDescent="0.3">
      <c r="A1008" s="40">
        <v>20170303</v>
      </c>
      <c r="B1008" s="4">
        <v>2017</v>
      </c>
      <c r="C1008" s="40" t="s">
        <v>3</v>
      </c>
      <c r="D1008" s="4" t="s">
        <v>91</v>
      </c>
      <c r="E1008" s="42">
        <v>16</v>
      </c>
      <c r="F1008" s="5"/>
      <c r="G1008" s="40">
        <v>63</v>
      </c>
      <c r="H1008" s="13">
        <f t="shared" si="31"/>
        <v>1.008</v>
      </c>
      <c r="I1008" s="22">
        <f t="shared" si="32"/>
        <v>11.85130448</v>
      </c>
    </row>
    <row r="1009" spans="1:9" x14ac:dyDescent="0.3">
      <c r="A1009" s="40">
        <v>20170303</v>
      </c>
      <c r="B1009" s="4">
        <v>2017</v>
      </c>
      <c r="C1009" s="40" t="s">
        <v>3</v>
      </c>
      <c r="D1009" s="4" t="s">
        <v>91</v>
      </c>
      <c r="E1009" s="42">
        <v>16</v>
      </c>
      <c r="F1009" s="5"/>
      <c r="G1009" s="40">
        <v>63</v>
      </c>
      <c r="H1009" s="13">
        <f t="shared" si="31"/>
        <v>1.008</v>
      </c>
      <c r="I1009" s="22">
        <f t="shared" si="32"/>
        <v>11.85130448</v>
      </c>
    </row>
    <row r="1010" spans="1:9" x14ac:dyDescent="0.3">
      <c r="A1010" s="40">
        <v>20170303</v>
      </c>
      <c r="B1010" s="4">
        <v>2017</v>
      </c>
      <c r="C1010" s="40" t="s">
        <v>3</v>
      </c>
      <c r="D1010" s="4" t="s">
        <v>91</v>
      </c>
      <c r="E1010" s="42">
        <v>16</v>
      </c>
      <c r="F1010" s="5"/>
      <c r="G1010" s="40">
        <v>64</v>
      </c>
      <c r="H1010" s="13">
        <f t="shared" si="31"/>
        <v>1.024</v>
      </c>
      <c r="I1010" s="22">
        <f t="shared" si="32"/>
        <v>12.033393439999999</v>
      </c>
    </row>
    <row r="1011" spans="1:9" x14ac:dyDescent="0.3">
      <c r="A1011" s="40">
        <v>20170303</v>
      </c>
      <c r="B1011" s="4">
        <v>2017</v>
      </c>
      <c r="C1011" s="40" t="s">
        <v>3</v>
      </c>
      <c r="D1011" s="4" t="s">
        <v>91</v>
      </c>
      <c r="E1011" s="42">
        <v>16</v>
      </c>
      <c r="F1011" s="5"/>
      <c r="G1011" s="40">
        <v>56</v>
      </c>
      <c r="H1011" s="13">
        <f t="shared" si="31"/>
        <v>0.89600000000000002</v>
      </c>
      <c r="I1011" s="22">
        <f t="shared" si="32"/>
        <v>10.57668176</v>
      </c>
    </row>
    <row r="1012" spans="1:9" x14ac:dyDescent="0.3">
      <c r="A1012" s="40">
        <v>20170303</v>
      </c>
      <c r="B1012" s="4">
        <v>2017</v>
      </c>
      <c r="C1012" s="40" t="s">
        <v>3</v>
      </c>
      <c r="D1012" s="4" t="s">
        <v>91</v>
      </c>
      <c r="E1012" s="42">
        <v>16</v>
      </c>
      <c r="F1012" s="5"/>
      <c r="G1012" s="40">
        <v>55</v>
      </c>
      <c r="H1012" s="13">
        <f t="shared" si="31"/>
        <v>0.88</v>
      </c>
      <c r="I1012" s="22">
        <f t="shared" si="32"/>
        <v>10.3945928</v>
      </c>
    </row>
    <row r="1013" spans="1:9" x14ac:dyDescent="0.3">
      <c r="A1013" s="40">
        <v>20170303</v>
      </c>
      <c r="B1013" s="4">
        <v>2017</v>
      </c>
      <c r="C1013" s="40" t="s">
        <v>3</v>
      </c>
      <c r="D1013" s="4" t="s">
        <v>91</v>
      </c>
      <c r="E1013" s="42">
        <v>16</v>
      </c>
      <c r="F1013" s="5"/>
      <c r="G1013" s="40">
        <v>57</v>
      </c>
      <c r="H1013" s="13">
        <f t="shared" si="31"/>
        <v>0.91200000000000003</v>
      </c>
      <c r="I1013" s="22">
        <f t="shared" si="32"/>
        <v>10.758770719999999</v>
      </c>
    </row>
    <row r="1014" spans="1:9" x14ac:dyDescent="0.3">
      <c r="A1014" s="40">
        <v>20170303</v>
      </c>
      <c r="B1014" s="4">
        <v>2017</v>
      </c>
      <c r="C1014" s="40" t="s">
        <v>3</v>
      </c>
      <c r="D1014" s="4" t="s">
        <v>91</v>
      </c>
      <c r="E1014" s="42">
        <v>16</v>
      </c>
      <c r="F1014" s="5"/>
      <c r="G1014" s="40">
        <v>60</v>
      </c>
      <c r="H1014" s="13">
        <f t="shared" si="31"/>
        <v>0.96</v>
      </c>
      <c r="I1014" s="22">
        <f t="shared" si="32"/>
        <v>11.305037599999999</v>
      </c>
    </row>
    <row r="1015" spans="1:9" x14ac:dyDescent="0.3">
      <c r="A1015" s="40">
        <v>20170303</v>
      </c>
      <c r="B1015" s="4">
        <v>2017</v>
      </c>
      <c r="C1015" s="40" t="s">
        <v>3</v>
      </c>
      <c r="D1015" s="4" t="s">
        <v>91</v>
      </c>
      <c r="E1015" s="42">
        <v>16</v>
      </c>
      <c r="F1015" s="5"/>
      <c r="G1015" s="40">
        <v>52</v>
      </c>
      <c r="H1015" s="13">
        <f t="shared" si="31"/>
        <v>0.83200000000000007</v>
      </c>
      <c r="I1015" s="22">
        <f t="shared" ref="I1015:I1046" si="33">0.3797+11.38056*H1015</f>
        <v>9.8483259200000006</v>
      </c>
    </row>
    <row r="1016" spans="1:9" x14ac:dyDescent="0.3">
      <c r="A1016" s="40">
        <v>20170303</v>
      </c>
      <c r="B1016" s="4">
        <v>2017</v>
      </c>
      <c r="C1016" s="40" t="s">
        <v>3</v>
      </c>
      <c r="D1016" s="4" t="s">
        <v>91</v>
      </c>
      <c r="E1016" s="42">
        <v>17</v>
      </c>
      <c r="F1016" s="5"/>
      <c r="G1016" s="40">
        <v>69</v>
      </c>
      <c r="H1016" s="13">
        <f t="shared" si="31"/>
        <v>1.1040000000000001</v>
      </c>
      <c r="I1016" s="22">
        <f t="shared" si="33"/>
        <v>12.94383824</v>
      </c>
    </row>
    <row r="1017" spans="1:9" x14ac:dyDescent="0.3">
      <c r="A1017" s="40">
        <v>20170303</v>
      </c>
      <c r="B1017" s="4">
        <v>2017</v>
      </c>
      <c r="C1017" s="40" t="s">
        <v>3</v>
      </c>
      <c r="D1017" s="4" t="s">
        <v>91</v>
      </c>
      <c r="E1017" s="42">
        <v>17</v>
      </c>
      <c r="F1017" s="5"/>
      <c r="G1017" s="40">
        <v>63</v>
      </c>
      <c r="H1017" s="13">
        <f t="shared" si="31"/>
        <v>1.008</v>
      </c>
      <c r="I1017" s="22">
        <f t="shared" si="33"/>
        <v>11.85130448</v>
      </c>
    </row>
    <row r="1018" spans="1:9" x14ac:dyDescent="0.3">
      <c r="A1018" s="40">
        <v>20170303</v>
      </c>
      <c r="B1018" s="4">
        <v>2017</v>
      </c>
      <c r="C1018" s="40" t="s">
        <v>3</v>
      </c>
      <c r="D1018" s="4" t="s">
        <v>91</v>
      </c>
      <c r="E1018" s="42">
        <v>17</v>
      </c>
      <c r="F1018" s="5"/>
      <c r="G1018" s="40">
        <v>68</v>
      </c>
      <c r="H1018" s="13">
        <f t="shared" si="31"/>
        <v>1.0880000000000001</v>
      </c>
      <c r="I1018" s="22">
        <f t="shared" si="33"/>
        <v>12.76174928</v>
      </c>
    </row>
    <row r="1019" spans="1:9" x14ac:dyDescent="0.3">
      <c r="A1019" s="40">
        <v>20170303</v>
      </c>
      <c r="B1019" s="4">
        <v>2017</v>
      </c>
      <c r="C1019" s="40" t="s">
        <v>3</v>
      </c>
      <c r="D1019" s="4" t="s">
        <v>91</v>
      </c>
      <c r="E1019" s="42">
        <v>17</v>
      </c>
      <c r="F1019" s="5"/>
      <c r="G1019" s="40">
        <v>68</v>
      </c>
      <c r="H1019" s="13">
        <f t="shared" si="31"/>
        <v>1.0880000000000001</v>
      </c>
      <c r="I1019" s="22">
        <f t="shared" si="33"/>
        <v>12.76174928</v>
      </c>
    </row>
    <row r="1020" spans="1:9" x14ac:dyDescent="0.3">
      <c r="A1020" s="40">
        <v>20170303</v>
      </c>
      <c r="B1020" s="4">
        <v>2017</v>
      </c>
      <c r="C1020" s="40" t="s">
        <v>3</v>
      </c>
      <c r="D1020" s="4" t="s">
        <v>91</v>
      </c>
      <c r="E1020" s="42">
        <v>17</v>
      </c>
      <c r="F1020" s="5"/>
      <c r="G1020" s="40">
        <v>70</v>
      </c>
      <c r="H1020" s="13">
        <f t="shared" si="31"/>
        <v>1.1200000000000001</v>
      </c>
      <c r="I1020" s="22">
        <f t="shared" si="33"/>
        <v>13.1259272</v>
      </c>
    </row>
    <row r="1021" spans="1:9" x14ac:dyDescent="0.3">
      <c r="A1021" s="40">
        <v>20170303</v>
      </c>
      <c r="B1021" s="4">
        <v>2017</v>
      </c>
      <c r="C1021" s="40" t="s">
        <v>3</v>
      </c>
      <c r="D1021" s="4" t="s">
        <v>91</v>
      </c>
      <c r="E1021" s="42">
        <v>17</v>
      </c>
      <c r="F1021" s="5"/>
      <c r="G1021" s="40">
        <v>66</v>
      </c>
      <c r="H1021" s="13">
        <f t="shared" si="31"/>
        <v>1.056</v>
      </c>
      <c r="I1021" s="22">
        <f t="shared" si="33"/>
        <v>12.397571359999999</v>
      </c>
    </row>
    <row r="1022" spans="1:9" x14ac:dyDescent="0.3">
      <c r="A1022" s="40">
        <v>20170303</v>
      </c>
      <c r="B1022" s="4">
        <v>2017</v>
      </c>
      <c r="C1022" s="40" t="s">
        <v>3</v>
      </c>
      <c r="D1022" s="4" t="s">
        <v>91</v>
      </c>
      <c r="E1022" s="42">
        <v>17</v>
      </c>
      <c r="F1022" s="5"/>
      <c r="G1022" s="40">
        <v>64</v>
      </c>
      <c r="H1022" s="13">
        <f t="shared" si="31"/>
        <v>1.024</v>
      </c>
      <c r="I1022" s="22">
        <f t="shared" si="33"/>
        <v>12.033393439999999</v>
      </c>
    </row>
    <row r="1023" spans="1:9" x14ac:dyDescent="0.3">
      <c r="A1023" s="40">
        <v>20170303</v>
      </c>
      <c r="B1023" s="4">
        <v>2017</v>
      </c>
      <c r="C1023" s="40" t="s">
        <v>3</v>
      </c>
      <c r="D1023" s="4" t="s">
        <v>91</v>
      </c>
      <c r="E1023" s="42">
        <v>17</v>
      </c>
      <c r="F1023" s="5"/>
      <c r="G1023" s="40">
        <v>68</v>
      </c>
      <c r="H1023" s="13">
        <f t="shared" si="31"/>
        <v>1.0880000000000001</v>
      </c>
      <c r="I1023" s="22">
        <f t="shared" si="33"/>
        <v>12.76174928</v>
      </c>
    </row>
    <row r="1024" spans="1:9" x14ac:dyDescent="0.3">
      <c r="A1024" s="40">
        <v>20170303</v>
      </c>
      <c r="B1024" s="4">
        <v>2017</v>
      </c>
      <c r="C1024" s="40" t="s">
        <v>3</v>
      </c>
      <c r="D1024" s="4" t="s">
        <v>91</v>
      </c>
      <c r="E1024" s="42">
        <v>17</v>
      </c>
      <c r="F1024" s="5"/>
      <c r="G1024" s="40">
        <v>65</v>
      </c>
      <c r="H1024" s="13">
        <f t="shared" si="31"/>
        <v>1.04</v>
      </c>
      <c r="I1024" s="22">
        <f t="shared" si="33"/>
        <v>12.215482399999999</v>
      </c>
    </row>
    <row r="1025" spans="1:9" x14ac:dyDescent="0.3">
      <c r="A1025" s="40">
        <v>20170303</v>
      </c>
      <c r="B1025" s="4">
        <v>2017</v>
      </c>
      <c r="C1025" s="40" t="s">
        <v>3</v>
      </c>
      <c r="D1025" s="4" t="s">
        <v>91</v>
      </c>
      <c r="E1025" s="42">
        <v>17</v>
      </c>
      <c r="F1025" s="5"/>
      <c r="G1025" s="40">
        <v>64</v>
      </c>
      <c r="H1025" s="13">
        <f t="shared" si="31"/>
        <v>1.024</v>
      </c>
      <c r="I1025" s="22">
        <f t="shared" si="33"/>
        <v>12.033393439999999</v>
      </c>
    </row>
    <row r="1026" spans="1:9" x14ac:dyDescent="0.3">
      <c r="A1026" s="40">
        <v>20170303</v>
      </c>
      <c r="B1026" s="4">
        <v>2017</v>
      </c>
      <c r="C1026" s="40" t="s">
        <v>3</v>
      </c>
      <c r="D1026" s="4" t="s">
        <v>91</v>
      </c>
      <c r="E1026" s="42">
        <v>17</v>
      </c>
      <c r="F1026" s="5"/>
      <c r="G1026" s="40">
        <v>61</v>
      </c>
      <c r="H1026" s="13">
        <f t="shared" ref="H1026:H1089" si="34">0.016*G1026</f>
        <v>0.97599999999999998</v>
      </c>
      <c r="I1026" s="22">
        <f t="shared" si="33"/>
        <v>11.487126559999998</v>
      </c>
    </row>
    <row r="1027" spans="1:9" x14ac:dyDescent="0.3">
      <c r="A1027" s="40">
        <v>20170303</v>
      </c>
      <c r="B1027" s="4">
        <v>2017</v>
      </c>
      <c r="C1027" s="40" t="s">
        <v>3</v>
      </c>
      <c r="D1027" s="4" t="s">
        <v>91</v>
      </c>
      <c r="E1027" s="42">
        <v>17</v>
      </c>
      <c r="F1027" s="5"/>
      <c r="G1027" s="40">
        <v>60</v>
      </c>
      <c r="H1027" s="13">
        <f t="shared" si="34"/>
        <v>0.96</v>
      </c>
      <c r="I1027" s="22">
        <f t="shared" si="33"/>
        <v>11.305037599999999</v>
      </c>
    </row>
    <row r="1028" spans="1:9" x14ac:dyDescent="0.3">
      <c r="A1028" s="40">
        <v>20170303</v>
      </c>
      <c r="B1028" s="4">
        <v>2017</v>
      </c>
      <c r="C1028" s="40" t="s">
        <v>3</v>
      </c>
      <c r="D1028" s="4" t="s">
        <v>91</v>
      </c>
      <c r="E1028" s="42">
        <v>17</v>
      </c>
      <c r="F1028" s="5"/>
      <c r="G1028" s="40">
        <v>66</v>
      </c>
      <c r="H1028" s="13">
        <f t="shared" si="34"/>
        <v>1.056</v>
      </c>
      <c r="I1028" s="22">
        <f t="shared" si="33"/>
        <v>12.397571359999999</v>
      </c>
    </row>
    <row r="1029" spans="1:9" x14ac:dyDescent="0.3">
      <c r="A1029" s="40">
        <v>20170303</v>
      </c>
      <c r="B1029" s="4">
        <v>2017</v>
      </c>
      <c r="C1029" s="40" t="s">
        <v>3</v>
      </c>
      <c r="D1029" s="4" t="s">
        <v>91</v>
      </c>
      <c r="E1029" s="42">
        <v>17</v>
      </c>
      <c r="F1029" s="5"/>
      <c r="G1029" s="40">
        <v>70</v>
      </c>
      <c r="H1029" s="13">
        <f t="shared" si="34"/>
        <v>1.1200000000000001</v>
      </c>
      <c r="I1029" s="22">
        <f t="shared" si="33"/>
        <v>13.1259272</v>
      </c>
    </row>
    <row r="1030" spans="1:9" x14ac:dyDescent="0.3">
      <c r="A1030" s="40">
        <v>20170303</v>
      </c>
      <c r="B1030" s="4">
        <v>2017</v>
      </c>
      <c r="C1030" s="40" t="s">
        <v>3</v>
      </c>
      <c r="D1030" s="4" t="s">
        <v>91</v>
      </c>
      <c r="E1030" s="42">
        <v>18</v>
      </c>
      <c r="F1030" s="5"/>
      <c r="G1030" s="40">
        <v>75</v>
      </c>
      <c r="H1030" s="13">
        <f t="shared" si="34"/>
        <v>1.2</v>
      </c>
      <c r="I1030" s="22">
        <f t="shared" si="33"/>
        <v>14.036371999999998</v>
      </c>
    </row>
    <row r="1031" spans="1:9" x14ac:dyDescent="0.3">
      <c r="A1031" s="40">
        <v>20170303</v>
      </c>
      <c r="B1031" s="4">
        <v>2017</v>
      </c>
      <c r="C1031" s="40" t="s">
        <v>3</v>
      </c>
      <c r="D1031" s="4" t="s">
        <v>91</v>
      </c>
      <c r="E1031" s="42">
        <v>18</v>
      </c>
      <c r="F1031" s="5"/>
      <c r="G1031" s="40">
        <v>67</v>
      </c>
      <c r="H1031" s="13">
        <f t="shared" si="34"/>
        <v>1.0720000000000001</v>
      </c>
      <c r="I1031" s="22">
        <f t="shared" si="33"/>
        <v>12.57966032</v>
      </c>
    </row>
    <row r="1032" spans="1:9" x14ac:dyDescent="0.3">
      <c r="A1032" s="40">
        <v>20170303</v>
      </c>
      <c r="B1032" s="4">
        <v>2017</v>
      </c>
      <c r="C1032" s="40" t="s">
        <v>3</v>
      </c>
      <c r="D1032" s="4" t="s">
        <v>91</v>
      </c>
      <c r="E1032" s="42">
        <v>18</v>
      </c>
      <c r="F1032" s="5"/>
      <c r="G1032" s="40">
        <v>61</v>
      </c>
      <c r="H1032" s="13">
        <f t="shared" si="34"/>
        <v>0.97599999999999998</v>
      </c>
      <c r="I1032" s="22">
        <f t="shared" si="33"/>
        <v>11.487126559999998</v>
      </c>
    </row>
    <row r="1033" spans="1:9" x14ac:dyDescent="0.3">
      <c r="A1033" s="40">
        <v>20170303</v>
      </c>
      <c r="B1033" s="4">
        <v>2017</v>
      </c>
      <c r="C1033" s="40" t="s">
        <v>3</v>
      </c>
      <c r="D1033" s="4" t="s">
        <v>91</v>
      </c>
      <c r="E1033" s="42">
        <v>18</v>
      </c>
      <c r="F1033" s="5"/>
      <c r="G1033" s="40">
        <v>58</v>
      </c>
      <c r="H1033" s="13">
        <f t="shared" si="34"/>
        <v>0.92800000000000005</v>
      </c>
      <c r="I1033" s="22">
        <f t="shared" si="33"/>
        <v>10.940859679999999</v>
      </c>
    </row>
    <row r="1034" spans="1:9" x14ac:dyDescent="0.3">
      <c r="A1034" s="40">
        <v>20170303</v>
      </c>
      <c r="B1034" s="4">
        <v>2017</v>
      </c>
      <c r="C1034" s="40" t="s">
        <v>3</v>
      </c>
      <c r="D1034" s="4" t="s">
        <v>91</v>
      </c>
      <c r="E1034" s="42">
        <v>18</v>
      </c>
      <c r="F1034" s="5"/>
      <c r="G1034" s="40">
        <v>69</v>
      </c>
      <c r="H1034" s="13">
        <f t="shared" si="34"/>
        <v>1.1040000000000001</v>
      </c>
      <c r="I1034" s="22">
        <f t="shared" si="33"/>
        <v>12.94383824</v>
      </c>
    </row>
    <row r="1035" spans="1:9" x14ac:dyDescent="0.3">
      <c r="A1035" s="40">
        <v>20170303</v>
      </c>
      <c r="B1035" s="4">
        <v>2017</v>
      </c>
      <c r="C1035" s="40" t="s">
        <v>3</v>
      </c>
      <c r="D1035" s="4" t="s">
        <v>91</v>
      </c>
      <c r="E1035" s="42">
        <v>19</v>
      </c>
      <c r="F1035" s="5"/>
      <c r="G1035" s="40">
        <v>70</v>
      </c>
      <c r="H1035" s="13">
        <f t="shared" si="34"/>
        <v>1.1200000000000001</v>
      </c>
      <c r="I1035" s="22">
        <f t="shared" si="33"/>
        <v>13.1259272</v>
      </c>
    </row>
    <row r="1036" spans="1:9" x14ac:dyDescent="0.3">
      <c r="A1036" s="40">
        <v>20170425</v>
      </c>
      <c r="B1036" s="4">
        <v>2017</v>
      </c>
      <c r="C1036" s="40" t="s">
        <v>3</v>
      </c>
      <c r="D1036" s="4" t="s">
        <v>91</v>
      </c>
      <c r="E1036" s="42">
        <v>14</v>
      </c>
      <c r="F1036" s="5"/>
      <c r="G1036" s="40">
        <v>55</v>
      </c>
      <c r="H1036" s="13">
        <f t="shared" si="34"/>
        <v>0.88</v>
      </c>
      <c r="I1036" s="22">
        <f t="shared" si="33"/>
        <v>10.3945928</v>
      </c>
    </row>
    <row r="1037" spans="1:9" x14ac:dyDescent="0.3">
      <c r="A1037" s="40">
        <v>20170425</v>
      </c>
      <c r="B1037" s="4">
        <v>2017</v>
      </c>
      <c r="C1037" s="40" t="s">
        <v>3</v>
      </c>
      <c r="D1037" s="4" t="s">
        <v>91</v>
      </c>
      <c r="E1037" s="42">
        <v>14</v>
      </c>
      <c r="F1037" s="5"/>
      <c r="G1037" s="40">
        <v>56</v>
      </c>
      <c r="H1037" s="13">
        <f t="shared" si="34"/>
        <v>0.89600000000000002</v>
      </c>
      <c r="I1037" s="22">
        <f t="shared" si="33"/>
        <v>10.57668176</v>
      </c>
    </row>
    <row r="1038" spans="1:9" x14ac:dyDescent="0.3">
      <c r="A1038" s="40">
        <v>20170425</v>
      </c>
      <c r="B1038" s="4">
        <v>2017</v>
      </c>
      <c r="C1038" s="40" t="s">
        <v>3</v>
      </c>
      <c r="D1038" s="4" t="s">
        <v>91</v>
      </c>
      <c r="E1038" s="42">
        <v>15</v>
      </c>
      <c r="F1038" s="5"/>
      <c r="G1038" s="40">
        <v>55</v>
      </c>
      <c r="H1038" s="13">
        <f t="shared" si="34"/>
        <v>0.88</v>
      </c>
      <c r="I1038" s="22">
        <f t="shared" si="33"/>
        <v>10.3945928</v>
      </c>
    </row>
    <row r="1039" spans="1:9" x14ac:dyDescent="0.3">
      <c r="A1039" s="40">
        <v>20170425</v>
      </c>
      <c r="B1039" s="4">
        <v>2017</v>
      </c>
      <c r="C1039" s="40" t="s">
        <v>3</v>
      </c>
      <c r="D1039" s="4" t="s">
        <v>91</v>
      </c>
      <c r="E1039" s="42">
        <v>15</v>
      </c>
      <c r="F1039" s="5"/>
      <c r="G1039" s="40">
        <v>61</v>
      </c>
      <c r="H1039" s="13">
        <f t="shared" si="34"/>
        <v>0.97599999999999998</v>
      </c>
      <c r="I1039" s="22">
        <f t="shared" si="33"/>
        <v>11.487126559999998</v>
      </c>
    </row>
    <row r="1040" spans="1:9" x14ac:dyDescent="0.3">
      <c r="A1040" s="40">
        <v>20170425</v>
      </c>
      <c r="B1040" s="4">
        <v>2017</v>
      </c>
      <c r="C1040" s="40" t="s">
        <v>3</v>
      </c>
      <c r="D1040" s="4" t="s">
        <v>91</v>
      </c>
      <c r="E1040" s="42">
        <v>15</v>
      </c>
      <c r="F1040" s="5"/>
      <c r="G1040" s="40">
        <v>66</v>
      </c>
      <c r="H1040" s="13">
        <f t="shared" si="34"/>
        <v>1.056</v>
      </c>
      <c r="I1040" s="22">
        <f t="shared" si="33"/>
        <v>12.397571359999999</v>
      </c>
    </row>
    <row r="1041" spans="1:9" x14ac:dyDescent="0.3">
      <c r="A1041" s="40">
        <v>20170425</v>
      </c>
      <c r="B1041" s="4">
        <v>2017</v>
      </c>
      <c r="C1041" s="40" t="s">
        <v>3</v>
      </c>
      <c r="D1041" s="4" t="s">
        <v>91</v>
      </c>
      <c r="E1041" s="42">
        <v>16</v>
      </c>
      <c r="F1041" s="5"/>
      <c r="G1041" s="40">
        <v>63</v>
      </c>
      <c r="H1041" s="13">
        <f t="shared" si="34"/>
        <v>1.008</v>
      </c>
      <c r="I1041" s="22">
        <f t="shared" si="33"/>
        <v>11.85130448</v>
      </c>
    </row>
    <row r="1042" spans="1:9" x14ac:dyDescent="0.3">
      <c r="A1042" s="40">
        <v>20170425</v>
      </c>
      <c r="B1042" s="4">
        <v>2017</v>
      </c>
      <c r="C1042" s="40" t="s">
        <v>3</v>
      </c>
      <c r="D1042" s="4" t="s">
        <v>91</v>
      </c>
      <c r="E1042" s="42">
        <v>16</v>
      </c>
      <c r="F1042" s="5"/>
      <c r="G1042" s="40">
        <v>68</v>
      </c>
      <c r="H1042" s="13">
        <f t="shared" si="34"/>
        <v>1.0880000000000001</v>
      </c>
      <c r="I1042" s="22">
        <f t="shared" si="33"/>
        <v>12.76174928</v>
      </c>
    </row>
    <row r="1043" spans="1:9" x14ac:dyDescent="0.3">
      <c r="A1043" s="40">
        <v>20170425</v>
      </c>
      <c r="B1043" s="4">
        <v>2017</v>
      </c>
      <c r="C1043" s="40" t="s">
        <v>3</v>
      </c>
      <c r="D1043" s="4" t="s">
        <v>91</v>
      </c>
      <c r="E1043" s="42">
        <v>16</v>
      </c>
      <c r="F1043" s="5"/>
      <c r="G1043" s="40">
        <v>62</v>
      </c>
      <c r="H1043" s="13">
        <f t="shared" si="34"/>
        <v>0.99199999999999999</v>
      </c>
      <c r="I1043" s="22">
        <f t="shared" si="33"/>
        <v>11.669215519999998</v>
      </c>
    </row>
    <row r="1044" spans="1:9" x14ac:dyDescent="0.3">
      <c r="A1044" s="40">
        <v>20170425</v>
      </c>
      <c r="B1044" s="4">
        <v>2017</v>
      </c>
      <c r="C1044" s="40" t="s">
        <v>3</v>
      </c>
      <c r="D1044" s="4" t="s">
        <v>91</v>
      </c>
      <c r="E1044" s="42">
        <v>17</v>
      </c>
      <c r="F1044" s="5"/>
      <c r="G1044" s="40">
        <v>70</v>
      </c>
      <c r="H1044" s="13">
        <f t="shared" si="34"/>
        <v>1.1200000000000001</v>
      </c>
      <c r="I1044" s="22">
        <f t="shared" si="33"/>
        <v>13.1259272</v>
      </c>
    </row>
    <row r="1045" spans="1:9" x14ac:dyDescent="0.3">
      <c r="A1045" s="40">
        <v>20170425</v>
      </c>
      <c r="B1045" s="4">
        <v>2017</v>
      </c>
      <c r="C1045" s="40" t="s">
        <v>3</v>
      </c>
      <c r="D1045" s="4" t="s">
        <v>91</v>
      </c>
      <c r="E1045" s="42">
        <v>17</v>
      </c>
      <c r="F1045" s="5"/>
      <c r="G1045" s="40">
        <v>77</v>
      </c>
      <c r="H1045" s="13">
        <f t="shared" si="34"/>
        <v>1.232</v>
      </c>
      <c r="I1045" s="22">
        <f t="shared" si="33"/>
        <v>14.400549919999998</v>
      </c>
    </row>
    <row r="1046" spans="1:9" x14ac:dyDescent="0.3">
      <c r="A1046" s="40">
        <v>20170425</v>
      </c>
      <c r="B1046" s="4">
        <v>2017</v>
      </c>
      <c r="C1046" s="40" t="s">
        <v>3</v>
      </c>
      <c r="D1046" s="4" t="s">
        <v>91</v>
      </c>
      <c r="E1046" s="42">
        <v>17</v>
      </c>
      <c r="F1046" s="5"/>
      <c r="G1046" s="40">
        <v>66</v>
      </c>
      <c r="H1046" s="13">
        <f t="shared" si="34"/>
        <v>1.056</v>
      </c>
      <c r="I1046" s="22">
        <f t="shared" si="33"/>
        <v>12.397571359999999</v>
      </c>
    </row>
    <row r="1047" spans="1:9" x14ac:dyDescent="0.3">
      <c r="A1047" s="40">
        <v>20170425</v>
      </c>
      <c r="B1047" s="4">
        <v>2017</v>
      </c>
      <c r="C1047" s="40" t="s">
        <v>3</v>
      </c>
      <c r="D1047" s="4" t="s">
        <v>91</v>
      </c>
      <c r="E1047" s="42">
        <v>17</v>
      </c>
      <c r="F1047" s="5"/>
      <c r="G1047" s="40">
        <v>65</v>
      </c>
      <c r="H1047" s="13">
        <f t="shared" si="34"/>
        <v>1.04</v>
      </c>
      <c r="I1047" s="22">
        <f t="shared" ref="I1047:I1067" si="35">0.3797+11.38056*H1047</f>
        <v>12.215482399999999</v>
      </c>
    </row>
    <row r="1048" spans="1:9" x14ac:dyDescent="0.3">
      <c r="A1048" s="40">
        <v>20170425</v>
      </c>
      <c r="B1048" s="4">
        <v>2017</v>
      </c>
      <c r="C1048" s="40" t="s">
        <v>3</v>
      </c>
      <c r="D1048" s="4" t="s">
        <v>91</v>
      </c>
      <c r="E1048" s="42">
        <v>17</v>
      </c>
      <c r="F1048" s="5"/>
      <c r="G1048" s="40">
        <v>76</v>
      </c>
      <c r="H1048" s="13">
        <f t="shared" si="34"/>
        <v>1.216</v>
      </c>
      <c r="I1048" s="22">
        <f t="shared" si="35"/>
        <v>14.218460959999998</v>
      </c>
    </row>
    <row r="1049" spans="1:9" x14ac:dyDescent="0.3">
      <c r="A1049" s="40">
        <v>20170425</v>
      </c>
      <c r="B1049" s="4">
        <v>2017</v>
      </c>
      <c r="C1049" s="40" t="s">
        <v>3</v>
      </c>
      <c r="D1049" s="4" t="s">
        <v>91</v>
      </c>
      <c r="E1049" s="42">
        <v>18</v>
      </c>
      <c r="F1049" s="5"/>
      <c r="G1049" s="40">
        <v>72</v>
      </c>
      <c r="H1049" s="13">
        <f t="shared" si="34"/>
        <v>1.1520000000000001</v>
      </c>
      <c r="I1049" s="22">
        <f t="shared" si="35"/>
        <v>13.490105120000001</v>
      </c>
    </row>
    <row r="1050" spans="1:9" x14ac:dyDescent="0.3">
      <c r="A1050" s="40">
        <v>20170617</v>
      </c>
      <c r="B1050" s="4">
        <v>2017</v>
      </c>
      <c r="C1050" s="40" t="s">
        <v>3</v>
      </c>
      <c r="D1050" s="4" t="s">
        <v>91</v>
      </c>
      <c r="E1050" s="42">
        <v>13</v>
      </c>
      <c r="F1050" s="5"/>
      <c r="G1050" s="40">
        <v>48</v>
      </c>
      <c r="H1050" s="13">
        <f t="shared" si="34"/>
        <v>0.76800000000000002</v>
      </c>
      <c r="I1050" s="22">
        <f t="shared" si="35"/>
        <v>9.1199700799999999</v>
      </c>
    </row>
    <row r="1051" spans="1:9" x14ac:dyDescent="0.3">
      <c r="A1051" s="40">
        <v>20170617</v>
      </c>
      <c r="B1051" s="4">
        <v>2017</v>
      </c>
      <c r="C1051" s="40" t="s">
        <v>3</v>
      </c>
      <c r="D1051" s="4" t="s">
        <v>91</v>
      </c>
      <c r="E1051" s="42">
        <v>14</v>
      </c>
      <c r="F1051" s="5"/>
      <c r="G1051" s="42">
        <v>49</v>
      </c>
      <c r="H1051" s="13">
        <f t="shared" si="34"/>
        <v>0.78400000000000003</v>
      </c>
      <c r="I1051" s="22">
        <f t="shared" si="35"/>
        <v>9.3020590399999996</v>
      </c>
    </row>
    <row r="1052" spans="1:9" x14ac:dyDescent="0.3">
      <c r="A1052" s="40">
        <v>20170617</v>
      </c>
      <c r="B1052" s="4">
        <v>2017</v>
      </c>
      <c r="C1052" s="40" t="s">
        <v>3</v>
      </c>
      <c r="D1052" s="4" t="s">
        <v>91</v>
      </c>
      <c r="E1052" s="42">
        <v>14</v>
      </c>
      <c r="F1052" s="5"/>
      <c r="G1052" s="40">
        <v>51</v>
      </c>
      <c r="H1052" s="13">
        <f t="shared" si="34"/>
        <v>0.81600000000000006</v>
      </c>
      <c r="I1052" s="22">
        <f t="shared" si="35"/>
        <v>9.6662369599999991</v>
      </c>
    </row>
    <row r="1053" spans="1:9" x14ac:dyDescent="0.3">
      <c r="A1053" s="40">
        <v>20170617</v>
      </c>
      <c r="B1053" s="4">
        <v>2017</v>
      </c>
      <c r="C1053" s="40" t="s">
        <v>3</v>
      </c>
      <c r="D1053" s="4" t="s">
        <v>91</v>
      </c>
      <c r="E1053" s="42">
        <v>14</v>
      </c>
      <c r="F1053" s="5"/>
      <c r="G1053" s="40">
        <v>46</v>
      </c>
      <c r="H1053" s="13">
        <f t="shared" si="34"/>
        <v>0.73599999999999999</v>
      </c>
      <c r="I1053" s="22">
        <f t="shared" si="35"/>
        <v>8.7557921599999986</v>
      </c>
    </row>
    <row r="1054" spans="1:9" x14ac:dyDescent="0.3">
      <c r="A1054" s="40">
        <v>20170617</v>
      </c>
      <c r="B1054" s="4">
        <v>2017</v>
      </c>
      <c r="C1054" s="40" t="s">
        <v>3</v>
      </c>
      <c r="D1054" s="4" t="s">
        <v>91</v>
      </c>
      <c r="E1054" s="42">
        <v>14</v>
      </c>
      <c r="F1054" s="5"/>
      <c r="G1054" s="40">
        <v>55</v>
      </c>
      <c r="H1054" s="13">
        <f t="shared" si="34"/>
        <v>0.88</v>
      </c>
      <c r="I1054" s="22">
        <f t="shared" si="35"/>
        <v>10.3945928</v>
      </c>
    </row>
    <row r="1055" spans="1:9" x14ac:dyDescent="0.3">
      <c r="A1055" s="40">
        <v>20170617</v>
      </c>
      <c r="B1055" s="4">
        <v>2017</v>
      </c>
      <c r="C1055" s="40" t="s">
        <v>3</v>
      </c>
      <c r="D1055" s="4" t="s">
        <v>91</v>
      </c>
      <c r="E1055" s="43">
        <v>15</v>
      </c>
      <c r="F1055" s="5"/>
      <c r="G1055" s="40">
        <v>53</v>
      </c>
      <c r="H1055" s="13">
        <f t="shared" si="34"/>
        <v>0.84799999999999998</v>
      </c>
      <c r="I1055" s="22">
        <f t="shared" si="35"/>
        <v>10.030414879999999</v>
      </c>
    </row>
    <row r="1056" spans="1:9" x14ac:dyDescent="0.3">
      <c r="A1056" s="40">
        <v>20170617</v>
      </c>
      <c r="B1056" s="4">
        <v>2017</v>
      </c>
      <c r="C1056" s="40" t="s">
        <v>3</v>
      </c>
      <c r="D1056" s="4" t="s">
        <v>91</v>
      </c>
      <c r="E1056" s="42">
        <v>15</v>
      </c>
      <c r="F1056" s="5"/>
      <c r="G1056" s="40">
        <v>52</v>
      </c>
      <c r="H1056" s="13">
        <f t="shared" si="34"/>
        <v>0.83200000000000007</v>
      </c>
      <c r="I1056" s="22">
        <f t="shared" si="35"/>
        <v>9.8483259200000006</v>
      </c>
    </row>
    <row r="1057" spans="1:9" x14ac:dyDescent="0.3">
      <c r="A1057" s="40">
        <v>20170617</v>
      </c>
      <c r="B1057" s="4">
        <v>2017</v>
      </c>
      <c r="C1057" s="40" t="s">
        <v>3</v>
      </c>
      <c r="D1057" s="4" t="s">
        <v>91</v>
      </c>
      <c r="E1057" s="42">
        <v>15</v>
      </c>
      <c r="F1057" s="5"/>
      <c r="G1057" s="42">
        <v>58</v>
      </c>
      <c r="H1057" s="13">
        <f t="shared" si="34"/>
        <v>0.92800000000000005</v>
      </c>
      <c r="I1057" s="22">
        <f t="shared" si="35"/>
        <v>10.940859679999999</v>
      </c>
    </row>
    <row r="1058" spans="1:9" x14ac:dyDescent="0.3">
      <c r="A1058" s="40">
        <v>20170617</v>
      </c>
      <c r="B1058" s="4">
        <v>2017</v>
      </c>
      <c r="C1058" s="40" t="s">
        <v>3</v>
      </c>
      <c r="D1058" s="4" t="s">
        <v>91</v>
      </c>
      <c r="E1058" s="42">
        <v>15</v>
      </c>
      <c r="F1058" s="5"/>
      <c r="G1058" s="42">
        <v>49</v>
      </c>
      <c r="H1058" s="13">
        <f t="shared" si="34"/>
        <v>0.78400000000000003</v>
      </c>
      <c r="I1058" s="22">
        <f t="shared" si="35"/>
        <v>9.3020590399999996</v>
      </c>
    </row>
    <row r="1059" spans="1:9" x14ac:dyDescent="0.3">
      <c r="A1059" s="40">
        <v>20170617</v>
      </c>
      <c r="B1059" s="4">
        <v>2017</v>
      </c>
      <c r="C1059" s="40" t="s">
        <v>3</v>
      </c>
      <c r="D1059" s="4" t="s">
        <v>91</v>
      </c>
      <c r="E1059" s="42">
        <v>15</v>
      </c>
      <c r="F1059" s="5"/>
      <c r="G1059" s="42">
        <v>57</v>
      </c>
      <c r="H1059" s="13">
        <f t="shared" si="34"/>
        <v>0.91200000000000003</v>
      </c>
      <c r="I1059" s="22">
        <f t="shared" si="35"/>
        <v>10.758770719999999</v>
      </c>
    </row>
    <row r="1060" spans="1:9" x14ac:dyDescent="0.3">
      <c r="A1060" s="40">
        <v>20170617</v>
      </c>
      <c r="B1060" s="4">
        <v>2017</v>
      </c>
      <c r="C1060" s="40" t="s">
        <v>3</v>
      </c>
      <c r="D1060" s="4" t="s">
        <v>91</v>
      </c>
      <c r="E1060" s="42">
        <v>15</v>
      </c>
      <c r="F1060" s="5"/>
      <c r="G1060" s="40">
        <v>51</v>
      </c>
      <c r="H1060" s="13">
        <f t="shared" si="34"/>
        <v>0.81600000000000006</v>
      </c>
      <c r="I1060" s="22">
        <f t="shared" si="35"/>
        <v>9.6662369599999991</v>
      </c>
    </row>
    <row r="1061" spans="1:9" x14ac:dyDescent="0.3">
      <c r="A1061" s="40">
        <v>20170617</v>
      </c>
      <c r="B1061" s="4">
        <v>2017</v>
      </c>
      <c r="C1061" s="40" t="s">
        <v>3</v>
      </c>
      <c r="D1061" s="4" t="s">
        <v>91</v>
      </c>
      <c r="E1061" s="42">
        <v>15</v>
      </c>
      <c r="F1061" s="5"/>
      <c r="G1061" s="40">
        <v>53</v>
      </c>
      <c r="H1061" s="13">
        <f t="shared" si="34"/>
        <v>0.84799999999999998</v>
      </c>
      <c r="I1061" s="22">
        <f t="shared" si="35"/>
        <v>10.030414879999999</v>
      </c>
    </row>
    <row r="1062" spans="1:9" x14ac:dyDescent="0.3">
      <c r="A1062" s="40">
        <v>20170617</v>
      </c>
      <c r="B1062" s="4">
        <v>2017</v>
      </c>
      <c r="C1062" s="40" t="s">
        <v>3</v>
      </c>
      <c r="D1062" s="4" t="s">
        <v>91</v>
      </c>
      <c r="E1062" s="42">
        <v>15</v>
      </c>
      <c r="F1062" s="5"/>
      <c r="G1062" s="40">
        <v>55</v>
      </c>
      <c r="H1062" s="13">
        <f t="shared" si="34"/>
        <v>0.88</v>
      </c>
      <c r="I1062" s="22">
        <f t="shared" si="35"/>
        <v>10.3945928</v>
      </c>
    </row>
    <row r="1063" spans="1:9" x14ac:dyDescent="0.3">
      <c r="A1063" s="40">
        <v>20170617</v>
      </c>
      <c r="B1063" s="4">
        <v>2017</v>
      </c>
      <c r="C1063" s="40" t="s">
        <v>3</v>
      </c>
      <c r="D1063" s="4" t="s">
        <v>91</v>
      </c>
      <c r="E1063" s="42">
        <v>16</v>
      </c>
      <c r="F1063" s="5"/>
      <c r="G1063" s="40">
        <v>57</v>
      </c>
      <c r="H1063" s="13">
        <f t="shared" si="34"/>
        <v>0.91200000000000003</v>
      </c>
      <c r="I1063" s="22">
        <f t="shared" si="35"/>
        <v>10.758770719999999</v>
      </c>
    </row>
    <row r="1064" spans="1:9" x14ac:dyDescent="0.3">
      <c r="A1064" s="40">
        <v>20170617</v>
      </c>
      <c r="B1064" s="4">
        <v>2017</v>
      </c>
      <c r="C1064" s="40" t="s">
        <v>3</v>
      </c>
      <c r="D1064" s="4" t="s">
        <v>91</v>
      </c>
      <c r="E1064" s="42">
        <v>16</v>
      </c>
      <c r="F1064" s="5"/>
      <c r="G1064" s="40">
        <v>60</v>
      </c>
      <c r="H1064" s="13">
        <f t="shared" si="34"/>
        <v>0.96</v>
      </c>
      <c r="I1064" s="22">
        <f t="shared" si="35"/>
        <v>11.305037599999999</v>
      </c>
    </row>
    <row r="1065" spans="1:9" x14ac:dyDescent="0.3">
      <c r="A1065" s="40">
        <v>20170617</v>
      </c>
      <c r="B1065" s="4">
        <v>2017</v>
      </c>
      <c r="C1065" s="40" t="s">
        <v>3</v>
      </c>
      <c r="D1065" s="4" t="s">
        <v>91</v>
      </c>
      <c r="E1065" s="42">
        <v>17</v>
      </c>
      <c r="F1065" s="5"/>
      <c r="G1065" s="40">
        <v>67</v>
      </c>
      <c r="H1065" s="13">
        <f t="shared" si="34"/>
        <v>1.0720000000000001</v>
      </c>
      <c r="I1065" s="22">
        <f t="shared" si="35"/>
        <v>12.57966032</v>
      </c>
    </row>
    <row r="1066" spans="1:9" x14ac:dyDescent="0.3">
      <c r="A1066" s="40">
        <v>20170617</v>
      </c>
      <c r="B1066" s="4">
        <v>2017</v>
      </c>
      <c r="C1066" s="40" t="s">
        <v>3</v>
      </c>
      <c r="D1066" s="4" t="s">
        <v>91</v>
      </c>
      <c r="E1066" s="42">
        <v>17</v>
      </c>
      <c r="F1066" s="5"/>
      <c r="G1066" s="40">
        <v>60</v>
      </c>
      <c r="H1066" s="13">
        <f t="shared" si="34"/>
        <v>0.96</v>
      </c>
      <c r="I1066" s="22">
        <f t="shared" si="35"/>
        <v>11.305037599999999</v>
      </c>
    </row>
    <row r="1067" spans="1:9" x14ac:dyDescent="0.3">
      <c r="A1067" s="40">
        <v>20170617</v>
      </c>
      <c r="B1067" s="4">
        <v>2017</v>
      </c>
      <c r="C1067" s="40" t="s">
        <v>3</v>
      </c>
      <c r="D1067" s="4" t="s">
        <v>91</v>
      </c>
      <c r="E1067" s="42" t="s">
        <v>90</v>
      </c>
      <c r="F1067" s="5"/>
      <c r="G1067" s="40">
        <v>49</v>
      </c>
      <c r="H1067" s="13">
        <f t="shared" si="34"/>
        <v>0.78400000000000003</v>
      </c>
      <c r="I1067" s="22">
        <f t="shared" si="35"/>
        <v>9.3020590399999996</v>
      </c>
    </row>
    <row r="1068" spans="1:9" x14ac:dyDescent="0.3">
      <c r="A1068" s="41">
        <v>20170711</v>
      </c>
      <c r="B1068" s="4">
        <v>2017</v>
      </c>
      <c r="C1068" s="40" t="s">
        <v>3</v>
      </c>
      <c r="D1068" s="4" t="s">
        <v>91</v>
      </c>
      <c r="E1068" s="42">
        <v>11</v>
      </c>
      <c r="G1068" s="40">
        <v>33</v>
      </c>
      <c r="H1068" s="13">
        <f t="shared" si="34"/>
        <v>0.52800000000000002</v>
      </c>
      <c r="I1068" s="22">
        <f t="shared" ref="I1068:I1131" si="36">0.3797+11.38056*H1068</f>
        <v>6.3886356799999993</v>
      </c>
    </row>
    <row r="1069" spans="1:9" x14ac:dyDescent="0.3">
      <c r="A1069" s="41">
        <v>20170711</v>
      </c>
      <c r="B1069" s="4">
        <v>2017</v>
      </c>
      <c r="C1069" s="40" t="s">
        <v>3</v>
      </c>
      <c r="D1069" s="4" t="s">
        <v>91</v>
      </c>
      <c r="E1069" s="42">
        <v>12</v>
      </c>
      <c r="G1069" s="40">
        <v>43</v>
      </c>
      <c r="H1069" s="13">
        <f t="shared" si="34"/>
        <v>0.68800000000000006</v>
      </c>
      <c r="I1069" s="22">
        <f t="shared" si="36"/>
        <v>8.2095252799999994</v>
      </c>
    </row>
    <row r="1070" spans="1:9" x14ac:dyDescent="0.3">
      <c r="A1070" s="41">
        <v>20170711</v>
      </c>
      <c r="B1070" s="4">
        <v>2017</v>
      </c>
      <c r="C1070" s="40" t="s">
        <v>3</v>
      </c>
      <c r="D1070" s="4" t="s">
        <v>91</v>
      </c>
      <c r="E1070" s="42">
        <v>12</v>
      </c>
      <c r="G1070" s="40">
        <v>45</v>
      </c>
      <c r="H1070" s="13">
        <f t="shared" si="34"/>
        <v>0.72</v>
      </c>
      <c r="I1070" s="22">
        <f t="shared" si="36"/>
        <v>8.5737031999999989</v>
      </c>
    </row>
    <row r="1071" spans="1:9" x14ac:dyDescent="0.3">
      <c r="A1071" s="41">
        <v>20170711</v>
      </c>
      <c r="B1071" s="4">
        <v>2017</v>
      </c>
      <c r="C1071" s="40" t="s">
        <v>3</v>
      </c>
      <c r="D1071" s="4" t="s">
        <v>91</v>
      </c>
      <c r="E1071" s="42">
        <v>13</v>
      </c>
      <c r="G1071" s="40">
        <v>50</v>
      </c>
      <c r="H1071" s="13">
        <f t="shared" si="34"/>
        <v>0.8</v>
      </c>
      <c r="I1071" s="22">
        <f t="shared" si="36"/>
        <v>9.4841479999999994</v>
      </c>
    </row>
    <row r="1072" spans="1:9" x14ac:dyDescent="0.3">
      <c r="A1072" s="41">
        <v>20170711</v>
      </c>
      <c r="B1072" s="4">
        <v>2017</v>
      </c>
      <c r="C1072" s="40" t="s">
        <v>3</v>
      </c>
      <c r="D1072" s="4" t="s">
        <v>91</v>
      </c>
      <c r="E1072" s="42">
        <v>14</v>
      </c>
      <c r="G1072" s="40">
        <v>53</v>
      </c>
      <c r="H1072" s="13">
        <f t="shared" si="34"/>
        <v>0.84799999999999998</v>
      </c>
      <c r="I1072" s="22">
        <f t="shared" si="36"/>
        <v>10.030414879999999</v>
      </c>
    </row>
    <row r="1073" spans="1:9" x14ac:dyDescent="0.3">
      <c r="A1073" s="41">
        <v>20170711</v>
      </c>
      <c r="B1073" s="4">
        <v>2017</v>
      </c>
      <c r="C1073" s="40" t="s">
        <v>3</v>
      </c>
      <c r="D1073" s="4" t="s">
        <v>91</v>
      </c>
      <c r="E1073" s="42">
        <v>15</v>
      </c>
      <c r="G1073" s="40">
        <v>54</v>
      </c>
      <c r="H1073" s="13">
        <f t="shared" si="34"/>
        <v>0.86399999999999999</v>
      </c>
      <c r="I1073" s="22">
        <f t="shared" si="36"/>
        <v>10.212503839999998</v>
      </c>
    </row>
    <row r="1074" spans="1:9" x14ac:dyDescent="0.3">
      <c r="A1074" s="41">
        <v>20170711</v>
      </c>
      <c r="B1074" s="4">
        <v>2017</v>
      </c>
      <c r="C1074" s="40" t="s">
        <v>3</v>
      </c>
      <c r="D1074" s="4" t="s">
        <v>91</v>
      </c>
      <c r="E1074" s="42">
        <v>15</v>
      </c>
      <c r="G1074" s="40">
        <v>50</v>
      </c>
      <c r="H1074" s="13">
        <f t="shared" si="34"/>
        <v>0.8</v>
      </c>
      <c r="I1074" s="22">
        <f t="shared" si="36"/>
        <v>9.4841479999999994</v>
      </c>
    </row>
    <row r="1075" spans="1:9" x14ac:dyDescent="0.3">
      <c r="A1075" s="41">
        <v>20170711</v>
      </c>
      <c r="B1075" s="4">
        <v>2017</v>
      </c>
      <c r="C1075" s="40" t="s">
        <v>3</v>
      </c>
      <c r="D1075" s="4" t="s">
        <v>91</v>
      </c>
      <c r="E1075" s="42">
        <v>15</v>
      </c>
      <c r="G1075" s="40">
        <v>54</v>
      </c>
      <c r="H1075" s="13">
        <f t="shared" si="34"/>
        <v>0.86399999999999999</v>
      </c>
      <c r="I1075" s="22">
        <f t="shared" si="36"/>
        <v>10.212503839999998</v>
      </c>
    </row>
    <row r="1076" spans="1:9" x14ac:dyDescent="0.3">
      <c r="A1076" s="41">
        <v>20170711</v>
      </c>
      <c r="B1076" s="4">
        <v>2017</v>
      </c>
      <c r="C1076" s="40" t="s">
        <v>3</v>
      </c>
      <c r="D1076" s="4" t="s">
        <v>91</v>
      </c>
      <c r="E1076" s="42">
        <v>16</v>
      </c>
      <c r="G1076" s="40">
        <v>63</v>
      </c>
      <c r="H1076" s="13">
        <f t="shared" si="34"/>
        <v>1.008</v>
      </c>
      <c r="I1076" s="22">
        <f t="shared" si="36"/>
        <v>11.85130448</v>
      </c>
    </row>
    <row r="1077" spans="1:9" x14ac:dyDescent="0.3">
      <c r="A1077" s="41">
        <v>20170711</v>
      </c>
      <c r="B1077" s="4">
        <v>2017</v>
      </c>
      <c r="C1077" s="40" t="s">
        <v>3</v>
      </c>
      <c r="D1077" s="4" t="s">
        <v>91</v>
      </c>
      <c r="E1077" s="42">
        <v>16</v>
      </c>
      <c r="G1077" s="40">
        <v>59</v>
      </c>
      <c r="H1077" s="13">
        <f t="shared" si="34"/>
        <v>0.94400000000000006</v>
      </c>
      <c r="I1077" s="22">
        <f t="shared" si="36"/>
        <v>11.122948639999999</v>
      </c>
    </row>
    <row r="1078" spans="1:9" x14ac:dyDescent="0.3">
      <c r="A1078" s="41">
        <v>20170711</v>
      </c>
      <c r="B1078" s="4">
        <v>2017</v>
      </c>
      <c r="C1078" s="40" t="s">
        <v>3</v>
      </c>
      <c r="D1078" s="4" t="s">
        <v>91</v>
      </c>
      <c r="E1078" s="42">
        <v>16</v>
      </c>
      <c r="G1078" s="40">
        <v>60</v>
      </c>
      <c r="H1078" s="13">
        <f t="shared" si="34"/>
        <v>0.96</v>
      </c>
      <c r="I1078" s="22">
        <f t="shared" si="36"/>
        <v>11.305037599999999</v>
      </c>
    </row>
    <row r="1079" spans="1:9" x14ac:dyDescent="0.3">
      <c r="A1079" s="41">
        <v>20170711</v>
      </c>
      <c r="B1079" s="4">
        <v>2017</v>
      </c>
      <c r="C1079" s="40" t="s">
        <v>3</v>
      </c>
      <c r="D1079" s="4" t="s">
        <v>91</v>
      </c>
      <c r="E1079" s="42">
        <v>16</v>
      </c>
      <c r="G1079" s="40">
        <v>57</v>
      </c>
      <c r="H1079" s="13">
        <f t="shared" si="34"/>
        <v>0.91200000000000003</v>
      </c>
      <c r="I1079" s="22">
        <f t="shared" si="36"/>
        <v>10.758770719999999</v>
      </c>
    </row>
    <row r="1080" spans="1:9" x14ac:dyDescent="0.3">
      <c r="A1080" s="41">
        <v>20170711</v>
      </c>
      <c r="B1080" s="4">
        <v>2017</v>
      </c>
      <c r="C1080" s="40" t="s">
        <v>3</v>
      </c>
      <c r="D1080" s="4" t="s">
        <v>91</v>
      </c>
      <c r="E1080" s="42">
        <v>16</v>
      </c>
      <c r="G1080" s="40">
        <v>54</v>
      </c>
      <c r="H1080" s="13">
        <f t="shared" si="34"/>
        <v>0.86399999999999999</v>
      </c>
      <c r="I1080" s="22">
        <f t="shared" si="36"/>
        <v>10.212503839999998</v>
      </c>
    </row>
    <row r="1081" spans="1:9" x14ac:dyDescent="0.3">
      <c r="A1081" s="41">
        <v>20170711</v>
      </c>
      <c r="B1081" s="4">
        <v>2017</v>
      </c>
      <c r="C1081" s="40" t="s">
        <v>3</v>
      </c>
      <c r="D1081" s="4" t="s">
        <v>91</v>
      </c>
      <c r="E1081" s="42">
        <v>16</v>
      </c>
      <c r="G1081" s="40">
        <v>50</v>
      </c>
      <c r="H1081" s="13">
        <f t="shared" si="34"/>
        <v>0.8</v>
      </c>
      <c r="I1081" s="22">
        <f t="shared" si="36"/>
        <v>9.4841479999999994</v>
      </c>
    </row>
    <row r="1082" spans="1:9" x14ac:dyDescent="0.3">
      <c r="A1082" s="41">
        <v>20170711</v>
      </c>
      <c r="B1082" s="4">
        <v>2017</v>
      </c>
      <c r="C1082" s="40" t="s">
        <v>3</v>
      </c>
      <c r="D1082" s="4" t="s">
        <v>91</v>
      </c>
      <c r="E1082" s="42">
        <v>17</v>
      </c>
      <c r="G1082" s="40">
        <v>70</v>
      </c>
      <c r="H1082" s="13">
        <f t="shared" si="34"/>
        <v>1.1200000000000001</v>
      </c>
      <c r="I1082" s="22">
        <f t="shared" si="36"/>
        <v>13.1259272</v>
      </c>
    </row>
    <row r="1083" spans="1:9" x14ac:dyDescent="0.3">
      <c r="A1083" s="41">
        <v>20170711</v>
      </c>
      <c r="B1083" s="4">
        <v>2017</v>
      </c>
      <c r="C1083" s="40" t="s">
        <v>3</v>
      </c>
      <c r="D1083" s="4" t="s">
        <v>91</v>
      </c>
      <c r="E1083" s="42">
        <v>17</v>
      </c>
      <c r="G1083" s="40">
        <v>73</v>
      </c>
      <c r="H1083" s="13">
        <f t="shared" si="34"/>
        <v>1.1679999999999999</v>
      </c>
      <c r="I1083" s="22">
        <f t="shared" si="36"/>
        <v>13.672194079999997</v>
      </c>
    </row>
    <row r="1084" spans="1:9" x14ac:dyDescent="0.3">
      <c r="A1084" s="41">
        <v>20170711</v>
      </c>
      <c r="B1084" s="4">
        <v>2017</v>
      </c>
      <c r="C1084" s="40" t="s">
        <v>3</v>
      </c>
      <c r="D1084" s="4" t="s">
        <v>91</v>
      </c>
      <c r="E1084" s="42">
        <v>17</v>
      </c>
      <c r="G1084" s="40">
        <v>65</v>
      </c>
      <c r="H1084" s="13">
        <f t="shared" si="34"/>
        <v>1.04</v>
      </c>
      <c r="I1084" s="22">
        <f t="shared" si="36"/>
        <v>12.215482399999999</v>
      </c>
    </row>
    <row r="1085" spans="1:9" x14ac:dyDescent="0.3">
      <c r="A1085" s="41">
        <v>20170711</v>
      </c>
      <c r="B1085" s="4">
        <v>2017</v>
      </c>
      <c r="C1085" s="40" t="s">
        <v>3</v>
      </c>
      <c r="D1085" s="4" t="s">
        <v>91</v>
      </c>
      <c r="E1085" s="42">
        <v>17</v>
      </c>
      <c r="G1085" s="40">
        <v>63</v>
      </c>
      <c r="H1085" s="13">
        <f t="shared" si="34"/>
        <v>1.008</v>
      </c>
      <c r="I1085" s="22">
        <f t="shared" si="36"/>
        <v>11.85130448</v>
      </c>
    </row>
    <row r="1086" spans="1:9" x14ac:dyDescent="0.3">
      <c r="A1086" s="41">
        <v>20170711</v>
      </c>
      <c r="B1086" s="4">
        <v>2017</v>
      </c>
      <c r="C1086" s="40" t="s">
        <v>3</v>
      </c>
      <c r="D1086" s="4" t="s">
        <v>91</v>
      </c>
      <c r="E1086" s="42">
        <v>17</v>
      </c>
      <c r="G1086" s="40">
        <v>60</v>
      </c>
      <c r="H1086" s="13">
        <f t="shared" si="34"/>
        <v>0.96</v>
      </c>
      <c r="I1086" s="22">
        <f t="shared" si="36"/>
        <v>11.305037599999999</v>
      </c>
    </row>
    <row r="1087" spans="1:9" x14ac:dyDescent="0.3">
      <c r="A1087" s="41">
        <v>20170711</v>
      </c>
      <c r="B1087" s="4">
        <v>2017</v>
      </c>
      <c r="C1087" s="40" t="s">
        <v>3</v>
      </c>
      <c r="D1087" s="4" t="s">
        <v>91</v>
      </c>
      <c r="E1087" s="42">
        <v>18</v>
      </c>
      <c r="G1087" s="40">
        <v>75</v>
      </c>
      <c r="H1087" s="13">
        <f t="shared" si="34"/>
        <v>1.2</v>
      </c>
      <c r="I1087" s="22">
        <f t="shared" si="36"/>
        <v>14.036371999999998</v>
      </c>
    </row>
    <row r="1088" spans="1:9" x14ac:dyDescent="0.3">
      <c r="A1088" s="41">
        <v>20170711</v>
      </c>
      <c r="B1088" s="4">
        <v>2017</v>
      </c>
      <c r="C1088" s="40" t="s">
        <v>3</v>
      </c>
      <c r="D1088" s="4" t="s">
        <v>91</v>
      </c>
      <c r="E1088" s="42">
        <v>18</v>
      </c>
      <c r="G1088" s="40">
        <v>74</v>
      </c>
      <c r="H1088" s="13">
        <f t="shared" si="34"/>
        <v>1.1839999999999999</v>
      </c>
      <c r="I1088" s="22">
        <f t="shared" si="36"/>
        <v>13.854283039999999</v>
      </c>
    </row>
    <row r="1089" spans="1:9" x14ac:dyDescent="0.3">
      <c r="A1089" s="41">
        <v>20170711</v>
      </c>
      <c r="B1089" s="4">
        <v>2017</v>
      </c>
      <c r="C1089" s="40" t="s">
        <v>3</v>
      </c>
      <c r="D1089" s="4" t="s">
        <v>91</v>
      </c>
      <c r="E1089" s="42">
        <v>19</v>
      </c>
      <c r="G1089" s="40">
        <v>71</v>
      </c>
      <c r="H1089" s="13">
        <f t="shared" si="34"/>
        <v>1.1360000000000001</v>
      </c>
      <c r="I1089" s="22">
        <f t="shared" si="36"/>
        <v>13.308016159999999</v>
      </c>
    </row>
    <row r="1090" spans="1:9" x14ac:dyDescent="0.3">
      <c r="A1090" s="41">
        <v>20170711</v>
      </c>
      <c r="B1090" s="4">
        <v>2017</v>
      </c>
      <c r="C1090" s="40" t="s">
        <v>3</v>
      </c>
      <c r="D1090" s="4" t="s">
        <v>91</v>
      </c>
      <c r="G1090" s="40">
        <v>48</v>
      </c>
      <c r="H1090" s="13">
        <f t="shared" ref="H1090:H1153" si="37">0.016*G1090</f>
        <v>0.76800000000000002</v>
      </c>
      <c r="I1090" s="22">
        <f t="shared" si="36"/>
        <v>9.1199700799999999</v>
      </c>
    </row>
    <row r="1091" spans="1:9" x14ac:dyDescent="0.3">
      <c r="A1091" s="41">
        <v>20170711</v>
      </c>
      <c r="B1091" s="4">
        <v>2017</v>
      </c>
      <c r="C1091" s="40" t="s">
        <v>3</v>
      </c>
      <c r="D1091" s="4" t="s">
        <v>91</v>
      </c>
      <c r="G1091" s="40">
        <v>44</v>
      </c>
      <c r="H1091" s="13">
        <f t="shared" si="37"/>
        <v>0.70399999999999996</v>
      </c>
      <c r="I1091" s="22">
        <f t="shared" si="36"/>
        <v>8.3916142399999991</v>
      </c>
    </row>
    <row r="1092" spans="1:9" x14ac:dyDescent="0.3">
      <c r="A1092" s="41">
        <v>20170711</v>
      </c>
      <c r="B1092" s="4">
        <v>2017</v>
      </c>
      <c r="C1092" s="40" t="s">
        <v>3</v>
      </c>
      <c r="D1092" s="4" t="s">
        <v>91</v>
      </c>
      <c r="G1092" s="40">
        <v>43</v>
      </c>
      <c r="H1092" s="13">
        <f t="shared" si="37"/>
        <v>0.68800000000000006</v>
      </c>
      <c r="I1092" s="22">
        <f t="shared" si="36"/>
        <v>8.2095252799999994</v>
      </c>
    </row>
    <row r="1093" spans="1:9" x14ac:dyDescent="0.3">
      <c r="A1093" s="41">
        <v>20170711</v>
      </c>
      <c r="B1093" s="4">
        <v>2017</v>
      </c>
      <c r="C1093" s="40" t="s">
        <v>3</v>
      </c>
      <c r="D1093" s="4" t="s">
        <v>91</v>
      </c>
      <c r="G1093" s="40">
        <v>47</v>
      </c>
      <c r="H1093" s="13">
        <f t="shared" si="37"/>
        <v>0.752</v>
      </c>
      <c r="I1093" s="22">
        <f t="shared" si="36"/>
        <v>8.9378811199999983</v>
      </c>
    </row>
    <row r="1094" spans="1:9" x14ac:dyDescent="0.3">
      <c r="A1094" s="41">
        <v>20170711</v>
      </c>
      <c r="B1094" s="4">
        <v>2017</v>
      </c>
      <c r="C1094" s="40" t="s">
        <v>3</v>
      </c>
      <c r="D1094" s="4" t="s">
        <v>91</v>
      </c>
      <c r="G1094" s="40">
        <v>45</v>
      </c>
      <c r="H1094" s="13">
        <f t="shared" si="37"/>
        <v>0.72</v>
      </c>
      <c r="I1094" s="22">
        <f t="shared" si="36"/>
        <v>8.5737031999999989</v>
      </c>
    </row>
    <row r="1095" spans="1:9" x14ac:dyDescent="0.3">
      <c r="A1095" s="41">
        <v>20170711</v>
      </c>
      <c r="B1095" s="4">
        <v>2017</v>
      </c>
      <c r="C1095" s="40" t="s">
        <v>3</v>
      </c>
      <c r="D1095" s="4" t="s">
        <v>91</v>
      </c>
      <c r="G1095" s="40">
        <v>47</v>
      </c>
      <c r="H1095" s="13">
        <f t="shared" si="37"/>
        <v>0.752</v>
      </c>
      <c r="I1095" s="22">
        <f t="shared" si="36"/>
        <v>8.9378811199999983</v>
      </c>
    </row>
    <row r="1096" spans="1:9" x14ac:dyDescent="0.3">
      <c r="A1096" s="41">
        <v>20170711</v>
      </c>
      <c r="B1096" s="4">
        <v>2017</v>
      </c>
      <c r="C1096" s="40" t="s">
        <v>3</v>
      </c>
      <c r="D1096" s="4" t="s">
        <v>91</v>
      </c>
      <c r="G1096" s="40">
        <v>43</v>
      </c>
      <c r="H1096" s="13">
        <f t="shared" si="37"/>
        <v>0.68800000000000006</v>
      </c>
      <c r="I1096" s="22">
        <f t="shared" si="36"/>
        <v>8.2095252799999994</v>
      </c>
    </row>
    <row r="1097" spans="1:9" x14ac:dyDescent="0.3">
      <c r="A1097" s="41">
        <v>20170711</v>
      </c>
      <c r="B1097" s="4">
        <v>2017</v>
      </c>
      <c r="C1097" s="40" t="s">
        <v>3</v>
      </c>
      <c r="D1097" s="4" t="s">
        <v>91</v>
      </c>
      <c r="G1097" s="40">
        <v>43</v>
      </c>
      <c r="H1097" s="13">
        <f t="shared" si="37"/>
        <v>0.68800000000000006</v>
      </c>
      <c r="I1097" s="22">
        <f t="shared" si="36"/>
        <v>8.2095252799999994</v>
      </c>
    </row>
    <row r="1098" spans="1:9" x14ac:dyDescent="0.3">
      <c r="A1098" s="41">
        <v>20170711</v>
      </c>
      <c r="B1098" s="4">
        <v>2017</v>
      </c>
      <c r="C1098" s="40" t="s">
        <v>3</v>
      </c>
      <c r="D1098" s="4" t="s">
        <v>91</v>
      </c>
      <c r="G1098" s="40">
        <v>39</v>
      </c>
      <c r="H1098" s="13">
        <f t="shared" si="37"/>
        <v>0.624</v>
      </c>
      <c r="I1098" s="22">
        <f t="shared" si="36"/>
        <v>7.4811694399999995</v>
      </c>
    </row>
    <row r="1099" spans="1:9" x14ac:dyDescent="0.3">
      <c r="A1099" s="41">
        <v>20170711</v>
      </c>
      <c r="B1099" s="4">
        <v>2017</v>
      </c>
      <c r="C1099" s="40" t="s">
        <v>3</v>
      </c>
      <c r="D1099" s="4" t="s">
        <v>91</v>
      </c>
      <c r="G1099" s="40">
        <v>43</v>
      </c>
      <c r="H1099" s="13">
        <f t="shared" si="37"/>
        <v>0.68800000000000006</v>
      </c>
      <c r="I1099" s="22">
        <f t="shared" si="36"/>
        <v>8.2095252799999994</v>
      </c>
    </row>
    <row r="1100" spans="1:9" x14ac:dyDescent="0.3">
      <c r="A1100" s="41">
        <v>20170711</v>
      </c>
      <c r="B1100" s="4">
        <v>2017</v>
      </c>
      <c r="C1100" s="40" t="s">
        <v>3</v>
      </c>
      <c r="D1100" s="4" t="s">
        <v>91</v>
      </c>
      <c r="G1100" s="40">
        <v>40</v>
      </c>
      <c r="H1100" s="13">
        <f t="shared" si="37"/>
        <v>0.64</v>
      </c>
      <c r="I1100" s="22">
        <f t="shared" si="36"/>
        <v>7.6632583999999992</v>
      </c>
    </row>
    <row r="1101" spans="1:9" x14ac:dyDescent="0.3">
      <c r="A1101" s="41">
        <v>20170711</v>
      </c>
      <c r="B1101" s="4">
        <v>2017</v>
      </c>
      <c r="C1101" s="40" t="s">
        <v>3</v>
      </c>
      <c r="D1101" s="4" t="s">
        <v>91</v>
      </c>
      <c r="G1101" s="40">
        <v>36</v>
      </c>
      <c r="H1101" s="13">
        <f t="shared" si="37"/>
        <v>0.57600000000000007</v>
      </c>
      <c r="I1101" s="22">
        <f t="shared" si="36"/>
        <v>6.9349025600000003</v>
      </c>
    </row>
    <row r="1102" spans="1:9" x14ac:dyDescent="0.3">
      <c r="A1102" s="41">
        <v>20170711</v>
      </c>
      <c r="B1102" s="4">
        <v>2017</v>
      </c>
      <c r="C1102" s="40" t="s">
        <v>3</v>
      </c>
      <c r="D1102" s="4" t="s">
        <v>91</v>
      </c>
      <c r="G1102" s="40">
        <v>45</v>
      </c>
      <c r="H1102" s="13">
        <f t="shared" si="37"/>
        <v>0.72</v>
      </c>
      <c r="I1102" s="22">
        <f t="shared" si="36"/>
        <v>8.5737031999999989</v>
      </c>
    </row>
    <row r="1103" spans="1:9" x14ac:dyDescent="0.3">
      <c r="A1103" s="41">
        <v>20170711</v>
      </c>
      <c r="B1103" s="4">
        <v>2017</v>
      </c>
      <c r="C1103" s="40" t="s">
        <v>3</v>
      </c>
      <c r="D1103" s="4" t="s">
        <v>91</v>
      </c>
      <c r="G1103" s="40">
        <v>41</v>
      </c>
      <c r="H1103" s="13">
        <f t="shared" si="37"/>
        <v>0.65600000000000003</v>
      </c>
      <c r="I1103" s="22">
        <f t="shared" si="36"/>
        <v>7.8453473599999999</v>
      </c>
    </row>
    <row r="1104" spans="1:9" x14ac:dyDescent="0.3">
      <c r="A1104" s="41">
        <v>20170711</v>
      </c>
      <c r="B1104" s="4">
        <v>2017</v>
      </c>
      <c r="C1104" s="40" t="s">
        <v>3</v>
      </c>
      <c r="D1104" s="4" t="s">
        <v>91</v>
      </c>
      <c r="G1104" s="40">
        <v>36</v>
      </c>
      <c r="H1104" s="13">
        <f t="shared" si="37"/>
        <v>0.57600000000000007</v>
      </c>
      <c r="I1104" s="22">
        <f t="shared" si="36"/>
        <v>6.9349025600000003</v>
      </c>
    </row>
    <row r="1105" spans="1:9" x14ac:dyDescent="0.3">
      <c r="A1105" s="41">
        <v>20170711</v>
      </c>
      <c r="B1105" s="4">
        <v>2017</v>
      </c>
      <c r="C1105" s="40" t="s">
        <v>3</v>
      </c>
      <c r="D1105" s="4" t="s">
        <v>91</v>
      </c>
      <c r="G1105" s="40">
        <v>40</v>
      </c>
      <c r="H1105" s="13">
        <f t="shared" si="37"/>
        <v>0.64</v>
      </c>
      <c r="I1105" s="22">
        <f t="shared" si="36"/>
        <v>7.6632583999999992</v>
      </c>
    </row>
    <row r="1106" spans="1:9" x14ac:dyDescent="0.3">
      <c r="A1106" s="41">
        <v>20170711</v>
      </c>
      <c r="B1106" s="4">
        <v>2017</v>
      </c>
      <c r="C1106" s="40" t="s">
        <v>3</v>
      </c>
      <c r="D1106" s="4" t="s">
        <v>91</v>
      </c>
      <c r="G1106" s="40">
        <v>37</v>
      </c>
      <c r="H1106" s="13">
        <f t="shared" si="37"/>
        <v>0.59199999999999997</v>
      </c>
      <c r="I1106" s="22">
        <f t="shared" si="36"/>
        <v>7.1169915199999991</v>
      </c>
    </row>
    <row r="1107" spans="1:9" x14ac:dyDescent="0.3">
      <c r="A1107" s="41">
        <v>20170711</v>
      </c>
      <c r="B1107" s="4">
        <v>2017</v>
      </c>
      <c r="C1107" s="40" t="s">
        <v>3</v>
      </c>
      <c r="D1107" s="4" t="s">
        <v>91</v>
      </c>
      <c r="G1107" s="40">
        <v>43</v>
      </c>
      <c r="H1107" s="13">
        <f t="shared" si="37"/>
        <v>0.68800000000000006</v>
      </c>
      <c r="I1107" s="22">
        <f t="shared" si="36"/>
        <v>8.2095252799999994</v>
      </c>
    </row>
    <row r="1108" spans="1:9" x14ac:dyDescent="0.3">
      <c r="A1108" s="41">
        <v>20170711</v>
      </c>
      <c r="B1108" s="4">
        <v>2017</v>
      </c>
      <c r="C1108" s="40" t="s">
        <v>3</v>
      </c>
      <c r="D1108" s="4" t="s">
        <v>91</v>
      </c>
      <c r="G1108" s="40">
        <v>36</v>
      </c>
      <c r="H1108" s="13">
        <f t="shared" si="37"/>
        <v>0.57600000000000007</v>
      </c>
      <c r="I1108" s="22">
        <f t="shared" si="36"/>
        <v>6.9349025600000003</v>
      </c>
    </row>
    <row r="1109" spans="1:9" x14ac:dyDescent="0.3">
      <c r="A1109" s="41">
        <v>20170711</v>
      </c>
      <c r="B1109" s="4">
        <v>2017</v>
      </c>
      <c r="C1109" s="40" t="s">
        <v>3</v>
      </c>
      <c r="D1109" s="4" t="s">
        <v>91</v>
      </c>
      <c r="G1109" s="40">
        <v>33</v>
      </c>
      <c r="H1109" s="13">
        <f t="shared" si="37"/>
        <v>0.52800000000000002</v>
      </c>
      <c r="I1109" s="22">
        <f t="shared" si="36"/>
        <v>6.3886356799999993</v>
      </c>
    </row>
    <row r="1110" spans="1:9" x14ac:dyDescent="0.3">
      <c r="A1110" s="41">
        <v>20170711</v>
      </c>
      <c r="B1110" s="4">
        <v>2017</v>
      </c>
      <c r="C1110" s="40" t="s">
        <v>3</v>
      </c>
      <c r="D1110" s="4" t="s">
        <v>91</v>
      </c>
      <c r="G1110" s="40">
        <v>39</v>
      </c>
      <c r="H1110" s="13">
        <f t="shared" si="37"/>
        <v>0.624</v>
      </c>
      <c r="I1110" s="22">
        <f t="shared" si="36"/>
        <v>7.4811694399999995</v>
      </c>
    </row>
    <row r="1111" spans="1:9" x14ac:dyDescent="0.3">
      <c r="A1111" s="41">
        <v>20170711</v>
      </c>
      <c r="B1111" s="4">
        <v>2017</v>
      </c>
      <c r="C1111" s="40" t="s">
        <v>3</v>
      </c>
      <c r="D1111" s="4" t="s">
        <v>91</v>
      </c>
      <c r="G1111" s="40">
        <v>36</v>
      </c>
      <c r="H1111" s="13">
        <f t="shared" si="37"/>
        <v>0.57600000000000007</v>
      </c>
      <c r="I1111" s="22">
        <f t="shared" si="36"/>
        <v>6.9349025600000003</v>
      </c>
    </row>
    <row r="1112" spans="1:9" x14ac:dyDescent="0.3">
      <c r="A1112" s="41">
        <v>20170711</v>
      </c>
      <c r="B1112" s="4">
        <v>2017</v>
      </c>
      <c r="C1112" s="40" t="s">
        <v>3</v>
      </c>
      <c r="D1112" s="4" t="s">
        <v>91</v>
      </c>
      <c r="G1112" s="40">
        <v>39</v>
      </c>
      <c r="H1112" s="13">
        <f t="shared" si="37"/>
        <v>0.624</v>
      </c>
      <c r="I1112" s="22">
        <f t="shared" si="36"/>
        <v>7.4811694399999995</v>
      </c>
    </row>
    <row r="1113" spans="1:9" x14ac:dyDescent="0.3">
      <c r="A1113" s="41">
        <v>20170711</v>
      </c>
      <c r="B1113" s="4">
        <v>2017</v>
      </c>
      <c r="C1113" s="40" t="s">
        <v>3</v>
      </c>
      <c r="D1113" s="4" t="s">
        <v>91</v>
      </c>
      <c r="G1113" s="40">
        <v>36</v>
      </c>
      <c r="H1113" s="13">
        <f t="shared" si="37"/>
        <v>0.57600000000000007</v>
      </c>
      <c r="I1113" s="22">
        <f t="shared" si="36"/>
        <v>6.9349025600000003</v>
      </c>
    </row>
    <row r="1114" spans="1:9" x14ac:dyDescent="0.3">
      <c r="A1114" s="41">
        <v>20170711</v>
      </c>
      <c r="B1114" s="4">
        <v>2017</v>
      </c>
      <c r="C1114" s="40" t="s">
        <v>3</v>
      </c>
      <c r="D1114" s="4" t="s">
        <v>91</v>
      </c>
      <c r="G1114" s="40">
        <v>47</v>
      </c>
      <c r="H1114" s="13">
        <f t="shared" si="37"/>
        <v>0.752</v>
      </c>
      <c r="I1114" s="22">
        <f t="shared" si="36"/>
        <v>8.9378811199999983</v>
      </c>
    </row>
    <row r="1115" spans="1:9" x14ac:dyDescent="0.3">
      <c r="A1115" s="41">
        <v>20170711</v>
      </c>
      <c r="B1115" s="4">
        <v>2017</v>
      </c>
      <c r="C1115" s="40" t="s">
        <v>3</v>
      </c>
      <c r="D1115" s="4" t="s">
        <v>91</v>
      </c>
      <c r="G1115" s="40">
        <v>40</v>
      </c>
      <c r="H1115" s="13">
        <f t="shared" si="37"/>
        <v>0.64</v>
      </c>
      <c r="I1115" s="22">
        <f t="shared" si="36"/>
        <v>7.6632583999999992</v>
      </c>
    </row>
    <row r="1116" spans="1:9" x14ac:dyDescent="0.3">
      <c r="A1116" s="41">
        <v>20170711</v>
      </c>
      <c r="B1116" s="4">
        <v>2017</v>
      </c>
      <c r="C1116" s="40" t="s">
        <v>3</v>
      </c>
      <c r="D1116" s="4" t="s">
        <v>91</v>
      </c>
      <c r="G1116" s="40">
        <v>46</v>
      </c>
      <c r="H1116" s="13">
        <f t="shared" si="37"/>
        <v>0.73599999999999999</v>
      </c>
      <c r="I1116" s="22">
        <f t="shared" si="36"/>
        <v>8.7557921599999986</v>
      </c>
    </row>
    <row r="1117" spans="1:9" x14ac:dyDescent="0.3">
      <c r="A1117" s="41">
        <v>20170711</v>
      </c>
      <c r="B1117" s="4">
        <v>2017</v>
      </c>
      <c r="C1117" s="40" t="s">
        <v>3</v>
      </c>
      <c r="D1117" s="4" t="s">
        <v>91</v>
      </c>
      <c r="G1117" s="40">
        <v>39</v>
      </c>
      <c r="H1117" s="13">
        <f t="shared" si="37"/>
        <v>0.624</v>
      </c>
      <c r="I1117" s="22">
        <f t="shared" si="36"/>
        <v>7.4811694399999995</v>
      </c>
    </row>
    <row r="1118" spans="1:9" x14ac:dyDescent="0.3">
      <c r="A1118" s="41">
        <v>20170711</v>
      </c>
      <c r="B1118" s="4">
        <v>2017</v>
      </c>
      <c r="C1118" s="40" t="s">
        <v>3</v>
      </c>
      <c r="D1118" s="4" t="s">
        <v>91</v>
      </c>
      <c r="G1118" s="40">
        <v>43</v>
      </c>
      <c r="H1118" s="13">
        <f t="shared" si="37"/>
        <v>0.68800000000000006</v>
      </c>
      <c r="I1118" s="22">
        <f t="shared" si="36"/>
        <v>8.2095252799999994</v>
      </c>
    </row>
    <row r="1119" spans="1:9" x14ac:dyDescent="0.3">
      <c r="A1119" s="41">
        <v>20170711</v>
      </c>
      <c r="B1119" s="4">
        <v>2017</v>
      </c>
      <c r="C1119" s="40" t="s">
        <v>3</v>
      </c>
      <c r="D1119" s="4" t="s">
        <v>91</v>
      </c>
      <c r="G1119" s="40">
        <v>39</v>
      </c>
      <c r="H1119" s="13">
        <f t="shared" si="37"/>
        <v>0.624</v>
      </c>
      <c r="I1119" s="22">
        <f t="shared" si="36"/>
        <v>7.4811694399999995</v>
      </c>
    </row>
    <row r="1120" spans="1:9" x14ac:dyDescent="0.3">
      <c r="A1120" s="41">
        <v>20170711</v>
      </c>
      <c r="B1120" s="4">
        <v>2017</v>
      </c>
      <c r="C1120" s="40" t="s">
        <v>3</v>
      </c>
      <c r="D1120" s="4" t="s">
        <v>91</v>
      </c>
      <c r="G1120" s="40">
        <v>40</v>
      </c>
      <c r="H1120" s="13">
        <f t="shared" si="37"/>
        <v>0.64</v>
      </c>
      <c r="I1120" s="22">
        <f t="shared" si="36"/>
        <v>7.6632583999999992</v>
      </c>
    </row>
    <row r="1121" spans="1:9" x14ac:dyDescent="0.3">
      <c r="A1121" s="41">
        <v>20170711</v>
      </c>
      <c r="B1121" s="4">
        <v>2017</v>
      </c>
      <c r="C1121" s="40" t="s">
        <v>3</v>
      </c>
      <c r="D1121" s="4" t="s">
        <v>91</v>
      </c>
      <c r="G1121" s="40">
        <v>42</v>
      </c>
      <c r="H1121" s="13">
        <f t="shared" si="37"/>
        <v>0.67200000000000004</v>
      </c>
      <c r="I1121" s="22">
        <f t="shared" si="36"/>
        <v>8.0274363199999996</v>
      </c>
    </row>
    <row r="1122" spans="1:9" x14ac:dyDescent="0.3">
      <c r="A1122" s="41">
        <v>20170711</v>
      </c>
      <c r="B1122" s="4">
        <v>2017</v>
      </c>
      <c r="C1122" s="40" t="s">
        <v>3</v>
      </c>
      <c r="D1122" s="4" t="s">
        <v>91</v>
      </c>
      <c r="G1122" s="40">
        <v>45</v>
      </c>
      <c r="H1122" s="13">
        <f t="shared" si="37"/>
        <v>0.72</v>
      </c>
      <c r="I1122" s="22">
        <f t="shared" si="36"/>
        <v>8.5737031999999989</v>
      </c>
    </row>
    <row r="1123" spans="1:9" x14ac:dyDescent="0.3">
      <c r="A1123" s="41">
        <v>20170711</v>
      </c>
      <c r="B1123" s="4">
        <v>2017</v>
      </c>
      <c r="C1123" s="40" t="s">
        <v>3</v>
      </c>
      <c r="D1123" s="4" t="s">
        <v>91</v>
      </c>
      <c r="G1123" s="40">
        <v>36</v>
      </c>
      <c r="H1123" s="13">
        <f t="shared" si="37"/>
        <v>0.57600000000000007</v>
      </c>
      <c r="I1123" s="22">
        <f t="shared" si="36"/>
        <v>6.9349025600000003</v>
      </c>
    </row>
    <row r="1124" spans="1:9" x14ac:dyDescent="0.3">
      <c r="A1124" s="41">
        <v>20170711</v>
      </c>
      <c r="B1124" s="4">
        <v>2017</v>
      </c>
      <c r="C1124" s="40" t="s">
        <v>3</v>
      </c>
      <c r="D1124" s="4" t="s">
        <v>91</v>
      </c>
      <c r="G1124" s="40">
        <v>46</v>
      </c>
      <c r="H1124" s="13">
        <f t="shared" si="37"/>
        <v>0.73599999999999999</v>
      </c>
      <c r="I1124" s="22">
        <f t="shared" si="36"/>
        <v>8.7557921599999986</v>
      </c>
    </row>
    <row r="1125" spans="1:9" x14ac:dyDescent="0.3">
      <c r="A1125" s="41">
        <v>20170711</v>
      </c>
      <c r="B1125" s="4">
        <v>2017</v>
      </c>
      <c r="C1125" s="40" t="s">
        <v>3</v>
      </c>
      <c r="D1125" s="4" t="s">
        <v>91</v>
      </c>
      <c r="G1125" s="40">
        <v>44</v>
      </c>
      <c r="H1125" s="13">
        <f t="shared" si="37"/>
        <v>0.70399999999999996</v>
      </c>
      <c r="I1125" s="22">
        <f t="shared" si="36"/>
        <v>8.3916142399999991</v>
      </c>
    </row>
    <row r="1126" spans="1:9" x14ac:dyDescent="0.3">
      <c r="A1126" s="41">
        <v>20170711</v>
      </c>
      <c r="B1126" s="4">
        <v>2017</v>
      </c>
      <c r="C1126" s="40" t="s">
        <v>3</v>
      </c>
      <c r="D1126" s="4" t="s">
        <v>91</v>
      </c>
      <c r="G1126" s="40">
        <v>43</v>
      </c>
      <c r="H1126" s="13">
        <f t="shared" si="37"/>
        <v>0.68800000000000006</v>
      </c>
      <c r="I1126" s="22">
        <f t="shared" si="36"/>
        <v>8.2095252799999994</v>
      </c>
    </row>
    <row r="1127" spans="1:9" x14ac:dyDescent="0.3">
      <c r="A1127" s="41">
        <v>20170711</v>
      </c>
      <c r="B1127" s="4">
        <v>2017</v>
      </c>
      <c r="C1127" s="40" t="s">
        <v>3</v>
      </c>
      <c r="D1127" s="4" t="s">
        <v>91</v>
      </c>
      <c r="G1127" s="40">
        <v>45</v>
      </c>
      <c r="H1127" s="13">
        <f t="shared" si="37"/>
        <v>0.72</v>
      </c>
      <c r="I1127" s="22">
        <f t="shared" si="36"/>
        <v>8.5737031999999989</v>
      </c>
    </row>
    <row r="1128" spans="1:9" x14ac:dyDescent="0.3">
      <c r="A1128" s="41">
        <v>20170711</v>
      </c>
      <c r="B1128" s="4">
        <v>2017</v>
      </c>
      <c r="C1128" s="40" t="s">
        <v>3</v>
      </c>
      <c r="D1128" s="4" t="s">
        <v>91</v>
      </c>
      <c r="G1128" s="40">
        <v>44</v>
      </c>
      <c r="H1128" s="13">
        <f t="shared" si="37"/>
        <v>0.70399999999999996</v>
      </c>
      <c r="I1128" s="22">
        <f t="shared" si="36"/>
        <v>8.3916142399999991</v>
      </c>
    </row>
    <row r="1129" spans="1:9" x14ac:dyDescent="0.3">
      <c r="A1129" s="41">
        <v>20170711</v>
      </c>
      <c r="B1129" s="4">
        <v>2017</v>
      </c>
      <c r="C1129" s="40" t="s">
        <v>3</v>
      </c>
      <c r="D1129" s="4" t="s">
        <v>91</v>
      </c>
      <c r="G1129" s="40">
        <v>39</v>
      </c>
      <c r="H1129" s="13">
        <f t="shared" si="37"/>
        <v>0.624</v>
      </c>
      <c r="I1129" s="22">
        <f t="shared" si="36"/>
        <v>7.4811694399999995</v>
      </c>
    </row>
    <row r="1130" spans="1:9" x14ac:dyDescent="0.3">
      <c r="A1130" s="41">
        <v>20170711</v>
      </c>
      <c r="B1130" s="4">
        <v>2017</v>
      </c>
      <c r="C1130" s="40" t="s">
        <v>3</v>
      </c>
      <c r="D1130" s="4" t="s">
        <v>91</v>
      </c>
      <c r="G1130" s="40">
        <v>47</v>
      </c>
      <c r="H1130" s="13">
        <f t="shared" si="37"/>
        <v>0.752</v>
      </c>
      <c r="I1130" s="22">
        <f t="shared" si="36"/>
        <v>8.9378811199999983</v>
      </c>
    </row>
    <row r="1131" spans="1:9" x14ac:dyDescent="0.3">
      <c r="A1131" s="41">
        <v>20170711</v>
      </c>
      <c r="B1131" s="4">
        <v>2017</v>
      </c>
      <c r="C1131" s="40" t="s">
        <v>3</v>
      </c>
      <c r="D1131" s="4" t="s">
        <v>91</v>
      </c>
      <c r="G1131" s="40">
        <v>46</v>
      </c>
      <c r="H1131" s="13">
        <f t="shared" si="37"/>
        <v>0.73599999999999999</v>
      </c>
      <c r="I1131" s="22">
        <f t="shared" si="36"/>
        <v>8.7557921599999986</v>
      </c>
    </row>
    <row r="1132" spans="1:9" x14ac:dyDescent="0.3">
      <c r="A1132" s="41">
        <v>20170711</v>
      </c>
      <c r="B1132" s="4">
        <v>2017</v>
      </c>
      <c r="C1132" s="40" t="s">
        <v>3</v>
      </c>
      <c r="D1132" s="4" t="s">
        <v>91</v>
      </c>
      <c r="G1132" s="40">
        <v>43</v>
      </c>
      <c r="H1132" s="13">
        <f t="shared" si="37"/>
        <v>0.68800000000000006</v>
      </c>
      <c r="I1132" s="22">
        <f t="shared" ref="I1132:I1195" si="38">0.3797+11.38056*H1132</f>
        <v>8.2095252799999994</v>
      </c>
    </row>
    <row r="1133" spans="1:9" x14ac:dyDescent="0.3">
      <c r="A1133" s="41">
        <v>20170711</v>
      </c>
      <c r="B1133" s="4">
        <v>2017</v>
      </c>
      <c r="C1133" s="40" t="s">
        <v>3</v>
      </c>
      <c r="D1133" s="4" t="s">
        <v>91</v>
      </c>
      <c r="G1133" s="40">
        <v>40</v>
      </c>
      <c r="H1133" s="13">
        <f t="shared" si="37"/>
        <v>0.64</v>
      </c>
      <c r="I1133" s="22">
        <f t="shared" si="38"/>
        <v>7.6632583999999992</v>
      </c>
    </row>
    <row r="1134" spans="1:9" x14ac:dyDescent="0.3">
      <c r="A1134" s="41">
        <v>20170711</v>
      </c>
      <c r="B1134" s="4">
        <v>2017</v>
      </c>
      <c r="C1134" s="40" t="s">
        <v>3</v>
      </c>
      <c r="D1134" s="4" t="s">
        <v>91</v>
      </c>
      <c r="G1134" s="40">
        <v>42</v>
      </c>
      <c r="H1134" s="13">
        <f t="shared" si="37"/>
        <v>0.67200000000000004</v>
      </c>
      <c r="I1134" s="22">
        <f t="shared" si="38"/>
        <v>8.0274363199999996</v>
      </c>
    </row>
    <row r="1135" spans="1:9" x14ac:dyDescent="0.3">
      <c r="A1135" s="41">
        <v>20170711</v>
      </c>
      <c r="B1135" s="4">
        <v>2017</v>
      </c>
      <c r="C1135" s="40" t="s">
        <v>3</v>
      </c>
      <c r="D1135" s="4" t="s">
        <v>91</v>
      </c>
      <c r="G1135" s="40">
        <v>46</v>
      </c>
      <c r="H1135" s="13">
        <f t="shared" si="37"/>
        <v>0.73599999999999999</v>
      </c>
      <c r="I1135" s="22">
        <f t="shared" si="38"/>
        <v>8.7557921599999986</v>
      </c>
    </row>
    <row r="1136" spans="1:9" x14ac:dyDescent="0.3">
      <c r="A1136" s="41">
        <v>20170711</v>
      </c>
      <c r="B1136" s="4">
        <v>2017</v>
      </c>
      <c r="C1136" s="40" t="s">
        <v>3</v>
      </c>
      <c r="D1136" s="4" t="s">
        <v>91</v>
      </c>
      <c r="G1136" s="40">
        <v>37</v>
      </c>
      <c r="H1136" s="13">
        <f t="shared" si="37"/>
        <v>0.59199999999999997</v>
      </c>
      <c r="I1136" s="22">
        <f t="shared" si="38"/>
        <v>7.1169915199999991</v>
      </c>
    </row>
    <row r="1137" spans="1:9" x14ac:dyDescent="0.3">
      <c r="A1137" s="41">
        <v>20170711</v>
      </c>
      <c r="B1137" s="4">
        <v>2017</v>
      </c>
      <c r="C1137" s="40" t="s">
        <v>3</v>
      </c>
      <c r="D1137" s="4" t="s">
        <v>91</v>
      </c>
      <c r="G1137" s="40">
        <v>45</v>
      </c>
      <c r="H1137" s="13">
        <f t="shared" si="37"/>
        <v>0.72</v>
      </c>
      <c r="I1137" s="22">
        <f t="shared" si="38"/>
        <v>8.5737031999999989</v>
      </c>
    </row>
    <row r="1138" spans="1:9" x14ac:dyDescent="0.3">
      <c r="A1138" s="41">
        <v>20170711</v>
      </c>
      <c r="B1138" s="4">
        <v>2017</v>
      </c>
      <c r="C1138" s="40" t="s">
        <v>3</v>
      </c>
      <c r="D1138" s="4" t="s">
        <v>91</v>
      </c>
      <c r="G1138" s="40">
        <v>45</v>
      </c>
      <c r="H1138" s="13">
        <f t="shared" si="37"/>
        <v>0.72</v>
      </c>
      <c r="I1138" s="22">
        <f t="shared" si="38"/>
        <v>8.5737031999999989</v>
      </c>
    </row>
    <row r="1139" spans="1:9" x14ac:dyDescent="0.3">
      <c r="A1139" s="41">
        <v>20170711</v>
      </c>
      <c r="B1139" s="4">
        <v>2017</v>
      </c>
      <c r="C1139" s="40" t="s">
        <v>3</v>
      </c>
      <c r="D1139" s="4" t="s">
        <v>91</v>
      </c>
      <c r="G1139" s="40">
        <v>45</v>
      </c>
      <c r="H1139" s="13">
        <f t="shared" si="37"/>
        <v>0.72</v>
      </c>
      <c r="I1139" s="22">
        <f t="shared" si="38"/>
        <v>8.5737031999999989</v>
      </c>
    </row>
    <row r="1140" spans="1:9" x14ac:dyDescent="0.3">
      <c r="A1140" s="41">
        <v>20170711</v>
      </c>
      <c r="B1140" s="4">
        <v>2017</v>
      </c>
      <c r="C1140" s="40" t="s">
        <v>3</v>
      </c>
      <c r="D1140" s="4" t="s">
        <v>91</v>
      </c>
      <c r="G1140" s="40">
        <v>42</v>
      </c>
      <c r="H1140" s="13">
        <f t="shared" si="37"/>
        <v>0.67200000000000004</v>
      </c>
      <c r="I1140" s="22">
        <f t="shared" si="38"/>
        <v>8.0274363199999996</v>
      </c>
    </row>
    <row r="1141" spans="1:9" x14ac:dyDescent="0.3">
      <c r="A1141" s="41">
        <v>20170711</v>
      </c>
      <c r="B1141" s="4">
        <v>2017</v>
      </c>
      <c r="C1141" s="40" t="s">
        <v>3</v>
      </c>
      <c r="D1141" s="4" t="s">
        <v>91</v>
      </c>
      <c r="G1141" s="40">
        <v>43</v>
      </c>
      <c r="H1141" s="13">
        <f t="shared" si="37"/>
        <v>0.68800000000000006</v>
      </c>
      <c r="I1141" s="22">
        <f t="shared" si="38"/>
        <v>8.2095252799999994</v>
      </c>
    </row>
    <row r="1142" spans="1:9" x14ac:dyDescent="0.3">
      <c r="A1142" s="41">
        <v>20170711</v>
      </c>
      <c r="B1142" s="4">
        <v>2017</v>
      </c>
      <c r="C1142" s="40" t="s">
        <v>3</v>
      </c>
      <c r="D1142" s="4" t="s">
        <v>91</v>
      </c>
      <c r="G1142" s="40">
        <v>38</v>
      </c>
      <c r="H1142" s="13">
        <f t="shared" si="37"/>
        <v>0.60799999999999998</v>
      </c>
      <c r="I1142" s="22">
        <f t="shared" si="38"/>
        <v>7.2990804799999989</v>
      </c>
    </row>
    <row r="1143" spans="1:9" x14ac:dyDescent="0.3">
      <c r="A1143" s="41">
        <v>20170711</v>
      </c>
      <c r="B1143" s="4">
        <v>2017</v>
      </c>
      <c r="C1143" s="40" t="s">
        <v>3</v>
      </c>
      <c r="D1143" s="4" t="s">
        <v>91</v>
      </c>
      <c r="G1143" s="40">
        <v>56</v>
      </c>
      <c r="H1143" s="13">
        <f t="shared" si="37"/>
        <v>0.89600000000000002</v>
      </c>
      <c r="I1143" s="22">
        <f t="shared" si="38"/>
        <v>10.57668176</v>
      </c>
    </row>
    <row r="1144" spans="1:9" x14ac:dyDescent="0.3">
      <c r="A1144" s="41">
        <v>20170711</v>
      </c>
      <c r="B1144" s="4">
        <v>2017</v>
      </c>
      <c r="C1144" s="40" t="s">
        <v>3</v>
      </c>
      <c r="D1144" s="4" t="s">
        <v>91</v>
      </c>
      <c r="G1144" s="40">
        <v>45</v>
      </c>
      <c r="H1144" s="13">
        <f t="shared" si="37"/>
        <v>0.72</v>
      </c>
      <c r="I1144" s="22">
        <f t="shared" si="38"/>
        <v>8.5737031999999989</v>
      </c>
    </row>
    <row r="1145" spans="1:9" x14ac:dyDescent="0.3">
      <c r="A1145" s="41">
        <v>20170711</v>
      </c>
      <c r="B1145" s="4">
        <v>2017</v>
      </c>
      <c r="C1145" s="40" t="s">
        <v>3</v>
      </c>
      <c r="D1145" s="4" t="s">
        <v>91</v>
      </c>
      <c r="G1145" s="40">
        <v>44</v>
      </c>
      <c r="H1145" s="13">
        <f t="shared" si="37"/>
        <v>0.70399999999999996</v>
      </c>
      <c r="I1145" s="22">
        <f t="shared" si="38"/>
        <v>8.3916142399999991</v>
      </c>
    </row>
    <row r="1146" spans="1:9" x14ac:dyDescent="0.3">
      <c r="A1146" s="41">
        <v>20170711</v>
      </c>
      <c r="B1146" s="4">
        <v>2017</v>
      </c>
      <c r="C1146" s="40" t="s">
        <v>3</v>
      </c>
      <c r="D1146" s="4" t="s">
        <v>91</v>
      </c>
      <c r="G1146" s="40">
        <v>37</v>
      </c>
      <c r="H1146" s="13">
        <f t="shared" si="37"/>
        <v>0.59199999999999997</v>
      </c>
      <c r="I1146" s="22">
        <f t="shared" si="38"/>
        <v>7.1169915199999991</v>
      </c>
    </row>
    <row r="1147" spans="1:9" x14ac:dyDescent="0.3">
      <c r="A1147" s="41">
        <v>20170711</v>
      </c>
      <c r="B1147" s="4">
        <v>2017</v>
      </c>
      <c r="C1147" s="40" t="s">
        <v>3</v>
      </c>
      <c r="D1147" s="4" t="s">
        <v>91</v>
      </c>
      <c r="G1147" s="40">
        <v>44</v>
      </c>
      <c r="H1147" s="13">
        <f t="shared" si="37"/>
        <v>0.70399999999999996</v>
      </c>
      <c r="I1147" s="22">
        <f t="shared" si="38"/>
        <v>8.3916142399999991</v>
      </c>
    </row>
    <row r="1148" spans="1:9" x14ac:dyDescent="0.3">
      <c r="A1148" s="41">
        <v>20170711</v>
      </c>
      <c r="B1148" s="4">
        <v>2017</v>
      </c>
      <c r="C1148" s="40" t="s">
        <v>3</v>
      </c>
      <c r="D1148" s="4" t="s">
        <v>91</v>
      </c>
      <c r="G1148" s="40">
        <v>43</v>
      </c>
      <c r="H1148" s="13">
        <f t="shared" si="37"/>
        <v>0.68800000000000006</v>
      </c>
      <c r="I1148" s="22">
        <f t="shared" si="38"/>
        <v>8.2095252799999994</v>
      </c>
    </row>
    <row r="1149" spans="1:9" x14ac:dyDescent="0.3">
      <c r="A1149" s="41">
        <v>20170711</v>
      </c>
      <c r="B1149" s="4">
        <v>2017</v>
      </c>
      <c r="C1149" s="40" t="s">
        <v>3</v>
      </c>
      <c r="D1149" s="4" t="s">
        <v>91</v>
      </c>
      <c r="G1149" s="40">
        <v>47</v>
      </c>
      <c r="H1149" s="13">
        <f t="shared" si="37"/>
        <v>0.752</v>
      </c>
      <c r="I1149" s="22">
        <f t="shared" si="38"/>
        <v>8.9378811199999983</v>
      </c>
    </row>
    <row r="1150" spans="1:9" x14ac:dyDescent="0.3">
      <c r="A1150" s="4">
        <v>20171003</v>
      </c>
      <c r="B1150" s="4">
        <v>2017</v>
      </c>
      <c r="C1150" s="4" t="s">
        <v>3</v>
      </c>
      <c r="D1150" s="4" t="s">
        <v>91</v>
      </c>
      <c r="G1150" s="40">
        <v>66</v>
      </c>
      <c r="H1150" s="13">
        <f t="shared" si="37"/>
        <v>1.056</v>
      </c>
      <c r="I1150" s="22">
        <f t="shared" si="38"/>
        <v>12.397571359999999</v>
      </c>
    </row>
    <row r="1151" spans="1:9" x14ac:dyDescent="0.3">
      <c r="A1151" s="4">
        <v>20171003</v>
      </c>
      <c r="B1151" s="4">
        <v>2017</v>
      </c>
      <c r="C1151" s="4" t="s">
        <v>3</v>
      </c>
      <c r="D1151" s="4" t="s">
        <v>91</v>
      </c>
      <c r="G1151" s="40">
        <v>73</v>
      </c>
      <c r="H1151" s="13">
        <f t="shared" si="37"/>
        <v>1.1679999999999999</v>
      </c>
      <c r="I1151" s="22">
        <f t="shared" si="38"/>
        <v>13.672194079999997</v>
      </c>
    </row>
    <row r="1152" spans="1:9" x14ac:dyDescent="0.3">
      <c r="A1152" s="4">
        <v>20171003</v>
      </c>
      <c r="B1152" s="4">
        <v>2017</v>
      </c>
      <c r="C1152" s="4" t="s">
        <v>3</v>
      </c>
      <c r="D1152" s="4" t="s">
        <v>91</v>
      </c>
      <c r="G1152" s="40">
        <v>68</v>
      </c>
      <c r="H1152" s="13">
        <f t="shared" si="37"/>
        <v>1.0880000000000001</v>
      </c>
      <c r="I1152" s="22">
        <f t="shared" si="38"/>
        <v>12.76174928</v>
      </c>
    </row>
    <row r="1153" spans="1:9" x14ac:dyDescent="0.3">
      <c r="A1153" s="4">
        <v>20171003</v>
      </c>
      <c r="B1153" s="4">
        <v>2017</v>
      </c>
      <c r="C1153" s="4" t="s">
        <v>3</v>
      </c>
      <c r="D1153" s="4" t="s">
        <v>91</v>
      </c>
      <c r="G1153" s="40">
        <v>65</v>
      </c>
      <c r="H1153" s="13">
        <f t="shared" si="37"/>
        <v>1.04</v>
      </c>
      <c r="I1153" s="22">
        <f t="shared" si="38"/>
        <v>12.215482399999999</v>
      </c>
    </row>
    <row r="1154" spans="1:9" x14ac:dyDescent="0.3">
      <c r="A1154" s="4">
        <v>20171003</v>
      </c>
      <c r="B1154" s="4">
        <v>2017</v>
      </c>
      <c r="C1154" s="4" t="s">
        <v>3</v>
      </c>
      <c r="D1154" s="4" t="s">
        <v>91</v>
      </c>
      <c r="G1154" s="40">
        <v>60</v>
      </c>
      <c r="H1154" s="13">
        <f t="shared" ref="H1154:H1217" si="39">0.016*G1154</f>
        <v>0.96</v>
      </c>
      <c r="I1154" s="22">
        <f t="shared" si="38"/>
        <v>11.305037599999999</v>
      </c>
    </row>
    <row r="1155" spans="1:9" x14ac:dyDescent="0.3">
      <c r="A1155" s="4">
        <v>20171003</v>
      </c>
      <c r="B1155" s="4">
        <v>2017</v>
      </c>
      <c r="C1155" s="4" t="s">
        <v>3</v>
      </c>
      <c r="D1155" s="4" t="s">
        <v>91</v>
      </c>
      <c r="G1155" s="40">
        <v>66</v>
      </c>
      <c r="H1155" s="13">
        <f t="shared" si="39"/>
        <v>1.056</v>
      </c>
      <c r="I1155" s="22">
        <f t="shared" si="38"/>
        <v>12.397571359999999</v>
      </c>
    </row>
    <row r="1156" spans="1:9" x14ac:dyDescent="0.3">
      <c r="A1156" s="4">
        <v>20171003</v>
      </c>
      <c r="B1156" s="4">
        <v>2017</v>
      </c>
      <c r="C1156" s="4" t="s">
        <v>3</v>
      </c>
      <c r="D1156" s="4" t="s">
        <v>91</v>
      </c>
      <c r="G1156" s="40">
        <v>68</v>
      </c>
      <c r="H1156" s="13">
        <f t="shared" si="39"/>
        <v>1.0880000000000001</v>
      </c>
      <c r="I1156" s="22">
        <f t="shared" si="38"/>
        <v>12.76174928</v>
      </c>
    </row>
    <row r="1157" spans="1:9" x14ac:dyDescent="0.3">
      <c r="A1157" s="4">
        <v>20171003</v>
      </c>
      <c r="B1157" s="4">
        <v>2017</v>
      </c>
      <c r="C1157" s="4" t="s">
        <v>3</v>
      </c>
      <c r="D1157" s="4" t="s">
        <v>91</v>
      </c>
      <c r="G1157" s="40">
        <v>64</v>
      </c>
      <c r="H1157" s="13">
        <f t="shared" si="39"/>
        <v>1.024</v>
      </c>
      <c r="I1157" s="22">
        <f t="shared" si="38"/>
        <v>12.033393439999999</v>
      </c>
    </row>
    <row r="1158" spans="1:9" x14ac:dyDescent="0.3">
      <c r="A1158" s="4">
        <v>20171003</v>
      </c>
      <c r="B1158" s="4">
        <v>2017</v>
      </c>
      <c r="C1158" s="4" t="s">
        <v>3</v>
      </c>
      <c r="D1158" s="4" t="s">
        <v>91</v>
      </c>
      <c r="G1158" s="40">
        <v>58</v>
      </c>
      <c r="H1158" s="13">
        <f t="shared" si="39"/>
        <v>0.92800000000000005</v>
      </c>
      <c r="I1158" s="22">
        <f t="shared" si="38"/>
        <v>10.940859679999999</v>
      </c>
    </row>
    <row r="1159" spans="1:9" x14ac:dyDescent="0.3">
      <c r="A1159" s="4">
        <v>20171003</v>
      </c>
      <c r="B1159" s="4">
        <v>2017</v>
      </c>
      <c r="C1159" s="4" t="s">
        <v>3</v>
      </c>
      <c r="D1159" s="4" t="s">
        <v>91</v>
      </c>
      <c r="G1159" s="40">
        <v>50</v>
      </c>
      <c r="H1159" s="13">
        <f t="shared" si="39"/>
        <v>0.8</v>
      </c>
      <c r="I1159" s="22">
        <f t="shared" si="38"/>
        <v>9.4841479999999994</v>
      </c>
    </row>
    <row r="1160" spans="1:9" x14ac:dyDescent="0.3">
      <c r="A1160" s="4">
        <v>20171003</v>
      </c>
      <c r="B1160" s="4">
        <v>2017</v>
      </c>
      <c r="C1160" s="4" t="s">
        <v>3</v>
      </c>
      <c r="D1160" s="4" t="s">
        <v>91</v>
      </c>
      <c r="G1160" s="40">
        <v>54</v>
      </c>
      <c r="H1160" s="13">
        <f t="shared" si="39"/>
        <v>0.86399999999999999</v>
      </c>
      <c r="I1160" s="22">
        <f t="shared" si="38"/>
        <v>10.212503839999998</v>
      </c>
    </row>
    <row r="1161" spans="1:9" x14ac:dyDescent="0.3">
      <c r="A1161" s="4">
        <v>20171003</v>
      </c>
      <c r="B1161" s="4">
        <v>2017</v>
      </c>
      <c r="C1161" s="4" t="s">
        <v>3</v>
      </c>
      <c r="D1161" s="4" t="s">
        <v>91</v>
      </c>
      <c r="G1161" s="40">
        <v>61</v>
      </c>
      <c r="H1161" s="13">
        <f t="shared" si="39"/>
        <v>0.97599999999999998</v>
      </c>
      <c r="I1161" s="22">
        <f t="shared" si="38"/>
        <v>11.487126559999998</v>
      </c>
    </row>
    <row r="1162" spans="1:9" x14ac:dyDescent="0.3">
      <c r="A1162" s="4">
        <v>20171003</v>
      </c>
      <c r="B1162" s="4">
        <v>2017</v>
      </c>
      <c r="C1162" s="4" t="s">
        <v>3</v>
      </c>
      <c r="D1162" s="4" t="s">
        <v>91</v>
      </c>
      <c r="G1162" s="40">
        <v>63</v>
      </c>
      <c r="H1162" s="13">
        <f t="shared" si="39"/>
        <v>1.008</v>
      </c>
      <c r="I1162" s="22">
        <f t="shared" si="38"/>
        <v>11.85130448</v>
      </c>
    </row>
    <row r="1163" spans="1:9" x14ac:dyDescent="0.3">
      <c r="A1163" s="4">
        <v>20171003</v>
      </c>
      <c r="B1163" s="4">
        <v>2017</v>
      </c>
      <c r="C1163" s="4" t="s">
        <v>3</v>
      </c>
      <c r="D1163" s="4" t="s">
        <v>91</v>
      </c>
      <c r="G1163" s="40">
        <v>47</v>
      </c>
      <c r="H1163" s="13">
        <f t="shared" si="39"/>
        <v>0.752</v>
      </c>
      <c r="I1163" s="22">
        <f t="shared" si="38"/>
        <v>8.9378811199999983</v>
      </c>
    </row>
    <row r="1164" spans="1:9" x14ac:dyDescent="0.3">
      <c r="A1164" s="4">
        <v>20171003</v>
      </c>
      <c r="B1164" s="4">
        <v>2017</v>
      </c>
      <c r="C1164" s="4" t="s">
        <v>3</v>
      </c>
      <c r="D1164" s="4" t="s">
        <v>91</v>
      </c>
      <c r="G1164" s="40">
        <v>60</v>
      </c>
      <c r="H1164" s="13">
        <f t="shared" si="39"/>
        <v>0.96</v>
      </c>
      <c r="I1164" s="22">
        <f t="shared" si="38"/>
        <v>11.305037599999999</v>
      </c>
    </row>
    <row r="1165" spans="1:9" x14ac:dyDescent="0.3">
      <c r="A1165" s="4">
        <v>20171003</v>
      </c>
      <c r="B1165" s="4">
        <v>2017</v>
      </c>
      <c r="C1165" s="4" t="s">
        <v>3</v>
      </c>
      <c r="D1165" s="4" t="s">
        <v>91</v>
      </c>
      <c r="G1165" s="40">
        <v>64</v>
      </c>
      <c r="H1165" s="13">
        <f t="shared" si="39"/>
        <v>1.024</v>
      </c>
      <c r="I1165" s="22">
        <f t="shared" si="38"/>
        <v>12.033393439999999</v>
      </c>
    </row>
    <row r="1166" spans="1:9" x14ac:dyDescent="0.3">
      <c r="A1166" s="4">
        <v>20171003</v>
      </c>
      <c r="B1166" s="4">
        <v>2017</v>
      </c>
      <c r="C1166" s="4" t="s">
        <v>3</v>
      </c>
      <c r="D1166" s="4" t="s">
        <v>91</v>
      </c>
      <c r="G1166" s="40">
        <v>61</v>
      </c>
      <c r="H1166" s="13">
        <f t="shared" si="39"/>
        <v>0.97599999999999998</v>
      </c>
      <c r="I1166" s="22">
        <f t="shared" si="38"/>
        <v>11.487126559999998</v>
      </c>
    </row>
    <row r="1167" spans="1:9" x14ac:dyDescent="0.3">
      <c r="A1167" s="40">
        <v>20170813</v>
      </c>
      <c r="B1167" s="4">
        <v>2017</v>
      </c>
      <c r="C1167" s="4" t="s">
        <v>3</v>
      </c>
      <c r="D1167" s="4" t="s">
        <v>91</v>
      </c>
      <c r="G1167" s="40">
        <v>65</v>
      </c>
      <c r="H1167" s="13">
        <f t="shared" si="39"/>
        <v>1.04</v>
      </c>
      <c r="I1167" s="22">
        <f t="shared" si="38"/>
        <v>12.215482399999999</v>
      </c>
    </row>
    <row r="1168" spans="1:9" x14ac:dyDescent="0.3">
      <c r="A1168" s="40">
        <v>20170813</v>
      </c>
      <c r="B1168" s="4">
        <v>2017</v>
      </c>
      <c r="C1168" s="4" t="s">
        <v>3</v>
      </c>
      <c r="D1168" s="4" t="s">
        <v>91</v>
      </c>
      <c r="G1168" s="40">
        <v>60</v>
      </c>
      <c r="H1168" s="13">
        <f t="shared" si="39"/>
        <v>0.96</v>
      </c>
      <c r="I1168" s="22">
        <f t="shared" si="38"/>
        <v>11.305037599999999</v>
      </c>
    </row>
    <row r="1169" spans="1:9" x14ac:dyDescent="0.3">
      <c r="A1169" s="40">
        <v>20170813</v>
      </c>
      <c r="B1169" s="4">
        <v>2017</v>
      </c>
      <c r="C1169" s="4" t="s">
        <v>3</v>
      </c>
      <c r="D1169" s="4" t="s">
        <v>91</v>
      </c>
      <c r="G1169" s="40">
        <v>74</v>
      </c>
      <c r="H1169" s="13">
        <f t="shared" si="39"/>
        <v>1.1839999999999999</v>
      </c>
      <c r="I1169" s="22">
        <f t="shared" si="38"/>
        <v>13.854283039999999</v>
      </c>
    </row>
    <row r="1170" spans="1:9" x14ac:dyDescent="0.3">
      <c r="A1170" s="40">
        <v>20170813</v>
      </c>
      <c r="B1170" s="4">
        <v>2017</v>
      </c>
      <c r="C1170" s="4" t="s">
        <v>3</v>
      </c>
      <c r="D1170" s="4" t="s">
        <v>91</v>
      </c>
      <c r="G1170" s="40">
        <v>58</v>
      </c>
      <c r="H1170" s="13">
        <f t="shared" si="39"/>
        <v>0.92800000000000005</v>
      </c>
      <c r="I1170" s="22">
        <f t="shared" si="38"/>
        <v>10.940859679999999</v>
      </c>
    </row>
    <row r="1171" spans="1:9" x14ac:dyDescent="0.3">
      <c r="A1171" s="40">
        <v>20170813</v>
      </c>
      <c r="B1171" s="4">
        <v>2017</v>
      </c>
      <c r="C1171" s="4" t="s">
        <v>3</v>
      </c>
      <c r="D1171" s="4" t="s">
        <v>91</v>
      </c>
      <c r="G1171" s="40">
        <v>87</v>
      </c>
      <c r="H1171" s="13">
        <f t="shared" si="39"/>
        <v>1.3920000000000001</v>
      </c>
      <c r="I1171" s="22">
        <f t="shared" si="38"/>
        <v>16.221439520000001</v>
      </c>
    </row>
    <row r="1172" spans="1:9" x14ac:dyDescent="0.3">
      <c r="A1172" s="40">
        <v>20170813</v>
      </c>
      <c r="B1172" s="4">
        <v>2017</v>
      </c>
      <c r="C1172" s="4" t="s">
        <v>3</v>
      </c>
      <c r="D1172" s="4" t="s">
        <v>91</v>
      </c>
      <c r="G1172" s="40">
        <v>71</v>
      </c>
      <c r="H1172" s="13">
        <f t="shared" si="39"/>
        <v>1.1360000000000001</v>
      </c>
      <c r="I1172" s="22">
        <f t="shared" si="38"/>
        <v>13.308016159999999</v>
      </c>
    </row>
    <row r="1173" spans="1:9" x14ac:dyDescent="0.3">
      <c r="A1173" s="40">
        <v>20170813</v>
      </c>
      <c r="B1173" s="4">
        <v>2017</v>
      </c>
      <c r="C1173" s="4" t="s">
        <v>3</v>
      </c>
      <c r="D1173" s="4" t="s">
        <v>91</v>
      </c>
      <c r="G1173" s="40">
        <v>59</v>
      </c>
      <c r="H1173" s="13">
        <f t="shared" si="39"/>
        <v>0.94400000000000006</v>
      </c>
      <c r="I1173" s="22">
        <f t="shared" si="38"/>
        <v>11.122948639999999</v>
      </c>
    </row>
    <row r="1174" spans="1:9" x14ac:dyDescent="0.3">
      <c r="A1174" s="40">
        <v>20170813</v>
      </c>
      <c r="B1174" s="4">
        <v>2017</v>
      </c>
      <c r="C1174" s="4" t="s">
        <v>3</v>
      </c>
      <c r="D1174" s="4" t="s">
        <v>91</v>
      </c>
      <c r="G1174" s="40">
        <v>68</v>
      </c>
      <c r="H1174" s="13">
        <f t="shared" si="39"/>
        <v>1.0880000000000001</v>
      </c>
      <c r="I1174" s="22">
        <f t="shared" si="38"/>
        <v>12.76174928</v>
      </c>
    </row>
    <row r="1175" spans="1:9" x14ac:dyDescent="0.3">
      <c r="A1175" s="40">
        <v>20170813</v>
      </c>
      <c r="B1175" s="4">
        <v>2017</v>
      </c>
      <c r="C1175" s="4" t="s">
        <v>3</v>
      </c>
      <c r="D1175" s="4" t="s">
        <v>91</v>
      </c>
      <c r="G1175" s="40">
        <v>68</v>
      </c>
      <c r="H1175" s="13">
        <f t="shared" si="39"/>
        <v>1.0880000000000001</v>
      </c>
      <c r="I1175" s="22">
        <f t="shared" si="38"/>
        <v>12.76174928</v>
      </c>
    </row>
    <row r="1176" spans="1:9" x14ac:dyDescent="0.3">
      <c r="A1176" s="40">
        <v>20170813</v>
      </c>
      <c r="B1176" s="4">
        <v>2017</v>
      </c>
      <c r="C1176" s="4" t="s">
        <v>3</v>
      </c>
      <c r="D1176" s="4" t="s">
        <v>91</v>
      </c>
      <c r="G1176" s="40">
        <v>63</v>
      </c>
      <c r="H1176" s="13">
        <f t="shared" si="39"/>
        <v>1.008</v>
      </c>
      <c r="I1176" s="22">
        <f t="shared" si="38"/>
        <v>11.85130448</v>
      </c>
    </row>
    <row r="1177" spans="1:9" x14ac:dyDescent="0.3">
      <c r="A1177" s="40">
        <v>20170813</v>
      </c>
      <c r="B1177" s="4">
        <v>2017</v>
      </c>
      <c r="C1177" s="4" t="s">
        <v>3</v>
      </c>
      <c r="D1177" s="4" t="s">
        <v>91</v>
      </c>
      <c r="G1177" s="40">
        <v>59</v>
      </c>
      <c r="H1177" s="13">
        <f t="shared" si="39"/>
        <v>0.94400000000000006</v>
      </c>
      <c r="I1177" s="22">
        <f t="shared" si="38"/>
        <v>11.122948639999999</v>
      </c>
    </row>
    <row r="1178" spans="1:9" x14ac:dyDescent="0.3">
      <c r="A1178" s="40">
        <v>20170813</v>
      </c>
      <c r="B1178" s="4">
        <v>2017</v>
      </c>
      <c r="C1178" s="4" t="s">
        <v>3</v>
      </c>
      <c r="D1178" s="4" t="s">
        <v>91</v>
      </c>
      <c r="G1178" s="40">
        <v>61</v>
      </c>
      <c r="H1178" s="13">
        <f t="shared" si="39"/>
        <v>0.97599999999999998</v>
      </c>
      <c r="I1178" s="22">
        <f t="shared" si="38"/>
        <v>11.487126559999998</v>
      </c>
    </row>
    <row r="1179" spans="1:9" x14ac:dyDescent="0.3">
      <c r="A1179" s="40">
        <v>20170813</v>
      </c>
      <c r="B1179" s="4">
        <v>2017</v>
      </c>
      <c r="C1179" s="4" t="s">
        <v>3</v>
      </c>
      <c r="D1179" s="4" t="s">
        <v>91</v>
      </c>
      <c r="G1179" s="40">
        <v>56</v>
      </c>
      <c r="H1179" s="13">
        <f t="shared" si="39"/>
        <v>0.89600000000000002</v>
      </c>
      <c r="I1179" s="22">
        <f t="shared" si="38"/>
        <v>10.57668176</v>
      </c>
    </row>
    <row r="1180" spans="1:9" x14ac:dyDescent="0.3">
      <c r="A1180" s="40">
        <v>20170813</v>
      </c>
      <c r="B1180" s="4">
        <v>2017</v>
      </c>
      <c r="C1180" s="4" t="s">
        <v>3</v>
      </c>
      <c r="D1180" s="4" t="s">
        <v>91</v>
      </c>
      <c r="G1180" s="40">
        <v>63</v>
      </c>
      <c r="H1180" s="13">
        <f t="shared" si="39"/>
        <v>1.008</v>
      </c>
      <c r="I1180" s="22">
        <f t="shared" si="38"/>
        <v>11.85130448</v>
      </c>
    </row>
    <row r="1181" spans="1:9" x14ac:dyDescent="0.3">
      <c r="A1181" s="40">
        <v>20170813</v>
      </c>
      <c r="B1181" s="4">
        <v>2017</v>
      </c>
      <c r="C1181" s="4" t="s">
        <v>3</v>
      </c>
      <c r="D1181" s="4" t="s">
        <v>91</v>
      </c>
      <c r="G1181" s="40">
        <v>55</v>
      </c>
      <c r="H1181" s="13">
        <f t="shared" si="39"/>
        <v>0.88</v>
      </c>
      <c r="I1181" s="22">
        <f t="shared" si="38"/>
        <v>10.3945928</v>
      </c>
    </row>
    <row r="1182" spans="1:9" x14ac:dyDescent="0.3">
      <c r="A1182" s="40">
        <v>20170813</v>
      </c>
      <c r="B1182" s="4">
        <v>2017</v>
      </c>
      <c r="C1182" s="4" t="s">
        <v>3</v>
      </c>
      <c r="D1182" s="4" t="s">
        <v>91</v>
      </c>
      <c r="G1182" s="40">
        <v>57</v>
      </c>
      <c r="H1182" s="13">
        <f t="shared" si="39"/>
        <v>0.91200000000000003</v>
      </c>
      <c r="I1182" s="22">
        <f t="shared" si="38"/>
        <v>10.758770719999999</v>
      </c>
    </row>
    <row r="1183" spans="1:9" x14ac:dyDescent="0.3">
      <c r="A1183" s="40">
        <v>20170813</v>
      </c>
      <c r="B1183" s="4">
        <v>2017</v>
      </c>
      <c r="C1183" s="4" t="s">
        <v>3</v>
      </c>
      <c r="D1183" s="4" t="s">
        <v>91</v>
      </c>
      <c r="G1183" s="40">
        <v>57</v>
      </c>
      <c r="H1183" s="13">
        <f t="shared" si="39"/>
        <v>0.91200000000000003</v>
      </c>
      <c r="I1183" s="22">
        <f t="shared" si="38"/>
        <v>10.758770719999999</v>
      </c>
    </row>
    <row r="1184" spans="1:9" x14ac:dyDescent="0.3">
      <c r="A1184" s="40">
        <v>20170813</v>
      </c>
      <c r="B1184" s="4">
        <v>2017</v>
      </c>
      <c r="C1184" s="4" t="s">
        <v>3</v>
      </c>
      <c r="D1184" s="4" t="s">
        <v>91</v>
      </c>
      <c r="G1184" s="40">
        <v>64</v>
      </c>
      <c r="H1184" s="13">
        <f t="shared" si="39"/>
        <v>1.024</v>
      </c>
      <c r="I1184" s="22">
        <f t="shared" si="38"/>
        <v>12.033393439999999</v>
      </c>
    </row>
    <row r="1185" spans="1:9" x14ac:dyDescent="0.3">
      <c r="A1185" s="40">
        <v>20170813</v>
      </c>
      <c r="B1185" s="4">
        <v>2017</v>
      </c>
      <c r="C1185" s="4" t="s">
        <v>3</v>
      </c>
      <c r="D1185" s="4" t="s">
        <v>91</v>
      </c>
      <c r="G1185" s="40">
        <v>52</v>
      </c>
      <c r="H1185" s="13">
        <f t="shared" si="39"/>
        <v>0.83200000000000007</v>
      </c>
      <c r="I1185" s="22">
        <f t="shared" si="38"/>
        <v>9.8483259200000006</v>
      </c>
    </row>
    <row r="1186" spans="1:9" x14ac:dyDescent="0.3">
      <c r="A1186" s="40">
        <v>20170813</v>
      </c>
      <c r="B1186" s="4">
        <v>2017</v>
      </c>
      <c r="C1186" s="4" t="s">
        <v>3</v>
      </c>
      <c r="D1186" s="4" t="s">
        <v>91</v>
      </c>
      <c r="G1186" s="40">
        <v>52</v>
      </c>
      <c r="H1186" s="13">
        <f t="shared" si="39"/>
        <v>0.83200000000000007</v>
      </c>
      <c r="I1186" s="22">
        <f t="shared" si="38"/>
        <v>9.8483259200000006</v>
      </c>
    </row>
    <row r="1187" spans="1:9" x14ac:dyDescent="0.3">
      <c r="A1187" s="40">
        <v>20170813</v>
      </c>
      <c r="B1187" s="4">
        <v>2017</v>
      </c>
      <c r="C1187" s="4" t="s">
        <v>3</v>
      </c>
      <c r="D1187" s="4" t="s">
        <v>91</v>
      </c>
      <c r="G1187" s="40">
        <v>55</v>
      </c>
      <c r="H1187" s="13">
        <f t="shared" si="39"/>
        <v>0.88</v>
      </c>
      <c r="I1187" s="22">
        <f t="shared" si="38"/>
        <v>10.3945928</v>
      </c>
    </row>
    <row r="1188" spans="1:9" x14ac:dyDescent="0.3">
      <c r="A1188" s="40">
        <v>20170813</v>
      </c>
      <c r="B1188" s="4">
        <v>2017</v>
      </c>
      <c r="C1188" s="4" t="s">
        <v>3</v>
      </c>
      <c r="D1188" s="4" t="s">
        <v>91</v>
      </c>
      <c r="G1188" s="40">
        <v>50</v>
      </c>
      <c r="H1188" s="13">
        <f t="shared" si="39"/>
        <v>0.8</v>
      </c>
      <c r="I1188" s="22">
        <f t="shared" si="38"/>
        <v>9.4841479999999994</v>
      </c>
    </row>
    <row r="1189" spans="1:9" x14ac:dyDescent="0.3">
      <c r="A1189" s="40">
        <v>20170813</v>
      </c>
      <c r="B1189" s="4">
        <v>2017</v>
      </c>
      <c r="C1189" s="4" t="s">
        <v>3</v>
      </c>
      <c r="D1189" s="4" t="s">
        <v>91</v>
      </c>
      <c r="G1189" s="40">
        <v>58</v>
      </c>
      <c r="H1189" s="13">
        <f t="shared" si="39"/>
        <v>0.92800000000000005</v>
      </c>
      <c r="I1189" s="22">
        <f t="shared" si="38"/>
        <v>10.940859679999999</v>
      </c>
    </row>
    <row r="1190" spans="1:9" x14ac:dyDescent="0.3">
      <c r="A1190" s="40">
        <v>20170813</v>
      </c>
      <c r="B1190" s="4">
        <v>2017</v>
      </c>
      <c r="C1190" s="4" t="s">
        <v>3</v>
      </c>
      <c r="D1190" s="4" t="s">
        <v>91</v>
      </c>
      <c r="G1190" s="40">
        <v>54</v>
      </c>
      <c r="H1190" s="13">
        <f t="shared" si="39"/>
        <v>0.86399999999999999</v>
      </c>
      <c r="I1190" s="22">
        <f t="shared" si="38"/>
        <v>10.212503839999998</v>
      </c>
    </row>
    <row r="1191" spans="1:9" x14ac:dyDescent="0.3">
      <c r="A1191" s="40">
        <v>20170813</v>
      </c>
      <c r="B1191" s="4">
        <v>2017</v>
      </c>
      <c r="C1191" s="4" t="s">
        <v>3</v>
      </c>
      <c r="D1191" s="4" t="s">
        <v>91</v>
      </c>
      <c r="G1191" s="40">
        <v>55</v>
      </c>
      <c r="H1191" s="13">
        <f t="shared" si="39"/>
        <v>0.88</v>
      </c>
      <c r="I1191" s="22">
        <f t="shared" si="38"/>
        <v>10.3945928</v>
      </c>
    </row>
    <row r="1192" spans="1:9" x14ac:dyDescent="0.3">
      <c r="A1192" s="40">
        <v>20170813</v>
      </c>
      <c r="B1192" s="4">
        <v>2017</v>
      </c>
      <c r="C1192" s="4" t="s">
        <v>3</v>
      </c>
      <c r="D1192" s="4" t="s">
        <v>91</v>
      </c>
      <c r="G1192" s="40">
        <v>48</v>
      </c>
      <c r="H1192" s="13">
        <f t="shared" si="39"/>
        <v>0.76800000000000002</v>
      </c>
      <c r="I1192" s="22">
        <f t="shared" si="38"/>
        <v>9.1199700799999999</v>
      </c>
    </row>
    <row r="1193" spans="1:9" x14ac:dyDescent="0.3">
      <c r="A1193" s="40">
        <v>20170813</v>
      </c>
      <c r="B1193" s="4">
        <v>2017</v>
      </c>
      <c r="C1193" s="4" t="s">
        <v>3</v>
      </c>
      <c r="D1193" s="4" t="s">
        <v>91</v>
      </c>
      <c r="G1193" s="40">
        <v>52</v>
      </c>
      <c r="H1193" s="13">
        <f t="shared" si="39"/>
        <v>0.83200000000000007</v>
      </c>
      <c r="I1193" s="22">
        <f t="shared" si="38"/>
        <v>9.8483259200000006</v>
      </c>
    </row>
    <row r="1194" spans="1:9" x14ac:dyDescent="0.3">
      <c r="A1194" s="40">
        <v>20170813</v>
      </c>
      <c r="B1194" s="4">
        <v>2017</v>
      </c>
      <c r="C1194" s="4" t="s">
        <v>3</v>
      </c>
      <c r="D1194" s="4" t="s">
        <v>91</v>
      </c>
      <c r="G1194" s="40">
        <v>53</v>
      </c>
      <c r="H1194" s="13">
        <f t="shared" si="39"/>
        <v>0.84799999999999998</v>
      </c>
      <c r="I1194" s="22">
        <f t="shared" si="38"/>
        <v>10.030414879999999</v>
      </c>
    </row>
    <row r="1195" spans="1:9" x14ac:dyDescent="0.3">
      <c r="A1195" s="40">
        <v>20170813</v>
      </c>
      <c r="B1195" s="4">
        <v>2017</v>
      </c>
      <c r="C1195" s="4" t="s">
        <v>3</v>
      </c>
      <c r="D1195" s="4" t="s">
        <v>91</v>
      </c>
      <c r="G1195" s="40">
        <v>51</v>
      </c>
      <c r="H1195" s="13">
        <f t="shared" si="39"/>
        <v>0.81600000000000006</v>
      </c>
      <c r="I1195" s="22">
        <f t="shared" si="38"/>
        <v>9.6662369599999991</v>
      </c>
    </row>
    <row r="1196" spans="1:9" x14ac:dyDescent="0.3">
      <c r="A1196" s="40">
        <v>20170813</v>
      </c>
      <c r="B1196" s="4">
        <v>2017</v>
      </c>
      <c r="C1196" s="4" t="s">
        <v>3</v>
      </c>
      <c r="D1196" s="4" t="s">
        <v>91</v>
      </c>
      <c r="G1196" s="40">
        <v>51</v>
      </c>
      <c r="H1196" s="13">
        <f t="shared" si="39"/>
        <v>0.81600000000000006</v>
      </c>
      <c r="I1196" s="22">
        <f t="shared" ref="I1196:I1259" si="40">0.3797+11.38056*H1196</f>
        <v>9.6662369599999991</v>
      </c>
    </row>
    <row r="1197" spans="1:9" x14ac:dyDescent="0.3">
      <c r="A1197" s="40">
        <v>20170813</v>
      </c>
      <c r="B1197" s="4">
        <v>2017</v>
      </c>
      <c r="C1197" s="4" t="s">
        <v>3</v>
      </c>
      <c r="D1197" s="4" t="s">
        <v>91</v>
      </c>
      <c r="G1197" s="40">
        <v>50</v>
      </c>
      <c r="H1197" s="13">
        <f t="shared" si="39"/>
        <v>0.8</v>
      </c>
      <c r="I1197" s="22">
        <f t="shared" si="40"/>
        <v>9.4841479999999994</v>
      </c>
    </row>
    <row r="1198" spans="1:9" x14ac:dyDescent="0.3">
      <c r="A1198" s="40">
        <v>20170813</v>
      </c>
      <c r="B1198" s="4">
        <v>2017</v>
      </c>
      <c r="C1198" s="4" t="s">
        <v>3</v>
      </c>
      <c r="D1198" s="4" t="s">
        <v>91</v>
      </c>
      <c r="G1198" s="40">
        <v>53</v>
      </c>
      <c r="H1198" s="13">
        <f t="shared" si="39"/>
        <v>0.84799999999999998</v>
      </c>
      <c r="I1198" s="22">
        <f t="shared" si="40"/>
        <v>10.030414879999999</v>
      </c>
    </row>
    <row r="1199" spans="1:9" x14ac:dyDescent="0.3">
      <c r="A1199" s="40">
        <v>20170813</v>
      </c>
      <c r="B1199" s="4">
        <v>2017</v>
      </c>
      <c r="C1199" s="4" t="s">
        <v>3</v>
      </c>
      <c r="D1199" s="4" t="s">
        <v>91</v>
      </c>
      <c r="G1199" s="40">
        <v>52</v>
      </c>
      <c r="H1199" s="13">
        <f t="shared" si="39"/>
        <v>0.83200000000000007</v>
      </c>
      <c r="I1199" s="22">
        <f t="shared" si="40"/>
        <v>9.8483259200000006</v>
      </c>
    </row>
    <row r="1200" spans="1:9" x14ac:dyDescent="0.3">
      <c r="A1200" s="40">
        <v>20170813</v>
      </c>
      <c r="B1200" s="4">
        <v>2017</v>
      </c>
      <c r="C1200" s="4" t="s">
        <v>3</v>
      </c>
      <c r="D1200" s="4" t="s">
        <v>91</v>
      </c>
      <c r="G1200" s="40">
        <v>45</v>
      </c>
      <c r="H1200" s="13">
        <f t="shared" si="39"/>
        <v>0.72</v>
      </c>
      <c r="I1200" s="22">
        <f t="shared" si="40"/>
        <v>8.5737031999999989</v>
      </c>
    </row>
    <row r="1201" spans="1:9" x14ac:dyDescent="0.3">
      <c r="A1201" s="40">
        <v>20170813</v>
      </c>
      <c r="B1201" s="4">
        <v>2017</v>
      </c>
      <c r="C1201" s="4" t="s">
        <v>3</v>
      </c>
      <c r="D1201" s="4" t="s">
        <v>91</v>
      </c>
      <c r="G1201" s="40">
        <v>51</v>
      </c>
      <c r="H1201" s="13">
        <f t="shared" si="39"/>
        <v>0.81600000000000006</v>
      </c>
      <c r="I1201" s="22">
        <f t="shared" si="40"/>
        <v>9.6662369599999991</v>
      </c>
    </row>
    <row r="1202" spans="1:9" x14ac:dyDescent="0.3">
      <c r="A1202" s="40">
        <v>20170813</v>
      </c>
      <c r="B1202" s="4">
        <v>2017</v>
      </c>
      <c r="C1202" s="4" t="s">
        <v>3</v>
      </c>
      <c r="D1202" s="4" t="s">
        <v>91</v>
      </c>
      <c r="G1202" s="40">
        <v>49</v>
      </c>
      <c r="H1202" s="13">
        <f t="shared" si="39"/>
        <v>0.78400000000000003</v>
      </c>
      <c r="I1202" s="22">
        <f t="shared" si="40"/>
        <v>9.3020590399999996</v>
      </c>
    </row>
    <row r="1203" spans="1:9" x14ac:dyDescent="0.3">
      <c r="A1203" s="40">
        <v>20170813</v>
      </c>
      <c r="B1203" s="4">
        <v>2017</v>
      </c>
      <c r="C1203" s="4" t="s">
        <v>3</v>
      </c>
      <c r="D1203" s="4" t="s">
        <v>91</v>
      </c>
      <c r="G1203" s="40">
        <v>48</v>
      </c>
      <c r="H1203" s="13">
        <f t="shared" si="39"/>
        <v>0.76800000000000002</v>
      </c>
      <c r="I1203" s="22">
        <f t="shared" si="40"/>
        <v>9.1199700799999999</v>
      </c>
    </row>
    <row r="1204" spans="1:9" x14ac:dyDescent="0.3">
      <c r="A1204" s="40">
        <v>20170813</v>
      </c>
      <c r="B1204" s="4">
        <v>2017</v>
      </c>
      <c r="C1204" s="4" t="s">
        <v>3</v>
      </c>
      <c r="D1204" s="4" t="s">
        <v>91</v>
      </c>
      <c r="G1204" s="40">
        <v>47</v>
      </c>
      <c r="H1204" s="13">
        <f t="shared" si="39"/>
        <v>0.752</v>
      </c>
      <c r="I1204" s="22">
        <f t="shared" si="40"/>
        <v>8.9378811199999983</v>
      </c>
    </row>
    <row r="1205" spans="1:9" x14ac:dyDescent="0.3">
      <c r="A1205" s="40">
        <v>20170813</v>
      </c>
      <c r="B1205" s="4">
        <v>2017</v>
      </c>
      <c r="C1205" s="4" t="s">
        <v>3</v>
      </c>
      <c r="D1205" s="4" t="s">
        <v>91</v>
      </c>
      <c r="G1205" s="40">
        <v>48</v>
      </c>
      <c r="H1205" s="13">
        <f t="shared" si="39"/>
        <v>0.76800000000000002</v>
      </c>
      <c r="I1205" s="22">
        <f t="shared" si="40"/>
        <v>9.1199700799999999</v>
      </c>
    </row>
    <row r="1206" spans="1:9" x14ac:dyDescent="0.3">
      <c r="A1206" s="40">
        <v>20170813</v>
      </c>
      <c r="B1206" s="4">
        <v>2017</v>
      </c>
      <c r="C1206" s="4" t="s">
        <v>3</v>
      </c>
      <c r="D1206" s="4" t="s">
        <v>91</v>
      </c>
      <c r="G1206" s="40">
        <v>50</v>
      </c>
      <c r="H1206" s="13">
        <f t="shared" si="39"/>
        <v>0.8</v>
      </c>
      <c r="I1206" s="22">
        <f t="shared" si="40"/>
        <v>9.4841479999999994</v>
      </c>
    </row>
    <row r="1207" spans="1:9" x14ac:dyDescent="0.3">
      <c r="A1207" s="40">
        <v>20170813</v>
      </c>
      <c r="B1207" s="4">
        <v>2017</v>
      </c>
      <c r="C1207" s="4" t="s">
        <v>3</v>
      </c>
      <c r="D1207" s="4" t="s">
        <v>91</v>
      </c>
      <c r="G1207" s="40">
        <v>55</v>
      </c>
      <c r="H1207" s="13">
        <f t="shared" si="39"/>
        <v>0.88</v>
      </c>
      <c r="I1207" s="22">
        <f t="shared" si="40"/>
        <v>10.3945928</v>
      </c>
    </row>
    <row r="1208" spans="1:9" x14ac:dyDescent="0.3">
      <c r="A1208" s="40">
        <v>20170813</v>
      </c>
      <c r="B1208" s="4">
        <v>2017</v>
      </c>
      <c r="C1208" s="4" t="s">
        <v>3</v>
      </c>
      <c r="D1208" s="4" t="s">
        <v>91</v>
      </c>
      <c r="G1208" s="40">
        <v>49</v>
      </c>
      <c r="H1208" s="13">
        <f t="shared" si="39"/>
        <v>0.78400000000000003</v>
      </c>
      <c r="I1208" s="22">
        <f t="shared" si="40"/>
        <v>9.3020590399999996</v>
      </c>
    </row>
    <row r="1209" spans="1:9" x14ac:dyDescent="0.3">
      <c r="A1209" s="40">
        <v>20170813</v>
      </c>
      <c r="B1209" s="4">
        <v>2017</v>
      </c>
      <c r="C1209" s="4" t="s">
        <v>3</v>
      </c>
      <c r="D1209" s="4" t="s">
        <v>91</v>
      </c>
      <c r="G1209" s="40">
        <v>50</v>
      </c>
      <c r="H1209" s="13">
        <f t="shared" si="39"/>
        <v>0.8</v>
      </c>
      <c r="I1209" s="22">
        <f t="shared" si="40"/>
        <v>9.4841479999999994</v>
      </c>
    </row>
    <row r="1210" spans="1:9" x14ac:dyDescent="0.3">
      <c r="A1210" s="40">
        <v>20170813</v>
      </c>
      <c r="B1210" s="4">
        <v>2017</v>
      </c>
      <c r="C1210" s="4" t="s">
        <v>3</v>
      </c>
      <c r="D1210" s="4" t="s">
        <v>91</v>
      </c>
      <c r="G1210" s="40">
        <v>52</v>
      </c>
      <c r="H1210" s="13">
        <f t="shared" si="39"/>
        <v>0.83200000000000007</v>
      </c>
      <c r="I1210" s="22">
        <f t="shared" si="40"/>
        <v>9.8483259200000006</v>
      </c>
    </row>
    <row r="1211" spans="1:9" x14ac:dyDescent="0.3">
      <c r="A1211" s="40">
        <v>20170813</v>
      </c>
      <c r="B1211" s="4">
        <v>2017</v>
      </c>
      <c r="C1211" s="4" t="s">
        <v>3</v>
      </c>
      <c r="D1211" s="4" t="s">
        <v>91</v>
      </c>
      <c r="G1211" s="40">
        <v>35</v>
      </c>
      <c r="H1211" s="13">
        <f t="shared" si="39"/>
        <v>0.56000000000000005</v>
      </c>
      <c r="I1211" s="22">
        <f t="shared" si="40"/>
        <v>6.7528135999999996</v>
      </c>
    </row>
    <row r="1212" spans="1:9" x14ac:dyDescent="0.3">
      <c r="A1212" s="40">
        <v>20170813</v>
      </c>
      <c r="B1212" s="4">
        <v>2017</v>
      </c>
      <c r="C1212" s="4" t="s">
        <v>3</v>
      </c>
      <c r="D1212" s="4" t="s">
        <v>91</v>
      </c>
      <c r="G1212" s="40">
        <v>41</v>
      </c>
      <c r="H1212" s="13">
        <f t="shared" si="39"/>
        <v>0.65600000000000003</v>
      </c>
      <c r="I1212" s="22">
        <f t="shared" si="40"/>
        <v>7.8453473599999999</v>
      </c>
    </row>
    <row r="1213" spans="1:9" x14ac:dyDescent="0.3">
      <c r="A1213" s="40">
        <v>20170813</v>
      </c>
      <c r="B1213" s="4">
        <v>2017</v>
      </c>
      <c r="C1213" s="4" t="s">
        <v>3</v>
      </c>
      <c r="D1213" s="4" t="s">
        <v>91</v>
      </c>
      <c r="G1213" s="40">
        <v>50</v>
      </c>
      <c r="H1213" s="13">
        <f t="shared" si="39"/>
        <v>0.8</v>
      </c>
      <c r="I1213" s="22">
        <f t="shared" si="40"/>
        <v>9.4841479999999994</v>
      </c>
    </row>
    <row r="1214" spans="1:9" x14ac:dyDescent="0.3">
      <c r="A1214" s="40">
        <v>20170813</v>
      </c>
      <c r="B1214" s="4">
        <v>2017</v>
      </c>
      <c r="C1214" s="4" t="s">
        <v>3</v>
      </c>
      <c r="D1214" s="4" t="s">
        <v>91</v>
      </c>
      <c r="G1214" s="40">
        <v>41</v>
      </c>
      <c r="H1214" s="13">
        <f t="shared" si="39"/>
        <v>0.65600000000000003</v>
      </c>
      <c r="I1214" s="22">
        <f t="shared" si="40"/>
        <v>7.8453473599999999</v>
      </c>
    </row>
    <row r="1215" spans="1:9" x14ac:dyDescent="0.3">
      <c r="A1215" s="40">
        <v>20170813</v>
      </c>
      <c r="B1215" s="4">
        <v>2017</v>
      </c>
      <c r="C1215" s="4" t="s">
        <v>3</v>
      </c>
      <c r="D1215" s="4" t="s">
        <v>91</v>
      </c>
      <c r="G1215" s="40">
        <v>49</v>
      </c>
      <c r="H1215" s="13">
        <f t="shared" si="39"/>
        <v>0.78400000000000003</v>
      </c>
      <c r="I1215" s="22">
        <f t="shared" si="40"/>
        <v>9.3020590399999996</v>
      </c>
    </row>
    <row r="1216" spans="1:9" x14ac:dyDescent="0.3">
      <c r="A1216" s="40">
        <v>20170813</v>
      </c>
      <c r="B1216" s="4">
        <v>2017</v>
      </c>
      <c r="C1216" s="4" t="s">
        <v>3</v>
      </c>
      <c r="D1216" s="4" t="s">
        <v>91</v>
      </c>
      <c r="G1216" s="40">
        <v>42</v>
      </c>
      <c r="H1216" s="13">
        <f t="shared" si="39"/>
        <v>0.67200000000000004</v>
      </c>
      <c r="I1216" s="22">
        <f t="shared" si="40"/>
        <v>8.0274363199999996</v>
      </c>
    </row>
    <row r="1217" spans="1:9" x14ac:dyDescent="0.3">
      <c r="A1217" s="40">
        <v>20170813</v>
      </c>
      <c r="B1217" s="4">
        <v>2017</v>
      </c>
      <c r="C1217" s="4" t="s">
        <v>3</v>
      </c>
      <c r="D1217" s="4" t="s">
        <v>91</v>
      </c>
      <c r="G1217" s="40">
        <v>40</v>
      </c>
      <c r="H1217" s="13">
        <f t="shared" si="39"/>
        <v>0.64</v>
      </c>
      <c r="I1217" s="22">
        <f t="shared" si="40"/>
        <v>7.6632583999999992</v>
      </c>
    </row>
    <row r="1218" spans="1:9" x14ac:dyDescent="0.3">
      <c r="A1218" s="40">
        <v>20170813</v>
      </c>
      <c r="B1218" s="4">
        <v>2017</v>
      </c>
      <c r="C1218" s="4" t="s">
        <v>3</v>
      </c>
      <c r="D1218" s="4" t="s">
        <v>91</v>
      </c>
      <c r="G1218" s="40">
        <v>46</v>
      </c>
      <c r="H1218" s="13">
        <f t="shared" ref="H1218:H1281" si="41">0.016*G1218</f>
        <v>0.73599999999999999</v>
      </c>
      <c r="I1218" s="22">
        <f t="shared" si="40"/>
        <v>8.7557921599999986</v>
      </c>
    </row>
    <row r="1219" spans="1:9" x14ac:dyDescent="0.3">
      <c r="A1219" s="40">
        <v>20170813</v>
      </c>
      <c r="B1219" s="4">
        <v>2017</v>
      </c>
      <c r="C1219" s="4" t="s">
        <v>3</v>
      </c>
      <c r="D1219" s="4" t="s">
        <v>91</v>
      </c>
      <c r="G1219" s="40">
        <v>43</v>
      </c>
      <c r="H1219" s="13">
        <f t="shared" si="41"/>
        <v>0.68800000000000006</v>
      </c>
      <c r="I1219" s="22">
        <f t="shared" si="40"/>
        <v>8.2095252799999994</v>
      </c>
    </row>
    <row r="1220" spans="1:9" x14ac:dyDescent="0.3">
      <c r="A1220" s="40">
        <v>20170813</v>
      </c>
      <c r="B1220" s="4">
        <v>2017</v>
      </c>
      <c r="C1220" s="4" t="s">
        <v>3</v>
      </c>
      <c r="D1220" s="4" t="s">
        <v>91</v>
      </c>
      <c r="G1220" s="40">
        <v>52</v>
      </c>
      <c r="H1220" s="13">
        <f t="shared" si="41"/>
        <v>0.83200000000000007</v>
      </c>
      <c r="I1220" s="22">
        <f t="shared" si="40"/>
        <v>9.8483259200000006</v>
      </c>
    </row>
    <row r="1221" spans="1:9" x14ac:dyDescent="0.3">
      <c r="A1221" s="40">
        <v>20170813</v>
      </c>
      <c r="B1221" s="4">
        <v>2017</v>
      </c>
      <c r="C1221" s="4" t="s">
        <v>3</v>
      </c>
      <c r="D1221" s="4" t="s">
        <v>91</v>
      </c>
      <c r="G1221" s="40">
        <v>53</v>
      </c>
      <c r="H1221" s="13">
        <f t="shared" si="41"/>
        <v>0.84799999999999998</v>
      </c>
      <c r="I1221" s="22">
        <f t="shared" si="40"/>
        <v>10.030414879999999</v>
      </c>
    </row>
    <row r="1222" spans="1:9" x14ac:dyDescent="0.3">
      <c r="A1222" s="40">
        <v>20170813</v>
      </c>
      <c r="B1222" s="4">
        <v>2017</v>
      </c>
      <c r="C1222" s="4" t="s">
        <v>3</v>
      </c>
      <c r="D1222" s="4" t="s">
        <v>91</v>
      </c>
      <c r="G1222" s="40">
        <v>48</v>
      </c>
      <c r="H1222" s="13">
        <f t="shared" si="41"/>
        <v>0.76800000000000002</v>
      </c>
      <c r="I1222" s="22">
        <f t="shared" si="40"/>
        <v>9.1199700799999999</v>
      </c>
    </row>
    <row r="1223" spans="1:9" x14ac:dyDescent="0.3">
      <c r="A1223" s="40">
        <v>20170813</v>
      </c>
      <c r="B1223" s="4">
        <v>2017</v>
      </c>
      <c r="C1223" s="4" t="s">
        <v>3</v>
      </c>
      <c r="D1223" s="4" t="s">
        <v>91</v>
      </c>
      <c r="G1223" s="40">
        <v>44</v>
      </c>
      <c r="H1223" s="13">
        <f t="shared" si="41"/>
        <v>0.70399999999999996</v>
      </c>
      <c r="I1223" s="22">
        <f t="shared" si="40"/>
        <v>8.3916142399999991</v>
      </c>
    </row>
    <row r="1224" spans="1:9" x14ac:dyDescent="0.3">
      <c r="A1224" s="40">
        <v>20170813</v>
      </c>
      <c r="B1224" s="4">
        <v>2017</v>
      </c>
      <c r="C1224" s="4" t="s">
        <v>3</v>
      </c>
      <c r="D1224" s="4" t="s">
        <v>91</v>
      </c>
      <c r="G1224" s="40">
        <v>46</v>
      </c>
      <c r="H1224" s="13">
        <f t="shared" si="41"/>
        <v>0.73599999999999999</v>
      </c>
      <c r="I1224" s="22">
        <f t="shared" si="40"/>
        <v>8.7557921599999986</v>
      </c>
    </row>
    <row r="1225" spans="1:9" x14ac:dyDescent="0.3">
      <c r="A1225" s="40">
        <v>20170813</v>
      </c>
      <c r="B1225" s="4">
        <v>2017</v>
      </c>
      <c r="C1225" s="4" t="s">
        <v>3</v>
      </c>
      <c r="D1225" s="4" t="s">
        <v>91</v>
      </c>
      <c r="G1225" s="40">
        <v>50</v>
      </c>
      <c r="H1225" s="13">
        <f t="shared" si="41"/>
        <v>0.8</v>
      </c>
      <c r="I1225" s="22">
        <f t="shared" si="40"/>
        <v>9.4841479999999994</v>
      </c>
    </row>
    <row r="1226" spans="1:9" x14ac:dyDescent="0.3">
      <c r="A1226" s="40">
        <v>20170813</v>
      </c>
      <c r="B1226" s="4">
        <v>2017</v>
      </c>
      <c r="C1226" s="4" t="s">
        <v>3</v>
      </c>
      <c r="D1226" s="4" t="s">
        <v>91</v>
      </c>
      <c r="G1226" s="40">
        <v>45</v>
      </c>
      <c r="H1226" s="13">
        <f t="shared" si="41"/>
        <v>0.72</v>
      </c>
      <c r="I1226" s="22">
        <f t="shared" si="40"/>
        <v>8.5737031999999989</v>
      </c>
    </row>
    <row r="1227" spans="1:9" x14ac:dyDescent="0.3">
      <c r="A1227" s="40">
        <v>20170813</v>
      </c>
      <c r="B1227" s="4">
        <v>2017</v>
      </c>
      <c r="C1227" s="4" t="s">
        <v>3</v>
      </c>
      <c r="D1227" s="4" t="s">
        <v>91</v>
      </c>
      <c r="G1227" s="40">
        <v>48</v>
      </c>
      <c r="H1227" s="13">
        <f t="shared" si="41"/>
        <v>0.76800000000000002</v>
      </c>
      <c r="I1227" s="22">
        <f t="shared" si="40"/>
        <v>9.1199700799999999</v>
      </c>
    </row>
    <row r="1228" spans="1:9" x14ac:dyDescent="0.3">
      <c r="A1228" s="40">
        <v>20170813</v>
      </c>
      <c r="B1228" s="4">
        <v>2017</v>
      </c>
      <c r="C1228" s="4" t="s">
        <v>3</v>
      </c>
      <c r="D1228" s="4" t="s">
        <v>91</v>
      </c>
      <c r="G1228" s="40">
        <v>50</v>
      </c>
      <c r="H1228" s="13">
        <f t="shared" si="41"/>
        <v>0.8</v>
      </c>
      <c r="I1228" s="22">
        <f t="shared" si="40"/>
        <v>9.4841479999999994</v>
      </c>
    </row>
    <row r="1229" spans="1:9" x14ac:dyDescent="0.3">
      <c r="A1229" s="40">
        <v>20170813</v>
      </c>
      <c r="B1229" s="4">
        <v>2017</v>
      </c>
      <c r="C1229" s="4" t="s">
        <v>3</v>
      </c>
      <c r="D1229" s="4" t="s">
        <v>91</v>
      </c>
      <c r="G1229" s="40">
        <v>46</v>
      </c>
      <c r="H1229" s="13">
        <f t="shared" si="41"/>
        <v>0.73599999999999999</v>
      </c>
      <c r="I1229" s="22">
        <f t="shared" si="40"/>
        <v>8.7557921599999986</v>
      </c>
    </row>
    <row r="1230" spans="1:9" x14ac:dyDescent="0.3">
      <c r="A1230" s="40">
        <v>20170813</v>
      </c>
      <c r="B1230" s="4">
        <v>2017</v>
      </c>
      <c r="C1230" s="4" t="s">
        <v>3</v>
      </c>
      <c r="D1230" s="4" t="s">
        <v>91</v>
      </c>
      <c r="G1230" s="40">
        <v>50</v>
      </c>
      <c r="H1230" s="13">
        <f t="shared" si="41"/>
        <v>0.8</v>
      </c>
      <c r="I1230" s="22">
        <f t="shared" si="40"/>
        <v>9.4841479999999994</v>
      </c>
    </row>
    <row r="1231" spans="1:9" x14ac:dyDescent="0.3">
      <c r="A1231" s="40">
        <v>20170813</v>
      </c>
      <c r="B1231" s="4">
        <v>2017</v>
      </c>
      <c r="C1231" s="4" t="s">
        <v>3</v>
      </c>
      <c r="D1231" s="4" t="s">
        <v>91</v>
      </c>
      <c r="G1231" s="40">
        <v>40</v>
      </c>
      <c r="H1231" s="13">
        <f t="shared" si="41"/>
        <v>0.64</v>
      </c>
      <c r="I1231" s="22">
        <f t="shared" si="40"/>
        <v>7.6632583999999992</v>
      </c>
    </row>
    <row r="1232" spans="1:9" x14ac:dyDescent="0.3">
      <c r="A1232" s="40">
        <v>20170813</v>
      </c>
      <c r="B1232" s="4">
        <v>2017</v>
      </c>
      <c r="C1232" s="4" t="s">
        <v>3</v>
      </c>
      <c r="D1232" s="4" t="s">
        <v>91</v>
      </c>
      <c r="G1232" s="40">
        <v>42</v>
      </c>
      <c r="H1232" s="13">
        <f t="shared" si="41"/>
        <v>0.67200000000000004</v>
      </c>
      <c r="I1232" s="22">
        <f t="shared" si="40"/>
        <v>8.0274363199999996</v>
      </c>
    </row>
    <row r="1233" spans="1:9" x14ac:dyDescent="0.3">
      <c r="A1233" s="40">
        <v>20170813</v>
      </c>
      <c r="B1233" s="4">
        <v>2017</v>
      </c>
      <c r="C1233" s="4" t="s">
        <v>3</v>
      </c>
      <c r="D1233" s="4" t="s">
        <v>91</v>
      </c>
      <c r="G1233" s="40">
        <v>49</v>
      </c>
      <c r="H1233" s="13">
        <f t="shared" si="41"/>
        <v>0.78400000000000003</v>
      </c>
      <c r="I1233" s="22">
        <f t="shared" si="40"/>
        <v>9.3020590399999996</v>
      </c>
    </row>
    <row r="1234" spans="1:9" x14ac:dyDescent="0.3">
      <c r="A1234" s="40">
        <v>20170813</v>
      </c>
      <c r="B1234" s="4">
        <v>2017</v>
      </c>
      <c r="C1234" s="4" t="s">
        <v>3</v>
      </c>
      <c r="D1234" s="4" t="s">
        <v>91</v>
      </c>
      <c r="G1234" s="40">
        <v>47</v>
      </c>
      <c r="H1234" s="13">
        <f t="shared" si="41"/>
        <v>0.752</v>
      </c>
      <c r="I1234" s="22">
        <f t="shared" si="40"/>
        <v>8.9378811199999983</v>
      </c>
    </row>
    <row r="1235" spans="1:9" x14ac:dyDescent="0.3">
      <c r="A1235" s="40">
        <v>20170813</v>
      </c>
      <c r="B1235" s="4">
        <v>2017</v>
      </c>
      <c r="C1235" s="4" t="s">
        <v>3</v>
      </c>
      <c r="D1235" s="4" t="s">
        <v>91</v>
      </c>
      <c r="G1235" s="42">
        <v>48</v>
      </c>
      <c r="H1235" s="13">
        <f t="shared" si="41"/>
        <v>0.76800000000000002</v>
      </c>
      <c r="I1235" s="22">
        <f t="shared" si="40"/>
        <v>9.1199700799999999</v>
      </c>
    </row>
    <row r="1236" spans="1:9" x14ac:dyDescent="0.3">
      <c r="A1236" s="40">
        <v>20170813</v>
      </c>
      <c r="B1236" s="4">
        <v>2017</v>
      </c>
      <c r="C1236" s="4" t="s">
        <v>3</v>
      </c>
      <c r="D1236" s="4" t="s">
        <v>91</v>
      </c>
      <c r="G1236" s="42">
        <v>43</v>
      </c>
      <c r="H1236" s="13">
        <f t="shared" si="41"/>
        <v>0.68800000000000006</v>
      </c>
      <c r="I1236" s="22">
        <f t="shared" si="40"/>
        <v>8.2095252799999994</v>
      </c>
    </row>
    <row r="1237" spans="1:9" x14ac:dyDescent="0.3">
      <c r="A1237" s="40">
        <v>20170813</v>
      </c>
      <c r="B1237" s="4">
        <v>2017</v>
      </c>
      <c r="C1237" s="4" t="s">
        <v>3</v>
      </c>
      <c r="D1237" s="4" t="s">
        <v>91</v>
      </c>
      <c r="G1237" s="42">
        <v>47</v>
      </c>
      <c r="H1237" s="13">
        <f t="shared" si="41"/>
        <v>0.752</v>
      </c>
      <c r="I1237" s="22">
        <f t="shared" si="40"/>
        <v>8.9378811199999983</v>
      </c>
    </row>
    <row r="1238" spans="1:9" x14ac:dyDescent="0.3">
      <c r="A1238" s="40">
        <v>20170813</v>
      </c>
      <c r="B1238" s="4">
        <v>2017</v>
      </c>
      <c r="C1238" s="4" t="s">
        <v>3</v>
      </c>
      <c r="D1238" s="4" t="s">
        <v>91</v>
      </c>
      <c r="G1238" s="42">
        <v>45</v>
      </c>
      <c r="H1238" s="13">
        <f t="shared" si="41"/>
        <v>0.72</v>
      </c>
      <c r="I1238" s="22">
        <f t="shared" si="40"/>
        <v>8.5737031999999989</v>
      </c>
    </row>
    <row r="1239" spans="1:9" x14ac:dyDescent="0.3">
      <c r="A1239" s="40">
        <v>20170813</v>
      </c>
      <c r="B1239" s="4">
        <v>2017</v>
      </c>
      <c r="C1239" s="4" t="s">
        <v>3</v>
      </c>
      <c r="D1239" s="4" t="s">
        <v>91</v>
      </c>
      <c r="G1239" s="42">
        <v>45</v>
      </c>
      <c r="H1239" s="13">
        <f t="shared" si="41"/>
        <v>0.72</v>
      </c>
      <c r="I1239" s="22">
        <f t="shared" si="40"/>
        <v>8.5737031999999989</v>
      </c>
    </row>
    <row r="1240" spans="1:9" x14ac:dyDescent="0.3">
      <c r="A1240" s="40">
        <v>20170813</v>
      </c>
      <c r="B1240" s="4">
        <v>2017</v>
      </c>
      <c r="C1240" s="4" t="s">
        <v>3</v>
      </c>
      <c r="D1240" s="4" t="s">
        <v>91</v>
      </c>
      <c r="G1240" s="40">
        <v>47</v>
      </c>
      <c r="H1240" s="13">
        <f t="shared" si="41"/>
        <v>0.752</v>
      </c>
      <c r="I1240" s="22">
        <f t="shared" si="40"/>
        <v>8.9378811199999983</v>
      </c>
    </row>
    <row r="1241" spans="1:9" x14ac:dyDescent="0.3">
      <c r="A1241" s="40">
        <v>20170813</v>
      </c>
      <c r="B1241" s="4">
        <v>2017</v>
      </c>
      <c r="C1241" s="4" t="s">
        <v>3</v>
      </c>
      <c r="D1241" s="4" t="s">
        <v>91</v>
      </c>
      <c r="G1241" s="40">
        <v>48</v>
      </c>
      <c r="H1241" s="13">
        <f t="shared" si="41"/>
        <v>0.76800000000000002</v>
      </c>
      <c r="I1241" s="22">
        <f t="shared" si="40"/>
        <v>9.1199700799999999</v>
      </c>
    </row>
    <row r="1242" spans="1:9" x14ac:dyDescent="0.3">
      <c r="A1242" s="40">
        <v>20170813</v>
      </c>
      <c r="B1242" s="4">
        <v>2017</v>
      </c>
      <c r="C1242" s="4" t="s">
        <v>3</v>
      </c>
      <c r="D1242" s="4" t="s">
        <v>91</v>
      </c>
      <c r="G1242" s="40">
        <v>42</v>
      </c>
      <c r="H1242" s="13">
        <f t="shared" si="41"/>
        <v>0.67200000000000004</v>
      </c>
      <c r="I1242" s="22">
        <f t="shared" si="40"/>
        <v>8.0274363199999996</v>
      </c>
    </row>
    <row r="1243" spans="1:9" x14ac:dyDescent="0.3">
      <c r="A1243" s="40">
        <v>20170813</v>
      </c>
      <c r="B1243" s="4">
        <v>2017</v>
      </c>
      <c r="C1243" s="4" t="s">
        <v>3</v>
      </c>
      <c r="D1243" s="4" t="s">
        <v>91</v>
      </c>
      <c r="G1243" s="40">
        <v>41</v>
      </c>
      <c r="H1243" s="13">
        <f t="shared" si="41"/>
        <v>0.65600000000000003</v>
      </c>
      <c r="I1243" s="22">
        <f t="shared" si="40"/>
        <v>7.8453473599999999</v>
      </c>
    </row>
    <row r="1244" spans="1:9" x14ac:dyDescent="0.3">
      <c r="A1244" s="40">
        <v>20170813</v>
      </c>
      <c r="B1244" s="4">
        <v>2017</v>
      </c>
      <c r="C1244" s="4" t="s">
        <v>3</v>
      </c>
      <c r="D1244" s="4" t="s">
        <v>91</v>
      </c>
      <c r="G1244" s="40">
        <v>44</v>
      </c>
      <c r="H1244" s="13">
        <f t="shared" si="41"/>
        <v>0.70399999999999996</v>
      </c>
      <c r="I1244" s="22">
        <f t="shared" si="40"/>
        <v>8.3916142399999991</v>
      </c>
    </row>
    <row r="1245" spans="1:9" x14ac:dyDescent="0.3">
      <c r="A1245" s="40">
        <v>20170813</v>
      </c>
      <c r="B1245" s="4">
        <v>2017</v>
      </c>
      <c r="C1245" s="4" t="s">
        <v>3</v>
      </c>
      <c r="D1245" s="4" t="s">
        <v>91</v>
      </c>
      <c r="G1245" s="40">
        <v>44</v>
      </c>
      <c r="H1245" s="13">
        <f t="shared" si="41"/>
        <v>0.70399999999999996</v>
      </c>
      <c r="I1245" s="22">
        <f t="shared" si="40"/>
        <v>8.3916142399999991</v>
      </c>
    </row>
    <row r="1246" spans="1:9" x14ac:dyDescent="0.3">
      <c r="A1246" s="40">
        <v>20170813</v>
      </c>
      <c r="B1246" s="4">
        <v>2017</v>
      </c>
      <c r="C1246" s="4" t="s">
        <v>3</v>
      </c>
      <c r="D1246" s="4" t="s">
        <v>91</v>
      </c>
      <c r="G1246" s="40">
        <v>48</v>
      </c>
      <c r="H1246" s="13">
        <f t="shared" si="41"/>
        <v>0.76800000000000002</v>
      </c>
      <c r="I1246" s="22">
        <f t="shared" si="40"/>
        <v>9.1199700799999999</v>
      </c>
    </row>
    <row r="1247" spans="1:9" x14ac:dyDescent="0.3">
      <c r="A1247" s="40">
        <v>20170813</v>
      </c>
      <c r="B1247" s="4">
        <v>2017</v>
      </c>
      <c r="C1247" s="4" t="s">
        <v>3</v>
      </c>
      <c r="D1247" s="4" t="s">
        <v>91</v>
      </c>
      <c r="G1247" s="40">
        <v>48</v>
      </c>
      <c r="H1247" s="13">
        <f t="shared" si="41"/>
        <v>0.76800000000000002</v>
      </c>
      <c r="I1247" s="22">
        <f t="shared" si="40"/>
        <v>9.1199700799999999</v>
      </c>
    </row>
    <row r="1248" spans="1:9" x14ac:dyDescent="0.3">
      <c r="A1248" s="40">
        <v>20170813</v>
      </c>
      <c r="B1248" s="4">
        <v>2017</v>
      </c>
      <c r="C1248" s="4" t="s">
        <v>3</v>
      </c>
      <c r="D1248" s="4" t="s">
        <v>91</v>
      </c>
      <c r="G1248" s="40">
        <v>43</v>
      </c>
      <c r="H1248" s="13">
        <f t="shared" si="41"/>
        <v>0.68800000000000006</v>
      </c>
      <c r="I1248" s="22">
        <f t="shared" si="40"/>
        <v>8.2095252799999994</v>
      </c>
    </row>
    <row r="1249" spans="1:9" x14ac:dyDescent="0.3">
      <c r="A1249" s="40">
        <v>20171129</v>
      </c>
      <c r="B1249" s="4">
        <v>2017</v>
      </c>
      <c r="C1249" s="4" t="s">
        <v>3</v>
      </c>
      <c r="D1249" s="4" t="s">
        <v>91</v>
      </c>
      <c r="G1249" s="40">
        <v>55</v>
      </c>
      <c r="H1249" s="13">
        <f t="shared" si="41"/>
        <v>0.88</v>
      </c>
      <c r="I1249" s="22">
        <f t="shared" si="40"/>
        <v>10.3945928</v>
      </c>
    </row>
    <row r="1250" spans="1:9" x14ac:dyDescent="0.3">
      <c r="A1250" s="40">
        <v>20171129</v>
      </c>
      <c r="B1250" s="4">
        <v>2017</v>
      </c>
      <c r="C1250" s="4" t="s">
        <v>3</v>
      </c>
      <c r="D1250" s="4" t="s">
        <v>91</v>
      </c>
      <c r="G1250" s="40">
        <v>77</v>
      </c>
      <c r="H1250" s="13">
        <f t="shared" si="41"/>
        <v>1.232</v>
      </c>
      <c r="I1250" s="22">
        <f t="shared" si="40"/>
        <v>14.400549919999998</v>
      </c>
    </row>
    <row r="1251" spans="1:9" x14ac:dyDescent="0.3">
      <c r="A1251" s="40">
        <v>20171129</v>
      </c>
      <c r="B1251" s="4">
        <v>2017</v>
      </c>
      <c r="C1251" s="4" t="s">
        <v>3</v>
      </c>
      <c r="D1251" s="4" t="s">
        <v>91</v>
      </c>
      <c r="G1251" s="40">
        <v>62</v>
      </c>
      <c r="H1251" s="13">
        <f t="shared" si="41"/>
        <v>0.99199999999999999</v>
      </c>
      <c r="I1251" s="22">
        <f t="shared" si="40"/>
        <v>11.669215519999998</v>
      </c>
    </row>
    <row r="1252" spans="1:9" x14ac:dyDescent="0.3">
      <c r="A1252" s="40">
        <v>20171129</v>
      </c>
      <c r="B1252" s="4">
        <v>2017</v>
      </c>
      <c r="C1252" s="4" t="s">
        <v>3</v>
      </c>
      <c r="D1252" s="4" t="s">
        <v>91</v>
      </c>
      <c r="G1252" s="40">
        <v>68</v>
      </c>
      <c r="H1252" s="13">
        <f t="shared" si="41"/>
        <v>1.0880000000000001</v>
      </c>
      <c r="I1252" s="22">
        <f t="shared" si="40"/>
        <v>12.76174928</v>
      </c>
    </row>
    <row r="1253" spans="1:9" x14ac:dyDescent="0.3">
      <c r="A1253" s="40">
        <v>20171129</v>
      </c>
      <c r="B1253" s="4">
        <v>2017</v>
      </c>
      <c r="C1253" s="4" t="s">
        <v>3</v>
      </c>
      <c r="D1253" s="4" t="s">
        <v>91</v>
      </c>
      <c r="G1253" s="40">
        <v>75</v>
      </c>
      <c r="H1253" s="13">
        <f t="shared" si="41"/>
        <v>1.2</v>
      </c>
      <c r="I1253" s="22">
        <f t="shared" si="40"/>
        <v>14.036371999999998</v>
      </c>
    </row>
    <row r="1254" spans="1:9" x14ac:dyDescent="0.3">
      <c r="A1254" s="40">
        <v>20171129</v>
      </c>
      <c r="B1254" s="4">
        <v>2017</v>
      </c>
      <c r="C1254" s="4" t="s">
        <v>3</v>
      </c>
      <c r="D1254" s="4" t="s">
        <v>91</v>
      </c>
      <c r="G1254" s="40">
        <v>57</v>
      </c>
      <c r="H1254" s="13">
        <f t="shared" si="41"/>
        <v>0.91200000000000003</v>
      </c>
      <c r="I1254" s="22">
        <f t="shared" si="40"/>
        <v>10.758770719999999</v>
      </c>
    </row>
    <row r="1255" spans="1:9" x14ac:dyDescent="0.3">
      <c r="A1255" s="40">
        <v>20171129</v>
      </c>
      <c r="B1255" s="4">
        <v>2017</v>
      </c>
      <c r="C1255" s="4" t="s">
        <v>3</v>
      </c>
      <c r="D1255" s="4" t="s">
        <v>91</v>
      </c>
      <c r="G1255" s="40">
        <v>78</v>
      </c>
      <c r="H1255" s="13">
        <f t="shared" si="41"/>
        <v>1.248</v>
      </c>
      <c r="I1255" s="22">
        <f t="shared" si="40"/>
        <v>14.582638879999999</v>
      </c>
    </row>
    <row r="1256" spans="1:9" x14ac:dyDescent="0.3">
      <c r="A1256" s="40">
        <v>20171129</v>
      </c>
      <c r="B1256" s="4">
        <v>2017</v>
      </c>
      <c r="C1256" s="4" t="s">
        <v>3</v>
      </c>
      <c r="D1256" s="4" t="s">
        <v>91</v>
      </c>
      <c r="G1256" s="40">
        <v>77</v>
      </c>
      <c r="H1256" s="13">
        <f t="shared" si="41"/>
        <v>1.232</v>
      </c>
      <c r="I1256" s="22">
        <f t="shared" si="40"/>
        <v>14.400549919999998</v>
      </c>
    </row>
    <row r="1257" spans="1:9" x14ac:dyDescent="0.3">
      <c r="A1257" s="40">
        <v>20171129</v>
      </c>
      <c r="B1257" s="4">
        <v>2017</v>
      </c>
      <c r="C1257" s="4" t="s">
        <v>3</v>
      </c>
      <c r="D1257" s="4" t="s">
        <v>91</v>
      </c>
      <c r="G1257" s="40">
        <v>75</v>
      </c>
      <c r="H1257" s="13">
        <f t="shared" si="41"/>
        <v>1.2</v>
      </c>
      <c r="I1257" s="22">
        <f t="shared" si="40"/>
        <v>14.036371999999998</v>
      </c>
    </row>
    <row r="1258" spans="1:9" x14ac:dyDescent="0.3">
      <c r="A1258" s="40">
        <v>20171129</v>
      </c>
      <c r="B1258" s="4">
        <v>2017</v>
      </c>
      <c r="C1258" s="4" t="s">
        <v>3</v>
      </c>
      <c r="D1258" s="4" t="s">
        <v>91</v>
      </c>
      <c r="G1258" s="40">
        <v>69</v>
      </c>
      <c r="H1258" s="13">
        <f t="shared" si="41"/>
        <v>1.1040000000000001</v>
      </c>
      <c r="I1258" s="22">
        <f t="shared" si="40"/>
        <v>12.94383824</v>
      </c>
    </row>
    <row r="1259" spans="1:9" x14ac:dyDescent="0.3">
      <c r="A1259" s="40">
        <v>20171129</v>
      </c>
      <c r="B1259" s="4">
        <v>2017</v>
      </c>
      <c r="C1259" s="4" t="s">
        <v>3</v>
      </c>
      <c r="D1259" s="4" t="s">
        <v>91</v>
      </c>
      <c r="G1259" s="40">
        <v>80</v>
      </c>
      <c r="H1259" s="13">
        <f t="shared" si="41"/>
        <v>1.28</v>
      </c>
      <c r="I1259" s="22">
        <f t="shared" si="40"/>
        <v>14.946816799999999</v>
      </c>
    </row>
    <row r="1260" spans="1:9" x14ac:dyDescent="0.3">
      <c r="A1260" s="40">
        <v>20171129</v>
      </c>
      <c r="B1260" s="4">
        <v>2017</v>
      </c>
      <c r="C1260" s="4" t="s">
        <v>3</v>
      </c>
      <c r="D1260" s="4" t="s">
        <v>91</v>
      </c>
      <c r="G1260" s="40">
        <v>65</v>
      </c>
      <c r="H1260" s="13">
        <f t="shared" si="41"/>
        <v>1.04</v>
      </c>
      <c r="I1260" s="22">
        <f t="shared" ref="I1260:I1323" si="42">0.3797+11.38056*H1260</f>
        <v>12.215482399999999</v>
      </c>
    </row>
    <row r="1261" spans="1:9" x14ac:dyDescent="0.3">
      <c r="A1261" s="40">
        <v>20171129</v>
      </c>
      <c r="B1261" s="4">
        <v>2017</v>
      </c>
      <c r="C1261" s="4" t="s">
        <v>3</v>
      </c>
      <c r="D1261" s="4" t="s">
        <v>91</v>
      </c>
      <c r="G1261" s="40">
        <v>63</v>
      </c>
      <c r="H1261" s="13">
        <f t="shared" si="41"/>
        <v>1.008</v>
      </c>
      <c r="I1261" s="22">
        <f t="shared" si="42"/>
        <v>11.85130448</v>
      </c>
    </row>
    <row r="1262" spans="1:9" x14ac:dyDescent="0.3">
      <c r="A1262" s="40">
        <v>20171129</v>
      </c>
      <c r="B1262" s="4">
        <v>2017</v>
      </c>
      <c r="C1262" s="4" t="s">
        <v>3</v>
      </c>
      <c r="D1262" s="4" t="s">
        <v>91</v>
      </c>
      <c r="G1262" s="40">
        <v>75</v>
      </c>
      <c r="H1262" s="13">
        <f t="shared" si="41"/>
        <v>1.2</v>
      </c>
      <c r="I1262" s="22">
        <f t="shared" si="42"/>
        <v>14.036371999999998</v>
      </c>
    </row>
    <row r="1263" spans="1:9" x14ac:dyDescent="0.3">
      <c r="A1263" s="40">
        <v>20171129</v>
      </c>
      <c r="B1263" s="4">
        <v>2017</v>
      </c>
      <c r="C1263" s="4" t="s">
        <v>3</v>
      </c>
      <c r="D1263" s="4" t="s">
        <v>91</v>
      </c>
      <c r="G1263" s="40">
        <v>63</v>
      </c>
      <c r="H1263" s="13">
        <f t="shared" si="41"/>
        <v>1.008</v>
      </c>
      <c r="I1263" s="22">
        <f t="shared" si="42"/>
        <v>11.85130448</v>
      </c>
    </row>
    <row r="1264" spans="1:9" x14ac:dyDescent="0.3">
      <c r="A1264" s="40">
        <v>20171129</v>
      </c>
      <c r="B1264" s="4">
        <v>2017</v>
      </c>
      <c r="C1264" s="4" t="s">
        <v>3</v>
      </c>
      <c r="D1264" s="4" t="s">
        <v>91</v>
      </c>
      <c r="G1264" s="40">
        <v>69</v>
      </c>
      <c r="H1264" s="13">
        <f t="shared" si="41"/>
        <v>1.1040000000000001</v>
      </c>
      <c r="I1264" s="22">
        <f t="shared" si="42"/>
        <v>12.94383824</v>
      </c>
    </row>
    <row r="1265" spans="1:9" x14ac:dyDescent="0.3">
      <c r="A1265" s="40">
        <v>20171129</v>
      </c>
      <c r="B1265" s="4">
        <v>2017</v>
      </c>
      <c r="C1265" s="4" t="s">
        <v>3</v>
      </c>
      <c r="D1265" s="4" t="s">
        <v>91</v>
      </c>
      <c r="G1265" s="40">
        <v>76</v>
      </c>
      <c r="H1265" s="13">
        <f t="shared" si="41"/>
        <v>1.216</v>
      </c>
      <c r="I1265" s="22">
        <f t="shared" si="42"/>
        <v>14.218460959999998</v>
      </c>
    </row>
    <row r="1266" spans="1:9" x14ac:dyDescent="0.3">
      <c r="A1266" s="40">
        <v>20171129</v>
      </c>
      <c r="B1266" s="4">
        <v>2017</v>
      </c>
      <c r="C1266" s="4" t="s">
        <v>3</v>
      </c>
      <c r="D1266" s="4" t="s">
        <v>91</v>
      </c>
      <c r="G1266" s="40">
        <v>55</v>
      </c>
      <c r="H1266" s="13">
        <f t="shared" si="41"/>
        <v>0.88</v>
      </c>
      <c r="I1266" s="22">
        <f t="shared" si="42"/>
        <v>10.3945928</v>
      </c>
    </row>
    <row r="1267" spans="1:9" x14ac:dyDescent="0.3">
      <c r="A1267" s="40">
        <v>20171129</v>
      </c>
      <c r="B1267" s="4">
        <v>2017</v>
      </c>
      <c r="C1267" s="4" t="s">
        <v>3</v>
      </c>
      <c r="D1267" s="4" t="s">
        <v>91</v>
      </c>
      <c r="G1267" s="40">
        <v>52</v>
      </c>
      <c r="H1267" s="13">
        <f t="shared" si="41"/>
        <v>0.83200000000000007</v>
      </c>
      <c r="I1267" s="22">
        <f t="shared" si="42"/>
        <v>9.8483259200000006</v>
      </c>
    </row>
    <row r="1268" spans="1:9" x14ac:dyDescent="0.3">
      <c r="A1268" s="40">
        <v>20171129</v>
      </c>
      <c r="B1268" s="4">
        <v>2017</v>
      </c>
      <c r="C1268" s="4" t="s">
        <v>3</v>
      </c>
      <c r="D1268" s="4" t="s">
        <v>91</v>
      </c>
      <c r="G1268" s="40">
        <v>52</v>
      </c>
      <c r="H1268" s="13">
        <f t="shared" si="41"/>
        <v>0.83200000000000007</v>
      </c>
      <c r="I1268" s="22">
        <f t="shared" si="42"/>
        <v>9.8483259200000006</v>
      </c>
    </row>
    <row r="1269" spans="1:9" x14ac:dyDescent="0.3">
      <c r="A1269" s="40">
        <v>20170303</v>
      </c>
      <c r="B1269" s="4">
        <v>2017</v>
      </c>
      <c r="C1269" s="40" t="s">
        <v>25</v>
      </c>
      <c r="D1269" s="4" t="s">
        <v>25</v>
      </c>
      <c r="E1269" s="42">
        <v>9</v>
      </c>
      <c r="F1269" s="5"/>
      <c r="G1269" s="40">
        <v>30</v>
      </c>
      <c r="H1269" s="13">
        <f t="shared" si="41"/>
        <v>0.48</v>
      </c>
      <c r="I1269" s="22">
        <f t="shared" si="42"/>
        <v>5.8423687999999991</v>
      </c>
    </row>
    <row r="1270" spans="1:9" x14ac:dyDescent="0.3">
      <c r="A1270" s="40">
        <v>20170303</v>
      </c>
      <c r="B1270" s="4">
        <v>2017</v>
      </c>
      <c r="C1270" s="40" t="s">
        <v>25</v>
      </c>
      <c r="D1270" s="4" t="s">
        <v>25</v>
      </c>
      <c r="E1270" s="42">
        <v>9</v>
      </c>
      <c r="F1270" s="5"/>
      <c r="G1270" s="40">
        <v>33</v>
      </c>
      <c r="H1270" s="13">
        <f t="shared" si="41"/>
        <v>0.52800000000000002</v>
      </c>
      <c r="I1270" s="22">
        <f t="shared" si="42"/>
        <v>6.3886356799999993</v>
      </c>
    </row>
    <row r="1271" spans="1:9" x14ac:dyDescent="0.3">
      <c r="A1271" s="40">
        <v>20170303</v>
      </c>
      <c r="B1271" s="4">
        <v>2017</v>
      </c>
      <c r="C1271" s="40" t="s">
        <v>25</v>
      </c>
      <c r="D1271" s="4" t="s">
        <v>25</v>
      </c>
      <c r="E1271" s="42">
        <v>9</v>
      </c>
      <c r="F1271" s="5"/>
      <c r="G1271" s="40">
        <v>33</v>
      </c>
      <c r="H1271" s="13">
        <f t="shared" si="41"/>
        <v>0.52800000000000002</v>
      </c>
      <c r="I1271" s="22">
        <f t="shared" si="42"/>
        <v>6.3886356799999993</v>
      </c>
    </row>
    <row r="1272" spans="1:9" x14ac:dyDescent="0.3">
      <c r="A1272" s="40">
        <v>20170303</v>
      </c>
      <c r="B1272" s="4">
        <v>2017</v>
      </c>
      <c r="C1272" s="40" t="s">
        <v>25</v>
      </c>
      <c r="D1272" s="4" t="s">
        <v>25</v>
      </c>
      <c r="E1272" s="42">
        <v>9</v>
      </c>
      <c r="F1272" s="5"/>
      <c r="G1272" s="40">
        <v>30</v>
      </c>
      <c r="H1272" s="13">
        <f t="shared" si="41"/>
        <v>0.48</v>
      </c>
      <c r="I1272" s="22">
        <f t="shared" si="42"/>
        <v>5.8423687999999991</v>
      </c>
    </row>
    <row r="1273" spans="1:9" x14ac:dyDescent="0.3">
      <c r="A1273" s="40">
        <v>20170303</v>
      </c>
      <c r="B1273" s="4">
        <v>2017</v>
      </c>
      <c r="C1273" s="40" t="s">
        <v>25</v>
      </c>
      <c r="D1273" s="4" t="s">
        <v>25</v>
      </c>
      <c r="E1273" s="42">
        <v>10</v>
      </c>
      <c r="F1273" s="5"/>
      <c r="G1273" s="40">
        <v>31</v>
      </c>
      <c r="H1273" s="13">
        <f t="shared" si="41"/>
        <v>0.496</v>
      </c>
      <c r="I1273" s="22">
        <f t="shared" si="42"/>
        <v>6.0244577599999989</v>
      </c>
    </row>
    <row r="1274" spans="1:9" x14ac:dyDescent="0.3">
      <c r="A1274" s="40">
        <v>20170303</v>
      </c>
      <c r="B1274" s="4">
        <v>2017</v>
      </c>
      <c r="C1274" s="40" t="s">
        <v>25</v>
      </c>
      <c r="D1274" s="4" t="s">
        <v>25</v>
      </c>
      <c r="E1274" s="42">
        <v>10</v>
      </c>
      <c r="F1274" s="5"/>
      <c r="G1274" s="40">
        <v>34</v>
      </c>
      <c r="H1274" s="13">
        <f t="shared" si="41"/>
        <v>0.54400000000000004</v>
      </c>
      <c r="I1274" s="22">
        <f t="shared" si="42"/>
        <v>6.5707246399999999</v>
      </c>
    </row>
    <row r="1275" spans="1:9" x14ac:dyDescent="0.3">
      <c r="A1275" s="40">
        <v>20170303</v>
      </c>
      <c r="B1275" s="4">
        <v>2017</v>
      </c>
      <c r="C1275" s="40" t="s">
        <v>25</v>
      </c>
      <c r="D1275" s="4" t="s">
        <v>25</v>
      </c>
      <c r="E1275" s="42">
        <v>10</v>
      </c>
      <c r="F1275" s="5"/>
      <c r="G1275" s="40">
        <v>38</v>
      </c>
      <c r="H1275" s="13">
        <f t="shared" si="41"/>
        <v>0.60799999999999998</v>
      </c>
      <c r="I1275" s="22">
        <f t="shared" si="42"/>
        <v>7.2990804799999989</v>
      </c>
    </row>
    <row r="1276" spans="1:9" x14ac:dyDescent="0.3">
      <c r="A1276" s="40">
        <v>20170617</v>
      </c>
      <c r="B1276" s="4">
        <v>2017</v>
      </c>
      <c r="C1276" s="40" t="s">
        <v>25</v>
      </c>
      <c r="D1276" s="4" t="s">
        <v>25</v>
      </c>
      <c r="E1276" s="42">
        <v>6</v>
      </c>
      <c r="F1276" s="5"/>
      <c r="G1276" s="40">
        <v>19</v>
      </c>
      <c r="H1276" s="13">
        <f t="shared" si="41"/>
        <v>0.30399999999999999</v>
      </c>
      <c r="I1276" s="22">
        <f t="shared" si="42"/>
        <v>3.8393902399999997</v>
      </c>
    </row>
    <row r="1277" spans="1:9" x14ac:dyDescent="0.3">
      <c r="A1277" s="40">
        <v>20170617</v>
      </c>
      <c r="B1277" s="4">
        <v>2017</v>
      </c>
      <c r="C1277" s="40" t="s">
        <v>25</v>
      </c>
      <c r="D1277" s="4" t="s">
        <v>25</v>
      </c>
      <c r="E1277" s="42">
        <v>6</v>
      </c>
      <c r="F1277" s="5"/>
      <c r="G1277" s="40">
        <v>19</v>
      </c>
      <c r="H1277" s="13">
        <f t="shared" si="41"/>
        <v>0.30399999999999999</v>
      </c>
      <c r="I1277" s="22">
        <f t="shared" si="42"/>
        <v>3.8393902399999997</v>
      </c>
    </row>
    <row r="1278" spans="1:9" x14ac:dyDescent="0.3">
      <c r="A1278" s="40">
        <v>20170617</v>
      </c>
      <c r="B1278" s="4">
        <v>2017</v>
      </c>
      <c r="C1278" s="40" t="s">
        <v>25</v>
      </c>
      <c r="D1278" s="4" t="s">
        <v>25</v>
      </c>
      <c r="E1278" s="42">
        <v>6</v>
      </c>
      <c r="F1278" s="5"/>
      <c r="G1278" s="40">
        <v>20</v>
      </c>
      <c r="H1278" s="13">
        <f t="shared" si="41"/>
        <v>0.32</v>
      </c>
      <c r="I1278" s="22">
        <f t="shared" si="42"/>
        <v>4.0214791999999999</v>
      </c>
    </row>
    <row r="1279" spans="1:9" x14ac:dyDescent="0.3">
      <c r="A1279" s="40">
        <v>20170617</v>
      </c>
      <c r="B1279" s="4">
        <v>2017</v>
      </c>
      <c r="C1279" s="40" t="s">
        <v>25</v>
      </c>
      <c r="D1279" s="4" t="s">
        <v>25</v>
      </c>
      <c r="E1279" s="42">
        <v>6</v>
      </c>
      <c r="F1279" s="5"/>
      <c r="G1279" s="40">
        <v>19</v>
      </c>
      <c r="H1279" s="13">
        <f t="shared" si="41"/>
        <v>0.30399999999999999</v>
      </c>
      <c r="I1279" s="22">
        <f t="shared" si="42"/>
        <v>3.8393902399999997</v>
      </c>
    </row>
    <row r="1280" spans="1:9" x14ac:dyDescent="0.3">
      <c r="A1280" s="40">
        <v>20170617</v>
      </c>
      <c r="B1280" s="4">
        <v>2017</v>
      </c>
      <c r="C1280" s="40" t="s">
        <v>25</v>
      </c>
      <c r="D1280" s="4" t="s">
        <v>25</v>
      </c>
      <c r="E1280" s="42">
        <v>6</v>
      </c>
      <c r="F1280" s="5"/>
      <c r="G1280" s="40">
        <v>18</v>
      </c>
      <c r="H1280" s="13">
        <f t="shared" si="41"/>
        <v>0.28800000000000003</v>
      </c>
      <c r="I1280" s="22">
        <f t="shared" si="42"/>
        <v>3.6573012800000004</v>
      </c>
    </row>
    <row r="1281" spans="1:9" x14ac:dyDescent="0.3">
      <c r="A1281" s="40">
        <v>20170617</v>
      </c>
      <c r="B1281" s="4">
        <v>2017</v>
      </c>
      <c r="C1281" s="40" t="s">
        <v>25</v>
      </c>
      <c r="D1281" s="4" t="s">
        <v>25</v>
      </c>
      <c r="E1281" s="42">
        <v>6</v>
      </c>
      <c r="F1281" s="5"/>
      <c r="G1281" s="40">
        <v>18</v>
      </c>
      <c r="H1281" s="13">
        <f t="shared" si="41"/>
        <v>0.28800000000000003</v>
      </c>
      <c r="I1281" s="22">
        <f t="shared" si="42"/>
        <v>3.6573012800000004</v>
      </c>
    </row>
    <row r="1282" spans="1:9" x14ac:dyDescent="0.3">
      <c r="A1282" s="40">
        <v>20170617</v>
      </c>
      <c r="B1282" s="4">
        <v>2017</v>
      </c>
      <c r="C1282" s="40" t="s">
        <v>25</v>
      </c>
      <c r="D1282" s="4" t="s">
        <v>25</v>
      </c>
      <c r="E1282" s="42">
        <v>6</v>
      </c>
      <c r="F1282" s="5"/>
      <c r="G1282" s="40">
        <v>18</v>
      </c>
      <c r="H1282" s="13">
        <f t="shared" ref="H1282:H1345" si="43">0.016*G1282</f>
        <v>0.28800000000000003</v>
      </c>
      <c r="I1282" s="22">
        <f t="shared" si="42"/>
        <v>3.6573012800000004</v>
      </c>
    </row>
    <row r="1283" spans="1:9" x14ac:dyDescent="0.3">
      <c r="A1283" s="40">
        <v>20170617</v>
      </c>
      <c r="B1283" s="4">
        <v>2017</v>
      </c>
      <c r="C1283" s="40" t="s">
        <v>25</v>
      </c>
      <c r="D1283" s="4" t="s">
        <v>25</v>
      </c>
      <c r="E1283" s="42">
        <v>6</v>
      </c>
      <c r="F1283" s="5"/>
      <c r="G1283" s="40">
        <v>19</v>
      </c>
      <c r="H1283" s="13">
        <f t="shared" si="43"/>
        <v>0.30399999999999999</v>
      </c>
      <c r="I1283" s="22">
        <f t="shared" si="42"/>
        <v>3.8393902399999997</v>
      </c>
    </row>
    <row r="1284" spans="1:9" x14ac:dyDescent="0.3">
      <c r="A1284" s="40">
        <v>20170617</v>
      </c>
      <c r="B1284" s="4">
        <v>2017</v>
      </c>
      <c r="C1284" s="40" t="s">
        <v>25</v>
      </c>
      <c r="D1284" s="4" t="s">
        <v>25</v>
      </c>
      <c r="E1284" s="42">
        <v>6</v>
      </c>
      <c r="F1284" s="5"/>
      <c r="G1284" s="40">
        <v>18</v>
      </c>
      <c r="H1284" s="13">
        <f t="shared" si="43"/>
        <v>0.28800000000000003</v>
      </c>
      <c r="I1284" s="22">
        <f t="shared" si="42"/>
        <v>3.6573012800000004</v>
      </c>
    </row>
    <row r="1285" spans="1:9" x14ac:dyDescent="0.3">
      <c r="A1285" s="40">
        <v>20170617</v>
      </c>
      <c r="B1285" s="4">
        <v>2017</v>
      </c>
      <c r="C1285" s="40" t="s">
        <v>25</v>
      </c>
      <c r="D1285" s="4" t="s">
        <v>25</v>
      </c>
      <c r="E1285" s="42">
        <v>6</v>
      </c>
      <c r="F1285" s="5"/>
      <c r="G1285" s="40">
        <v>17</v>
      </c>
      <c r="H1285" s="13">
        <f t="shared" si="43"/>
        <v>0.27200000000000002</v>
      </c>
      <c r="I1285" s="22">
        <f t="shared" si="42"/>
        <v>3.4752123200000002</v>
      </c>
    </row>
    <row r="1286" spans="1:9" x14ac:dyDescent="0.3">
      <c r="A1286" s="40">
        <v>20170617</v>
      </c>
      <c r="B1286" s="4">
        <v>2017</v>
      </c>
      <c r="C1286" s="40" t="s">
        <v>25</v>
      </c>
      <c r="D1286" s="4" t="s">
        <v>25</v>
      </c>
      <c r="E1286" s="42">
        <v>6</v>
      </c>
      <c r="F1286" s="5"/>
      <c r="G1286" s="40">
        <v>18</v>
      </c>
      <c r="H1286" s="13">
        <f t="shared" si="43"/>
        <v>0.28800000000000003</v>
      </c>
      <c r="I1286" s="22">
        <f t="shared" si="42"/>
        <v>3.6573012800000004</v>
      </c>
    </row>
    <row r="1287" spans="1:9" x14ac:dyDescent="0.3">
      <c r="A1287" s="40">
        <v>20170617</v>
      </c>
      <c r="B1287" s="4">
        <v>2017</v>
      </c>
      <c r="C1287" s="40" t="s">
        <v>25</v>
      </c>
      <c r="D1287" s="4" t="s">
        <v>25</v>
      </c>
      <c r="E1287" s="42">
        <v>6</v>
      </c>
      <c r="F1287" s="5"/>
      <c r="G1287" s="40">
        <v>20</v>
      </c>
      <c r="H1287" s="13">
        <f t="shared" si="43"/>
        <v>0.32</v>
      </c>
      <c r="I1287" s="22">
        <f t="shared" si="42"/>
        <v>4.0214791999999999</v>
      </c>
    </row>
    <row r="1288" spans="1:9" x14ac:dyDescent="0.3">
      <c r="A1288" s="40">
        <v>20170617</v>
      </c>
      <c r="B1288" s="4">
        <v>2017</v>
      </c>
      <c r="C1288" s="40" t="s">
        <v>25</v>
      </c>
      <c r="D1288" s="4" t="s">
        <v>25</v>
      </c>
      <c r="E1288" s="42">
        <v>6</v>
      </c>
      <c r="F1288" s="5"/>
      <c r="G1288" s="40">
        <v>18</v>
      </c>
      <c r="H1288" s="13">
        <f t="shared" si="43"/>
        <v>0.28800000000000003</v>
      </c>
      <c r="I1288" s="22">
        <f t="shared" si="42"/>
        <v>3.6573012800000004</v>
      </c>
    </row>
    <row r="1289" spans="1:9" x14ac:dyDescent="0.3">
      <c r="A1289" s="40">
        <v>20170617</v>
      </c>
      <c r="B1289" s="4">
        <v>2017</v>
      </c>
      <c r="C1289" s="40" t="s">
        <v>25</v>
      </c>
      <c r="D1289" s="4" t="s">
        <v>25</v>
      </c>
      <c r="E1289" s="42">
        <v>6</v>
      </c>
      <c r="F1289" s="5"/>
      <c r="G1289" s="40">
        <v>19</v>
      </c>
      <c r="H1289" s="13">
        <f t="shared" si="43"/>
        <v>0.30399999999999999</v>
      </c>
      <c r="I1289" s="22">
        <f t="shared" si="42"/>
        <v>3.8393902399999997</v>
      </c>
    </row>
    <row r="1290" spans="1:9" x14ac:dyDescent="0.3">
      <c r="A1290" s="40">
        <v>20170617</v>
      </c>
      <c r="B1290" s="4">
        <v>2017</v>
      </c>
      <c r="C1290" s="40" t="s">
        <v>25</v>
      </c>
      <c r="D1290" s="4" t="s">
        <v>25</v>
      </c>
      <c r="E1290" s="42">
        <v>6</v>
      </c>
      <c r="F1290" s="5"/>
      <c r="G1290" s="40">
        <v>18</v>
      </c>
      <c r="H1290" s="13">
        <f t="shared" si="43"/>
        <v>0.28800000000000003</v>
      </c>
      <c r="I1290" s="22">
        <f t="shared" si="42"/>
        <v>3.6573012800000004</v>
      </c>
    </row>
    <row r="1291" spans="1:9" x14ac:dyDescent="0.3">
      <c r="A1291" s="40">
        <v>20170617</v>
      </c>
      <c r="B1291" s="4">
        <v>2017</v>
      </c>
      <c r="C1291" s="40" t="s">
        <v>25</v>
      </c>
      <c r="D1291" s="4" t="s">
        <v>25</v>
      </c>
      <c r="E1291" s="42">
        <v>6</v>
      </c>
      <c r="F1291" s="5"/>
      <c r="G1291" s="40">
        <v>20</v>
      </c>
      <c r="H1291" s="13">
        <f t="shared" si="43"/>
        <v>0.32</v>
      </c>
      <c r="I1291" s="22">
        <f t="shared" si="42"/>
        <v>4.0214791999999999</v>
      </c>
    </row>
    <row r="1292" spans="1:9" x14ac:dyDescent="0.3">
      <c r="A1292" s="40">
        <v>20170617</v>
      </c>
      <c r="B1292" s="4">
        <v>2017</v>
      </c>
      <c r="C1292" s="40" t="s">
        <v>25</v>
      </c>
      <c r="D1292" s="4" t="s">
        <v>25</v>
      </c>
      <c r="E1292" s="42">
        <v>6</v>
      </c>
      <c r="F1292" s="5"/>
      <c r="G1292" s="40">
        <v>22</v>
      </c>
      <c r="H1292" s="13">
        <f t="shared" si="43"/>
        <v>0.35199999999999998</v>
      </c>
      <c r="I1292" s="22">
        <f t="shared" si="42"/>
        <v>4.3856571199999994</v>
      </c>
    </row>
    <row r="1293" spans="1:9" x14ac:dyDescent="0.3">
      <c r="A1293" s="40">
        <v>20170617</v>
      </c>
      <c r="B1293" s="4">
        <v>2017</v>
      </c>
      <c r="C1293" s="40" t="s">
        <v>25</v>
      </c>
      <c r="D1293" s="4" t="s">
        <v>25</v>
      </c>
      <c r="E1293" s="42">
        <v>6</v>
      </c>
      <c r="F1293" s="5"/>
      <c r="G1293" s="40">
        <v>22</v>
      </c>
      <c r="H1293" s="13">
        <f t="shared" si="43"/>
        <v>0.35199999999999998</v>
      </c>
      <c r="I1293" s="22">
        <f t="shared" si="42"/>
        <v>4.3856571199999994</v>
      </c>
    </row>
    <row r="1294" spans="1:9" x14ac:dyDescent="0.3">
      <c r="A1294" s="40">
        <v>20170617</v>
      </c>
      <c r="B1294" s="4">
        <v>2017</v>
      </c>
      <c r="C1294" s="40" t="s">
        <v>25</v>
      </c>
      <c r="D1294" s="4" t="s">
        <v>25</v>
      </c>
      <c r="E1294" s="42">
        <v>6</v>
      </c>
      <c r="F1294" s="5"/>
      <c r="G1294" s="40">
        <v>20</v>
      </c>
      <c r="H1294" s="13">
        <f t="shared" si="43"/>
        <v>0.32</v>
      </c>
      <c r="I1294" s="22">
        <f t="shared" si="42"/>
        <v>4.0214791999999999</v>
      </c>
    </row>
    <row r="1295" spans="1:9" x14ac:dyDescent="0.3">
      <c r="A1295" s="40">
        <v>20170617</v>
      </c>
      <c r="B1295" s="4">
        <v>2017</v>
      </c>
      <c r="C1295" s="40" t="s">
        <v>25</v>
      </c>
      <c r="D1295" s="4" t="s">
        <v>25</v>
      </c>
      <c r="E1295" s="42">
        <v>6</v>
      </c>
      <c r="F1295" s="5"/>
      <c r="G1295" s="40">
        <v>18</v>
      </c>
      <c r="H1295" s="13">
        <f t="shared" si="43"/>
        <v>0.28800000000000003</v>
      </c>
      <c r="I1295" s="22">
        <f t="shared" si="42"/>
        <v>3.6573012800000004</v>
      </c>
    </row>
    <row r="1296" spans="1:9" x14ac:dyDescent="0.3">
      <c r="A1296" s="40">
        <v>20170617</v>
      </c>
      <c r="B1296" s="4">
        <v>2017</v>
      </c>
      <c r="C1296" s="40" t="s">
        <v>25</v>
      </c>
      <c r="D1296" s="4" t="s">
        <v>25</v>
      </c>
      <c r="E1296" s="42">
        <v>6</v>
      </c>
      <c r="F1296" s="5"/>
      <c r="G1296" s="40">
        <v>18</v>
      </c>
      <c r="H1296" s="13">
        <f t="shared" si="43"/>
        <v>0.28800000000000003</v>
      </c>
      <c r="I1296" s="22">
        <f t="shared" si="42"/>
        <v>3.6573012800000004</v>
      </c>
    </row>
    <row r="1297" spans="1:9" x14ac:dyDescent="0.3">
      <c r="A1297" s="40">
        <v>20170617</v>
      </c>
      <c r="B1297" s="4">
        <v>2017</v>
      </c>
      <c r="C1297" s="40" t="s">
        <v>25</v>
      </c>
      <c r="D1297" s="4" t="s">
        <v>25</v>
      </c>
      <c r="E1297" s="42">
        <v>6</v>
      </c>
      <c r="F1297" s="5"/>
      <c r="G1297" s="40">
        <v>18</v>
      </c>
      <c r="H1297" s="13">
        <f t="shared" si="43"/>
        <v>0.28800000000000003</v>
      </c>
      <c r="I1297" s="22">
        <f t="shared" si="42"/>
        <v>3.6573012800000004</v>
      </c>
    </row>
    <row r="1298" spans="1:9" x14ac:dyDescent="0.3">
      <c r="A1298" s="40">
        <v>20170617</v>
      </c>
      <c r="B1298" s="4">
        <v>2017</v>
      </c>
      <c r="C1298" s="40" t="s">
        <v>25</v>
      </c>
      <c r="D1298" s="4" t="s">
        <v>25</v>
      </c>
      <c r="E1298" s="42">
        <v>6</v>
      </c>
      <c r="F1298" s="5"/>
      <c r="G1298" s="40">
        <v>18</v>
      </c>
      <c r="H1298" s="13">
        <f t="shared" si="43"/>
        <v>0.28800000000000003</v>
      </c>
      <c r="I1298" s="22">
        <f t="shared" si="42"/>
        <v>3.6573012800000004</v>
      </c>
    </row>
    <row r="1299" spans="1:9" x14ac:dyDescent="0.3">
      <c r="A1299" s="40">
        <v>20170617</v>
      </c>
      <c r="B1299" s="4">
        <v>2017</v>
      </c>
      <c r="C1299" s="40" t="s">
        <v>25</v>
      </c>
      <c r="D1299" s="4" t="s">
        <v>25</v>
      </c>
      <c r="E1299" s="42">
        <v>6</v>
      </c>
      <c r="F1299" s="5"/>
      <c r="G1299" s="40">
        <v>19</v>
      </c>
      <c r="H1299" s="13">
        <f t="shared" si="43"/>
        <v>0.30399999999999999</v>
      </c>
      <c r="I1299" s="22">
        <f t="shared" si="42"/>
        <v>3.8393902399999997</v>
      </c>
    </row>
    <row r="1300" spans="1:9" x14ac:dyDescent="0.3">
      <c r="A1300" s="40">
        <v>20170617</v>
      </c>
      <c r="B1300" s="4">
        <v>2017</v>
      </c>
      <c r="C1300" s="40" t="s">
        <v>25</v>
      </c>
      <c r="D1300" s="4" t="s">
        <v>25</v>
      </c>
      <c r="E1300" s="42">
        <v>6</v>
      </c>
      <c r="F1300" s="5"/>
      <c r="G1300" s="40">
        <v>19</v>
      </c>
      <c r="H1300" s="13">
        <f t="shared" si="43"/>
        <v>0.30399999999999999</v>
      </c>
      <c r="I1300" s="22">
        <f t="shared" si="42"/>
        <v>3.8393902399999997</v>
      </c>
    </row>
    <row r="1301" spans="1:9" x14ac:dyDescent="0.3">
      <c r="A1301" s="40">
        <v>20170617</v>
      </c>
      <c r="B1301" s="4">
        <v>2017</v>
      </c>
      <c r="C1301" s="40" t="s">
        <v>25</v>
      </c>
      <c r="D1301" s="4" t="s">
        <v>25</v>
      </c>
      <c r="E1301" s="42">
        <v>6</v>
      </c>
      <c r="F1301" s="5"/>
      <c r="G1301" s="40">
        <v>19</v>
      </c>
      <c r="H1301" s="13">
        <f t="shared" si="43"/>
        <v>0.30399999999999999</v>
      </c>
      <c r="I1301" s="22">
        <f t="shared" si="42"/>
        <v>3.8393902399999997</v>
      </c>
    </row>
    <row r="1302" spans="1:9" x14ac:dyDescent="0.3">
      <c r="A1302" s="40">
        <v>20170617</v>
      </c>
      <c r="B1302" s="4">
        <v>2017</v>
      </c>
      <c r="C1302" s="40" t="s">
        <v>25</v>
      </c>
      <c r="D1302" s="4" t="s">
        <v>25</v>
      </c>
      <c r="E1302" s="42">
        <v>6</v>
      </c>
      <c r="F1302" s="5"/>
      <c r="G1302" s="40">
        <v>17</v>
      </c>
      <c r="H1302" s="13">
        <f t="shared" si="43"/>
        <v>0.27200000000000002</v>
      </c>
      <c r="I1302" s="22">
        <f t="shared" si="42"/>
        <v>3.4752123200000002</v>
      </c>
    </row>
    <row r="1303" spans="1:9" x14ac:dyDescent="0.3">
      <c r="A1303" s="40">
        <v>20170617</v>
      </c>
      <c r="B1303" s="4">
        <v>2017</v>
      </c>
      <c r="C1303" s="40" t="s">
        <v>25</v>
      </c>
      <c r="D1303" s="4" t="s">
        <v>25</v>
      </c>
      <c r="E1303" s="42">
        <v>6</v>
      </c>
      <c r="F1303" s="5"/>
      <c r="G1303" s="40">
        <v>20</v>
      </c>
      <c r="H1303" s="13">
        <f t="shared" si="43"/>
        <v>0.32</v>
      </c>
      <c r="I1303" s="22">
        <f t="shared" si="42"/>
        <v>4.0214791999999999</v>
      </c>
    </row>
    <row r="1304" spans="1:9" x14ac:dyDescent="0.3">
      <c r="A1304" s="40">
        <v>20170617</v>
      </c>
      <c r="B1304" s="4">
        <v>2017</v>
      </c>
      <c r="C1304" s="40" t="s">
        <v>25</v>
      </c>
      <c r="D1304" s="4" t="s">
        <v>25</v>
      </c>
      <c r="E1304" s="42">
        <v>6</v>
      </c>
      <c r="F1304" s="5"/>
      <c r="G1304" s="40">
        <v>17</v>
      </c>
      <c r="H1304" s="13">
        <f t="shared" si="43"/>
        <v>0.27200000000000002</v>
      </c>
      <c r="I1304" s="22">
        <f t="shared" si="42"/>
        <v>3.4752123200000002</v>
      </c>
    </row>
    <row r="1305" spans="1:9" x14ac:dyDescent="0.3">
      <c r="A1305" s="40">
        <v>20170617</v>
      </c>
      <c r="B1305" s="4">
        <v>2017</v>
      </c>
      <c r="C1305" s="40" t="s">
        <v>25</v>
      </c>
      <c r="D1305" s="4" t="s">
        <v>25</v>
      </c>
      <c r="E1305" s="42">
        <v>6</v>
      </c>
      <c r="F1305" s="5"/>
      <c r="G1305" s="40">
        <v>17</v>
      </c>
      <c r="H1305" s="13">
        <f t="shared" si="43"/>
        <v>0.27200000000000002</v>
      </c>
      <c r="I1305" s="22">
        <f t="shared" si="42"/>
        <v>3.4752123200000002</v>
      </c>
    </row>
    <row r="1306" spans="1:9" x14ac:dyDescent="0.3">
      <c r="A1306" s="40">
        <v>20170617</v>
      </c>
      <c r="B1306" s="4">
        <v>2017</v>
      </c>
      <c r="C1306" s="40" t="s">
        <v>25</v>
      </c>
      <c r="D1306" s="4" t="s">
        <v>25</v>
      </c>
      <c r="E1306" s="42">
        <v>6</v>
      </c>
      <c r="F1306" s="5"/>
      <c r="G1306" s="40">
        <v>19</v>
      </c>
      <c r="H1306" s="13">
        <f t="shared" si="43"/>
        <v>0.30399999999999999</v>
      </c>
      <c r="I1306" s="22">
        <f t="shared" si="42"/>
        <v>3.8393902399999997</v>
      </c>
    </row>
    <row r="1307" spans="1:9" x14ac:dyDescent="0.3">
      <c r="A1307" s="40">
        <v>20170617</v>
      </c>
      <c r="B1307" s="4">
        <v>2017</v>
      </c>
      <c r="C1307" s="40" t="s">
        <v>25</v>
      </c>
      <c r="D1307" s="4" t="s">
        <v>25</v>
      </c>
      <c r="E1307" s="42">
        <v>6</v>
      </c>
      <c r="F1307" s="5"/>
      <c r="G1307" s="40">
        <v>20</v>
      </c>
      <c r="H1307" s="13">
        <f t="shared" si="43"/>
        <v>0.32</v>
      </c>
      <c r="I1307" s="22">
        <f t="shared" si="42"/>
        <v>4.0214791999999999</v>
      </c>
    </row>
    <row r="1308" spans="1:9" x14ac:dyDescent="0.3">
      <c r="A1308" s="40">
        <v>20170617</v>
      </c>
      <c r="B1308" s="4">
        <v>2017</v>
      </c>
      <c r="C1308" s="40" t="s">
        <v>25</v>
      </c>
      <c r="D1308" s="4" t="s">
        <v>25</v>
      </c>
      <c r="E1308" s="42">
        <v>6</v>
      </c>
      <c r="F1308" s="5"/>
      <c r="G1308" s="40">
        <v>19</v>
      </c>
      <c r="H1308" s="13">
        <f t="shared" si="43"/>
        <v>0.30399999999999999</v>
      </c>
      <c r="I1308" s="22">
        <f t="shared" si="42"/>
        <v>3.8393902399999997</v>
      </c>
    </row>
    <row r="1309" spans="1:9" x14ac:dyDescent="0.3">
      <c r="A1309" s="40">
        <v>20170617</v>
      </c>
      <c r="B1309" s="4">
        <v>2017</v>
      </c>
      <c r="C1309" s="40" t="s">
        <v>25</v>
      </c>
      <c r="D1309" s="4" t="s">
        <v>25</v>
      </c>
      <c r="E1309" s="42">
        <v>6</v>
      </c>
      <c r="F1309" s="5"/>
      <c r="G1309" s="40">
        <v>17</v>
      </c>
      <c r="H1309" s="13">
        <f t="shared" si="43"/>
        <v>0.27200000000000002</v>
      </c>
      <c r="I1309" s="22">
        <f t="shared" si="42"/>
        <v>3.4752123200000002</v>
      </c>
    </row>
    <row r="1310" spans="1:9" x14ac:dyDescent="0.3">
      <c r="A1310" s="40">
        <v>20170617</v>
      </c>
      <c r="B1310" s="4">
        <v>2017</v>
      </c>
      <c r="C1310" s="40" t="s">
        <v>25</v>
      </c>
      <c r="D1310" s="4" t="s">
        <v>25</v>
      </c>
      <c r="E1310" s="42">
        <v>6</v>
      </c>
      <c r="F1310" s="5"/>
      <c r="G1310" s="40">
        <v>18</v>
      </c>
      <c r="H1310" s="13">
        <f t="shared" si="43"/>
        <v>0.28800000000000003</v>
      </c>
      <c r="I1310" s="22">
        <f t="shared" si="42"/>
        <v>3.6573012800000004</v>
      </c>
    </row>
    <row r="1311" spans="1:9" x14ac:dyDescent="0.3">
      <c r="A1311" s="40">
        <v>20170617</v>
      </c>
      <c r="B1311" s="4">
        <v>2017</v>
      </c>
      <c r="C1311" s="40" t="s">
        <v>25</v>
      </c>
      <c r="D1311" s="4" t="s">
        <v>25</v>
      </c>
      <c r="E1311" s="42">
        <v>6</v>
      </c>
      <c r="F1311" s="5"/>
      <c r="G1311" s="40">
        <v>18</v>
      </c>
      <c r="H1311" s="13">
        <f t="shared" si="43"/>
        <v>0.28800000000000003</v>
      </c>
      <c r="I1311" s="22">
        <f t="shared" si="42"/>
        <v>3.6573012800000004</v>
      </c>
    </row>
    <row r="1312" spans="1:9" x14ac:dyDescent="0.3">
      <c r="A1312" s="40">
        <v>20170617</v>
      </c>
      <c r="B1312" s="4">
        <v>2017</v>
      </c>
      <c r="C1312" s="40" t="s">
        <v>25</v>
      </c>
      <c r="D1312" s="4" t="s">
        <v>25</v>
      </c>
      <c r="E1312" s="42">
        <v>6</v>
      </c>
      <c r="F1312" s="5"/>
      <c r="G1312" s="40">
        <v>20</v>
      </c>
      <c r="H1312" s="13">
        <f t="shared" si="43"/>
        <v>0.32</v>
      </c>
      <c r="I1312" s="22">
        <f t="shared" si="42"/>
        <v>4.0214791999999999</v>
      </c>
    </row>
    <row r="1313" spans="1:9" x14ac:dyDescent="0.3">
      <c r="A1313" s="40">
        <v>20170617</v>
      </c>
      <c r="B1313" s="4">
        <v>2017</v>
      </c>
      <c r="C1313" s="40" t="s">
        <v>25</v>
      </c>
      <c r="D1313" s="4" t="s">
        <v>25</v>
      </c>
      <c r="E1313" s="42">
        <v>6</v>
      </c>
      <c r="F1313" s="5"/>
      <c r="G1313" s="40">
        <v>19</v>
      </c>
      <c r="H1313" s="13">
        <f t="shared" si="43"/>
        <v>0.30399999999999999</v>
      </c>
      <c r="I1313" s="22">
        <f t="shared" si="42"/>
        <v>3.8393902399999997</v>
      </c>
    </row>
    <row r="1314" spans="1:9" x14ac:dyDescent="0.3">
      <c r="A1314" s="40">
        <v>20170617</v>
      </c>
      <c r="B1314" s="4">
        <v>2017</v>
      </c>
      <c r="C1314" s="40" t="s">
        <v>25</v>
      </c>
      <c r="D1314" s="4" t="s">
        <v>25</v>
      </c>
      <c r="E1314" s="42">
        <v>6</v>
      </c>
      <c r="F1314" s="5"/>
      <c r="G1314" s="40">
        <v>20</v>
      </c>
      <c r="H1314" s="13">
        <f t="shared" si="43"/>
        <v>0.32</v>
      </c>
      <c r="I1314" s="22">
        <f t="shared" si="42"/>
        <v>4.0214791999999999</v>
      </c>
    </row>
    <row r="1315" spans="1:9" x14ac:dyDescent="0.3">
      <c r="A1315" s="40">
        <v>20170617</v>
      </c>
      <c r="B1315" s="4">
        <v>2017</v>
      </c>
      <c r="C1315" s="40" t="s">
        <v>25</v>
      </c>
      <c r="D1315" s="4" t="s">
        <v>25</v>
      </c>
      <c r="E1315" s="42">
        <v>6</v>
      </c>
      <c r="F1315" s="5"/>
      <c r="G1315" s="40">
        <v>18</v>
      </c>
      <c r="H1315" s="13">
        <f t="shared" si="43"/>
        <v>0.28800000000000003</v>
      </c>
      <c r="I1315" s="22">
        <f t="shared" si="42"/>
        <v>3.6573012800000004</v>
      </c>
    </row>
    <row r="1316" spans="1:9" x14ac:dyDescent="0.3">
      <c r="A1316" s="40">
        <v>20170617</v>
      </c>
      <c r="B1316" s="4">
        <v>2017</v>
      </c>
      <c r="C1316" s="40" t="s">
        <v>25</v>
      </c>
      <c r="D1316" s="4" t="s">
        <v>25</v>
      </c>
      <c r="E1316" s="42">
        <v>6</v>
      </c>
      <c r="F1316" s="5"/>
      <c r="G1316" s="40">
        <v>17</v>
      </c>
      <c r="H1316" s="13">
        <f t="shared" si="43"/>
        <v>0.27200000000000002</v>
      </c>
      <c r="I1316" s="22">
        <f t="shared" si="42"/>
        <v>3.4752123200000002</v>
      </c>
    </row>
    <row r="1317" spans="1:9" x14ac:dyDescent="0.3">
      <c r="A1317" s="40">
        <v>20170617</v>
      </c>
      <c r="B1317" s="4">
        <v>2017</v>
      </c>
      <c r="C1317" s="40" t="s">
        <v>25</v>
      </c>
      <c r="D1317" s="4" t="s">
        <v>25</v>
      </c>
      <c r="E1317" s="42">
        <v>6</v>
      </c>
      <c r="F1317" s="5"/>
      <c r="G1317" s="40">
        <v>20</v>
      </c>
      <c r="H1317" s="13">
        <f t="shared" si="43"/>
        <v>0.32</v>
      </c>
      <c r="I1317" s="22">
        <f t="shared" si="42"/>
        <v>4.0214791999999999</v>
      </c>
    </row>
    <row r="1318" spans="1:9" x14ac:dyDescent="0.3">
      <c r="A1318" s="40">
        <v>20170617</v>
      </c>
      <c r="B1318" s="4">
        <v>2017</v>
      </c>
      <c r="C1318" s="40" t="s">
        <v>25</v>
      </c>
      <c r="D1318" s="4" t="s">
        <v>25</v>
      </c>
      <c r="E1318" s="42">
        <v>6</v>
      </c>
      <c r="F1318" s="5"/>
      <c r="G1318" s="40">
        <v>19</v>
      </c>
      <c r="H1318" s="13">
        <f t="shared" si="43"/>
        <v>0.30399999999999999</v>
      </c>
      <c r="I1318" s="22">
        <f t="shared" si="42"/>
        <v>3.8393902399999997</v>
      </c>
    </row>
    <row r="1319" spans="1:9" x14ac:dyDescent="0.3">
      <c r="A1319" s="40">
        <v>20170617</v>
      </c>
      <c r="B1319" s="4">
        <v>2017</v>
      </c>
      <c r="C1319" s="40" t="s">
        <v>25</v>
      </c>
      <c r="D1319" s="4" t="s">
        <v>25</v>
      </c>
      <c r="E1319" s="42">
        <v>6</v>
      </c>
      <c r="F1319" s="5"/>
      <c r="G1319" s="40">
        <v>19</v>
      </c>
      <c r="H1319" s="13">
        <f t="shared" si="43"/>
        <v>0.30399999999999999</v>
      </c>
      <c r="I1319" s="22">
        <f t="shared" si="42"/>
        <v>3.8393902399999997</v>
      </c>
    </row>
    <row r="1320" spans="1:9" x14ac:dyDescent="0.3">
      <c r="A1320" s="40">
        <v>20170617</v>
      </c>
      <c r="B1320" s="4">
        <v>2017</v>
      </c>
      <c r="C1320" s="40" t="s">
        <v>25</v>
      </c>
      <c r="D1320" s="4" t="s">
        <v>25</v>
      </c>
      <c r="E1320" s="42">
        <v>6</v>
      </c>
      <c r="F1320" s="5"/>
      <c r="G1320" s="40">
        <v>19</v>
      </c>
      <c r="H1320" s="13">
        <f t="shared" si="43"/>
        <v>0.30399999999999999</v>
      </c>
      <c r="I1320" s="22">
        <f t="shared" si="42"/>
        <v>3.8393902399999997</v>
      </c>
    </row>
    <row r="1321" spans="1:9" x14ac:dyDescent="0.3">
      <c r="A1321" s="40">
        <v>20170617</v>
      </c>
      <c r="B1321" s="4">
        <v>2017</v>
      </c>
      <c r="C1321" s="40" t="s">
        <v>25</v>
      </c>
      <c r="D1321" s="4" t="s">
        <v>25</v>
      </c>
      <c r="E1321" s="42">
        <v>6</v>
      </c>
      <c r="F1321" s="5"/>
      <c r="G1321" s="40">
        <v>19</v>
      </c>
      <c r="H1321" s="13">
        <f t="shared" si="43"/>
        <v>0.30399999999999999</v>
      </c>
      <c r="I1321" s="22">
        <f t="shared" si="42"/>
        <v>3.8393902399999997</v>
      </c>
    </row>
    <row r="1322" spans="1:9" x14ac:dyDescent="0.3">
      <c r="A1322" s="40">
        <v>20170617</v>
      </c>
      <c r="B1322" s="4">
        <v>2017</v>
      </c>
      <c r="C1322" s="40" t="s">
        <v>25</v>
      </c>
      <c r="D1322" s="4" t="s">
        <v>25</v>
      </c>
      <c r="E1322" s="42">
        <v>6</v>
      </c>
      <c r="F1322" s="5"/>
      <c r="G1322" s="40">
        <v>19</v>
      </c>
      <c r="H1322" s="13">
        <f t="shared" si="43"/>
        <v>0.30399999999999999</v>
      </c>
      <c r="I1322" s="22">
        <f t="shared" si="42"/>
        <v>3.8393902399999997</v>
      </c>
    </row>
    <row r="1323" spans="1:9" x14ac:dyDescent="0.3">
      <c r="A1323" s="40">
        <v>20170617</v>
      </c>
      <c r="B1323" s="4">
        <v>2017</v>
      </c>
      <c r="C1323" s="40" t="s">
        <v>25</v>
      </c>
      <c r="D1323" s="4" t="s">
        <v>25</v>
      </c>
      <c r="E1323" s="42">
        <v>6</v>
      </c>
      <c r="F1323" s="5"/>
      <c r="G1323" s="40">
        <v>18</v>
      </c>
      <c r="H1323" s="13">
        <f t="shared" si="43"/>
        <v>0.28800000000000003</v>
      </c>
      <c r="I1323" s="22">
        <f t="shared" si="42"/>
        <v>3.6573012800000004</v>
      </c>
    </row>
    <row r="1324" spans="1:9" x14ac:dyDescent="0.3">
      <c r="A1324" s="40">
        <v>20170617</v>
      </c>
      <c r="B1324" s="4">
        <v>2017</v>
      </c>
      <c r="C1324" s="40" t="s">
        <v>25</v>
      </c>
      <c r="D1324" s="4" t="s">
        <v>25</v>
      </c>
      <c r="E1324" s="42">
        <v>6</v>
      </c>
      <c r="F1324" s="5"/>
      <c r="G1324" s="40">
        <v>20</v>
      </c>
      <c r="H1324" s="13">
        <f t="shared" si="43"/>
        <v>0.32</v>
      </c>
      <c r="I1324" s="22">
        <f t="shared" ref="I1324:I1387" si="44">0.3797+11.38056*H1324</f>
        <v>4.0214791999999999</v>
      </c>
    </row>
    <row r="1325" spans="1:9" x14ac:dyDescent="0.3">
      <c r="A1325" s="40">
        <v>20170617</v>
      </c>
      <c r="B1325" s="4">
        <v>2017</v>
      </c>
      <c r="C1325" s="40" t="s">
        <v>25</v>
      </c>
      <c r="D1325" s="4" t="s">
        <v>25</v>
      </c>
      <c r="E1325" s="42">
        <v>6</v>
      </c>
      <c r="F1325" s="5"/>
      <c r="G1325" s="40">
        <v>22</v>
      </c>
      <c r="H1325" s="13">
        <f t="shared" si="43"/>
        <v>0.35199999999999998</v>
      </c>
      <c r="I1325" s="22">
        <f t="shared" si="44"/>
        <v>4.3856571199999994</v>
      </c>
    </row>
    <row r="1326" spans="1:9" x14ac:dyDescent="0.3">
      <c r="A1326" s="40">
        <v>20170617</v>
      </c>
      <c r="B1326" s="4">
        <v>2017</v>
      </c>
      <c r="C1326" s="40" t="s">
        <v>25</v>
      </c>
      <c r="D1326" s="4" t="s">
        <v>25</v>
      </c>
      <c r="E1326" s="42">
        <v>6</v>
      </c>
      <c r="F1326" s="5"/>
      <c r="G1326" s="40">
        <v>18</v>
      </c>
      <c r="H1326" s="13">
        <f t="shared" si="43"/>
        <v>0.28800000000000003</v>
      </c>
      <c r="I1326" s="22">
        <f t="shared" si="44"/>
        <v>3.6573012800000004</v>
      </c>
    </row>
    <row r="1327" spans="1:9" x14ac:dyDescent="0.3">
      <c r="A1327" s="40">
        <v>20170617</v>
      </c>
      <c r="B1327" s="4">
        <v>2017</v>
      </c>
      <c r="C1327" s="40" t="s">
        <v>25</v>
      </c>
      <c r="D1327" s="4" t="s">
        <v>25</v>
      </c>
      <c r="E1327" s="42">
        <v>6</v>
      </c>
      <c r="F1327" s="5"/>
      <c r="G1327" s="40">
        <v>20</v>
      </c>
      <c r="H1327" s="13">
        <f t="shared" si="43"/>
        <v>0.32</v>
      </c>
      <c r="I1327" s="22">
        <f t="shared" si="44"/>
        <v>4.0214791999999999</v>
      </c>
    </row>
    <row r="1328" spans="1:9" x14ac:dyDescent="0.3">
      <c r="A1328" s="40">
        <v>20170617</v>
      </c>
      <c r="B1328" s="4">
        <v>2017</v>
      </c>
      <c r="C1328" s="40" t="s">
        <v>25</v>
      </c>
      <c r="D1328" s="4" t="s">
        <v>25</v>
      </c>
      <c r="E1328" s="42">
        <v>6</v>
      </c>
      <c r="F1328" s="5"/>
      <c r="G1328" s="40">
        <v>19</v>
      </c>
      <c r="H1328" s="13">
        <f t="shared" si="43"/>
        <v>0.30399999999999999</v>
      </c>
      <c r="I1328" s="22">
        <f t="shared" si="44"/>
        <v>3.8393902399999997</v>
      </c>
    </row>
    <row r="1329" spans="1:9" x14ac:dyDescent="0.3">
      <c r="A1329" s="40">
        <v>20170617</v>
      </c>
      <c r="B1329" s="4">
        <v>2017</v>
      </c>
      <c r="C1329" s="40" t="s">
        <v>25</v>
      </c>
      <c r="D1329" s="4" t="s">
        <v>25</v>
      </c>
      <c r="E1329" s="42">
        <v>6</v>
      </c>
      <c r="F1329" s="5"/>
      <c r="G1329" s="40">
        <v>20</v>
      </c>
      <c r="H1329" s="13">
        <f t="shared" si="43"/>
        <v>0.32</v>
      </c>
      <c r="I1329" s="22">
        <f t="shared" si="44"/>
        <v>4.0214791999999999</v>
      </c>
    </row>
    <row r="1330" spans="1:9" x14ac:dyDescent="0.3">
      <c r="A1330" s="40">
        <v>20170617</v>
      </c>
      <c r="B1330" s="4">
        <v>2017</v>
      </c>
      <c r="C1330" s="40" t="s">
        <v>25</v>
      </c>
      <c r="D1330" s="4" t="s">
        <v>25</v>
      </c>
      <c r="E1330" s="42">
        <v>6</v>
      </c>
      <c r="F1330" s="5"/>
      <c r="G1330" s="40">
        <v>17</v>
      </c>
      <c r="H1330" s="13">
        <f t="shared" si="43"/>
        <v>0.27200000000000002</v>
      </c>
      <c r="I1330" s="22">
        <f t="shared" si="44"/>
        <v>3.4752123200000002</v>
      </c>
    </row>
    <row r="1331" spans="1:9" x14ac:dyDescent="0.3">
      <c r="A1331" s="40">
        <v>20170617</v>
      </c>
      <c r="B1331" s="4">
        <v>2017</v>
      </c>
      <c r="C1331" s="40" t="s">
        <v>25</v>
      </c>
      <c r="D1331" s="4" t="s">
        <v>25</v>
      </c>
      <c r="E1331" s="42">
        <v>6</v>
      </c>
      <c r="F1331" s="5"/>
      <c r="G1331" s="40">
        <v>19</v>
      </c>
      <c r="H1331" s="13">
        <f t="shared" si="43"/>
        <v>0.30399999999999999</v>
      </c>
      <c r="I1331" s="22">
        <f t="shared" si="44"/>
        <v>3.8393902399999997</v>
      </c>
    </row>
    <row r="1332" spans="1:9" x14ac:dyDescent="0.3">
      <c r="A1332" s="40">
        <v>20170617</v>
      </c>
      <c r="B1332" s="4">
        <v>2017</v>
      </c>
      <c r="C1332" s="40" t="s">
        <v>25</v>
      </c>
      <c r="D1332" s="4" t="s">
        <v>25</v>
      </c>
      <c r="E1332" s="42">
        <v>6</v>
      </c>
      <c r="F1332" s="5"/>
      <c r="G1332" s="40">
        <v>17</v>
      </c>
      <c r="H1332" s="13">
        <f t="shared" si="43"/>
        <v>0.27200000000000002</v>
      </c>
      <c r="I1332" s="22">
        <f t="shared" si="44"/>
        <v>3.4752123200000002</v>
      </c>
    </row>
    <row r="1333" spans="1:9" x14ac:dyDescent="0.3">
      <c r="A1333" s="40">
        <v>20170617</v>
      </c>
      <c r="B1333" s="4">
        <v>2017</v>
      </c>
      <c r="C1333" s="40" t="s">
        <v>25</v>
      </c>
      <c r="D1333" s="4" t="s">
        <v>25</v>
      </c>
      <c r="E1333" s="42">
        <v>6</v>
      </c>
      <c r="F1333" s="5"/>
      <c r="G1333" s="40">
        <v>19</v>
      </c>
      <c r="H1333" s="13">
        <f t="shared" si="43"/>
        <v>0.30399999999999999</v>
      </c>
      <c r="I1333" s="22">
        <f t="shared" si="44"/>
        <v>3.8393902399999997</v>
      </c>
    </row>
    <row r="1334" spans="1:9" x14ac:dyDescent="0.3">
      <c r="A1334" s="40">
        <v>20170617</v>
      </c>
      <c r="B1334" s="4">
        <v>2017</v>
      </c>
      <c r="C1334" s="40" t="s">
        <v>25</v>
      </c>
      <c r="D1334" s="4" t="s">
        <v>25</v>
      </c>
      <c r="E1334" s="42">
        <v>6</v>
      </c>
      <c r="F1334" s="5"/>
      <c r="G1334" s="40">
        <v>18</v>
      </c>
      <c r="H1334" s="13">
        <f t="shared" si="43"/>
        <v>0.28800000000000003</v>
      </c>
      <c r="I1334" s="22">
        <f t="shared" si="44"/>
        <v>3.6573012800000004</v>
      </c>
    </row>
    <row r="1335" spans="1:9" x14ac:dyDescent="0.3">
      <c r="A1335" s="40">
        <v>20170617</v>
      </c>
      <c r="B1335" s="4">
        <v>2017</v>
      </c>
      <c r="C1335" s="40" t="s">
        <v>25</v>
      </c>
      <c r="D1335" s="4" t="s">
        <v>25</v>
      </c>
      <c r="E1335" s="42">
        <v>6</v>
      </c>
      <c r="F1335" s="5"/>
      <c r="G1335" s="40">
        <v>23</v>
      </c>
      <c r="H1335" s="13">
        <f t="shared" si="43"/>
        <v>0.36799999999999999</v>
      </c>
      <c r="I1335" s="22">
        <f t="shared" si="44"/>
        <v>4.5677460799999992</v>
      </c>
    </row>
    <row r="1336" spans="1:9" x14ac:dyDescent="0.3">
      <c r="A1336" s="40">
        <v>20170617</v>
      </c>
      <c r="B1336" s="4">
        <v>2017</v>
      </c>
      <c r="C1336" s="40" t="s">
        <v>25</v>
      </c>
      <c r="D1336" s="4" t="s">
        <v>25</v>
      </c>
      <c r="E1336" s="42">
        <v>6</v>
      </c>
      <c r="F1336" s="5"/>
      <c r="G1336" s="40">
        <v>19</v>
      </c>
      <c r="H1336" s="13">
        <f t="shared" si="43"/>
        <v>0.30399999999999999</v>
      </c>
      <c r="I1336" s="22">
        <f t="shared" si="44"/>
        <v>3.8393902399999997</v>
      </c>
    </row>
    <row r="1337" spans="1:9" x14ac:dyDescent="0.3">
      <c r="A1337" s="40">
        <v>20170617</v>
      </c>
      <c r="B1337" s="4">
        <v>2017</v>
      </c>
      <c r="C1337" s="40" t="s">
        <v>25</v>
      </c>
      <c r="D1337" s="4" t="s">
        <v>25</v>
      </c>
      <c r="E1337" s="42">
        <v>6</v>
      </c>
      <c r="F1337" s="5"/>
      <c r="G1337" s="40">
        <v>17</v>
      </c>
      <c r="H1337" s="13">
        <f t="shared" si="43"/>
        <v>0.27200000000000002</v>
      </c>
      <c r="I1337" s="22">
        <f t="shared" si="44"/>
        <v>3.4752123200000002</v>
      </c>
    </row>
    <row r="1338" spans="1:9" x14ac:dyDescent="0.3">
      <c r="A1338" s="40">
        <v>20170617</v>
      </c>
      <c r="B1338" s="4">
        <v>2017</v>
      </c>
      <c r="C1338" s="40" t="s">
        <v>25</v>
      </c>
      <c r="D1338" s="4" t="s">
        <v>25</v>
      </c>
      <c r="E1338" s="42">
        <v>6</v>
      </c>
      <c r="F1338" s="5"/>
      <c r="G1338" s="40">
        <v>20</v>
      </c>
      <c r="H1338" s="13">
        <f t="shared" si="43"/>
        <v>0.32</v>
      </c>
      <c r="I1338" s="22">
        <f t="shared" si="44"/>
        <v>4.0214791999999999</v>
      </c>
    </row>
    <row r="1339" spans="1:9" x14ac:dyDescent="0.3">
      <c r="A1339" s="40">
        <v>20170617</v>
      </c>
      <c r="B1339" s="4">
        <v>2017</v>
      </c>
      <c r="C1339" s="40" t="s">
        <v>25</v>
      </c>
      <c r="D1339" s="4" t="s">
        <v>25</v>
      </c>
      <c r="E1339" s="42">
        <v>6</v>
      </c>
      <c r="F1339" s="5"/>
      <c r="G1339" s="40">
        <v>19</v>
      </c>
      <c r="H1339" s="13">
        <f t="shared" si="43"/>
        <v>0.30399999999999999</v>
      </c>
      <c r="I1339" s="22">
        <f t="shared" si="44"/>
        <v>3.8393902399999997</v>
      </c>
    </row>
    <row r="1340" spans="1:9" x14ac:dyDescent="0.3">
      <c r="A1340" s="40">
        <v>20170617</v>
      </c>
      <c r="B1340" s="4">
        <v>2017</v>
      </c>
      <c r="C1340" s="40" t="s">
        <v>25</v>
      </c>
      <c r="D1340" s="4" t="s">
        <v>25</v>
      </c>
      <c r="E1340" s="42">
        <v>6</v>
      </c>
      <c r="F1340" s="5"/>
      <c r="G1340" s="40">
        <v>19</v>
      </c>
      <c r="H1340" s="13">
        <f t="shared" si="43"/>
        <v>0.30399999999999999</v>
      </c>
      <c r="I1340" s="22">
        <f t="shared" si="44"/>
        <v>3.8393902399999997</v>
      </c>
    </row>
    <row r="1341" spans="1:9" x14ac:dyDescent="0.3">
      <c r="A1341" s="40">
        <v>20170617</v>
      </c>
      <c r="B1341" s="4">
        <v>2017</v>
      </c>
      <c r="C1341" s="40" t="s">
        <v>25</v>
      </c>
      <c r="D1341" s="4" t="s">
        <v>25</v>
      </c>
      <c r="E1341" s="42">
        <v>6</v>
      </c>
      <c r="F1341" s="5"/>
      <c r="G1341" s="40">
        <v>20</v>
      </c>
      <c r="H1341" s="13">
        <f t="shared" si="43"/>
        <v>0.32</v>
      </c>
      <c r="I1341" s="22">
        <f t="shared" si="44"/>
        <v>4.0214791999999999</v>
      </c>
    </row>
    <row r="1342" spans="1:9" x14ac:dyDescent="0.3">
      <c r="A1342" s="40">
        <v>20170617</v>
      </c>
      <c r="B1342" s="4">
        <v>2017</v>
      </c>
      <c r="C1342" s="40" t="s">
        <v>25</v>
      </c>
      <c r="D1342" s="4" t="s">
        <v>25</v>
      </c>
      <c r="E1342" s="42">
        <v>6</v>
      </c>
      <c r="F1342" s="5"/>
      <c r="G1342" s="40">
        <v>18</v>
      </c>
      <c r="H1342" s="13">
        <f t="shared" si="43"/>
        <v>0.28800000000000003</v>
      </c>
      <c r="I1342" s="22">
        <f t="shared" si="44"/>
        <v>3.6573012800000004</v>
      </c>
    </row>
    <row r="1343" spans="1:9" x14ac:dyDescent="0.3">
      <c r="A1343" s="40">
        <v>20170617</v>
      </c>
      <c r="B1343" s="4">
        <v>2017</v>
      </c>
      <c r="C1343" s="40" t="s">
        <v>25</v>
      </c>
      <c r="D1343" s="4" t="s">
        <v>25</v>
      </c>
      <c r="E1343" s="42">
        <v>6</v>
      </c>
      <c r="F1343" s="5"/>
      <c r="G1343" s="40">
        <v>18</v>
      </c>
      <c r="H1343" s="13">
        <f t="shared" si="43"/>
        <v>0.28800000000000003</v>
      </c>
      <c r="I1343" s="22">
        <f t="shared" si="44"/>
        <v>3.6573012800000004</v>
      </c>
    </row>
    <row r="1344" spans="1:9" x14ac:dyDescent="0.3">
      <c r="A1344" s="40">
        <v>20170617</v>
      </c>
      <c r="B1344" s="4">
        <v>2017</v>
      </c>
      <c r="C1344" s="40" t="s">
        <v>25</v>
      </c>
      <c r="D1344" s="4" t="s">
        <v>25</v>
      </c>
      <c r="E1344" s="42">
        <v>6</v>
      </c>
      <c r="F1344" s="5"/>
      <c r="G1344" s="40">
        <v>22</v>
      </c>
      <c r="H1344" s="13">
        <f t="shared" si="43"/>
        <v>0.35199999999999998</v>
      </c>
      <c r="I1344" s="22">
        <f t="shared" si="44"/>
        <v>4.3856571199999994</v>
      </c>
    </row>
    <row r="1345" spans="1:9" x14ac:dyDescent="0.3">
      <c r="A1345" s="40">
        <v>20170617</v>
      </c>
      <c r="B1345" s="4">
        <v>2017</v>
      </c>
      <c r="C1345" s="40" t="s">
        <v>25</v>
      </c>
      <c r="D1345" s="4" t="s">
        <v>25</v>
      </c>
      <c r="E1345" s="42">
        <v>6</v>
      </c>
      <c r="F1345" s="5"/>
      <c r="G1345" s="40">
        <v>18</v>
      </c>
      <c r="H1345" s="13">
        <f t="shared" si="43"/>
        <v>0.28800000000000003</v>
      </c>
      <c r="I1345" s="22">
        <f t="shared" si="44"/>
        <v>3.6573012800000004</v>
      </c>
    </row>
    <row r="1346" spans="1:9" x14ac:dyDescent="0.3">
      <c r="A1346" s="40">
        <v>20170617</v>
      </c>
      <c r="B1346" s="4">
        <v>2017</v>
      </c>
      <c r="C1346" s="40" t="s">
        <v>25</v>
      </c>
      <c r="D1346" s="4" t="s">
        <v>25</v>
      </c>
      <c r="E1346" s="42">
        <v>6</v>
      </c>
      <c r="F1346" s="5"/>
      <c r="G1346" s="40">
        <v>18</v>
      </c>
      <c r="H1346" s="13">
        <f t="shared" ref="H1346:H1409" si="45">0.016*G1346</f>
        <v>0.28800000000000003</v>
      </c>
      <c r="I1346" s="22">
        <f t="shared" si="44"/>
        <v>3.6573012800000004</v>
      </c>
    </row>
    <row r="1347" spans="1:9" x14ac:dyDescent="0.3">
      <c r="A1347" s="40">
        <v>20170617</v>
      </c>
      <c r="B1347" s="4">
        <v>2017</v>
      </c>
      <c r="C1347" s="40" t="s">
        <v>25</v>
      </c>
      <c r="D1347" s="4" t="s">
        <v>25</v>
      </c>
      <c r="E1347" s="42">
        <v>6</v>
      </c>
      <c r="F1347" s="5"/>
      <c r="G1347" s="40">
        <v>18</v>
      </c>
      <c r="H1347" s="13">
        <f t="shared" si="45"/>
        <v>0.28800000000000003</v>
      </c>
      <c r="I1347" s="22">
        <f t="shared" si="44"/>
        <v>3.6573012800000004</v>
      </c>
    </row>
    <row r="1348" spans="1:9" x14ac:dyDescent="0.3">
      <c r="A1348" s="40">
        <v>20170617</v>
      </c>
      <c r="B1348" s="4">
        <v>2017</v>
      </c>
      <c r="C1348" s="40" t="s">
        <v>25</v>
      </c>
      <c r="D1348" s="4" t="s">
        <v>25</v>
      </c>
      <c r="E1348" s="42">
        <v>6</v>
      </c>
      <c r="F1348" s="5"/>
      <c r="G1348" s="40">
        <v>18</v>
      </c>
      <c r="H1348" s="13">
        <f t="shared" si="45"/>
        <v>0.28800000000000003</v>
      </c>
      <c r="I1348" s="22">
        <f t="shared" si="44"/>
        <v>3.6573012800000004</v>
      </c>
    </row>
    <row r="1349" spans="1:9" x14ac:dyDescent="0.3">
      <c r="A1349" s="40">
        <v>20170617</v>
      </c>
      <c r="B1349" s="4">
        <v>2017</v>
      </c>
      <c r="C1349" s="40" t="s">
        <v>25</v>
      </c>
      <c r="D1349" s="4" t="s">
        <v>25</v>
      </c>
      <c r="E1349" s="42">
        <v>6</v>
      </c>
      <c r="F1349" s="5"/>
      <c r="G1349" s="40">
        <v>17</v>
      </c>
      <c r="H1349" s="13">
        <f t="shared" si="45"/>
        <v>0.27200000000000002</v>
      </c>
      <c r="I1349" s="22">
        <f t="shared" si="44"/>
        <v>3.4752123200000002</v>
      </c>
    </row>
    <row r="1350" spans="1:9" x14ac:dyDescent="0.3">
      <c r="A1350" s="40">
        <v>20170617</v>
      </c>
      <c r="B1350" s="4">
        <v>2017</v>
      </c>
      <c r="C1350" s="40" t="s">
        <v>25</v>
      </c>
      <c r="D1350" s="4" t="s">
        <v>25</v>
      </c>
      <c r="E1350" s="42">
        <v>6</v>
      </c>
      <c r="F1350" s="5"/>
      <c r="G1350" s="40">
        <v>18</v>
      </c>
      <c r="H1350" s="13">
        <f t="shared" si="45"/>
        <v>0.28800000000000003</v>
      </c>
      <c r="I1350" s="22">
        <f t="shared" si="44"/>
        <v>3.6573012800000004</v>
      </c>
    </row>
    <row r="1351" spans="1:9" x14ac:dyDescent="0.3">
      <c r="A1351" s="40">
        <v>20170617</v>
      </c>
      <c r="B1351" s="4">
        <v>2017</v>
      </c>
      <c r="C1351" s="40" t="s">
        <v>25</v>
      </c>
      <c r="D1351" s="4" t="s">
        <v>25</v>
      </c>
      <c r="E1351" s="42">
        <v>6</v>
      </c>
      <c r="F1351" s="5"/>
      <c r="G1351" s="40">
        <v>19</v>
      </c>
      <c r="H1351" s="13">
        <f t="shared" si="45"/>
        <v>0.30399999999999999</v>
      </c>
      <c r="I1351" s="22">
        <f t="shared" si="44"/>
        <v>3.8393902399999997</v>
      </c>
    </row>
    <row r="1352" spans="1:9" x14ac:dyDescent="0.3">
      <c r="A1352" s="40">
        <v>20170617</v>
      </c>
      <c r="B1352" s="4">
        <v>2017</v>
      </c>
      <c r="C1352" s="40" t="s">
        <v>25</v>
      </c>
      <c r="D1352" s="4" t="s">
        <v>25</v>
      </c>
      <c r="E1352" s="42">
        <v>6</v>
      </c>
      <c r="F1352" s="5"/>
      <c r="G1352" s="40">
        <v>17</v>
      </c>
      <c r="H1352" s="13">
        <f t="shared" si="45"/>
        <v>0.27200000000000002</v>
      </c>
      <c r="I1352" s="22">
        <f t="shared" si="44"/>
        <v>3.4752123200000002</v>
      </c>
    </row>
    <row r="1353" spans="1:9" x14ac:dyDescent="0.3">
      <c r="A1353" s="40">
        <v>20170617</v>
      </c>
      <c r="B1353" s="4">
        <v>2017</v>
      </c>
      <c r="C1353" s="40" t="s">
        <v>25</v>
      </c>
      <c r="D1353" s="4" t="s">
        <v>25</v>
      </c>
      <c r="E1353" s="42">
        <v>6</v>
      </c>
      <c r="F1353" s="5"/>
      <c r="G1353" s="40">
        <v>18</v>
      </c>
      <c r="H1353" s="13">
        <f t="shared" si="45"/>
        <v>0.28800000000000003</v>
      </c>
      <c r="I1353" s="22">
        <f t="shared" si="44"/>
        <v>3.6573012800000004</v>
      </c>
    </row>
    <row r="1354" spans="1:9" x14ac:dyDescent="0.3">
      <c r="A1354" s="40">
        <v>20170617</v>
      </c>
      <c r="B1354" s="4">
        <v>2017</v>
      </c>
      <c r="C1354" s="40" t="s">
        <v>25</v>
      </c>
      <c r="D1354" s="4" t="s">
        <v>25</v>
      </c>
      <c r="E1354" s="42">
        <v>6</v>
      </c>
      <c r="F1354" s="5"/>
      <c r="G1354" s="40">
        <v>19</v>
      </c>
      <c r="H1354" s="13">
        <f t="shared" si="45"/>
        <v>0.30399999999999999</v>
      </c>
      <c r="I1354" s="22">
        <f t="shared" si="44"/>
        <v>3.8393902399999997</v>
      </c>
    </row>
    <row r="1355" spans="1:9" x14ac:dyDescent="0.3">
      <c r="A1355" s="40">
        <v>20170617</v>
      </c>
      <c r="B1355" s="4">
        <v>2017</v>
      </c>
      <c r="C1355" s="40" t="s">
        <v>25</v>
      </c>
      <c r="D1355" s="4" t="s">
        <v>25</v>
      </c>
      <c r="E1355" s="42">
        <v>6</v>
      </c>
      <c r="F1355" s="5"/>
      <c r="G1355" s="40">
        <v>18</v>
      </c>
      <c r="H1355" s="13">
        <f t="shared" si="45"/>
        <v>0.28800000000000003</v>
      </c>
      <c r="I1355" s="22">
        <f t="shared" si="44"/>
        <v>3.6573012800000004</v>
      </c>
    </row>
    <row r="1356" spans="1:9" x14ac:dyDescent="0.3">
      <c r="A1356" s="40">
        <v>20170617</v>
      </c>
      <c r="B1356" s="4">
        <v>2017</v>
      </c>
      <c r="C1356" s="40" t="s">
        <v>25</v>
      </c>
      <c r="D1356" s="4" t="s">
        <v>25</v>
      </c>
      <c r="E1356" s="42">
        <v>6</v>
      </c>
      <c r="F1356" s="5"/>
      <c r="G1356" s="40">
        <v>18</v>
      </c>
      <c r="H1356" s="13">
        <f t="shared" si="45"/>
        <v>0.28800000000000003</v>
      </c>
      <c r="I1356" s="22">
        <f t="shared" si="44"/>
        <v>3.6573012800000004</v>
      </c>
    </row>
    <row r="1357" spans="1:9" x14ac:dyDescent="0.3">
      <c r="A1357" s="40">
        <v>20170617</v>
      </c>
      <c r="B1357" s="4">
        <v>2017</v>
      </c>
      <c r="C1357" s="40" t="s">
        <v>25</v>
      </c>
      <c r="D1357" s="4" t="s">
        <v>25</v>
      </c>
      <c r="E1357" s="42">
        <v>6</v>
      </c>
      <c r="F1357" s="5"/>
      <c r="G1357" s="40">
        <v>17</v>
      </c>
      <c r="H1357" s="13">
        <f t="shared" si="45"/>
        <v>0.27200000000000002</v>
      </c>
      <c r="I1357" s="22">
        <f t="shared" si="44"/>
        <v>3.4752123200000002</v>
      </c>
    </row>
    <row r="1358" spans="1:9" x14ac:dyDescent="0.3">
      <c r="A1358" s="40">
        <v>20170617</v>
      </c>
      <c r="B1358" s="4">
        <v>2017</v>
      </c>
      <c r="C1358" s="40" t="s">
        <v>25</v>
      </c>
      <c r="D1358" s="4" t="s">
        <v>25</v>
      </c>
      <c r="E1358" s="42">
        <v>6</v>
      </c>
      <c r="F1358" s="5"/>
      <c r="G1358" s="40">
        <v>20</v>
      </c>
      <c r="H1358" s="13">
        <f t="shared" si="45"/>
        <v>0.32</v>
      </c>
      <c r="I1358" s="22">
        <f t="shared" si="44"/>
        <v>4.0214791999999999</v>
      </c>
    </row>
    <row r="1359" spans="1:9" x14ac:dyDescent="0.3">
      <c r="A1359" s="40">
        <v>20170617</v>
      </c>
      <c r="B1359" s="4">
        <v>2017</v>
      </c>
      <c r="C1359" s="40" t="s">
        <v>25</v>
      </c>
      <c r="D1359" s="4" t="s">
        <v>25</v>
      </c>
      <c r="E1359" s="42">
        <v>6</v>
      </c>
      <c r="F1359" s="5"/>
      <c r="G1359" s="40">
        <v>17</v>
      </c>
      <c r="H1359" s="13">
        <f t="shared" si="45"/>
        <v>0.27200000000000002</v>
      </c>
      <c r="I1359" s="22">
        <f t="shared" si="44"/>
        <v>3.4752123200000002</v>
      </c>
    </row>
    <row r="1360" spans="1:9" x14ac:dyDescent="0.3">
      <c r="A1360" s="40">
        <v>20170617</v>
      </c>
      <c r="B1360" s="4">
        <v>2017</v>
      </c>
      <c r="C1360" s="40" t="s">
        <v>25</v>
      </c>
      <c r="D1360" s="4" t="s">
        <v>25</v>
      </c>
      <c r="E1360" s="42">
        <v>6</v>
      </c>
      <c r="F1360" s="5"/>
      <c r="G1360" s="40">
        <v>18</v>
      </c>
      <c r="H1360" s="13">
        <f t="shared" si="45"/>
        <v>0.28800000000000003</v>
      </c>
      <c r="I1360" s="22">
        <f t="shared" si="44"/>
        <v>3.6573012800000004</v>
      </c>
    </row>
    <row r="1361" spans="1:9" x14ac:dyDescent="0.3">
      <c r="A1361" s="40">
        <v>20170617</v>
      </c>
      <c r="B1361" s="4">
        <v>2017</v>
      </c>
      <c r="C1361" s="40" t="s">
        <v>25</v>
      </c>
      <c r="D1361" s="4" t="s">
        <v>25</v>
      </c>
      <c r="E1361" s="42">
        <v>6</v>
      </c>
      <c r="F1361" s="5"/>
      <c r="G1361" s="40">
        <v>17</v>
      </c>
      <c r="H1361" s="13">
        <f t="shared" si="45"/>
        <v>0.27200000000000002</v>
      </c>
      <c r="I1361" s="22">
        <f t="shared" si="44"/>
        <v>3.4752123200000002</v>
      </c>
    </row>
    <row r="1362" spans="1:9" x14ac:dyDescent="0.3">
      <c r="A1362" s="40">
        <v>20170617</v>
      </c>
      <c r="B1362" s="4">
        <v>2017</v>
      </c>
      <c r="C1362" s="40" t="s">
        <v>25</v>
      </c>
      <c r="D1362" s="4" t="s">
        <v>25</v>
      </c>
      <c r="E1362" s="42">
        <v>6</v>
      </c>
      <c r="F1362" s="5"/>
      <c r="G1362" s="40">
        <v>19</v>
      </c>
      <c r="H1362" s="13">
        <f t="shared" si="45"/>
        <v>0.30399999999999999</v>
      </c>
      <c r="I1362" s="22">
        <f t="shared" si="44"/>
        <v>3.8393902399999997</v>
      </c>
    </row>
    <row r="1363" spans="1:9" x14ac:dyDescent="0.3">
      <c r="A1363" s="40">
        <v>20170617</v>
      </c>
      <c r="B1363" s="4">
        <v>2017</v>
      </c>
      <c r="C1363" s="40" t="s">
        <v>25</v>
      </c>
      <c r="D1363" s="4" t="s">
        <v>25</v>
      </c>
      <c r="E1363" s="42">
        <v>6</v>
      </c>
      <c r="F1363" s="5"/>
      <c r="G1363" s="40">
        <v>18</v>
      </c>
      <c r="H1363" s="13">
        <f t="shared" si="45"/>
        <v>0.28800000000000003</v>
      </c>
      <c r="I1363" s="22">
        <f t="shared" si="44"/>
        <v>3.6573012800000004</v>
      </c>
    </row>
    <row r="1364" spans="1:9" x14ac:dyDescent="0.3">
      <c r="A1364" s="40">
        <v>20170617</v>
      </c>
      <c r="B1364" s="4">
        <v>2017</v>
      </c>
      <c r="C1364" s="40" t="s">
        <v>25</v>
      </c>
      <c r="D1364" s="4" t="s">
        <v>25</v>
      </c>
      <c r="E1364" s="42">
        <v>6</v>
      </c>
      <c r="F1364" s="5"/>
      <c r="G1364" s="40">
        <v>18</v>
      </c>
      <c r="H1364" s="13">
        <f t="shared" si="45"/>
        <v>0.28800000000000003</v>
      </c>
      <c r="I1364" s="22">
        <f t="shared" si="44"/>
        <v>3.6573012800000004</v>
      </c>
    </row>
    <row r="1365" spans="1:9" x14ac:dyDescent="0.3">
      <c r="A1365" s="40">
        <v>20170617</v>
      </c>
      <c r="B1365" s="4">
        <v>2017</v>
      </c>
      <c r="C1365" s="40" t="s">
        <v>25</v>
      </c>
      <c r="D1365" s="4" t="s">
        <v>25</v>
      </c>
      <c r="E1365" s="42">
        <v>6</v>
      </c>
      <c r="F1365" s="5"/>
      <c r="G1365" s="40">
        <v>19</v>
      </c>
      <c r="H1365" s="13">
        <f t="shared" si="45"/>
        <v>0.30399999999999999</v>
      </c>
      <c r="I1365" s="22">
        <f t="shared" si="44"/>
        <v>3.8393902399999997</v>
      </c>
    </row>
    <row r="1366" spans="1:9" x14ac:dyDescent="0.3">
      <c r="A1366" s="40">
        <v>20170617</v>
      </c>
      <c r="B1366" s="4">
        <v>2017</v>
      </c>
      <c r="C1366" s="40" t="s">
        <v>25</v>
      </c>
      <c r="D1366" s="4" t="s">
        <v>25</v>
      </c>
      <c r="E1366" s="42">
        <v>6</v>
      </c>
      <c r="F1366" s="5"/>
      <c r="G1366" s="40">
        <v>18</v>
      </c>
      <c r="H1366" s="13">
        <f t="shared" si="45"/>
        <v>0.28800000000000003</v>
      </c>
      <c r="I1366" s="22">
        <f t="shared" si="44"/>
        <v>3.6573012800000004</v>
      </c>
    </row>
    <row r="1367" spans="1:9" x14ac:dyDescent="0.3">
      <c r="A1367" s="40">
        <v>20170617</v>
      </c>
      <c r="B1367" s="4">
        <v>2017</v>
      </c>
      <c r="C1367" s="40" t="s">
        <v>25</v>
      </c>
      <c r="D1367" s="4" t="s">
        <v>25</v>
      </c>
      <c r="E1367" s="42">
        <v>6</v>
      </c>
      <c r="F1367" s="5"/>
      <c r="G1367" s="40">
        <v>18</v>
      </c>
      <c r="H1367" s="13">
        <f t="shared" si="45"/>
        <v>0.28800000000000003</v>
      </c>
      <c r="I1367" s="22">
        <f t="shared" si="44"/>
        <v>3.6573012800000004</v>
      </c>
    </row>
    <row r="1368" spans="1:9" x14ac:dyDescent="0.3">
      <c r="A1368" s="40">
        <v>20170617</v>
      </c>
      <c r="B1368" s="4">
        <v>2017</v>
      </c>
      <c r="C1368" s="40" t="s">
        <v>25</v>
      </c>
      <c r="D1368" s="4" t="s">
        <v>25</v>
      </c>
      <c r="E1368" s="42">
        <v>6</v>
      </c>
      <c r="F1368" s="5"/>
      <c r="G1368" s="40">
        <v>20</v>
      </c>
      <c r="H1368" s="13">
        <f t="shared" si="45"/>
        <v>0.32</v>
      </c>
      <c r="I1368" s="22">
        <f t="shared" si="44"/>
        <v>4.0214791999999999</v>
      </c>
    </row>
    <row r="1369" spans="1:9" x14ac:dyDescent="0.3">
      <c r="A1369" s="40">
        <v>20170617</v>
      </c>
      <c r="B1369" s="4">
        <v>2017</v>
      </c>
      <c r="C1369" s="40" t="s">
        <v>25</v>
      </c>
      <c r="D1369" s="4" t="s">
        <v>25</v>
      </c>
      <c r="E1369" s="42">
        <v>6</v>
      </c>
      <c r="F1369" s="5"/>
      <c r="G1369" s="40">
        <v>19</v>
      </c>
      <c r="H1369" s="13">
        <f t="shared" si="45"/>
        <v>0.30399999999999999</v>
      </c>
      <c r="I1369" s="22">
        <f t="shared" si="44"/>
        <v>3.8393902399999997</v>
      </c>
    </row>
    <row r="1370" spans="1:9" x14ac:dyDescent="0.3">
      <c r="A1370" s="40">
        <v>20170617</v>
      </c>
      <c r="B1370" s="4">
        <v>2017</v>
      </c>
      <c r="C1370" s="40" t="s">
        <v>25</v>
      </c>
      <c r="D1370" s="4" t="s">
        <v>25</v>
      </c>
      <c r="E1370" s="42">
        <v>7</v>
      </c>
      <c r="F1370" s="5"/>
      <c r="G1370" s="40">
        <v>22</v>
      </c>
      <c r="H1370" s="13">
        <f t="shared" si="45"/>
        <v>0.35199999999999998</v>
      </c>
      <c r="I1370" s="22">
        <f t="shared" si="44"/>
        <v>4.3856571199999994</v>
      </c>
    </row>
    <row r="1371" spans="1:9" x14ac:dyDescent="0.3">
      <c r="A1371" s="40">
        <v>20170617</v>
      </c>
      <c r="B1371" s="4">
        <v>2017</v>
      </c>
      <c r="C1371" s="40" t="s">
        <v>25</v>
      </c>
      <c r="D1371" s="4" t="s">
        <v>25</v>
      </c>
      <c r="E1371" s="42">
        <v>7</v>
      </c>
      <c r="F1371" s="5"/>
      <c r="G1371" s="40">
        <v>22</v>
      </c>
      <c r="H1371" s="13">
        <f t="shared" si="45"/>
        <v>0.35199999999999998</v>
      </c>
      <c r="I1371" s="22">
        <f t="shared" si="44"/>
        <v>4.3856571199999994</v>
      </c>
    </row>
    <row r="1372" spans="1:9" x14ac:dyDescent="0.3">
      <c r="A1372" s="40">
        <v>20170617</v>
      </c>
      <c r="B1372" s="4">
        <v>2017</v>
      </c>
      <c r="C1372" s="40" t="s">
        <v>25</v>
      </c>
      <c r="D1372" s="4" t="s">
        <v>25</v>
      </c>
      <c r="E1372" s="42">
        <v>7</v>
      </c>
      <c r="F1372" s="5"/>
      <c r="G1372" s="40">
        <v>24</v>
      </c>
      <c r="H1372" s="13">
        <f t="shared" si="45"/>
        <v>0.38400000000000001</v>
      </c>
      <c r="I1372" s="22">
        <f t="shared" si="44"/>
        <v>4.7498350399999998</v>
      </c>
    </row>
    <row r="1373" spans="1:9" x14ac:dyDescent="0.3">
      <c r="A1373" s="40">
        <v>20170617</v>
      </c>
      <c r="B1373" s="4">
        <v>2017</v>
      </c>
      <c r="C1373" s="40" t="s">
        <v>25</v>
      </c>
      <c r="D1373" s="4" t="s">
        <v>25</v>
      </c>
      <c r="E1373" s="42">
        <v>7</v>
      </c>
      <c r="F1373" s="5"/>
      <c r="G1373" s="40">
        <v>22</v>
      </c>
      <c r="H1373" s="13">
        <f t="shared" si="45"/>
        <v>0.35199999999999998</v>
      </c>
      <c r="I1373" s="22">
        <f t="shared" si="44"/>
        <v>4.3856571199999994</v>
      </c>
    </row>
    <row r="1374" spans="1:9" x14ac:dyDescent="0.3">
      <c r="A1374" s="40">
        <v>20170617</v>
      </c>
      <c r="B1374" s="4">
        <v>2017</v>
      </c>
      <c r="C1374" s="40" t="s">
        <v>25</v>
      </c>
      <c r="D1374" s="4" t="s">
        <v>25</v>
      </c>
      <c r="E1374" s="42">
        <v>7</v>
      </c>
      <c r="F1374" s="5"/>
      <c r="G1374" s="40">
        <v>23</v>
      </c>
      <c r="H1374" s="13">
        <f t="shared" si="45"/>
        <v>0.36799999999999999</v>
      </c>
      <c r="I1374" s="22">
        <f t="shared" si="44"/>
        <v>4.5677460799999992</v>
      </c>
    </row>
    <row r="1375" spans="1:9" x14ac:dyDescent="0.3">
      <c r="A1375" s="40">
        <v>20170617</v>
      </c>
      <c r="B1375" s="4">
        <v>2017</v>
      </c>
      <c r="C1375" s="40" t="s">
        <v>25</v>
      </c>
      <c r="D1375" s="4" t="s">
        <v>25</v>
      </c>
      <c r="E1375" s="42">
        <v>7</v>
      </c>
      <c r="F1375" s="5"/>
      <c r="G1375" s="40">
        <v>25</v>
      </c>
      <c r="H1375" s="13">
        <f t="shared" si="45"/>
        <v>0.4</v>
      </c>
      <c r="I1375" s="22">
        <f t="shared" si="44"/>
        <v>4.9319239999999995</v>
      </c>
    </row>
    <row r="1376" spans="1:9" x14ac:dyDescent="0.3">
      <c r="A1376" s="40">
        <v>20170617</v>
      </c>
      <c r="B1376" s="4">
        <v>2017</v>
      </c>
      <c r="C1376" s="40" t="s">
        <v>25</v>
      </c>
      <c r="D1376" s="4" t="s">
        <v>25</v>
      </c>
      <c r="E1376" s="42">
        <v>7</v>
      </c>
      <c r="F1376" s="5"/>
      <c r="G1376" s="40">
        <v>21</v>
      </c>
      <c r="H1376" s="13">
        <f t="shared" si="45"/>
        <v>0.33600000000000002</v>
      </c>
      <c r="I1376" s="22">
        <f t="shared" si="44"/>
        <v>4.2035681599999997</v>
      </c>
    </row>
    <row r="1377" spans="1:9" x14ac:dyDescent="0.3">
      <c r="A1377" s="40">
        <v>20170617</v>
      </c>
      <c r="B1377" s="4">
        <v>2017</v>
      </c>
      <c r="C1377" s="40" t="s">
        <v>25</v>
      </c>
      <c r="D1377" s="4" t="s">
        <v>25</v>
      </c>
      <c r="E1377" s="42">
        <v>7</v>
      </c>
      <c r="F1377" s="5"/>
      <c r="G1377" s="40">
        <v>23</v>
      </c>
      <c r="H1377" s="13">
        <f t="shared" si="45"/>
        <v>0.36799999999999999</v>
      </c>
      <c r="I1377" s="22">
        <f t="shared" si="44"/>
        <v>4.5677460799999992</v>
      </c>
    </row>
    <row r="1378" spans="1:9" x14ac:dyDescent="0.3">
      <c r="A1378" s="40">
        <v>20170617</v>
      </c>
      <c r="B1378" s="4">
        <v>2017</v>
      </c>
      <c r="C1378" s="40" t="s">
        <v>25</v>
      </c>
      <c r="D1378" s="4" t="s">
        <v>25</v>
      </c>
      <c r="E1378" s="42">
        <v>7</v>
      </c>
      <c r="F1378" s="5"/>
      <c r="G1378" s="40">
        <v>24</v>
      </c>
      <c r="H1378" s="13">
        <f t="shared" si="45"/>
        <v>0.38400000000000001</v>
      </c>
      <c r="I1378" s="22">
        <f t="shared" si="44"/>
        <v>4.7498350399999998</v>
      </c>
    </row>
    <row r="1379" spans="1:9" x14ac:dyDescent="0.3">
      <c r="A1379" s="40">
        <v>20170617</v>
      </c>
      <c r="B1379" s="4">
        <v>2017</v>
      </c>
      <c r="C1379" s="40" t="s">
        <v>25</v>
      </c>
      <c r="D1379" s="4" t="s">
        <v>25</v>
      </c>
      <c r="E1379" s="42">
        <v>7</v>
      </c>
      <c r="F1379" s="5"/>
      <c r="G1379" s="40">
        <v>23</v>
      </c>
      <c r="H1379" s="13">
        <f t="shared" si="45"/>
        <v>0.36799999999999999</v>
      </c>
      <c r="I1379" s="22">
        <f t="shared" si="44"/>
        <v>4.5677460799999992</v>
      </c>
    </row>
    <row r="1380" spans="1:9" x14ac:dyDescent="0.3">
      <c r="A1380" s="40">
        <v>20170617</v>
      </c>
      <c r="B1380" s="4">
        <v>2017</v>
      </c>
      <c r="C1380" s="40" t="s">
        <v>25</v>
      </c>
      <c r="D1380" s="4" t="s">
        <v>25</v>
      </c>
      <c r="E1380" s="42">
        <v>7</v>
      </c>
      <c r="F1380" s="5"/>
      <c r="G1380" s="40">
        <v>22</v>
      </c>
      <c r="H1380" s="13">
        <f t="shared" si="45"/>
        <v>0.35199999999999998</v>
      </c>
      <c r="I1380" s="22">
        <f t="shared" si="44"/>
        <v>4.3856571199999994</v>
      </c>
    </row>
    <row r="1381" spans="1:9" x14ac:dyDescent="0.3">
      <c r="A1381" s="40">
        <v>20170617</v>
      </c>
      <c r="B1381" s="4">
        <v>2017</v>
      </c>
      <c r="C1381" s="40" t="s">
        <v>25</v>
      </c>
      <c r="D1381" s="4" t="s">
        <v>25</v>
      </c>
      <c r="E1381" s="42">
        <v>7</v>
      </c>
      <c r="F1381" s="5"/>
      <c r="G1381" s="40">
        <v>23</v>
      </c>
      <c r="H1381" s="13">
        <f t="shared" si="45"/>
        <v>0.36799999999999999</v>
      </c>
      <c r="I1381" s="22">
        <f t="shared" si="44"/>
        <v>4.5677460799999992</v>
      </c>
    </row>
    <row r="1382" spans="1:9" x14ac:dyDescent="0.3">
      <c r="A1382" s="40">
        <v>20170617</v>
      </c>
      <c r="B1382" s="4">
        <v>2017</v>
      </c>
      <c r="C1382" s="40" t="s">
        <v>25</v>
      </c>
      <c r="D1382" s="4" t="s">
        <v>25</v>
      </c>
      <c r="E1382" s="42">
        <v>7</v>
      </c>
      <c r="F1382" s="5"/>
      <c r="G1382" s="40">
        <v>24</v>
      </c>
      <c r="H1382" s="13">
        <f t="shared" si="45"/>
        <v>0.38400000000000001</v>
      </c>
      <c r="I1382" s="22">
        <f t="shared" si="44"/>
        <v>4.7498350399999998</v>
      </c>
    </row>
    <row r="1383" spans="1:9" x14ac:dyDescent="0.3">
      <c r="A1383" s="40">
        <v>20170617</v>
      </c>
      <c r="B1383" s="4">
        <v>2017</v>
      </c>
      <c r="C1383" s="40" t="s">
        <v>25</v>
      </c>
      <c r="D1383" s="4" t="s">
        <v>25</v>
      </c>
      <c r="E1383" s="42">
        <v>7</v>
      </c>
      <c r="F1383" s="5"/>
      <c r="G1383" s="40">
        <v>23</v>
      </c>
      <c r="H1383" s="13">
        <f t="shared" si="45"/>
        <v>0.36799999999999999</v>
      </c>
      <c r="I1383" s="22">
        <f t="shared" si="44"/>
        <v>4.5677460799999992</v>
      </c>
    </row>
    <row r="1384" spans="1:9" x14ac:dyDescent="0.3">
      <c r="A1384" s="40">
        <v>20170617</v>
      </c>
      <c r="B1384" s="4">
        <v>2017</v>
      </c>
      <c r="C1384" s="40" t="s">
        <v>25</v>
      </c>
      <c r="D1384" s="4" t="s">
        <v>25</v>
      </c>
      <c r="E1384" s="42">
        <v>7</v>
      </c>
      <c r="F1384" s="5"/>
      <c r="G1384" s="40">
        <v>22</v>
      </c>
      <c r="H1384" s="13">
        <f t="shared" si="45"/>
        <v>0.35199999999999998</v>
      </c>
      <c r="I1384" s="22">
        <f t="shared" si="44"/>
        <v>4.3856571199999994</v>
      </c>
    </row>
    <row r="1385" spans="1:9" x14ac:dyDescent="0.3">
      <c r="A1385" s="40">
        <v>20170617</v>
      </c>
      <c r="B1385" s="4">
        <v>2017</v>
      </c>
      <c r="C1385" s="40" t="s">
        <v>25</v>
      </c>
      <c r="D1385" s="4" t="s">
        <v>25</v>
      </c>
      <c r="E1385" s="42">
        <v>7</v>
      </c>
      <c r="F1385" s="5"/>
      <c r="G1385" s="40">
        <v>24</v>
      </c>
      <c r="H1385" s="13">
        <f t="shared" si="45"/>
        <v>0.38400000000000001</v>
      </c>
      <c r="I1385" s="22">
        <f t="shared" si="44"/>
        <v>4.7498350399999998</v>
      </c>
    </row>
    <row r="1386" spans="1:9" x14ac:dyDescent="0.3">
      <c r="A1386" s="40">
        <v>20170617</v>
      </c>
      <c r="B1386" s="4">
        <v>2017</v>
      </c>
      <c r="C1386" s="40" t="s">
        <v>25</v>
      </c>
      <c r="D1386" s="4" t="s">
        <v>25</v>
      </c>
      <c r="E1386" s="42">
        <v>7</v>
      </c>
      <c r="F1386" s="5"/>
      <c r="G1386" s="40">
        <v>24</v>
      </c>
      <c r="H1386" s="13">
        <f t="shared" si="45"/>
        <v>0.38400000000000001</v>
      </c>
      <c r="I1386" s="22">
        <f t="shared" si="44"/>
        <v>4.7498350399999998</v>
      </c>
    </row>
    <row r="1387" spans="1:9" x14ac:dyDescent="0.3">
      <c r="A1387" s="40">
        <v>20170617</v>
      </c>
      <c r="B1387" s="4">
        <v>2017</v>
      </c>
      <c r="C1387" s="40" t="s">
        <v>25</v>
      </c>
      <c r="D1387" s="4" t="s">
        <v>25</v>
      </c>
      <c r="E1387" s="42">
        <v>7</v>
      </c>
      <c r="F1387" s="5"/>
      <c r="G1387" s="40">
        <v>21</v>
      </c>
      <c r="H1387" s="13">
        <f t="shared" si="45"/>
        <v>0.33600000000000002</v>
      </c>
      <c r="I1387" s="22">
        <f t="shared" si="44"/>
        <v>4.2035681599999997</v>
      </c>
    </row>
    <row r="1388" spans="1:9" x14ac:dyDescent="0.3">
      <c r="A1388" s="40">
        <v>20170617</v>
      </c>
      <c r="B1388" s="4">
        <v>2017</v>
      </c>
      <c r="C1388" s="40" t="s">
        <v>25</v>
      </c>
      <c r="D1388" s="4" t="s">
        <v>25</v>
      </c>
      <c r="E1388" s="42">
        <v>7</v>
      </c>
      <c r="F1388" s="5"/>
      <c r="G1388" s="40">
        <v>22</v>
      </c>
      <c r="H1388" s="13">
        <f t="shared" si="45"/>
        <v>0.35199999999999998</v>
      </c>
      <c r="I1388" s="22">
        <f t="shared" ref="I1388:I1444" si="46">0.3797+11.38056*H1388</f>
        <v>4.3856571199999994</v>
      </c>
    </row>
    <row r="1389" spans="1:9" x14ac:dyDescent="0.3">
      <c r="A1389" s="40">
        <v>20170617</v>
      </c>
      <c r="B1389" s="4">
        <v>2017</v>
      </c>
      <c r="C1389" s="40" t="s">
        <v>25</v>
      </c>
      <c r="D1389" s="4" t="s">
        <v>25</v>
      </c>
      <c r="E1389" s="42">
        <v>7</v>
      </c>
      <c r="F1389" s="5"/>
      <c r="G1389" s="40">
        <v>21</v>
      </c>
      <c r="H1389" s="13">
        <f t="shared" si="45"/>
        <v>0.33600000000000002</v>
      </c>
      <c r="I1389" s="22">
        <f t="shared" si="46"/>
        <v>4.2035681599999997</v>
      </c>
    </row>
    <row r="1390" spans="1:9" x14ac:dyDescent="0.3">
      <c r="A1390" s="40">
        <v>20170617</v>
      </c>
      <c r="B1390" s="4">
        <v>2017</v>
      </c>
      <c r="C1390" s="40" t="s">
        <v>25</v>
      </c>
      <c r="D1390" s="4" t="s">
        <v>25</v>
      </c>
      <c r="E1390" s="42">
        <v>7</v>
      </c>
      <c r="F1390" s="5"/>
      <c r="G1390" s="40">
        <v>21</v>
      </c>
      <c r="H1390" s="13">
        <f t="shared" si="45"/>
        <v>0.33600000000000002</v>
      </c>
      <c r="I1390" s="22">
        <f t="shared" si="46"/>
        <v>4.2035681599999997</v>
      </c>
    </row>
    <row r="1391" spans="1:9" x14ac:dyDescent="0.3">
      <c r="A1391" s="40">
        <v>20170617</v>
      </c>
      <c r="B1391" s="4">
        <v>2017</v>
      </c>
      <c r="C1391" s="40" t="s">
        <v>25</v>
      </c>
      <c r="D1391" s="4" t="s">
        <v>25</v>
      </c>
      <c r="E1391" s="42">
        <v>7</v>
      </c>
      <c r="F1391" s="5"/>
      <c r="G1391" s="40">
        <v>18</v>
      </c>
      <c r="H1391" s="13">
        <f t="shared" si="45"/>
        <v>0.28800000000000003</v>
      </c>
      <c r="I1391" s="22">
        <f t="shared" si="46"/>
        <v>3.6573012800000004</v>
      </c>
    </row>
    <row r="1392" spans="1:9" x14ac:dyDescent="0.3">
      <c r="A1392" s="40">
        <v>20170617</v>
      </c>
      <c r="B1392" s="4">
        <v>2017</v>
      </c>
      <c r="C1392" s="40" t="s">
        <v>25</v>
      </c>
      <c r="D1392" s="4" t="s">
        <v>25</v>
      </c>
      <c r="E1392" s="42">
        <v>7</v>
      </c>
      <c r="F1392" s="5"/>
      <c r="G1392" s="40">
        <v>23</v>
      </c>
      <c r="H1392" s="13">
        <f t="shared" si="45"/>
        <v>0.36799999999999999</v>
      </c>
      <c r="I1392" s="22">
        <f t="shared" si="46"/>
        <v>4.5677460799999992</v>
      </c>
    </row>
    <row r="1393" spans="1:9" x14ac:dyDescent="0.3">
      <c r="A1393" s="40">
        <v>20170617</v>
      </c>
      <c r="B1393" s="4">
        <v>2017</v>
      </c>
      <c r="C1393" s="40" t="s">
        <v>25</v>
      </c>
      <c r="D1393" s="4" t="s">
        <v>25</v>
      </c>
      <c r="E1393" s="42">
        <v>7</v>
      </c>
      <c r="F1393" s="5"/>
      <c r="G1393" s="40">
        <v>22</v>
      </c>
      <c r="H1393" s="13">
        <f t="shared" si="45"/>
        <v>0.35199999999999998</v>
      </c>
      <c r="I1393" s="22">
        <f t="shared" si="46"/>
        <v>4.3856571199999994</v>
      </c>
    </row>
    <row r="1394" spans="1:9" x14ac:dyDescent="0.3">
      <c r="A1394" s="40">
        <v>20170617</v>
      </c>
      <c r="B1394" s="4">
        <v>2017</v>
      </c>
      <c r="C1394" s="40" t="s">
        <v>25</v>
      </c>
      <c r="D1394" s="4" t="s">
        <v>25</v>
      </c>
      <c r="E1394" s="42">
        <v>7</v>
      </c>
      <c r="F1394" s="5"/>
      <c r="G1394" s="40">
        <v>24</v>
      </c>
      <c r="H1394" s="13">
        <f t="shared" si="45"/>
        <v>0.38400000000000001</v>
      </c>
      <c r="I1394" s="22">
        <f t="shared" si="46"/>
        <v>4.7498350399999998</v>
      </c>
    </row>
    <row r="1395" spans="1:9" x14ac:dyDescent="0.3">
      <c r="A1395" s="40">
        <v>20170617</v>
      </c>
      <c r="B1395" s="4">
        <v>2017</v>
      </c>
      <c r="C1395" s="40" t="s">
        <v>25</v>
      </c>
      <c r="D1395" s="4" t="s">
        <v>25</v>
      </c>
      <c r="E1395" s="42">
        <v>8</v>
      </c>
      <c r="F1395" s="5"/>
      <c r="G1395" s="40">
        <v>27</v>
      </c>
      <c r="H1395" s="13">
        <f t="shared" si="45"/>
        <v>0.432</v>
      </c>
      <c r="I1395" s="22">
        <f t="shared" si="46"/>
        <v>5.296101919999999</v>
      </c>
    </row>
    <row r="1396" spans="1:9" x14ac:dyDescent="0.3">
      <c r="A1396" s="41">
        <v>20170711</v>
      </c>
      <c r="B1396" s="4">
        <v>2017</v>
      </c>
      <c r="C1396" s="40" t="s">
        <v>25</v>
      </c>
      <c r="D1396" s="4" t="s">
        <v>25</v>
      </c>
      <c r="E1396" s="42">
        <v>6</v>
      </c>
      <c r="F1396" s="5"/>
      <c r="G1396" s="40">
        <v>18</v>
      </c>
      <c r="H1396" s="13">
        <f t="shared" si="45"/>
        <v>0.28800000000000003</v>
      </c>
      <c r="I1396" s="22">
        <f t="shared" si="46"/>
        <v>3.6573012800000004</v>
      </c>
    </row>
    <row r="1397" spans="1:9" x14ac:dyDescent="0.3">
      <c r="A1397" s="41">
        <v>20170711</v>
      </c>
      <c r="B1397" s="4">
        <v>2017</v>
      </c>
      <c r="C1397" s="40" t="s">
        <v>25</v>
      </c>
      <c r="D1397" s="4" t="s">
        <v>25</v>
      </c>
      <c r="E1397" s="42">
        <v>6</v>
      </c>
      <c r="F1397" s="5"/>
      <c r="G1397" s="40">
        <v>18</v>
      </c>
      <c r="H1397" s="13">
        <f t="shared" si="45"/>
        <v>0.28800000000000003</v>
      </c>
      <c r="I1397" s="22">
        <f t="shared" si="46"/>
        <v>3.6573012800000004</v>
      </c>
    </row>
    <row r="1398" spans="1:9" x14ac:dyDescent="0.3">
      <c r="A1398" s="41">
        <v>20170711</v>
      </c>
      <c r="B1398" s="4">
        <v>2017</v>
      </c>
      <c r="C1398" s="40" t="s">
        <v>25</v>
      </c>
      <c r="D1398" s="4" t="s">
        <v>25</v>
      </c>
      <c r="E1398" s="42">
        <v>6</v>
      </c>
      <c r="F1398" s="5"/>
      <c r="G1398" s="40">
        <v>20</v>
      </c>
      <c r="H1398" s="13">
        <f t="shared" si="45"/>
        <v>0.32</v>
      </c>
      <c r="I1398" s="22">
        <f t="shared" si="46"/>
        <v>4.0214791999999999</v>
      </c>
    </row>
    <row r="1399" spans="1:9" x14ac:dyDescent="0.3">
      <c r="A1399" s="41">
        <v>20170711</v>
      </c>
      <c r="B1399" s="4">
        <v>2017</v>
      </c>
      <c r="C1399" s="40" t="s">
        <v>25</v>
      </c>
      <c r="D1399" s="4" t="s">
        <v>25</v>
      </c>
      <c r="E1399" s="42">
        <v>6</v>
      </c>
      <c r="F1399" s="5"/>
      <c r="G1399" s="40">
        <v>19</v>
      </c>
      <c r="H1399" s="13">
        <f t="shared" si="45"/>
        <v>0.30399999999999999</v>
      </c>
      <c r="I1399" s="22">
        <f t="shared" si="46"/>
        <v>3.8393902399999997</v>
      </c>
    </row>
    <row r="1400" spans="1:9" x14ac:dyDescent="0.3">
      <c r="A1400" s="41">
        <v>20170711</v>
      </c>
      <c r="B1400" s="4">
        <v>2017</v>
      </c>
      <c r="C1400" s="40" t="s">
        <v>25</v>
      </c>
      <c r="D1400" s="4" t="s">
        <v>25</v>
      </c>
      <c r="E1400" s="42">
        <v>6</v>
      </c>
      <c r="F1400" s="5"/>
      <c r="G1400" s="40">
        <v>18</v>
      </c>
      <c r="H1400" s="13">
        <f t="shared" si="45"/>
        <v>0.28800000000000003</v>
      </c>
      <c r="I1400" s="22">
        <f t="shared" si="46"/>
        <v>3.6573012800000004</v>
      </c>
    </row>
    <row r="1401" spans="1:9" x14ac:dyDescent="0.3">
      <c r="A1401" s="41">
        <v>20170711</v>
      </c>
      <c r="B1401" s="4">
        <v>2017</v>
      </c>
      <c r="C1401" s="40" t="s">
        <v>25</v>
      </c>
      <c r="D1401" s="4" t="s">
        <v>25</v>
      </c>
      <c r="E1401" s="42">
        <v>6</v>
      </c>
      <c r="F1401" s="5"/>
      <c r="G1401" s="40">
        <v>18</v>
      </c>
      <c r="H1401" s="13">
        <f t="shared" si="45"/>
        <v>0.28800000000000003</v>
      </c>
      <c r="I1401" s="22">
        <f t="shared" si="46"/>
        <v>3.6573012800000004</v>
      </c>
    </row>
    <row r="1402" spans="1:9" x14ac:dyDescent="0.3">
      <c r="A1402" s="41">
        <v>20170711</v>
      </c>
      <c r="B1402" s="4">
        <v>2017</v>
      </c>
      <c r="C1402" s="40" t="s">
        <v>25</v>
      </c>
      <c r="D1402" s="4" t="s">
        <v>25</v>
      </c>
      <c r="E1402" s="42">
        <v>6</v>
      </c>
      <c r="F1402" s="5"/>
      <c r="G1402" s="40">
        <v>17</v>
      </c>
      <c r="H1402" s="13">
        <f t="shared" si="45"/>
        <v>0.27200000000000002</v>
      </c>
      <c r="I1402" s="22">
        <f t="shared" si="46"/>
        <v>3.4752123200000002</v>
      </c>
    </row>
    <row r="1403" spans="1:9" x14ac:dyDescent="0.3">
      <c r="A1403" s="41">
        <v>20170711</v>
      </c>
      <c r="B1403" s="4">
        <v>2017</v>
      </c>
      <c r="C1403" s="40" t="s">
        <v>25</v>
      </c>
      <c r="D1403" s="4" t="s">
        <v>25</v>
      </c>
      <c r="E1403" s="42">
        <v>6</v>
      </c>
      <c r="F1403" s="5"/>
      <c r="G1403" s="40">
        <v>18</v>
      </c>
      <c r="H1403" s="13">
        <f t="shared" si="45"/>
        <v>0.28800000000000003</v>
      </c>
      <c r="I1403" s="22">
        <f t="shared" si="46"/>
        <v>3.6573012800000004</v>
      </c>
    </row>
    <row r="1404" spans="1:9" x14ac:dyDescent="0.3">
      <c r="A1404" s="41">
        <v>20170711</v>
      </c>
      <c r="B1404" s="4">
        <v>2017</v>
      </c>
      <c r="C1404" s="40" t="s">
        <v>25</v>
      </c>
      <c r="D1404" s="4" t="s">
        <v>25</v>
      </c>
      <c r="E1404" s="42">
        <v>6</v>
      </c>
      <c r="F1404" s="5"/>
      <c r="G1404" s="40">
        <v>18</v>
      </c>
      <c r="H1404" s="13">
        <f t="shared" si="45"/>
        <v>0.28800000000000003</v>
      </c>
      <c r="I1404" s="22">
        <f t="shared" si="46"/>
        <v>3.6573012800000004</v>
      </c>
    </row>
    <row r="1405" spans="1:9" x14ac:dyDescent="0.3">
      <c r="A1405" s="41">
        <v>20170711</v>
      </c>
      <c r="B1405" s="4">
        <v>2017</v>
      </c>
      <c r="C1405" s="40" t="s">
        <v>25</v>
      </c>
      <c r="D1405" s="4" t="s">
        <v>25</v>
      </c>
      <c r="E1405" s="42">
        <v>6</v>
      </c>
      <c r="F1405" s="5"/>
      <c r="G1405" s="40">
        <v>18</v>
      </c>
      <c r="H1405" s="13">
        <f t="shared" si="45"/>
        <v>0.28800000000000003</v>
      </c>
      <c r="I1405" s="22">
        <f t="shared" si="46"/>
        <v>3.6573012800000004</v>
      </c>
    </row>
    <row r="1406" spans="1:9" x14ac:dyDescent="0.3">
      <c r="A1406" s="41">
        <v>20170711</v>
      </c>
      <c r="B1406" s="4">
        <v>2017</v>
      </c>
      <c r="C1406" s="40" t="s">
        <v>25</v>
      </c>
      <c r="D1406" s="4" t="s">
        <v>25</v>
      </c>
      <c r="E1406" s="42">
        <v>6</v>
      </c>
      <c r="F1406" s="5"/>
      <c r="G1406" s="40">
        <v>17</v>
      </c>
      <c r="H1406" s="13">
        <f t="shared" si="45"/>
        <v>0.27200000000000002</v>
      </c>
      <c r="I1406" s="22">
        <f t="shared" si="46"/>
        <v>3.4752123200000002</v>
      </c>
    </row>
    <row r="1407" spans="1:9" x14ac:dyDescent="0.3">
      <c r="A1407" s="41">
        <v>20170711</v>
      </c>
      <c r="B1407" s="4">
        <v>2017</v>
      </c>
      <c r="C1407" s="40" t="s">
        <v>25</v>
      </c>
      <c r="D1407" s="4" t="s">
        <v>25</v>
      </c>
      <c r="E1407" s="42">
        <v>6</v>
      </c>
      <c r="F1407" s="5"/>
      <c r="G1407" s="40">
        <v>18</v>
      </c>
      <c r="H1407" s="13">
        <f t="shared" si="45"/>
        <v>0.28800000000000003</v>
      </c>
      <c r="I1407" s="22">
        <f t="shared" si="46"/>
        <v>3.6573012800000004</v>
      </c>
    </row>
    <row r="1408" spans="1:9" x14ac:dyDescent="0.3">
      <c r="A1408" s="41">
        <v>20170711</v>
      </c>
      <c r="B1408" s="4">
        <v>2017</v>
      </c>
      <c r="C1408" s="40" t="s">
        <v>25</v>
      </c>
      <c r="D1408" s="4" t="s">
        <v>25</v>
      </c>
      <c r="E1408" s="42">
        <v>6</v>
      </c>
      <c r="F1408" s="5"/>
      <c r="G1408" s="40">
        <v>19</v>
      </c>
      <c r="H1408" s="13">
        <f t="shared" si="45"/>
        <v>0.30399999999999999</v>
      </c>
      <c r="I1408" s="22">
        <f t="shared" si="46"/>
        <v>3.8393902399999997</v>
      </c>
    </row>
    <row r="1409" spans="1:9" x14ac:dyDescent="0.3">
      <c r="A1409" s="41">
        <v>20170711</v>
      </c>
      <c r="B1409" s="4">
        <v>2017</v>
      </c>
      <c r="C1409" s="40" t="s">
        <v>25</v>
      </c>
      <c r="D1409" s="4" t="s">
        <v>25</v>
      </c>
      <c r="E1409" s="42">
        <v>6</v>
      </c>
      <c r="F1409" s="5"/>
      <c r="G1409" s="40">
        <v>18</v>
      </c>
      <c r="H1409" s="13">
        <f t="shared" si="45"/>
        <v>0.28800000000000003</v>
      </c>
      <c r="I1409" s="22">
        <f t="shared" si="46"/>
        <v>3.6573012800000004</v>
      </c>
    </row>
    <row r="1410" spans="1:9" x14ac:dyDescent="0.3">
      <c r="A1410" s="41">
        <v>20170711</v>
      </c>
      <c r="B1410" s="4">
        <v>2017</v>
      </c>
      <c r="C1410" s="40" t="s">
        <v>25</v>
      </c>
      <c r="D1410" s="4" t="s">
        <v>25</v>
      </c>
      <c r="E1410" s="42">
        <v>6</v>
      </c>
      <c r="F1410" s="5"/>
      <c r="G1410" s="40">
        <v>20</v>
      </c>
      <c r="H1410" s="13">
        <f t="shared" ref="H1410:H1473" si="47">0.016*G1410</f>
        <v>0.32</v>
      </c>
      <c r="I1410" s="22">
        <f t="shared" si="46"/>
        <v>4.0214791999999999</v>
      </c>
    </row>
    <row r="1411" spans="1:9" x14ac:dyDescent="0.3">
      <c r="A1411" s="41">
        <v>20170711</v>
      </c>
      <c r="B1411" s="4">
        <v>2017</v>
      </c>
      <c r="C1411" s="40" t="s">
        <v>25</v>
      </c>
      <c r="D1411" s="4" t="s">
        <v>25</v>
      </c>
      <c r="E1411" s="42">
        <v>6</v>
      </c>
      <c r="F1411" s="5"/>
      <c r="G1411" s="40">
        <v>17</v>
      </c>
      <c r="H1411" s="13">
        <f t="shared" si="47"/>
        <v>0.27200000000000002</v>
      </c>
      <c r="I1411" s="22">
        <f t="shared" si="46"/>
        <v>3.4752123200000002</v>
      </c>
    </row>
    <row r="1412" spans="1:9" x14ac:dyDescent="0.3">
      <c r="A1412" s="41">
        <v>20170711</v>
      </c>
      <c r="B1412" s="4">
        <v>2017</v>
      </c>
      <c r="C1412" s="40" t="s">
        <v>25</v>
      </c>
      <c r="D1412" s="4" t="s">
        <v>25</v>
      </c>
      <c r="E1412" s="42">
        <v>6</v>
      </c>
      <c r="F1412" s="5"/>
      <c r="G1412" s="40">
        <v>16</v>
      </c>
      <c r="H1412" s="13">
        <f t="shared" si="47"/>
        <v>0.25600000000000001</v>
      </c>
      <c r="I1412" s="22">
        <f t="shared" si="46"/>
        <v>3.2931233600000001</v>
      </c>
    </row>
    <row r="1413" spans="1:9" x14ac:dyDescent="0.3">
      <c r="A1413" s="41">
        <v>20170711</v>
      </c>
      <c r="B1413" s="4">
        <v>2017</v>
      </c>
      <c r="C1413" s="40" t="s">
        <v>25</v>
      </c>
      <c r="D1413" s="4" t="s">
        <v>25</v>
      </c>
      <c r="E1413" s="42">
        <v>6</v>
      </c>
      <c r="F1413" s="5"/>
      <c r="G1413" s="40">
        <v>16</v>
      </c>
      <c r="H1413" s="13">
        <f t="shared" si="47"/>
        <v>0.25600000000000001</v>
      </c>
      <c r="I1413" s="22">
        <f t="shared" si="46"/>
        <v>3.2931233600000001</v>
      </c>
    </row>
    <row r="1414" spans="1:9" x14ac:dyDescent="0.3">
      <c r="A1414" s="41">
        <v>20170711</v>
      </c>
      <c r="B1414" s="4">
        <v>2017</v>
      </c>
      <c r="C1414" s="40" t="s">
        <v>25</v>
      </c>
      <c r="D1414" s="4" t="s">
        <v>25</v>
      </c>
      <c r="E1414" s="42">
        <v>6</v>
      </c>
      <c r="F1414" s="5"/>
      <c r="G1414" s="40">
        <v>22</v>
      </c>
      <c r="H1414" s="13">
        <f t="shared" si="47"/>
        <v>0.35199999999999998</v>
      </c>
      <c r="I1414" s="22">
        <f t="shared" si="46"/>
        <v>4.3856571199999994</v>
      </c>
    </row>
    <row r="1415" spans="1:9" x14ac:dyDescent="0.3">
      <c r="A1415" s="41">
        <v>20170711</v>
      </c>
      <c r="B1415" s="4">
        <v>2017</v>
      </c>
      <c r="C1415" s="40" t="s">
        <v>25</v>
      </c>
      <c r="D1415" s="4" t="s">
        <v>25</v>
      </c>
      <c r="E1415" s="42">
        <v>6</v>
      </c>
      <c r="F1415" s="5"/>
      <c r="G1415" s="40">
        <v>18</v>
      </c>
      <c r="H1415" s="13">
        <f t="shared" si="47"/>
        <v>0.28800000000000003</v>
      </c>
      <c r="I1415" s="22">
        <f t="shared" si="46"/>
        <v>3.6573012800000004</v>
      </c>
    </row>
    <row r="1416" spans="1:9" x14ac:dyDescent="0.3">
      <c r="A1416" s="41">
        <v>20170711</v>
      </c>
      <c r="B1416" s="4">
        <v>2017</v>
      </c>
      <c r="C1416" s="40" t="s">
        <v>25</v>
      </c>
      <c r="D1416" s="4" t="s">
        <v>25</v>
      </c>
      <c r="E1416" s="42">
        <v>6</v>
      </c>
      <c r="F1416" s="5"/>
      <c r="G1416" s="40">
        <v>19</v>
      </c>
      <c r="H1416" s="13">
        <f t="shared" si="47"/>
        <v>0.30399999999999999</v>
      </c>
      <c r="I1416" s="22">
        <f t="shared" si="46"/>
        <v>3.8393902399999997</v>
      </c>
    </row>
    <row r="1417" spans="1:9" x14ac:dyDescent="0.3">
      <c r="A1417" s="41">
        <v>20170711</v>
      </c>
      <c r="B1417" s="4">
        <v>2017</v>
      </c>
      <c r="C1417" s="40" t="s">
        <v>25</v>
      </c>
      <c r="D1417" s="4" t="s">
        <v>25</v>
      </c>
      <c r="E1417" s="42">
        <v>6</v>
      </c>
      <c r="F1417" s="5"/>
      <c r="G1417" s="40">
        <v>20</v>
      </c>
      <c r="H1417" s="13">
        <f t="shared" si="47"/>
        <v>0.32</v>
      </c>
      <c r="I1417" s="22">
        <f t="shared" si="46"/>
        <v>4.0214791999999999</v>
      </c>
    </row>
    <row r="1418" spans="1:9" x14ac:dyDescent="0.3">
      <c r="A1418" s="41">
        <v>20170711</v>
      </c>
      <c r="B1418" s="4">
        <v>2017</v>
      </c>
      <c r="C1418" s="40" t="s">
        <v>25</v>
      </c>
      <c r="D1418" s="4" t="s">
        <v>25</v>
      </c>
      <c r="E1418" s="42">
        <v>6</v>
      </c>
      <c r="F1418" s="5"/>
      <c r="G1418" s="40">
        <v>19</v>
      </c>
      <c r="H1418" s="13">
        <f t="shared" si="47"/>
        <v>0.30399999999999999</v>
      </c>
      <c r="I1418" s="22">
        <f t="shared" si="46"/>
        <v>3.8393902399999997</v>
      </c>
    </row>
    <row r="1419" spans="1:9" x14ac:dyDescent="0.3">
      <c r="A1419" s="41">
        <v>20170711</v>
      </c>
      <c r="B1419" s="4">
        <v>2017</v>
      </c>
      <c r="C1419" s="40" t="s">
        <v>25</v>
      </c>
      <c r="D1419" s="4" t="s">
        <v>25</v>
      </c>
      <c r="E1419" s="42">
        <v>6</v>
      </c>
      <c r="F1419" s="5"/>
      <c r="G1419" s="40">
        <v>18</v>
      </c>
      <c r="H1419" s="13">
        <f t="shared" si="47"/>
        <v>0.28800000000000003</v>
      </c>
      <c r="I1419" s="22">
        <f t="shared" si="46"/>
        <v>3.6573012800000004</v>
      </c>
    </row>
    <row r="1420" spans="1:9" x14ac:dyDescent="0.3">
      <c r="A1420" s="41">
        <v>20170711</v>
      </c>
      <c r="B1420" s="4">
        <v>2017</v>
      </c>
      <c r="C1420" s="40" t="s">
        <v>25</v>
      </c>
      <c r="D1420" s="4" t="s">
        <v>25</v>
      </c>
      <c r="E1420" s="42">
        <v>6</v>
      </c>
      <c r="F1420" s="5"/>
      <c r="G1420" s="40">
        <v>17</v>
      </c>
      <c r="H1420" s="13">
        <f t="shared" si="47"/>
        <v>0.27200000000000002</v>
      </c>
      <c r="I1420" s="22">
        <f t="shared" si="46"/>
        <v>3.4752123200000002</v>
      </c>
    </row>
    <row r="1421" spans="1:9" x14ac:dyDescent="0.3">
      <c r="A1421" s="41">
        <v>20170711</v>
      </c>
      <c r="B1421" s="4">
        <v>2017</v>
      </c>
      <c r="C1421" s="40" t="s">
        <v>25</v>
      </c>
      <c r="D1421" s="4" t="s">
        <v>25</v>
      </c>
      <c r="E1421" s="42">
        <v>6</v>
      </c>
      <c r="F1421" s="5"/>
      <c r="G1421" s="40">
        <v>21</v>
      </c>
      <c r="H1421" s="13">
        <f t="shared" si="47"/>
        <v>0.33600000000000002</v>
      </c>
      <c r="I1421" s="22">
        <f t="shared" si="46"/>
        <v>4.2035681599999997</v>
      </c>
    </row>
    <row r="1422" spans="1:9" x14ac:dyDescent="0.3">
      <c r="A1422" s="41">
        <v>20170711</v>
      </c>
      <c r="B1422" s="4">
        <v>2017</v>
      </c>
      <c r="C1422" s="40" t="s">
        <v>25</v>
      </c>
      <c r="D1422" s="4" t="s">
        <v>25</v>
      </c>
      <c r="E1422" s="42">
        <v>6</v>
      </c>
      <c r="F1422" s="5"/>
      <c r="G1422" s="40">
        <v>18</v>
      </c>
      <c r="H1422" s="13">
        <f t="shared" si="47"/>
        <v>0.28800000000000003</v>
      </c>
      <c r="I1422" s="22">
        <f t="shared" si="46"/>
        <v>3.6573012800000004</v>
      </c>
    </row>
    <row r="1423" spans="1:9" x14ac:dyDescent="0.3">
      <c r="A1423" s="41">
        <v>20170711</v>
      </c>
      <c r="B1423" s="4">
        <v>2017</v>
      </c>
      <c r="C1423" s="40" t="s">
        <v>25</v>
      </c>
      <c r="D1423" s="4" t="s">
        <v>25</v>
      </c>
      <c r="E1423" s="42">
        <v>6</v>
      </c>
      <c r="F1423" s="5"/>
      <c r="G1423" s="40">
        <v>23</v>
      </c>
      <c r="H1423" s="13">
        <f t="shared" si="47"/>
        <v>0.36799999999999999</v>
      </c>
      <c r="I1423" s="22">
        <f t="shared" si="46"/>
        <v>4.5677460799999992</v>
      </c>
    </row>
    <row r="1424" spans="1:9" x14ac:dyDescent="0.3">
      <c r="A1424" s="41">
        <v>20170711</v>
      </c>
      <c r="B1424" s="4">
        <v>2017</v>
      </c>
      <c r="C1424" s="40" t="s">
        <v>25</v>
      </c>
      <c r="D1424" s="4" t="s">
        <v>25</v>
      </c>
      <c r="E1424" s="42">
        <v>6</v>
      </c>
      <c r="F1424" s="5"/>
      <c r="G1424" s="40">
        <v>21</v>
      </c>
      <c r="H1424" s="13">
        <f t="shared" si="47"/>
        <v>0.33600000000000002</v>
      </c>
      <c r="I1424" s="22">
        <f t="shared" si="46"/>
        <v>4.2035681599999997</v>
      </c>
    </row>
    <row r="1425" spans="1:9" x14ac:dyDescent="0.3">
      <c r="A1425" s="41">
        <v>20170711</v>
      </c>
      <c r="B1425" s="4">
        <v>2017</v>
      </c>
      <c r="C1425" s="40" t="s">
        <v>25</v>
      </c>
      <c r="D1425" s="4" t="s">
        <v>25</v>
      </c>
      <c r="E1425" s="42">
        <v>6</v>
      </c>
      <c r="F1425" s="5"/>
      <c r="G1425" s="40">
        <v>18</v>
      </c>
      <c r="H1425" s="13">
        <f t="shared" si="47"/>
        <v>0.28800000000000003</v>
      </c>
      <c r="I1425" s="22">
        <f t="shared" si="46"/>
        <v>3.6573012800000004</v>
      </c>
    </row>
    <row r="1426" spans="1:9" x14ac:dyDescent="0.3">
      <c r="A1426" s="41">
        <v>20170711</v>
      </c>
      <c r="B1426" s="4">
        <v>2017</v>
      </c>
      <c r="C1426" s="40" t="s">
        <v>25</v>
      </c>
      <c r="D1426" s="4" t="s">
        <v>25</v>
      </c>
      <c r="E1426" s="42">
        <v>6</v>
      </c>
      <c r="F1426" s="5"/>
      <c r="G1426" s="40">
        <v>18</v>
      </c>
      <c r="H1426" s="13">
        <f t="shared" si="47"/>
        <v>0.28800000000000003</v>
      </c>
      <c r="I1426" s="22">
        <f t="shared" si="46"/>
        <v>3.6573012800000004</v>
      </c>
    </row>
    <row r="1427" spans="1:9" x14ac:dyDescent="0.3">
      <c r="A1427" s="41">
        <v>20170711</v>
      </c>
      <c r="B1427" s="4">
        <v>2017</v>
      </c>
      <c r="C1427" s="40" t="s">
        <v>25</v>
      </c>
      <c r="D1427" s="4" t="s">
        <v>25</v>
      </c>
      <c r="E1427" s="42">
        <v>6</v>
      </c>
      <c r="F1427" s="5"/>
      <c r="G1427" s="40">
        <v>21</v>
      </c>
      <c r="H1427" s="13">
        <f t="shared" si="47"/>
        <v>0.33600000000000002</v>
      </c>
      <c r="I1427" s="22">
        <f t="shared" si="46"/>
        <v>4.2035681599999997</v>
      </c>
    </row>
    <row r="1428" spans="1:9" x14ac:dyDescent="0.3">
      <c r="A1428" s="41">
        <v>20170711</v>
      </c>
      <c r="B1428" s="4">
        <v>2017</v>
      </c>
      <c r="C1428" s="40" t="s">
        <v>25</v>
      </c>
      <c r="D1428" s="4" t="s">
        <v>25</v>
      </c>
      <c r="E1428" s="42">
        <v>6</v>
      </c>
      <c r="F1428" s="5"/>
      <c r="G1428" s="40">
        <v>20</v>
      </c>
      <c r="H1428" s="13">
        <f t="shared" si="47"/>
        <v>0.32</v>
      </c>
      <c r="I1428" s="22">
        <f t="shared" si="46"/>
        <v>4.0214791999999999</v>
      </c>
    </row>
    <row r="1429" spans="1:9" x14ac:dyDescent="0.3">
      <c r="A1429" s="41">
        <v>20170711</v>
      </c>
      <c r="B1429" s="4">
        <v>2017</v>
      </c>
      <c r="C1429" s="40" t="s">
        <v>25</v>
      </c>
      <c r="D1429" s="4" t="s">
        <v>25</v>
      </c>
      <c r="E1429" s="42">
        <v>6</v>
      </c>
      <c r="F1429" s="5"/>
      <c r="G1429" s="40">
        <v>16</v>
      </c>
      <c r="H1429" s="13">
        <f t="shared" si="47"/>
        <v>0.25600000000000001</v>
      </c>
      <c r="I1429" s="22">
        <f t="shared" si="46"/>
        <v>3.2931233600000001</v>
      </c>
    </row>
    <row r="1430" spans="1:9" x14ac:dyDescent="0.3">
      <c r="A1430" s="41">
        <v>20170711</v>
      </c>
      <c r="B1430" s="4">
        <v>2017</v>
      </c>
      <c r="C1430" s="40" t="s">
        <v>25</v>
      </c>
      <c r="D1430" s="4" t="s">
        <v>25</v>
      </c>
      <c r="E1430" s="42">
        <v>6</v>
      </c>
      <c r="F1430" s="5"/>
      <c r="G1430" s="40">
        <v>17</v>
      </c>
      <c r="H1430" s="13">
        <f t="shared" si="47"/>
        <v>0.27200000000000002</v>
      </c>
      <c r="I1430" s="22">
        <f t="shared" si="46"/>
        <v>3.4752123200000002</v>
      </c>
    </row>
    <row r="1431" spans="1:9" x14ac:dyDescent="0.3">
      <c r="A1431" s="41">
        <v>20170711</v>
      </c>
      <c r="B1431" s="4">
        <v>2017</v>
      </c>
      <c r="C1431" s="40" t="s">
        <v>25</v>
      </c>
      <c r="D1431" s="4" t="s">
        <v>25</v>
      </c>
      <c r="E1431" s="42">
        <v>6</v>
      </c>
      <c r="F1431" s="5"/>
      <c r="G1431" s="40">
        <v>18</v>
      </c>
      <c r="H1431" s="13">
        <f t="shared" si="47"/>
        <v>0.28800000000000003</v>
      </c>
      <c r="I1431" s="22">
        <f t="shared" si="46"/>
        <v>3.6573012800000004</v>
      </c>
    </row>
    <row r="1432" spans="1:9" x14ac:dyDescent="0.3">
      <c r="A1432" s="41">
        <v>20170711</v>
      </c>
      <c r="B1432" s="4">
        <v>2017</v>
      </c>
      <c r="C1432" s="40" t="s">
        <v>25</v>
      </c>
      <c r="D1432" s="4" t="s">
        <v>25</v>
      </c>
      <c r="E1432" s="42">
        <v>6</v>
      </c>
      <c r="F1432" s="5"/>
      <c r="G1432" s="40">
        <v>20</v>
      </c>
      <c r="H1432" s="13">
        <f t="shared" si="47"/>
        <v>0.32</v>
      </c>
      <c r="I1432" s="22">
        <f t="shared" si="46"/>
        <v>4.0214791999999999</v>
      </c>
    </row>
    <row r="1433" spans="1:9" x14ac:dyDescent="0.3">
      <c r="A1433" s="41">
        <v>20170711</v>
      </c>
      <c r="B1433" s="4">
        <v>2017</v>
      </c>
      <c r="C1433" s="40" t="s">
        <v>25</v>
      </c>
      <c r="D1433" s="4" t="s">
        <v>25</v>
      </c>
      <c r="E1433" s="42">
        <v>6</v>
      </c>
      <c r="F1433" s="5"/>
      <c r="G1433" s="40">
        <v>18</v>
      </c>
      <c r="H1433" s="13">
        <f t="shared" si="47"/>
        <v>0.28800000000000003</v>
      </c>
      <c r="I1433" s="22">
        <f t="shared" si="46"/>
        <v>3.6573012800000004</v>
      </c>
    </row>
    <row r="1434" spans="1:9" x14ac:dyDescent="0.3">
      <c r="A1434" s="41">
        <v>20170711</v>
      </c>
      <c r="B1434" s="4">
        <v>2017</v>
      </c>
      <c r="C1434" s="40" t="s">
        <v>25</v>
      </c>
      <c r="D1434" s="4" t="s">
        <v>25</v>
      </c>
      <c r="E1434" s="42">
        <v>6</v>
      </c>
      <c r="F1434" s="5"/>
      <c r="G1434" s="40">
        <v>17</v>
      </c>
      <c r="H1434" s="13">
        <f t="shared" si="47"/>
        <v>0.27200000000000002</v>
      </c>
      <c r="I1434" s="22">
        <f t="shared" si="46"/>
        <v>3.4752123200000002</v>
      </c>
    </row>
    <row r="1435" spans="1:9" x14ac:dyDescent="0.3">
      <c r="A1435" s="41">
        <v>20170711</v>
      </c>
      <c r="B1435" s="4">
        <v>2017</v>
      </c>
      <c r="C1435" s="40" t="s">
        <v>25</v>
      </c>
      <c r="D1435" s="4" t="s">
        <v>25</v>
      </c>
      <c r="E1435" s="42">
        <v>6</v>
      </c>
      <c r="F1435" s="5"/>
      <c r="G1435" s="40">
        <v>17</v>
      </c>
      <c r="H1435" s="13">
        <f t="shared" si="47"/>
        <v>0.27200000000000002</v>
      </c>
      <c r="I1435" s="22">
        <f t="shared" si="46"/>
        <v>3.4752123200000002</v>
      </c>
    </row>
    <row r="1436" spans="1:9" x14ac:dyDescent="0.3">
      <c r="A1436" s="41">
        <v>20170711</v>
      </c>
      <c r="B1436" s="4">
        <v>2017</v>
      </c>
      <c r="C1436" s="40" t="s">
        <v>25</v>
      </c>
      <c r="D1436" s="4" t="s">
        <v>25</v>
      </c>
      <c r="E1436" s="42">
        <v>6</v>
      </c>
      <c r="F1436" s="5"/>
      <c r="G1436" s="40">
        <v>19</v>
      </c>
      <c r="H1436" s="13">
        <f t="shared" si="47"/>
        <v>0.30399999999999999</v>
      </c>
      <c r="I1436" s="22">
        <f t="shared" si="46"/>
        <v>3.8393902399999997</v>
      </c>
    </row>
    <row r="1437" spans="1:9" x14ac:dyDescent="0.3">
      <c r="A1437" s="41">
        <v>20170711</v>
      </c>
      <c r="B1437" s="4">
        <v>2017</v>
      </c>
      <c r="C1437" s="40" t="s">
        <v>25</v>
      </c>
      <c r="D1437" s="4" t="s">
        <v>25</v>
      </c>
      <c r="E1437" s="42">
        <v>6</v>
      </c>
      <c r="F1437" s="5"/>
      <c r="G1437" s="40">
        <v>19</v>
      </c>
      <c r="H1437" s="13">
        <f t="shared" si="47"/>
        <v>0.30399999999999999</v>
      </c>
      <c r="I1437" s="22">
        <f t="shared" si="46"/>
        <v>3.8393902399999997</v>
      </c>
    </row>
    <row r="1438" spans="1:9" x14ac:dyDescent="0.3">
      <c r="A1438" s="41">
        <v>20170711</v>
      </c>
      <c r="B1438" s="4">
        <v>2017</v>
      </c>
      <c r="C1438" s="40" t="s">
        <v>25</v>
      </c>
      <c r="D1438" s="4" t="s">
        <v>25</v>
      </c>
      <c r="E1438" s="42">
        <v>6</v>
      </c>
      <c r="F1438" s="5"/>
      <c r="G1438" s="40">
        <v>18</v>
      </c>
      <c r="H1438" s="13">
        <f t="shared" si="47"/>
        <v>0.28800000000000003</v>
      </c>
      <c r="I1438" s="22">
        <f t="shared" si="46"/>
        <v>3.6573012800000004</v>
      </c>
    </row>
    <row r="1439" spans="1:9" x14ac:dyDescent="0.3">
      <c r="A1439" s="41">
        <v>20170711</v>
      </c>
      <c r="B1439" s="4">
        <v>2017</v>
      </c>
      <c r="C1439" s="40" t="s">
        <v>25</v>
      </c>
      <c r="D1439" s="4" t="s">
        <v>25</v>
      </c>
      <c r="E1439" s="42">
        <v>6</v>
      </c>
      <c r="F1439" s="5"/>
      <c r="G1439" s="40">
        <v>20</v>
      </c>
      <c r="H1439" s="13">
        <f t="shared" si="47"/>
        <v>0.32</v>
      </c>
      <c r="I1439" s="22">
        <f t="shared" si="46"/>
        <v>4.0214791999999999</v>
      </c>
    </row>
    <row r="1440" spans="1:9" x14ac:dyDescent="0.3">
      <c r="A1440" s="41">
        <v>20170711</v>
      </c>
      <c r="B1440" s="4">
        <v>2017</v>
      </c>
      <c r="C1440" s="40" t="s">
        <v>25</v>
      </c>
      <c r="D1440" s="4" t="s">
        <v>25</v>
      </c>
      <c r="E1440" s="42">
        <v>6</v>
      </c>
      <c r="F1440" s="5"/>
      <c r="G1440" s="40">
        <v>17</v>
      </c>
      <c r="H1440" s="13">
        <f t="shared" si="47"/>
        <v>0.27200000000000002</v>
      </c>
      <c r="I1440" s="22">
        <f t="shared" si="46"/>
        <v>3.4752123200000002</v>
      </c>
    </row>
    <row r="1441" spans="1:9" x14ac:dyDescent="0.3">
      <c r="A1441" s="41">
        <v>20170711</v>
      </c>
      <c r="B1441" s="4">
        <v>2017</v>
      </c>
      <c r="C1441" s="40" t="s">
        <v>25</v>
      </c>
      <c r="D1441" s="4" t="s">
        <v>25</v>
      </c>
      <c r="E1441" s="42">
        <v>6</v>
      </c>
      <c r="F1441" s="5"/>
      <c r="G1441" s="40">
        <v>18</v>
      </c>
      <c r="H1441" s="13">
        <f t="shared" si="47"/>
        <v>0.28800000000000003</v>
      </c>
      <c r="I1441" s="22">
        <f t="shared" si="46"/>
        <v>3.6573012800000004</v>
      </c>
    </row>
    <row r="1442" spans="1:9" x14ac:dyDescent="0.3">
      <c r="A1442" s="41">
        <v>20170711</v>
      </c>
      <c r="B1442" s="4">
        <v>2017</v>
      </c>
      <c r="C1442" s="40" t="s">
        <v>25</v>
      </c>
      <c r="D1442" s="4" t="s">
        <v>25</v>
      </c>
      <c r="E1442" s="42">
        <v>6</v>
      </c>
      <c r="F1442" s="5"/>
      <c r="G1442" s="40">
        <v>17</v>
      </c>
      <c r="H1442" s="13">
        <f t="shared" si="47"/>
        <v>0.27200000000000002</v>
      </c>
      <c r="I1442" s="22">
        <f t="shared" si="46"/>
        <v>3.4752123200000002</v>
      </c>
    </row>
    <row r="1443" spans="1:9" x14ac:dyDescent="0.3">
      <c r="A1443" s="41">
        <v>20170711</v>
      </c>
      <c r="B1443" s="4">
        <v>2017</v>
      </c>
      <c r="C1443" s="40" t="s">
        <v>25</v>
      </c>
      <c r="D1443" s="4" t="s">
        <v>25</v>
      </c>
      <c r="E1443" s="42">
        <v>6</v>
      </c>
      <c r="F1443" s="5"/>
      <c r="G1443" s="40">
        <v>18</v>
      </c>
      <c r="H1443" s="13">
        <f t="shared" si="47"/>
        <v>0.28800000000000003</v>
      </c>
      <c r="I1443" s="22">
        <f t="shared" si="46"/>
        <v>3.6573012800000004</v>
      </c>
    </row>
    <row r="1444" spans="1:9" x14ac:dyDescent="0.3">
      <c r="A1444" s="41">
        <v>20170711</v>
      </c>
      <c r="B1444" s="4">
        <v>2017</v>
      </c>
      <c r="C1444" s="40" t="s">
        <v>25</v>
      </c>
      <c r="D1444" s="4" t="s">
        <v>25</v>
      </c>
      <c r="E1444" s="42">
        <v>6</v>
      </c>
      <c r="F1444" s="5"/>
      <c r="G1444" s="40">
        <v>20</v>
      </c>
      <c r="H1444" s="13">
        <f t="shared" si="47"/>
        <v>0.32</v>
      </c>
      <c r="I1444" s="22">
        <f t="shared" si="46"/>
        <v>4.0214791999999999</v>
      </c>
    </row>
    <row r="1445" spans="1:9" x14ac:dyDescent="0.3">
      <c r="A1445" s="41">
        <v>20170711</v>
      </c>
      <c r="B1445" s="4">
        <v>2017</v>
      </c>
      <c r="C1445" s="40" t="s">
        <v>25</v>
      </c>
      <c r="D1445" s="4" t="s">
        <v>25</v>
      </c>
      <c r="E1445" s="42">
        <v>6</v>
      </c>
      <c r="F1445" s="5"/>
      <c r="G1445" s="40">
        <v>18</v>
      </c>
      <c r="H1445" s="13">
        <f t="shared" si="47"/>
        <v>0.28800000000000003</v>
      </c>
      <c r="I1445" s="22">
        <f t="shared" ref="I1445:I1476" si="48">0.3797+11.38056*H1445</f>
        <v>3.6573012800000004</v>
      </c>
    </row>
    <row r="1446" spans="1:9" x14ac:dyDescent="0.3">
      <c r="A1446" s="41">
        <v>20170711</v>
      </c>
      <c r="B1446" s="4">
        <v>2017</v>
      </c>
      <c r="C1446" s="40" t="s">
        <v>25</v>
      </c>
      <c r="D1446" s="4" t="s">
        <v>25</v>
      </c>
      <c r="E1446" s="42">
        <v>6</v>
      </c>
      <c r="F1446" s="5"/>
      <c r="G1446" s="40">
        <v>18</v>
      </c>
      <c r="H1446" s="13">
        <f t="shared" si="47"/>
        <v>0.28800000000000003</v>
      </c>
      <c r="I1446" s="22">
        <f t="shared" si="48"/>
        <v>3.6573012800000004</v>
      </c>
    </row>
    <row r="1447" spans="1:9" x14ac:dyDescent="0.3">
      <c r="A1447" s="41">
        <v>20170711</v>
      </c>
      <c r="B1447" s="4">
        <v>2017</v>
      </c>
      <c r="C1447" s="40" t="s">
        <v>25</v>
      </c>
      <c r="D1447" s="4" t="s">
        <v>25</v>
      </c>
      <c r="E1447" s="42">
        <v>6</v>
      </c>
      <c r="F1447" s="5"/>
      <c r="G1447" s="40">
        <v>16</v>
      </c>
      <c r="H1447" s="13">
        <f t="shared" si="47"/>
        <v>0.25600000000000001</v>
      </c>
      <c r="I1447" s="22">
        <f t="shared" si="48"/>
        <v>3.2931233600000001</v>
      </c>
    </row>
    <row r="1448" spans="1:9" x14ac:dyDescent="0.3">
      <c r="A1448" s="41">
        <v>20170711</v>
      </c>
      <c r="B1448" s="4">
        <v>2017</v>
      </c>
      <c r="C1448" s="40" t="s">
        <v>25</v>
      </c>
      <c r="D1448" s="4" t="s">
        <v>25</v>
      </c>
      <c r="E1448" s="42">
        <v>6</v>
      </c>
      <c r="F1448" s="5"/>
      <c r="G1448" s="40">
        <v>18</v>
      </c>
      <c r="H1448" s="13">
        <f t="shared" si="47"/>
        <v>0.28800000000000003</v>
      </c>
      <c r="I1448" s="22">
        <f t="shared" si="48"/>
        <v>3.6573012800000004</v>
      </c>
    </row>
    <row r="1449" spans="1:9" x14ac:dyDescent="0.3">
      <c r="A1449" s="41">
        <v>20170711</v>
      </c>
      <c r="B1449" s="4">
        <v>2017</v>
      </c>
      <c r="C1449" s="40" t="s">
        <v>25</v>
      </c>
      <c r="D1449" s="4" t="s">
        <v>25</v>
      </c>
      <c r="E1449" s="42">
        <v>6</v>
      </c>
      <c r="F1449" s="5"/>
      <c r="G1449" s="40">
        <v>19</v>
      </c>
      <c r="H1449" s="13">
        <f t="shared" si="47"/>
        <v>0.30399999999999999</v>
      </c>
      <c r="I1449" s="22">
        <f t="shared" si="48"/>
        <v>3.8393902399999997</v>
      </c>
    </row>
    <row r="1450" spans="1:9" x14ac:dyDescent="0.3">
      <c r="A1450" s="41">
        <v>20170711</v>
      </c>
      <c r="B1450" s="4">
        <v>2017</v>
      </c>
      <c r="C1450" s="40" t="s">
        <v>25</v>
      </c>
      <c r="D1450" s="4" t="s">
        <v>25</v>
      </c>
      <c r="E1450" s="42">
        <v>6</v>
      </c>
      <c r="F1450" s="5"/>
      <c r="G1450" s="40">
        <v>18</v>
      </c>
      <c r="H1450" s="13">
        <f t="shared" si="47"/>
        <v>0.28800000000000003</v>
      </c>
      <c r="I1450" s="22">
        <f t="shared" si="48"/>
        <v>3.6573012800000004</v>
      </c>
    </row>
    <row r="1451" spans="1:9" x14ac:dyDescent="0.3">
      <c r="A1451" s="41">
        <v>20170711</v>
      </c>
      <c r="B1451" s="4">
        <v>2017</v>
      </c>
      <c r="C1451" s="40" t="s">
        <v>25</v>
      </c>
      <c r="D1451" s="4" t="s">
        <v>25</v>
      </c>
      <c r="E1451" s="42">
        <v>6</v>
      </c>
      <c r="F1451" s="5"/>
      <c r="G1451" s="40">
        <v>17</v>
      </c>
      <c r="H1451" s="13">
        <f t="shared" si="47"/>
        <v>0.27200000000000002</v>
      </c>
      <c r="I1451" s="22">
        <f t="shared" si="48"/>
        <v>3.4752123200000002</v>
      </c>
    </row>
    <row r="1452" spans="1:9" x14ac:dyDescent="0.3">
      <c r="A1452" s="41">
        <v>20170711</v>
      </c>
      <c r="B1452" s="4">
        <v>2017</v>
      </c>
      <c r="C1452" s="40" t="s">
        <v>25</v>
      </c>
      <c r="D1452" s="4" t="s">
        <v>25</v>
      </c>
      <c r="E1452" s="42">
        <v>6</v>
      </c>
      <c r="F1452" s="5"/>
      <c r="G1452" s="40">
        <v>18</v>
      </c>
      <c r="H1452" s="13">
        <f t="shared" si="47"/>
        <v>0.28800000000000003</v>
      </c>
      <c r="I1452" s="22">
        <f t="shared" si="48"/>
        <v>3.6573012800000004</v>
      </c>
    </row>
    <row r="1453" spans="1:9" x14ac:dyDescent="0.3">
      <c r="A1453" s="41">
        <v>20170711</v>
      </c>
      <c r="B1453" s="4">
        <v>2017</v>
      </c>
      <c r="C1453" s="40" t="s">
        <v>25</v>
      </c>
      <c r="D1453" s="4" t="s">
        <v>25</v>
      </c>
      <c r="E1453" s="42">
        <v>6</v>
      </c>
      <c r="F1453" s="5"/>
      <c r="G1453" s="40">
        <v>20</v>
      </c>
      <c r="H1453" s="13">
        <f t="shared" si="47"/>
        <v>0.32</v>
      </c>
      <c r="I1453" s="22">
        <f t="shared" si="48"/>
        <v>4.0214791999999999</v>
      </c>
    </row>
    <row r="1454" spans="1:9" x14ac:dyDescent="0.3">
      <c r="A1454" s="41">
        <v>20170711</v>
      </c>
      <c r="B1454" s="4">
        <v>2017</v>
      </c>
      <c r="C1454" s="40" t="s">
        <v>25</v>
      </c>
      <c r="D1454" s="4" t="s">
        <v>25</v>
      </c>
      <c r="E1454" s="42">
        <v>6</v>
      </c>
      <c r="F1454" s="5"/>
      <c r="G1454" s="40">
        <v>18</v>
      </c>
      <c r="H1454" s="13">
        <f t="shared" si="47"/>
        <v>0.28800000000000003</v>
      </c>
      <c r="I1454" s="22">
        <f t="shared" si="48"/>
        <v>3.6573012800000004</v>
      </c>
    </row>
    <row r="1455" spans="1:9" x14ac:dyDescent="0.3">
      <c r="A1455" s="41">
        <v>20170711</v>
      </c>
      <c r="B1455" s="4">
        <v>2017</v>
      </c>
      <c r="C1455" s="40" t="s">
        <v>25</v>
      </c>
      <c r="D1455" s="4" t="s">
        <v>25</v>
      </c>
      <c r="E1455" s="42">
        <v>6</v>
      </c>
      <c r="F1455" s="5"/>
      <c r="G1455" s="40">
        <v>18</v>
      </c>
      <c r="H1455" s="13">
        <f t="shared" si="47"/>
        <v>0.28800000000000003</v>
      </c>
      <c r="I1455" s="22">
        <f t="shared" si="48"/>
        <v>3.6573012800000004</v>
      </c>
    </row>
    <row r="1456" spans="1:9" x14ac:dyDescent="0.3">
      <c r="A1456" s="41">
        <v>20170711</v>
      </c>
      <c r="B1456" s="4">
        <v>2017</v>
      </c>
      <c r="C1456" s="40" t="s">
        <v>25</v>
      </c>
      <c r="D1456" s="4" t="s">
        <v>25</v>
      </c>
      <c r="E1456" s="42">
        <v>6</v>
      </c>
      <c r="F1456" s="5"/>
      <c r="G1456" s="40">
        <v>17</v>
      </c>
      <c r="H1456" s="13">
        <f t="shared" si="47"/>
        <v>0.27200000000000002</v>
      </c>
      <c r="I1456" s="22">
        <f t="shared" si="48"/>
        <v>3.4752123200000002</v>
      </c>
    </row>
    <row r="1457" spans="1:9" x14ac:dyDescent="0.3">
      <c r="A1457" s="41">
        <v>20170711</v>
      </c>
      <c r="B1457" s="4">
        <v>2017</v>
      </c>
      <c r="C1457" s="40" t="s">
        <v>25</v>
      </c>
      <c r="D1457" s="4" t="s">
        <v>25</v>
      </c>
      <c r="E1457" s="42">
        <v>6</v>
      </c>
      <c r="F1457" s="5"/>
      <c r="G1457" s="40">
        <v>18</v>
      </c>
      <c r="H1457" s="13">
        <f t="shared" si="47"/>
        <v>0.28800000000000003</v>
      </c>
      <c r="I1457" s="22">
        <f t="shared" si="48"/>
        <v>3.6573012800000004</v>
      </c>
    </row>
    <row r="1458" spans="1:9" x14ac:dyDescent="0.3">
      <c r="A1458" s="41">
        <v>20170711</v>
      </c>
      <c r="B1458" s="4">
        <v>2017</v>
      </c>
      <c r="C1458" s="40" t="s">
        <v>25</v>
      </c>
      <c r="D1458" s="4" t="s">
        <v>25</v>
      </c>
      <c r="E1458" s="42">
        <v>6</v>
      </c>
      <c r="F1458" s="5"/>
      <c r="G1458" s="40">
        <v>18</v>
      </c>
      <c r="H1458" s="13">
        <f t="shared" si="47"/>
        <v>0.28800000000000003</v>
      </c>
      <c r="I1458" s="22">
        <f t="shared" si="48"/>
        <v>3.6573012800000004</v>
      </c>
    </row>
    <row r="1459" spans="1:9" x14ac:dyDescent="0.3">
      <c r="A1459" s="41">
        <v>20170711</v>
      </c>
      <c r="B1459" s="4">
        <v>2017</v>
      </c>
      <c r="C1459" s="40" t="s">
        <v>25</v>
      </c>
      <c r="D1459" s="4" t="s">
        <v>25</v>
      </c>
      <c r="E1459" s="42">
        <v>6</v>
      </c>
      <c r="F1459" s="5"/>
      <c r="G1459" s="40">
        <v>17</v>
      </c>
      <c r="H1459" s="13">
        <f t="shared" si="47"/>
        <v>0.27200000000000002</v>
      </c>
      <c r="I1459" s="22">
        <f t="shared" si="48"/>
        <v>3.4752123200000002</v>
      </c>
    </row>
    <row r="1460" spans="1:9" x14ac:dyDescent="0.3">
      <c r="A1460" s="41">
        <v>20170711</v>
      </c>
      <c r="B1460" s="4">
        <v>2017</v>
      </c>
      <c r="C1460" s="40" t="s">
        <v>25</v>
      </c>
      <c r="D1460" s="4" t="s">
        <v>25</v>
      </c>
      <c r="E1460" s="42">
        <v>6</v>
      </c>
      <c r="F1460" s="5"/>
      <c r="G1460" s="40">
        <v>19</v>
      </c>
      <c r="H1460" s="13">
        <f t="shared" si="47"/>
        <v>0.30399999999999999</v>
      </c>
      <c r="I1460" s="22">
        <f t="shared" si="48"/>
        <v>3.8393902399999997</v>
      </c>
    </row>
    <row r="1461" spans="1:9" x14ac:dyDescent="0.3">
      <c r="A1461" s="41">
        <v>20170711</v>
      </c>
      <c r="B1461" s="4">
        <v>2017</v>
      </c>
      <c r="C1461" s="40" t="s">
        <v>25</v>
      </c>
      <c r="D1461" s="4" t="s">
        <v>25</v>
      </c>
      <c r="E1461" s="42">
        <v>6</v>
      </c>
      <c r="F1461" s="5"/>
      <c r="G1461" s="40">
        <v>19</v>
      </c>
      <c r="H1461" s="13">
        <f t="shared" si="47"/>
        <v>0.30399999999999999</v>
      </c>
      <c r="I1461" s="22">
        <f t="shared" si="48"/>
        <v>3.8393902399999997</v>
      </c>
    </row>
    <row r="1462" spans="1:9" x14ac:dyDescent="0.3">
      <c r="A1462" s="41">
        <v>20170711</v>
      </c>
      <c r="B1462" s="4">
        <v>2017</v>
      </c>
      <c r="C1462" s="40" t="s">
        <v>25</v>
      </c>
      <c r="D1462" s="4" t="s">
        <v>25</v>
      </c>
      <c r="E1462" s="42">
        <v>6</v>
      </c>
      <c r="F1462" s="5"/>
      <c r="G1462" s="40">
        <v>18</v>
      </c>
      <c r="H1462" s="13">
        <f t="shared" si="47"/>
        <v>0.28800000000000003</v>
      </c>
      <c r="I1462" s="22">
        <f t="shared" si="48"/>
        <v>3.6573012800000004</v>
      </c>
    </row>
    <row r="1463" spans="1:9" x14ac:dyDescent="0.3">
      <c r="A1463" s="41">
        <v>20170711</v>
      </c>
      <c r="B1463" s="4">
        <v>2017</v>
      </c>
      <c r="C1463" s="40" t="s">
        <v>25</v>
      </c>
      <c r="D1463" s="4" t="s">
        <v>25</v>
      </c>
      <c r="E1463" s="42">
        <v>6</v>
      </c>
      <c r="F1463" s="5"/>
      <c r="G1463" s="40">
        <v>18</v>
      </c>
      <c r="H1463" s="13">
        <f t="shared" si="47"/>
        <v>0.28800000000000003</v>
      </c>
      <c r="I1463" s="22">
        <f t="shared" si="48"/>
        <v>3.6573012800000004</v>
      </c>
    </row>
    <row r="1464" spans="1:9" x14ac:dyDescent="0.3">
      <c r="A1464" s="41">
        <v>20170711</v>
      </c>
      <c r="B1464" s="4">
        <v>2017</v>
      </c>
      <c r="C1464" s="40" t="s">
        <v>25</v>
      </c>
      <c r="D1464" s="4" t="s">
        <v>25</v>
      </c>
      <c r="E1464" s="42">
        <v>6</v>
      </c>
      <c r="F1464" s="5"/>
      <c r="G1464" s="40">
        <v>18</v>
      </c>
      <c r="H1464" s="13">
        <f t="shared" si="47"/>
        <v>0.28800000000000003</v>
      </c>
      <c r="I1464" s="22">
        <f t="shared" si="48"/>
        <v>3.6573012800000004</v>
      </c>
    </row>
    <row r="1465" spans="1:9" x14ac:dyDescent="0.3">
      <c r="A1465" s="41">
        <v>20170711</v>
      </c>
      <c r="B1465" s="4">
        <v>2017</v>
      </c>
      <c r="C1465" s="40" t="s">
        <v>25</v>
      </c>
      <c r="D1465" s="4" t="s">
        <v>25</v>
      </c>
      <c r="E1465" s="42">
        <v>6</v>
      </c>
      <c r="F1465" s="5"/>
      <c r="G1465" s="40">
        <v>20</v>
      </c>
      <c r="H1465" s="13">
        <f t="shared" si="47"/>
        <v>0.32</v>
      </c>
      <c r="I1465" s="22">
        <f t="shared" si="48"/>
        <v>4.0214791999999999</v>
      </c>
    </row>
    <row r="1466" spans="1:9" x14ac:dyDescent="0.3">
      <c r="A1466" s="41">
        <v>20170711</v>
      </c>
      <c r="B1466" s="4">
        <v>2017</v>
      </c>
      <c r="C1466" s="40" t="s">
        <v>25</v>
      </c>
      <c r="D1466" s="4" t="s">
        <v>25</v>
      </c>
      <c r="E1466" s="42">
        <v>6</v>
      </c>
      <c r="F1466" s="5"/>
      <c r="G1466" s="40">
        <v>17</v>
      </c>
      <c r="H1466" s="13">
        <f t="shared" si="47"/>
        <v>0.27200000000000002</v>
      </c>
      <c r="I1466" s="22">
        <f t="shared" si="48"/>
        <v>3.4752123200000002</v>
      </c>
    </row>
    <row r="1467" spans="1:9" x14ac:dyDescent="0.3">
      <c r="A1467" s="41">
        <v>20170711</v>
      </c>
      <c r="B1467" s="4">
        <v>2017</v>
      </c>
      <c r="C1467" s="40" t="s">
        <v>25</v>
      </c>
      <c r="D1467" s="4" t="s">
        <v>25</v>
      </c>
      <c r="E1467" s="42">
        <v>6</v>
      </c>
      <c r="F1467" s="5"/>
      <c r="G1467" s="40">
        <v>18</v>
      </c>
      <c r="H1467" s="13">
        <f t="shared" si="47"/>
        <v>0.28800000000000003</v>
      </c>
      <c r="I1467" s="22">
        <f t="shared" si="48"/>
        <v>3.6573012800000004</v>
      </c>
    </row>
    <row r="1468" spans="1:9" x14ac:dyDescent="0.3">
      <c r="A1468" s="41">
        <v>20170711</v>
      </c>
      <c r="B1468" s="4">
        <v>2017</v>
      </c>
      <c r="C1468" s="40" t="s">
        <v>25</v>
      </c>
      <c r="D1468" s="4" t="s">
        <v>25</v>
      </c>
      <c r="E1468" s="42">
        <v>6</v>
      </c>
      <c r="F1468" s="5"/>
      <c r="G1468" s="40">
        <v>18</v>
      </c>
      <c r="H1468" s="13">
        <f t="shared" si="47"/>
        <v>0.28800000000000003</v>
      </c>
      <c r="I1468" s="22">
        <f t="shared" si="48"/>
        <v>3.6573012800000004</v>
      </c>
    </row>
    <row r="1469" spans="1:9" x14ac:dyDescent="0.3">
      <c r="A1469" s="41">
        <v>20170711</v>
      </c>
      <c r="B1469" s="4">
        <v>2017</v>
      </c>
      <c r="C1469" s="40" t="s">
        <v>25</v>
      </c>
      <c r="D1469" s="4" t="s">
        <v>25</v>
      </c>
      <c r="E1469" s="42">
        <v>6</v>
      </c>
      <c r="F1469" s="5"/>
      <c r="G1469" s="40">
        <v>18</v>
      </c>
      <c r="H1469" s="13">
        <f t="shared" si="47"/>
        <v>0.28800000000000003</v>
      </c>
      <c r="I1469" s="22">
        <f t="shared" si="48"/>
        <v>3.6573012800000004</v>
      </c>
    </row>
    <row r="1470" spans="1:9" x14ac:dyDescent="0.3">
      <c r="A1470" s="41">
        <v>20170711</v>
      </c>
      <c r="B1470" s="4">
        <v>2017</v>
      </c>
      <c r="C1470" s="40" t="s">
        <v>25</v>
      </c>
      <c r="D1470" s="4" t="s">
        <v>25</v>
      </c>
      <c r="E1470" s="42">
        <v>6</v>
      </c>
      <c r="F1470" s="5"/>
      <c r="G1470" s="40">
        <v>20</v>
      </c>
      <c r="H1470" s="13">
        <f t="shared" si="47"/>
        <v>0.32</v>
      </c>
      <c r="I1470" s="22">
        <f t="shared" si="48"/>
        <v>4.0214791999999999</v>
      </c>
    </row>
    <row r="1471" spans="1:9" x14ac:dyDescent="0.3">
      <c r="A1471" s="41">
        <v>20170711</v>
      </c>
      <c r="B1471" s="4">
        <v>2017</v>
      </c>
      <c r="C1471" s="40" t="s">
        <v>25</v>
      </c>
      <c r="D1471" s="4" t="s">
        <v>25</v>
      </c>
      <c r="E1471" s="42">
        <v>6</v>
      </c>
      <c r="F1471" s="5"/>
      <c r="G1471" s="40">
        <v>21</v>
      </c>
      <c r="H1471" s="13">
        <f t="shared" si="47"/>
        <v>0.33600000000000002</v>
      </c>
      <c r="I1471" s="22">
        <f t="shared" si="48"/>
        <v>4.2035681599999997</v>
      </c>
    </row>
    <row r="1472" spans="1:9" x14ac:dyDescent="0.3">
      <c r="A1472" s="41">
        <v>20170711</v>
      </c>
      <c r="B1472" s="4">
        <v>2017</v>
      </c>
      <c r="C1472" s="40" t="s">
        <v>25</v>
      </c>
      <c r="D1472" s="4" t="s">
        <v>25</v>
      </c>
      <c r="E1472" s="42">
        <v>6</v>
      </c>
      <c r="F1472" s="5"/>
      <c r="G1472" s="40">
        <v>19</v>
      </c>
      <c r="H1472" s="13">
        <f t="shared" si="47"/>
        <v>0.30399999999999999</v>
      </c>
      <c r="I1472" s="22">
        <f t="shared" si="48"/>
        <v>3.8393902399999997</v>
      </c>
    </row>
    <row r="1473" spans="1:9" x14ac:dyDescent="0.3">
      <c r="A1473" s="41">
        <v>20170711</v>
      </c>
      <c r="B1473" s="4">
        <v>2017</v>
      </c>
      <c r="C1473" s="40" t="s">
        <v>25</v>
      </c>
      <c r="D1473" s="4" t="s">
        <v>25</v>
      </c>
      <c r="E1473" s="42">
        <v>6</v>
      </c>
      <c r="F1473" s="5"/>
      <c r="G1473" s="40">
        <v>18</v>
      </c>
      <c r="H1473" s="13">
        <f t="shared" si="47"/>
        <v>0.28800000000000003</v>
      </c>
      <c r="I1473" s="22">
        <f t="shared" si="48"/>
        <v>3.6573012800000004</v>
      </c>
    </row>
    <row r="1474" spans="1:9" x14ac:dyDescent="0.3">
      <c r="A1474" s="41">
        <v>20170711</v>
      </c>
      <c r="B1474" s="4">
        <v>2017</v>
      </c>
      <c r="C1474" s="40" t="s">
        <v>25</v>
      </c>
      <c r="D1474" s="4" t="s">
        <v>25</v>
      </c>
      <c r="E1474" s="42">
        <v>6</v>
      </c>
      <c r="F1474" s="5"/>
      <c r="G1474" s="40">
        <v>18</v>
      </c>
      <c r="H1474" s="13">
        <f t="shared" ref="H1474:H1537" si="49">0.016*G1474</f>
        <v>0.28800000000000003</v>
      </c>
      <c r="I1474" s="22">
        <f t="shared" si="48"/>
        <v>3.6573012800000004</v>
      </c>
    </row>
    <row r="1475" spans="1:9" x14ac:dyDescent="0.3">
      <c r="A1475" s="41">
        <v>20170711</v>
      </c>
      <c r="B1475" s="4">
        <v>2017</v>
      </c>
      <c r="C1475" s="40" t="s">
        <v>25</v>
      </c>
      <c r="D1475" s="4" t="s">
        <v>25</v>
      </c>
      <c r="E1475" s="42">
        <v>6</v>
      </c>
      <c r="F1475" s="5"/>
      <c r="G1475" s="40">
        <v>18</v>
      </c>
      <c r="H1475" s="13">
        <f t="shared" si="49"/>
        <v>0.28800000000000003</v>
      </c>
      <c r="I1475" s="22">
        <f t="shared" si="48"/>
        <v>3.6573012800000004</v>
      </c>
    </row>
    <row r="1476" spans="1:9" x14ac:dyDescent="0.3">
      <c r="A1476" s="41">
        <v>20170711</v>
      </c>
      <c r="B1476" s="4">
        <v>2017</v>
      </c>
      <c r="C1476" s="40" t="s">
        <v>25</v>
      </c>
      <c r="D1476" s="4" t="s">
        <v>25</v>
      </c>
      <c r="E1476" s="42">
        <v>6</v>
      </c>
      <c r="F1476" s="5"/>
      <c r="G1476" s="40">
        <v>21</v>
      </c>
      <c r="H1476" s="13">
        <f t="shared" si="49"/>
        <v>0.33600000000000002</v>
      </c>
      <c r="I1476" s="22">
        <f t="shared" si="48"/>
        <v>4.2035681599999997</v>
      </c>
    </row>
    <row r="1477" spans="1:9" x14ac:dyDescent="0.3">
      <c r="A1477" s="41">
        <v>20170711</v>
      </c>
      <c r="B1477" s="4">
        <v>2017</v>
      </c>
      <c r="C1477" s="40" t="s">
        <v>25</v>
      </c>
      <c r="D1477" s="4" t="s">
        <v>25</v>
      </c>
      <c r="E1477" s="42">
        <v>6</v>
      </c>
      <c r="F1477" s="5"/>
      <c r="G1477" s="40">
        <v>22</v>
      </c>
      <c r="H1477" s="13">
        <f t="shared" si="49"/>
        <v>0.35199999999999998</v>
      </c>
      <c r="I1477" s="22">
        <f t="shared" ref="I1477:I1508" si="50">0.3797+11.38056*H1477</f>
        <v>4.3856571199999994</v>
      </c>
    </row>
    <row r="1478" spans="1:9" x14ac:dyDescent="0.3">
      <c r="A1478" s="41">
        <v>20170711</v>
      </c>
      <c r="B1478" s="4">
        <v>2017</v>
      </c>
      <c r="C1478" s="40" t="s">
        <v>25</v>
      </c>
      <c r="D1478" s="4" t="s">
        <v>25</v>
      </c>
      <c r="E1478" s="42">
        <v>6</v>
      </c>
      <c r="F1478" s="5"/>
      <c r="G1478" s="40">
        <v>19</v>
      </c>
      <c r="H1478" s="13">
        <f t="shared" si="49"/>
        <v>0.30399999999999999</v>
      </c>
      <c r="I1478" s="22">
        <f t="shared" si="50"/>
        <v>3.8393902399999997</v>
      </c>
    </row>
    <row r="1479" spans="1:9" x14ac:dyDescent="0.3">
      <c r="A1479" s="41">
        <v>20170711</v>
      </c>
      <c r="B1479" s="4">
        <v>2017</v>
      </c>
      <c r="C1479" s="40" t="s">
        <v>25</v>
      </c>
      <c r="D1479" s="4" t="s">
        <v>25</v>
      </c>
      <c r="E1479" s="42">
        <v>6</v>
      </c>
      <c r="F1479" s="5"/>
      <c r="G1479" s="40">
        <v>19</v>
      </c>
      <c r="H1479" s="13">
        <f t="shared" si="49"/>
        <v>0.30399999999999999</v>
      </c>
      <c r="I1479" s="22">
        <f t="shared" si="50"/>
        <v>3.8393902399999997</v>
      </c>
    </row>
    <row r="1480" spans="1:9" x14ac:dyDescent="0.3">
      <c r="A1480" s="41">
        <v>20170711</v>
      </c>
      <c r="B1480" s="4">
        <v>2017</v>
      </c>
      <c r="C1480" s="40" t="s">
        <v>25</v>
      </c>
      <c r="D1480" s="4" t="s">
        <v>25</v>
      </c>
      <c r="E1480" s="42">
        <v>7</v>
      </c>
      <c r="F1480" s="5"/>
      <c r="G1480" s="40">
        <v>25</v>
      </c>
      <c r="H1480" s="13">
        <f t="shared" si="49"/>
        <v>0.4</v>
      </c>
      <c r="I1480" s="22">
        <f t="shared" si="50"/>
        <v>4.9319239999999995</v>
      </c>
    </row>
    <row r="1481" spans="1:9" x14ac:dyDescent="0.3">
      <c r="A1481" s="41">
        <v>20170711</v>
      </c>
      <c r="B1481" s="4">
        <v>2017</v>
      </c>
      <c r="C1481" s="40" t="s">
        <v>25</v>
      </c>
      <c r="D1481" s="4" t="s">
        <v>25</v>
      </c>
      <c r="E1481" s="42">
        <v>7</v>
      </c>
      <c r="F1481" s="5"/>
      <c r="G1481" s="40">
        <v>25</v>
      </c>
      <c r="H1481" s="13">
        <f t="shared" si="49"/>
        <v>0.4</v>
      </c>
      <c r="I1481" s="22">
        <f t="shared" si="50"/>
        <v>4.9319239999999995</v>
      </c>
    </row>
    <row r="1482" spans="1:9" x14ac:dyDescent="0.3">
      <c r="A1482" s="41">
        <v>20170711</v>
      </c>
      <c r="B1482" s="4">
        <v>2017</v>
      </c>
      <c r="C1482" s="40" t="s">
        <v>25</v>
      </c>
      <c r="D1482" s="4" t="s">
        <v>25</v>
      </c>
      <c r="E1482" s="42">
        <v>7</v>
      </c>
      <c r="F1482" s="5"/>
      <c r="G1482" s="40">
        <v>25</v>
      </c>
      <c r="H1482" s="13">
        <f t="shared" si="49"/>
        <v>0.4</v>
      </c>
      <c r="I1482" s="22">
        <f t="shared" si="50"/>
        <v>4.9319239999999995</v>
      </c>
    </row>
    <row r="1483" spans="1:9" x14ac:dyDescent="0.3">
      <c r="A1483" s="41">
        <v>20170711</v>
      </c>
      <c r="B1483" s="4">
        <v>2017</v>
      </c>
      <c r="C1483" s="40" t="s">
        <v>25</v>
      </c>
      <c r="D1483" s="4" t="s">
        <v>25</v>
      </c>
      <c r="E1483" s="42">
        <v>7</v>
      </c>
      <c r="F1483" s="5"/>
      <c r="G1483" s="40">
        <v>22</v>
      </c>
      <c r="H1483" s="13">
        <f t="shared" si="49"/>
        <v>0.35199999999999998</v>
      </c>
      <c r="I1483" s="22">
        <f t="shared" si="50"/>
        <v>4.3856571199999994</v>
      </c>
    </row>
    <row r="1484" spans="1:9" x14ac:dyDescent="0.3">
      <c r="A1484" s="41">
        <v>20170711</v>
      </c>
      <c r="B1484" s="4">
        <v>2017</v>
      </c>
      <c r="C1484" s="40" t="s">
        <v>25</v>
      </c>
      <c r="D1484" s="4" t="s">
        <v>25</v>
      </c>
      <c r="E1484" s="42">
        <v>7</v>
      </c>
      <c r="F1484" s="5"/>
      <c r="G1484" s="40">
        <v>22</v>
      </c>
      <c r="H1484" s="13">
        <f t="shared" si="49"/>
        <v>0.35199999999999998</v>
      </c>
      <c r="I1484" s="22">
        <f t="shared" si="50"/>
        <v>4.3856571199999994</v>
      </c>
    </row>
    <row r="1485" spans="1:9" x14ac:dyDescent="0.3">
      <c r="A1485" s="41">
        <v>20170711</v>
      </c>
      <c r="B1485" s="4">
        <v>2017</v>
      </c>
      <c r="C1485" s="40" t="s">
        <v>25</v>
      </c>
      <c r="D1485" s="4" t="s">
        <v>25</v>
      </c>
      <c r="E1485" s="42">
        <v>7</v>
      </c>
      <c r="F1485" s="5"/>
      <c r="G1485" s="40">
        <v>25</v>
      </c>
      <c r="H1485" s="13">
        <f t="shared" si="49"/>
        <v>0.4</v>
      </c>
      <c r="I1485" s="22">
        <f t="shared" si="50"/>
        <v>4.9319239999999995</v>
      </c>
    </row>
    <row r="1486" spans="1:9" x14ac:dyDescent="0.3">
      <c r="A1486" s="41">
        <v>20170711</v>
      </c>
      <c r="B1486" s="4">
        <v>2017</v>
      </c>
      <c r="C1486" s="40" t="s">
        <v>25</v>
      </c>
      <c r="D1486" s="4" t="s">
        <v>25</v>
      </c>
      <c r="E1486" s="42">
        <v>7</v>
      </c>
      <c r="F1486" s="5"/>
      <c r="G1486" s="40">
        <v>25</v>
      </c>
      <c r="H1486" s="13">
        <f t="shared" si="49"/>
        <v>0.4</v>
      </c>
      <c r="I1486" s="22">
        <f t="shared" si="50"/>
        <v>4.9319239999999995</v>
      </c>
    </row>
    <row r="1487" spans="1:9" x14ac:dyDescent="0.3">
      <c r="A1487" s="41">
        <v>20170711</v>
      </c>
      <c r="B1487" s="4">
        <v>2017</v>
      </c>
      <c r="C1487" s="40" t="s">
        <v>25</v>
      </c>
      <c r="D1487" s="4" t="s">
        <v>25</v>
      </c>
      <c r="E1487" s="42">
        <v>7</v>
      </c>
      <c r="F1487" s="5"/>
      <c r="G1487" s="40">
        <v>25</v>
      </c>
      <c r="H1487" s="13">
        <f t="shared" si="49"/>
        <v>0.4</v>
      </c>
      <c r="I1487" s="22">
        <f t="shared" si="50"/>
        <v>4.9319239999999995</v>
      </c>
    </row>
    <row r="1488" spans="1:9" x14ac:dyDescent="0.3">
      <c r="A1488" s="41">
        <v>20170711</v>
      </c>
      <c r="B1488" s="4">
        <v>2017</v>
      </c>
      <c r="C1488" s="40" t="s">
        <v>25</v>
      </c>
      <c r="D1488" s="4" t="s">
        <v>25</v>
      </c>
      <c r="E1488" s="42">
        <v>7</v>
      </c>
      <c r="F1488" s="5"/>
      <c r="G1488" s="40">
        <v>27</v>
      </c>
      <c r="H1488" s="13">
        <f t="shared" si="49"/>
        <v>0.432</v>
      </c>
      <c r="I1488" s="22">
        <f t="shared" si="50"/>
        <v>5.296101919999999</v>
      </c>
    </row>
    <row r="1489" spans="1:9" x14ac:dyDescent="0.3">
      <c r="A1489" s="41">
        <v>20170711</v>
      </c>
      <c r="B1489" s="4">
        <v>2017</v>
      </c>
      <c r="C1489" s="40" t="s">
        <v>25</v>
      </c>
      <c r="D1489" s="4" t="s">
        <v>25</v>
      </c>
      <c r="E1489" s="42">
        <v>7</v>
      </c>
      <c r="F1489" s="5"/>
      <c r="G1489" s="40">
        <v>24</v>
      </c>
      <c r="H1489" s="13">
        <f t="shared" si="49"/>
        <v>0.38400000000000001</v>
      </c>
      <c r="I1489" s="22">
        <f t="shared" si="50"/>
        <v>4.7498350399999998</v>
      </c>
    </row>
    <row r="1490" spans="1:9" x14ac:dyDescent="0.3">
      <c r="A1490" s="41">
        <v>20170711</v>
      </c>
      <c r="B1490" s="4">
        <v>2017</v>
      </c>
      <c r="C1490" s="40" t="s">
        <v>25</v>
      </c>
      <c r="D1490" s="4" t="s">
        <v>25</v>
      </c>
      <c r="E1490" s="42">
        <v>7</v>
      </c>
      <c r="F1490" s="5"/>
      <c r="G1490" s="40">
        <v>20</v>
      </c>
      <c r="H1490" s="13">
        <f t="shared" si="49"/>
        <v>0.32</v>
      </c>
      <c r="I1490" s="22">
        <f t="shared" si="50"/>
        <v>4.0214791999999999</v>
      </c>
    </row>
    <row r="1491" spans="1:9" x14ac:dyDescent="0.3">
      <c r="A1491" s="41">
        <v>20170711</v>
      </c>
      <c r="B1491" s="4">
        <v>2017</v>
      </c>
      <c r="C1491" s="40" t="s">
        <v>25</v>
      </c>
      <c r="D1491" s="4" t="s">
        <v>25</v>
      </c>
      <c r="E1491" s="42">
        <v>7</v>
      </c>
      <c r="F1491" s="5"/>
      <c r="G1491" s="40">
        <v>22</v>
      </c>
      <c r="H1491" s="13">
        <f t="shared" si="49"/>
        <v>0.35199999999999998</v>
      </c>
      <c r="I1491" s="22">
        <f t="shared" si="50"/>
        <v>4.3856571199999994</v>
      </c>
    </row>
    <row r="1492" spans="1:9" x14ac:dyDescent="0.3">
      <c r="A1492" s="41">
        <v>20170711</v>
      </c>
      <c r="B1492" s="4">
        <v>2017</v>
      </c>
      <c r="C1492" s="40" t="s">
        <v>25</v>
      </c>
      <c r="D1492" s="4" t="s">
        <v>25</v>
      </c>
      <c r="E1492" s="42">
        <v>7</v>
      </c>
      <c r="F1492" s="5"/>
      <c r="G1492" s="40">
        <v>24</v>
      </c>
      <c r="H1492" s="13">
        <f t="shared" si="49"/>
        <v>0.38400000000000001</v>
      </c>
      <c r="I1492" s="22">
        <f t="shared" si="50"/>
        <v>4.7498350399999998</v>
      </c>
    </row>
    <row r="1493" spans="1:9" x14ac:dyDescent="0.3">
      <c r="A1493" s="41">
        <v>20170711</v>
      </c>
      <c r="B1493" s="4">
        <v>2017</v>
      </c>
      <c r="C1493" s="40" t="s">
        <v>25</v>
      </c>
      <c r="D1493" s="4" t="s">
        <v>25</v>
      </c>
      <c r="E1493" s="42">
        <v>7</v>
      </c>
      <c r="F1493" s="5"/>
      <c r="G1493" s="40">
        <v>25</v>
      </c>
      <c r="H1493" s="13">
        <f t="shared" si="49"/>
        <v>0.4</v>
      </c>
      <c r="I1493" s="22">
        <f t="shared" si="50"/>
        <v>4.9319239999999995</v>
      </c>
    </row>
    <row r="1494" spans="1:9" x14ac:dyDescent="0.3">
      <c r="A1494" s="41">
        <v>20170711</v>
      </c>
      <c r="B1494" s="4">
        <v>2017</v>
      </c>
      <c r="C1494" s="40" t="s">
        <v>25</v>
      </c>
      <c r="D1494" s="4" t="s">
        <v>25</v>
      </c>
      <c r="E1494" s="42">
        <v>7</v>
      </c>
      <c r="F1494" s="5"/>
      <c r="G1494" s="40">
        <v>25</v>
      </c>
      <c r="H1494" s="13">
        <f t="shared" si="49"/>
        <v>0.4</v>
      </c>
      <c r="I1494" s="22">
        <f t="shared" si="50"/>
        <v>4.9319239999999995</v>
      </c>
    </row>
    <row r="1495" spans="1:9" x14ac:dyDescent="0.3">
      <c r="A1495" s="41">
        <v>20170711</v>
      </c>
      <c r="B1495" s="4">
        <v>2017</v>
      </c>
      <c r="C1495" s="40" t="s">
        <v>25</v>
      </c>
      <c r="D1495" s="4" t="s">
        <v>25</v>
      </c>
      <c r="E1495" s="42">
        <v>7</v>
      </c>
      <c r="F1495" s="5"/>
      <c r="G1495" s="40">
        <v>25</v>
      </c>
      <c r="H1495" s="13">
        <f t="shared" si="49"/>
        <v>0.4</v>
      </c>
      <c r="I1495" s="22">
        <f t="shared" si="50"/>
        <v>4.9319239999999995</v>
      </c>
    </row>
    <row r="1496" spans="1:9" x14ac:dyDescent="0.3">
      <c r="A1496" s="41">
        <v>20170711</v>
      </c>
      <c r="B1496" s="4">
        <v>2017</v>
      </c>
      <c r="C1496" s="40" t="s">
        <v>25</v>
      </c>
      <c r="D1496" s="4" t="s">
        <v>25</v>
      </c>
      <c r="E1496" s="42">
        <v>7</v>
      </c>
      <c r="F1496" s="5"/>
      <c r="G1496" s="40">
        <v>26</v>
      </c>
      <c r="H1496" s="13">
        <f t="shared" si="49"/>
        <v>0.41600000000000004</v>
      </c>
      <c r="I1496" s="22">
        <f t="shared" si="50"/>
        <v>5.1140129600000002</v>
      </c>
    </row>
    <row r="1497" spans="1:9" x14ac:dyDescent="0.3">
      <c r="A1497" s="41">
        <v>20170711</v>
      </c>
      <c r="B1497" s="4">
        <v>2017</v>
      </c>
      <c r="C1497" s="40" t="s">
        <v>25</v>
      </c>
      <c r="D1497" s="4" t="s">
        <v>25</v>
      </c>
      <c r="E1497" s="42">
        <v>7</v>
      </c>
      <c r="F1497" s="5"/>
      <c r="G1497" s="40">
        <v>22</v>
      </c>
      <c r="H1497" s="13">
        <f t="shared" si="49"/>
        <v>0.35199999999999998</v>
      </c>
      <c r="I1497" s="22">
        <f t="shared" si="50"/>
        <v>4.3856571199999994</v>
      </c>
    </row>
    <row r="1498" spans="1:9" x14ac:dyDescent="0.3">
      <c r="A1498" s="41">
        <v>20170711</v>
      </c>
      <c r="B1498" s="4">
        <v>2017</v>
      </c>
      <c r="C1498" s="40" t="s">
        <v>25</v>
      </c>
      <c r="D1498" s="4" t="s">
        <v>25</v>
      </c>
      <c r="E1498" s="42">
        <v>7</v>
      </c>
      <c r="F1498" s="5"/>
      <c r="G1498" s="40">
        <v>26</v>
      </c>
      <c r="H1498" s="13">
        <f t="shared" si="49"/>
        <v>0.41600000000000004</v>
      </c>
      <c r="I1498" s="22">
        <f t="shared" si="50"/>
        <v>5.1140129600000002</v>
      </c>
    </row>
    <row r="1499" spans="1:9" x14ac:dyDescent="0.3">
      <c r="A1499" s="41">
        <v>20170711</v>
      </c>
      <c r="B1499" s="4">
        <v>2017</v>
      </c>
      <c r="C1499" s="40" t="s">
        <v>25</v>
      </c>
      <c r="D1499" s="4" t="s">
        <v>25</v>
      </c>
      <c r="E1499" s="42">
        <v>7</v>
      </c>
      <c r="F1499" s="5"/>
      <c r="G1499" s="40">
        <v>24</v>
      </c>
      <c r="H1499" s="13">
        <f t="shared" si="49"/>
        <v>0.38400000000000001</v>
      </c>
      <c r="I1499" s="22">
        <f t="shared" si="50"/>
        <v>4.7498350399999998</v>
      </c>
    </row>
    <row r="1500" spans="1:9" x14ac:dyDescent="0.3">
      <c r="A1500" s="41">
        <v>20170711</v>
      </c>
      <c r="B1500" s="4">
        <v>2017</v>
      </c>
      <c r="C1500" s="40" t="s">
        <v>25</v>
      </c>
      <c r="D1500" s="4" t="s">
        <v>25</v>
      </c>
      <c r="E1500" s="42">
        <v>7</v>
      </c>
      <c r="F1500" s="5"/>
      <c r="G1500" s="40">
        <v>20</v>
      </c>
      <c r="H1500" s="13">
        <f t="shared" si="49"/>
        <v>0.32</v>
      </c>
      <c r="I1500" s="22">
        <f t="shared" si="50"/>
        <v>4.0214791999999999</v>
      </c>
    </row>
    <row r="1501" spans="1:9" x14ac:dyDescent="0.3">
      <c r="A1501" s="41">
        <v>20170711</v>
      </c>
      <c r="B1501" s="4">
        <v>2017</v>
      </c>
      <c r="C1501" s="40" t="s">
        <v>25</v>
      </c>
      <c r="D1501" s="4" t="s">
        <v>25</v>
      </c>
      <c r="E1501" s="42">
        <v>7</v>
      </c>
      <c r="F1501" s="5"/>
      <c r="G1501" s="40">
        <v>20</v>
      </c>
      <c r="H1501" s="13">
        <f t="shared" si="49"/>
        <v>0.32</v>
      </c>
      <c r="I1501" s="22">
        <f t="shared" si="50"/>
        <v>4.0214791999999999</v>
      </c>
    </row>
    <row r="1502" spans="1:9" x14ac:dyDescent="0.3">
      <c r="A1502" s="41">
        <v>20170711</v>
      </c>
      <c r="B1502" s="4">
        <v>2017</v>
      </c>
      <c r="C1502" s="40" t="s">
        <v>25</v>
      </c>
      <c r="D1502" s="4" t="s">
        <v>25</v>
      </c>
      <c r="E1502" s="42">
        <v>7</v>
      </c>
      <c r="F1502" s="5"/>
      <c r="G1502" s="40">
        <v>22</v>
      </c>
      <c r="H1502" s="13">
        <f t="shared" si="49"/>
        <v>0.35199999999999998</v>
      </c>
      <c r="I1502" s="22">
        <f t="shared" si="50"/>
        <v>4.3856571199999994</v>
      </c>
    </row>
    <row r="1503" spans="1:9" x14ac:dyDescent="0.3">
      <c r="A1503" s="41">
        <v>20170711</v>
      </c>
      <c r="B1503" s="4">
        <v>2017</v>
      </c>
      <c r="C1503" s="40" t="s">
        <v>25</v>
      </c>
      <c r="D1503" s="4" t="s">
        <v>25</v>
      </c>
      <c r="E1503" s="42">
        <v>7</v>
      </c>
      <c r="F1503" s="5"/>
      <c r="G1503" s="40">
        <v>23</v>
      </c>
      <c r="H1503" s="13">
        <f t="shared" si="49"/>
        <v>0.36799999999999999</v>
      </c>
      <c r="I1503" s="22">
        <f t="shared" si="50"/>
        <v>4.5677460799999992</v>
      </c>
    </row>
    <row r="1504" spans="1:9" x14ac:dyDescent="0.3">
      <c r="A1504" s="41">
        <v>20170711</v>
      </c>
      <c r="B1504" s="4">
        <v>2017</v>
      </c>
      <c r="C1504" s="40" t="s">
        <v>25</v>
      </c>
      <c r="D1504" s="4" t="s">
        <v>25</v>
      </c>
      <c r="E1504" s="42">
        <v>7</v>
      </c>
      <c r="F1504" s="5"/>
      <c r="G1504" s="40">
        <v>22</v>
      </c>
      <c r="H1504" s="13">
        <f t="shared" si="49"/>
        <v>0.35199999999999998</v>
      </c>
      <c r="I1504" s="22">
        <f t="shared" si="50"/>
        <v>4.3856571199999994</v>
      </c>
    </row>
    <row r="1505" spans="1:9" x14ac:dyDescent="0.3">
      <c r="A1505" s="41">
        <v>20170711</v>
      </c>
      <c r="B1505" s="4">
        <v>2017</v>
      </c>
      <c r="C1505" s="40" t="s">
        <v>25</v>
      </c>
      <c r="D1505" s="4" t="s">
        <v>25</v>
      </c>
      <c r="E1505" s="42">
        <v>7</v>
      </c>
      <c r="F1505" s="5"/>
      <c r="G1505" s="40">
        <v>24</v>
      </c>
      <c r="H1505" s="13">
        <f t="shared" si="49"/>
        <v>0.38400000000000001</v>
      </c>
      <c r="I1505" s="22">
        <f t="shared" si="50"/>
        <v>4.7498350399999998</v>
      </c>
    </row>
    <row r="1506" spans="1:9" x14ac:dyDescent="0.3">
      <c r="A1506" s="41">
        <v>20170711</v>
      </c>
      <c r="B1506" s="4">
        <v>2017</v>
      </c>
      <c r="C1506" s="40" t="s">
        <v>25</v>
      </c>
      <c r="D1506" s="4" t="s">
        <v>25</v>
      </c>
      <c r="E1506" s="42">
        <v>7</v>
      </c>
      <c r="F1506" s="5"/>
      <c r="G1506" s="40">
        <v>28</v>
      </c>
      <c r="H1506" s="13">
        <f t="shared" si="49"/>
        <v>0.44800000000000001</v>
      </c>
      <c r="I1506" s="22">
        <f t="shared" si="50"/>
        <v>5.4781908799999997</v>
      </c>
    </row>
    <row r="1507" spans="1:9" x14ac:dyDescent="0.3">
      <c r="A1507" s="41">
        <v>20170711</v>
      </c>
      <c r="B1507" s="4">
        <v>2017</v>
      </c>
      <c r="C1507" s="40" t="s">
        <v>25</v>
      </c>
      <c r="D1507" s="4" t="s">
        <v>25</v>
      </c>
      <c r="E1507" s="42">
        <v>7</v>
      </c>
      <c r="F1507" s="5"/>
      <c r="G1507" s="40">
        <v>22</v>
      </c>
      <c r="H1507" s="13">
        <f t="shared" si="49"/>
        <v>0.35199999999999998</v>
      </c>
      <c r="I1507" s="22">
        <f t="shared" si="50"/>
        <v>4.3856571199999994</v>
      </c>
    </row>
    <row r="1508" spans="1:9" x14ac:dyDescent="0.3">
      <c r="A1508" s="41">
        <v>20170711</v>
      </c>
      <c r="B1508" s="4">
        <v>2017</v>
      </c>
      <c r="C1508" s="40" t="s">
        <v>25</v>
      </c>
      <c r="D1508" s="4" t="s">
        <v>25</v>
      </c>
      <c r="E1508" s="42">
        <v>7</v>
      </c>
      <c r="F1508" s="5"/>
      <c r="G1508" s="40">
        <v>25</v>
      </c>
      <c r="H1508" s="13">
        <f t="shared" si="49"/>
        <v>0.4</v>
      </c>
      <c r="I1508" s="22">
        <f t="shared" si="50"/>
        <v>4.9319239999999995</v>
      </c>
    </row>
    <row r="1509" spans="1:9" x14ac:dyDescent="0.3">
      <c r="A1509" s="41">
        <v>20170711</v>
      </c>
      <c r="B1509" s="4">
        <v>2017</v>
      </c>
      <c r="C1509" s="40" t="s">
        <v>25</v>
      </c>
      <c r="D1509" s="4" t="s">
        <v>25</v>
      </c>
      <c r="E1509" s="42">
        <v>7</v>
      </c>
      <c r="F1509" s="5"/>
      <c r="G1509" s="40">
        <v>21</v>
      </c>
      <c r="H1509" s="13">
        <f t="shared" si="49"/>
        <v>0.33600000000000002</v>
      </c>
      <c r="I1509" s="22">
        <f t="shared" ref="I1509:I1515" si="51">0.3797+11.38056*H1509</f>
        <v>4.2035681599999997</v>
      </c>
    </row>
    <row r="1510" spans="1:9" x14ac:dyDescent="0.3">
      <c r="A1510" s="41">
        <v>20170711</v>
      </c>
      <c r="B1510" s="4">
        <v>2017</v>
      </c>
      <c r="C1510" s="40" t="s">
        <v>25</v>
      </c>
      <c r="D1510" s="4" t="s">
        <v>25</v>
      </c>
      <c r="E1510" s="42">
        <v>7</v>
      </c>
      <c r="F1510" s="5"/>
      <c r="G1510" s="40">
        <v>26</v>
      </c>
      <c r="H1510" s="13">
        <f t="shared" si="49"/>
        <v>0.41600000000000004</v>
      </c>
      <c r="I1510" s="22">
        <f t="shared" si="51"/>
        <v>5.1140129600000002</v>
      </c>
    </row>
    <row r="1511" spans="1:9" x14ac:dyDescent="0.3">
      <c r="A1511" s="41">
        <v>20170711</v>
      </c>
      <c r="B1511" s="4">
        <v>2017</v>
      </c>
      <c r="C1511" s="40" t="s">
        <v>25</v>
      </c>
      <c r="D1511" s="4" t="s">
        <v>25</v>
      </c>
      <c r="E1511" s="42">
        <v>7</v>
      </c>
      <c r="F1511" s="5"/>
      <c r="G1511" s="40">
        <v>24</v>
      </c>
      <c r="H1511" s="13">
        <f t="shared" si="49"/>
        <v>0.38400000000000001</v>
      </c>
      <c r="I1511" s="22">
        <f t="shared" si="51"/>
        <v>4.7498350399999998</v>
      </c>
    </row>
    <row r="1512" spans="1:9" x14ac:dyDescent="0.3">
      <c r="A1512" s="41">
        <v>20170711</v>
      </c>
      <c r="B1512" s="4">
        <v>2017</v>
      </c>
      <c r="C1512" s="40" t="s">
        <v>25</v>
      </c>
      <c r="D1512" s="4" t="s">
        <v>25</v>
      </c>
      <c r="E1512" s="42">
        <v>7</v>
      </c>
      <c r="F1512" s="5"/>
      <c r="G1512" s="40">
        <v>20</v>
      </c>
      <c r="H1512" s="13">
        <f t="shared" si="49"/>
        <v>0.32</v>
      </c>
      <c r="I1512" s="22">
        <f t="shared" si="51"/>
        <v>4.0214791999999999</v>
      </c>
    </row>
    <row r="1513" spans="1:9" x14ac:dyDescent="0.3">
      <c r="A1513" s="41">
        <v>20170711</v>
      </c>
      <c r="B1513" s="4">
        <v>2017</v>
      </c>
      <c r="C1513" s="40" t="s">
        <v>25</v>
      </c>
      <c r="D1513" s="4" t="s">
        <v>25</v>
      </c>
      <c r="E1513" s="42">
        <v>7</v>
      </c>
      <c r="F1513" s="5"/>
      <c r="G1513" s="40">
        <v>21</v>
      </c>
      <c r="H1513" s="13">
        <f t="shared" si="49"/>
        <v>0.33600000000000002</v>
      </c>
      <c r="I1513" s="22">
        <f t="shared" si="51"/>
        <v>4.2035681599999997</v>
      </c>
    </row>
    <row r="1514" spans="1:9" x14ac:dyDescent="0.3">
      <c r="A1514" s="41">
        <v>20170711</v>
      </c>
      <c r="B1514" s="4">
        <v>2017</v>
      </c>
      <c r="C1514" s="40" t="s">
        <v>25</v>
      </c>
      <c r="D1514" s="4" t="s">
        <v>25</v>
      </c>
      <c r="E1514" s="42">
        <v>7</v>
      </c>
      <c r="F1514" s="5"/>
      <c r="G1514" s="40">
        <v>21</v>
      </c>
      <c r="H1514" s="13">
        <f t="shared" si="49"/>
        <v>0.33600000000000002</v>
      </c>
      <c r="I1514" s="22">
        <f t="shared" si="51"/>
        <v>4.2035681599999997</v>
      </c>
    </row>
    <row r="1515" spans="1:9" x14ac:dyDescent="0.3">
      <c r="A1515" s="41">
        <v>20170711</v>
      </c>
      <c r="B1515" s="4">
        <v>2017</v>
      </c>
      <c r="C1515" s="40" t="s">
        <v>25</v>
      </c>
      <c r="D1515" s="4" t="s">
        <v>25</v>
      </c>
      <c r="E1515" s="42">
        <v>7</v>
      </c>
      <c r="F1515" s="5"/>
      <c r="G1515" s="40">
        <v>25</v>
      </c>
      <c r="H1515" s="13">
        <f t="shared" si="49"/>
        <v>0.4</v>
      </c>
      <c r="I1515" s="22">
        <f t="shared" si="51"/>
        <v>4.9319239999999995</v>
      </c>
    </row>
    <row r="1516" spans="1:9" x14ac:dyDescent="0.3">
      <c r="A1516" s="41">
        <v>20170711</v>
      </c>
      <c r="B1516" s="4">
        <v>2017</v>
      </c>
      <c r="C1516" s="40" t="s">
        <v>25</v>
      </c>
      <c r="D1516" s="4" t="s">
        <v>25</v>
      </c>
      <c r="E1516" s="42">
        <v>7</v>
      </c>
      <c r="G1516" s="40">
        <v>24</v>
      </c>
      <c r="H1516" s="13">
        <f t="shared" si="49"/>
        <v>0.38400000000000001</v>
      </c>
      <c r="I1516" s="22">
        <f t="shared" ref="I1516:I1579" si="52">0.3797+11.38056*H1516</f>
        <v>4.7498350399999998</v>
      </c>
    </row>
    <row r="1517" spans="1:9" x14ac:dyDescent="0.3">
      <c r="A1517" s="41">
        <v>20170711</v>
      </c>
      <c r="B1517" s="4">
        <v>2017</v>
      </c>
      <c r="C1517" s="40" t="s">
        <v>25</v>
      </c>
      <c r="D1517" s="4" t="s">
        <v>25</v>
      </c>
      <c r="E1517" s="42">
        <v>7</v>
      </c>
      <c r="G1517" s="40">
        <v>20</v>
      </c>
      <c r="H1517" s="13">
        <f t="shared" si="49"/>
        <v>0.32</v>
      </c>
      <c r="I1517" s="22">
        <f t="shared" si="52"/>
        <v>4.0214791999999999</v>
      </c>
    </row>
    <row r="1518" spans="1:9" x14ac:dyDescent="0.3">
      <c r="A1518" s="41">
        <v>20170711</v>
      </c>
      <c r="B1518" s="4">
        <v>2017</v>
      </c>
      <c r="C1518" s="40" t="s">
        <v>25</v>
      </c>
      <c r="D1518" s="4" t="s">
        <v>25</v>
      </c>
      <c r="E1518" s="42">
        <v>7</v>
      </c>
      <c r="G1518" s="40">
        <v>26</v>
      </c>
      <c r="H1518" s="13">
        <f t="shared" si="49"/>
        <v>0.41600000000000004</v>
      </c>
      <c r="I1518" s="22">
        <f t="shared" si="52"/>
        <v>5.1140129600000002</v>
      </c>
    </row>
    <row r="1519" spans="1:9" x14ac:dyDescent="0.3">
      <c r="A1519" s="41">
        <v>20170711</v>
      </c>
      <c r="B1519" s="4">
        <v>2017</v>
      </c>
      <c r="C1519" s="40" t="s">
        <v>25</v>
      </c>
      <c r="D1519" s="4" t="s">
        <v>25</v>
      </c>
      <c r="E1519" s="42">
        <v>8</v>
      </c>
      <c r="G1519" s="40">
        <v>28</v>
      </c>
      <c r="H1519" s="13">
        <f t="shared" si="49"/>
        <v>0.44800000000000001</v>
      </c>
      <c r="I1519" s="22">
        <f t="shared" si="52"/>
        <v>5.4781908799999997</v>
      </c>
    </row>
    <row r="1520" spans="1:9" x14ac:dyDescent="0.3">
      <c r="A1520" s="41">
        <v>20170711</v>
      </c>
      <c r="B1520" s="4">
        <v>2017</v>
      </c>
      <c r="C1520" s="40" t="s">
        <v>25</v>
      </c>
      <c r="D1520" s="4" t="s">
        <v>25</v>
      </c>
      <c r="E1520" s="42">
        <v>8</v>
      </c>
      <c r="G1520" s="40">
        <v>26</v>
      </c>
      <c r="H1520" s="13">
        <f t="shared" si="49"/>
        <v>0.41600000000000004</v>
      </c>
      <c r="I1520" s="22">
        <f t="shared" si="52"/>
        <v>5.1140129600000002</v>
      </c>
    </row>
    <row r="1521" spans="1:9" x14ac:dyDescent="0.3">
      <c r="A1521" s="41">
        <v>20170711</v>
      </c>
      <c r="B1521" s="4">
        <v>2017</v>
      </c>
      <c r="C1521" s="40" t="s">
        <v>25</v>
      </c>
      <c r="D1521" s="4" t="s">
        <v>25</v>
      </c>
      <c r="E1521" s="42">
        <v>8</v>
      </c>
      <c r="G1521" s="40">
        <v>27</v>
      </c>
      <c r="H1521" s="13">
        <f t="shared" si="49"/>
        <v>0.432</v>
      </c>
      <c r="I1521" s="22">
        <f t="shared" si="52"/>
        <v>5.296101919999999</v>
      </c>
    </row>
    <row r="1522" spans="1:9" x14ac:dyDescent="0.3">
      <c r="A1522" s="41">
        <v>20170711</v>
      </c>
      <c r="B1522" s="4">
        <v>2017</v>
      </c>
      <c r="C1522" s="40" t="s">
        <v>25</v>
      </c>
      <c r="D1522" s="4" t="s">
        <v>25</v>
      </c>
      <c r="E1522" s="42">
        <v>8</v>
      </c>
      <c r="G1522" s="40">
        <v>27</v>
      </c>
      <c r="H1522" s="13">
        <f t="shared" si="49"/>
        <v>0.432</v>
      </c>
      <c r="I1522" s="22">
        <f t="shared" si="52"/>
        <v>5.296101919999999</v>
      </c>
    </row>
    <row r="1523" spans="1:9" x14ac:dyDescent="0.3">
      <c r="A1523" s="41">
        <v>20170711</v>
      </c>
      <c r="B1523" s="4">
        <v>2017</v>
      </c>
      <c r="C1523" s="40" t="s">
        <v>25</v>
      </c>
      <c r="D1523" s="4" t="s">
        <v>25</v>
      </c>
      <c r="E1523" s="42">
        <v>8</v>
      </c>
      <c r="G1523" s="40">
        <v>29</v>
      </c>
      <c r="H1523" s="13">
        <f t="shared" si="49"/>
        <v>0.46400000000000002</v>
      </c>
      <c r="I1523" s="22">
        <f t="shared" si="52"/>
        <v>5.6602798399999994</v>
      </c>
    </row>
    <row r="1524" spans="1:9" x14ac:dyDescent="0.3">
      <c r="A1524" s="41">
        <v>20170711</v>
      </c>
      <c r="B1524" s="4">
        <v>2017</v>
      </c>
      <c r="C1524" s="40" t="s">
        <v>25</v>
      </c>
      <c r="D1524" s="4" t="s">
        <v>25</v>
      </c>
      <c r="E1524" s="42">
        <v>8</v>
      </c>
      <c r="G1524" s="40">
        <v>28</v>
      </c>
      <c r="H1524" s="13">
        <f t="shared" si="49"/>
        <v>0.44800000000000001</v>
      </c>
      <c r="I1524" s="22">
        <f t="shared" si="52"/>
        <v>5.4781908799999997</v>
      </c>
    </row>
    <row r="1525" spans="1:9" x14ac:dyDescent="0.3">
      <c r="A1525" s="41">
        <v>20170711</v>
      </c>
      <c r="B1525" s="4">
        <v>2017</v>
      </c>
      <c r="C1525" s="40" t="s">
        <v>25</v>
      </c>
      <c r="D1525" s="4" t="s">
        <v>25</v>
      </c>
      <c r="E1525" s="42">
        <v>8</v>
      </c>
      <c r="G1525" s="40">
        <v>27</v>
      </c>
      <c r="H1525" s="13">
        <f t="shared" si="49"/>
        <v>0.432</v>
      </c>
      <c r="I1525" s="22">
        <f t="shared" si="52"/>
        <v>5.296101919999999</v>
      </c>
    </row>
    <row r="1526" spans="1:9" x14ac:dyDescent="0.3">
      <c r="A1526" s="41">
        <v>20170711</v>
      </c>
      <c r="B1526" s="4">
        <v>2017</v>
      </c>
      <c r="C1526" s="40" t="s">
        <v>25</v>
      </c>
      <c r="D1526" s="4" t="s">
        <v>25</v>
      </c>
      <c r="E1526" s="42">
        <v>8</v>
      </c>
      <c r="G1526" s="40">
        <v>25</v>
      </c>
      <c r="H1526" s="13">
        <f t="shared" si="49"/>
        <v>0.4</v>
      </c>
      <c r="I1526" s="22">
        <f t="shared" si="52"/>
        <v>4.9319239999999995</v>
      </c>
    </row>
    <row r="1527" spans="1:9" x14ac:dyDescent="0.3">
      <c r="A1527" s="41">
        <v>20170711</v>
      </c>
      <c r="B1527" s="4">
        <v>2017</v>
      </c>
      <c r="C1527" s="40" t="s">
        <v>25</v>
      </c>
      <c r="D1527" s="4" t="s">
        <v>25</v>
      </c>
      <c r="E1527" s="42">
        <v>8</v>
      </c>
      <c r="G1527" s="40">
        <v>26</v>
      </c>
      <c r="H1527" s="13">
        <f t="shared" si="49"/>
        <v>0.41600000000000004</v>
      </c>
      <c r="I1527" s="22">
        <f t="shared" si="52"/>
        <v>5.1140129600000002</v>
      </c>
    </row>
    <row r="1528" spans="1:9" x14ac:dyDescent="0.3">
      <c r="A1528" s="41">
        <v>20170711</v>
      </c>
      <c r="B1528" s="4">
        <v>2017</v>
      </c>
      <c r="C1528" s="40" t="s">
        <v>25</v>
      </c>
      <c r="D1528" s="4" t="s">
        <v>25</v>
      </c>
      <c r="E1528" s="42">
        <v>8</v>
      </c>
      <c r="G1528" s="40">
        <v>26</v>
      </c>
      <c r="H1528" s="13">
        <f t="shared" si="49"/>
        <v>0.41600000000000004</v>
      </c>
      <c r="I1528" s="22">
        <f t="shared" si="52"/>
        <v>5.1140129600000002</v>
      </c>
    </row>
    <row r="1529" spans="1:9" x14ac:dyDescent="0.3">
      <c r="A1529" s="41">
        <v>20170711</v>
      </c>
      <c r="B1529" s="4">
        <v>2017</v>
      </c>
      <c r="C1529" s="40" t="s">
        <v>25</v>
      </c>
      <c r="D1529" s="4" t="s">
        <v>25</v>
      </c>
      <c r="E1529" s="42">
        <v>8</v>
      </c>
      <c r="G1529" s="40">
        <v>29</v>
      </c>
      <c r="H1529" s="13">
        <f t="shared" si="49"/>
        <v>0.46400000000000002</v>
      </c>
      <c r="I1529" s="22">
        <f t="shared" si="52"/>
        <v>5.6602798399999994</v>
      </c>
    </row>
    <row r="1530" spans="1:9" x14ac:dyDescent="0.3">
      <c r="A1530" s="41">
        <v>20170711</v>
      </c>
      <c r="B1530" s="4">
        <v>2017</v>
      </c>
      <c r="C1530" s="40" t="s">
        <v>25</v>
      </c>
      <c r="D1530" s="4" t="s">
        <v>25</v>
      </c>
      <c r="E1530" s="42">
        <v>8</v>
      </c>
      <c r="G1530" s="40">
        <v>25</v>
      </c>
      <c r="H1530" s="13">
        <f t="shared" si="49"/>
        <v>0.4</v>
      </c>
      <c r="I1530" s="22">
        <f t="shared" si="52"/>
        <v>4.9319239999999995</v>
      </c>
    </row>
    <row r="1531" spans="1:9" x14ac:dyDescent="0.3">
      <c r="A1531" s="41">
        <v>20170711</v>
      </c>
      <c r="B1531" s="4">
        <v>2017</v>
      </c>
      <c r="C1531" s="40" t="s">
        <v>25</v>
      </c>
      <c r="D1531" s="4" t="s">
        <v>25</v>
      </c>
      <c r="E1531" s="42">
        <v>8</v>
      </c>
      <c r="G1531" s="40">
        <v>27</v>
      </c>
      <c r="H1531" s="13">
        <f t="shared" si="49"/>
        <v>0.432</v>
      </c>
      <c r="I1531" s="22">
        <f t="shared" si="52"/>
        <v>5.296101919999999</v>
      </c>
    </row>
    <row r="1532" spans="1:9" x14ac:dyDescent="0.3">
      <c r="A1532" s="41">
        <v>20170711</v>
      </c>
      <c r="B1532" s="4">
        <v>2017</v>
      </c>
      <c r="C1532" s="40" t="s">
        <v>25</v>
      </c>
      <c r="D1532" s="4" t="s">
        <v>25</v>
      </c>
      <c r="E1532" s="42">
        <v>8</v>
      </c>
      <c r="G1532" s="40">
        <v>28</v>
      </c>
      <c r="H1532" s="13">
        <f t="shared" si="49"/>
        <v>0.44800000000000001</v>
      </c>
      <c r="I1532" s="22">
        <f t="shared" si="52"/>
        <v>5.4781908799999997</v>
      </c>
    </row>
    <row r="1533" spans="1:9" x14ac:dyDescent="0.3">
      <c r="A1533" s="41">
        <v>20170711</v>
      </c>
      <c r="B1533" s="4">
        <v>2017</v>
      </c>
      <c r="C1533" s="40" t="s">
        <v>25</v>
      </c>
      <c r="D1533" s="4" t="s">
        <v>25</v>
      </c>
      <c r="E1533" s="42">
        <v>8</v>
      </c>
      <c r="G1533" s="40">
        <v>29</v>
      </c>
      <c r="H1533" s="13">
        <f t="shared" si="49"/>
        <v>0.46400000000000002</v>
      </c>
      <c r="I1533" s="22">
        <f t="shared" si="52"/>
        <v>5.6602798399999994</v>
      </c>
    </row>
    <row r="1534" spans="1:9" x14ac:dyDescent="0.3">
      <c r="A1534" s="41">
        <v>20170711</v>
      </c>
      <c r="B1534" s="4">
        <v>2017</v>
      </c>
      <c r="C1534" s="40" t="s">
        <v>25</v>
      </c>
      <c r="D1534" s="4" t="s">
        <v>25</v>
      </c>
      <c r="E1534" s="42">
        <v>8</v>
      </c>
      <c r="G1534" s="40">
        <v>26</v>
      </c>
      <c r="H1534" s="13">
        <f t="shared" si="49"/>
        <v>0.41600000000000004</v>
      </c>
      <c r="I1534" s="22">
        <f t="shared" si="52"/>
        <v>5.1140129600000002</v>
      </c>
    </row>
    <row r="1535" spans="1:9" x14ac:dyDescent="0.3">
      <c r="A1535" s="41">
        <v>20170711</v>
      </c>
      <c r="B1535" s="4">
        <v>2017</v>
      </c>
      <c r="C1535" s="40" t="s">
        <v>25</v>
      </c>
      <c r="D1535" s="4" t="s">
        <v>25</v>
      </c>
      <c r="E1535" s="42">
        <v>8</v>
      </c>
      <c r="G1535" s="40">
        <v>28</v>
      </c>
      <c r="H1535" s="13">
        <f t="shared" si="49"/>
        <v>0.44800000000000001</v>
      </c>
      <c r="I1535" s="22">
        <f t="shared" si="52"/>
        <v>5.4781908799999997</v>
      </c>
    </row>
    <row r="1536" spans="1:9" x14ac:dyDescent="0.3">
      <c r="A1536" s="41">
        <v>20170711</v>
      </c>
      <c r="B1536" s="4">
        <v>2017</v>
      </c>
      <c r="C1536" s="40" t="s">
        <v>25</v>
      </c>
      <c r="D1536" s="4" t="s">
        <v>25</v>
      </c>
      <c r="E1536" s="42">
        <v>8</v>
      </c>
      <c r="G1536" s="40">
        <v>26</v>
      </c>
      <c r="H1536" s="13">
        <f t="shared" si="49"/>
        <v>0.41600000000000004</v>
      </c>
      <c r="I1536" s="22">
        <f t="shared" si="52"/>
        <v>5.1140129600000002</v>
      </c>
    </row>
    <row r="1537" spans="1:9" x14ac:dyDescent="0.3">
      <c r="A1537" s="41">
        <v>20170711</v>
      </c>
      <c r="B1537" s="4">
        <v>2017</v>
      </c>
      <c r="C1537" s="40" t="s">
        <v>25</v>
      </c>
      <c r="D1537" s="4" t="s">
        <v>25</v>
      </c>
      <c r="E1537" s="42">
        <v>8</v>
      </c>
      <c r="G1537" s="40">
        <v>30</v>
      </c>
      <c r="H1537" s="13">
        <f t="shared" si="49"/>
        <v>0.48</v>
      </c>
      <c r="I1537" s="22">
        <f t="shared" si="52"/>
        <v>5.8423687999999991</v>
      </c>
    </row>
    <row r="1538" spans="1:9" x14ac:dyDescent="0.3">
      <c r="A1538" s="41">
        <v>20170711</v>
      </c>
      <c r="B1538" s="4">
        <v>2017</v>
      </c>
      <c r="C1538" s="40" t="s">
        <v>25</v>
      </c>
      <c r="D1538" s="4" t="s">
        <v>25</v>
      </c>
      <c r="E1538" s="42">
        <v>8</v>
      </c>
      <c r="G1538" s="40">
        <v>28</v>
      </c>
      <c r="H1538" s="13">
        <f t="shared" ref="H1538:H1601" si="53">0.016*G1538</f>
        <v>0.44800000000000001</v>
      </c>
      <c r="I1538" s="22">
        <f t="shared" si="52"/>
        <v>5.4781908799999997</v>
      </c>
    </row>
    <row r="1539" spans="1:9" x14ac:dyDescent="0.3">
      <c r="A1539" s="41">
        <v>20170711</v>
      </c>
      <c r="B1539" s="4">
        <v>2017</v>
      </c>
      <c r="C1539" s="40" t="s">
        <v>25</v>
      </c>
      <c r="D1539" s="4" t="s">
        <v>25</v>
      </c>
      <c r="E1539" s="42">
        <v>8</v>
      </c>
      <c r="G1539" s="40">
        <v>25</v>
      </c>
      <c r="H1539" s="13">
        <f t="shared" si="53"/>
        <v>0.4</v>
      </c>
      <c r="I1539" s="22">
        <f t="shared" si="52"/>
        <v>4.9319239999999995</v>
      </c>
    </row>
    <row r="1540" spans="1:9" x14ac:dyDescent="0.3">
      <c r="A1540" s="41">
        <v>20170711</v>
      </c>
      <c r="B1540" s="4">
        <v>2017</v>
      </c>
      <c r="C1540" s="40" t="s">
        <v>25</v>
      </c>
      <c r="D1540" s="4" t="s">
        <v>25</v>
      </c>
      <c r="E1540" s="42">
        <v>8</v>
      </c>
      <c r="G1540" s="40">
        <v>27</v>
      </c>
      <c r="H1540" s="13">
        <f t="shared" si="53"/>
        <v>0.432</v>
      </c>
      <c r="I1540" s="22">
        <f t="shared" si="52"/>
        <v>5.296101919999999</v>
      </c>
    </row>
    <row r="1541" spans="1:9" x14ac:dyDescent="0.3">
      <c r="A1541" s="41">
        <v>20170711</v>
      </c>
      <c r="B1541" s="4">
        <v>2017</v>
      </c>
      <c r="C1541" s="40" t="s">
        <v>25</v>
      </c>
      <c r="D1541" s="4" t="s">
        <v>25</v>
      </c>
      <c r="E1541" s="42">
        <v>8</v>
      </c>
      <c r="G1541" s="40">
        <v>27</v>
      </c>
      <c r="H1541" s="13">
        <f t="shared" si="53"/>
        <v>0.432</v>
      </c>
      <c r="I1541" s="22">
        <f t="shared" si="52"/>
        <v>5.296101919999999</v>
      </c>
    </row>
    <row r="1542" spans="1:9" x14ac:dyDescent="0.3">
      <c r="A1542" s="41">
        <v>20170711</v>
      </c>
      <c r="B1542" s="4">
        <v>2017</v>
      </c>
      <c r="C1542" s="40" t="s">
        <v>25</v>
      </c>
      <c r="D1542" s="4" t="s">
        <v>25</v>
      </c>
      <c r="E1542" s="42">
        <v>8</v>
      </c>
      <c r="G1542" s="40">
        <v>26</v>
      </c>
      <c r="H1542" s="13">
        <f t="shared" si="53"/>
        <v>0.41600000000000004</v>
      </c>
      <c r="I1542" s="22">
        <f t="shared" si="52"/>
        <v>5.1140129600000002</v>
      </c>
    </row>
    <row r="1543" spans="1:9" x14ac:dyDescent="0.3">
      <c r="A1543" s="41">
        <v>20170711</v>
      </c>
      <c r="B1543" s="4">
        <v>2017</v>
      </c>
      <c r="C1543" s="40" t="s">
        <v>25</v>
      </c>
      <c r="D1543" s="4" t="s">
        <v>25</v>
      </c>
      <c r="E1543" s="42">
        <v>8</v>
      </c>
      <c r="G1543" s="40">
        <v>26</v>
      </c>
      <c r="H1543" s="13">
        <f t="shared" si="53"/>
        <v>0.41600000000000004</v>
      </c>
      <c r="I1543" s="22">
        <f t="shared" si="52"/>
        <v>5.1140129600000002</v>
      </c>
    </row>
    <row r="1544" spans="1:9" x14ac:dyDescent="0.3">
      <c r="A1544" s="41">
        <v>20170711</v>
      </c>
      <c r="B1544" s="4">
        <v>2017</v>
      </c>
      <c r="C1544" s="40" t="s">
        <v>25</v>
      </c>
      <c r="D1544" s="4" t="s">
        <v>25</v>
      </c>
      <c r="E1544" s="42">
        <v>8</v>
      </c>
      <c r="G1544" s="40">
        <v>30</v>
      </c>
      <c r="H1544" s="13">
        <f t="shared" si="53"/>
        <v>0.48</v>
      </c>
      <c r="I1544" s="22">
        <f t="shared" si="52"/>
        <v>5.8423687999999991</v>
      </c>
    </row>
    <row r="1545" spans="1:9" x14ac:dyDescent="0.3">
      <c r="A1545" s="41">
        <v>20170711</v>
      </c>
      <c r="B1545" s="4">
        <v>2017</v>
      </c>
      <c r="C1545" s="40" t="s">
        <v>25</v>
      </c>
      <c r="D1545" s="4" t="s">
        <v>25</v>
      </c>
      <c r="E1545" s="42">
        <v>8</v>
      </c>
      <c r="G1545" s="40">
        <v>30</v>
      </c>
      <c r="H1545" s="13">
        <f t="shared" si="53"/>
        <v>0.48</v>
      </c>
      <c r="I1545" s="22">
        <f t="shared" si="52"/>
        <v>5.8423687999999991</v>
      </c>
    </row>
    <row r="1546" spans="1:9" x14ac:dyDescent="0.3">
      <c r="A1546" s="41">
        <v>20170711</v>
      </c>
      <c r="B1546" s="4">
        <v>2017</v>
      </c>
      <c r="C1546" s="40" t="s">
        <v>25</v>
      </c>
      <c r="D1546" s="4" t="s">
        <v>25</v>
      </c>
      <c r="E1546" s="42">
        <v>8</v>
      </c>
      <c r="G1546" s="40">
        <v>26</v>
      </c>
      <c r="H1546" s="13">
        <f t="shared" si="53"/>
        <v>0.41600000000000004</v>
      </c>
      <c r="I1546" s="22">
        <f t="shared" si="52"/>
        <v>5.1140129600000002</v>
      </c>
    </row>
    <row r="1547" spans="1:9" x14ac:dyDescent="0.3">
      <c r="A1547" s="41">
        <v>20170711</v>
      </c>
      <c r="B1547" s="4">
        <v>2017</v>
      </c>
      <c r="C1547" s="40" t="s">
        <v>25</v>
      </c>
      <c r="D1547" s="4" t="s">
        <v>25</v>
      </c>
      <c r="E1547" s="42">
        <v>8</v>
      </c>
      <c r="G1547" s="40">
        <v>29</v>
      </c>
      <c r="H1547" s="13">
        <f t="shared" si="53"/>
        <v>0.46400000000000002</v>
      </c>
      <c r="I1547" s="22">
        <f t="shared" si="52"/>
        <v>5.6602798399999994</v>
      </c>
    </row>
    <row r="1548" spans="1:9" x14ac:dyDescent="0.3">
      <c r="A1548" s="41">
        <v>20170711</v>
      </c>
      <c r="B1548" s="4">
        <v>2017</v>
      </c>
      <c r="C1548" s="40" t="s">
        <v>25</v>
      </c>
      <c r="D1548" s="4" t="s">
        <v>25</v>
      </c>
      <c r="E1548" s="42">
        <v>8</v>
      </c>
      <c r="G1548" s="40">
        <v>30</v>
      </c>
      <c r="H1548" s="13">
        <f t="shared" si="53"/>
        <v>0.48</v>
      </c>
      <c r="I1548" s="22">
        <f t="shared" si="52"/>
        <v>5.8423687999999991</v>
      </c>
    </row>
    <row r="1549" spans="1:9" x14ac:dyDescent="0.3">
      <c r="A1549" s="41">
        <v>20170711</v>
      </c>
      <c r="B1549" s="4">
        <v>2017</v>
      </c>
      <c r="C1549" s="40" t="s">
        <v>25</v>
      </c>
      <c r="D1549" s="4" t="s">
        <v>25</v>
      </c>
      <c r="E1549" s="42">
        <v>8</v>
      </c>
      <c r="G1549" s="40">
        <v>30</v>
      </c>
      <c r="H1549" s="13">
        <f t="shared" si="53"/>
        <v>0.48</v>
      </c>
      <c r="I1549" s="22">
        <f t="shared" si="52"/>
        <v>5.8423687999999991</v>
      </c>
    </row>
    <row r="1550" spans="1:9" x14ac:dyDescent="0.3">
      <c r="A1550" s="41">
        <v>20170711</v>
      </c>
      <c r="B1550" s="4">
        <v>2017</v>
      </c>
      <c r="C1550" s="40" t="s">
        <v>25</v>
      </c>
      <c r="D1550" s="4" t="s">
        <v>25</v>
      </c>
      <c r="E1550" s="42">
        <v>8</v>
      </c>
      <c r="G1550" s="40">
        <v>32</v>
      </c>
      <c r="H1550" s="13">
        <f t="shared" si="53"/>
        <v>0.51200000000000001</v>
      </c>
      <c r="I1550" s="22">
        <f t="shared" si="52"/>
        <v>6.2065467199999995</v>
      </c>
    </row>
    <row r="1551" spans="1:9" x14ac:dyDescent="0.3">
      <c r="A1551" s="41">
        <v>20170711</v>
      </c>
      <c r="B1551" s="4">
        <v>2017</v>
      </c>
      <c r="C1551" s="40" t="s">
        <v>25</v>
      </c>
      <c r="D1551" s="4" t="s">
        <v>25</v>
      </c>
      <c r="E1551" s="42">
        <v>8</v>
      </c>
      <c r="G1551" s="40">
        <v>30</v>
      </c>
      <c r="H1551" s="13">
        <f t="shared" si="53"/>
        <v>0.48</v>
      </c>
      <c r="I1551" s="22">
        <f t="shared" si="52"/>
        <v>5.8423687999999991</v>
      </c>
    </row>
    <row r="1552" spans="1:9" x14ac:dyDescent="0.3">
      <c r="A1552" s="41">
        <v>20170711</v>
      </c>
      <c r="B1552" s="4">
        <v>2017</v>
      </c>
      <c r="C1552" s="40" t="s">
        <v>25</v>
      </c>
      <c r="D1552" s="4" t="s">
        <v>25</v>
      </c>
      <c r="E1552" s="42">
        <v>8</v>
      </c>
      <c r="G1552" s="40">
        <v>29</v>
      </c>
      <c r="H1552" s="13">
        <f t="shared" si="53"/>
        <v>0.46400000000000002</v>
      </c>
      <c r="I1552" s="22">
        <f t="shared" si="52"/>
        <v>5.6602798399999994</v>
      </c>
    </row>
    <row r="1553" spans="1:9" x14ac:dyDescent="0.3">
      <c r="A1553" s="41">
        <v>20170711</v>
      </c>
      <c r="B1553" s="4">
        <v>2017</v>
      </c>
      <c r="C1553" s="40" t="s">
        <v>25</v>
      </c>
      <c r="D1553" s="4" t="s">
        <v>25</v>
      </c>
      <c r="E1553" s="42">
        <v>9</v>
      </c>
      <c r="G1553" s="40">
        <v>30</v>
      </c>
      <c r="H1553" s="13">
        <f t="shared" si="53"/>
        <v>0.48</v>
      </c>
      <c r="I1553" s="22">
        <f t="shared" si="52"/>
        <v>5.8423687999999991</v>
      </c>
    </row>
    <row r="1554" spans="1:9" x14ac:dyDescent="0.3">
      <c r="A1554" s="41">
        <v>20170711</v>
      </c>
      <c r="B1554" s="4">
        <v>2017</v>
      </c>
      <c r="C1554" s="40" t="s">
        <v>25</v>
      </c>
      <c r="D1554" s="4" t="s">
        <v>25</v>
      </c>
      <c r="E1554" s="42">
        <v>9</v>
      </c>
      <c r="G1554" s="40">
        <v>33</v>
      </c>
      <c r="H1554" s="13">
        <f t="shared" si="53"/>
        <v>0.52800000000000002</v>
      </c>
      <c r="I1554" s="22">
        <f t="shared" si="52"/>
        <v>6.3886356799999993</v>
      </c>
    </row>
    <row r="1555" spans="1:9" x14ac:dyDescent="0.3">
      <c r="A1555" s="41">
        <v>20170711</v>
      </c>
      <c r="B1555" s="4">
        <v>2017</v>
      </c>
      <c r="C1555" s="40" t="s">
        <v>25</v>
      </c>
      <c r="D1555" s="4" t="s">
        <v>25</v>
      </c>
      <c r="E1555" s="42">
        <v>9</v>
      </c>
      <c r="G1555" s="40">
        <v>30</v>
      </c>
      <c r="H1555" s="13">
        <f t="shared" si="53"/>
        <v>0.48</v>
      </c>
      <c r="I1555" s="22">
        <f t="shared" si="52"/>
        <v>5.8423687999999991</v>
      </c>
    </row>
    <row r="1556" spans="1:9" x14ac:dyDescent="0.3">
      <c r="A1556" s="41">
        <v>20170711</v>
      </c>
      <c r="B1556" s="4">
        <v>2017</v>
      </c>
      <c r="C1556" s="40" t="s">
        <v>25</v>
      </c>
      <c r="D1556" s="4" t="s">
        <v>25</v>
      </c>
      <c r="E1556" s="42">
        <v>9</v>
      </c>
      <c r="G1556" s="40">
        <v>29</v>
      </c>
      <c r="H1556" s="13">
        <f t="shared" si="53"/>
        <v>0.46400000000000002</v>
      </c>
      <c r="I1556" s="22">
        <f t="shared" si="52"/>
        <v>5.6602798399999994</v>
      </c>
    </row>
    <row r="1557" spans="1:9" x14ac:dyDescent="0.3">
      <c r="A1557" s="41">
        <v>20170711</v>
      </c>
      <c r="B1557" s="4">
        <v>2017</v>
      </c>
      <c r="C1557" s="40" t="s">
        <v>25</v>
      </c>
      <c r="D1557" s="4" t="s">
        <v>25</v>
      </c>
      <c r="E1557" s="42">
        <v>9</v>
      </c>
      <c r="G1557" s="40">
        <v>28</v>
      </c>
      <c r="H1557" s="13">
        <f t="shared" si="53"/>
        <v>0.44800000000000001</v>
      </c>
      <c r="I1557" s="22">
        <f t="shared" si="52"/>
        <v>5.4781908799999997</v>
      </c>
    </row>
    <row r="1558" spans="1:9" x14ac:dyDescent="0.3">
      <c r="A1558" s="41">
        <v>20170711</v>
      </c>
      <c r="B1558" s="4">
        <v>2017</v>
      </c>
      <c r="C1558" s="40" t="s">
        <v>25</v>
      </c>
      <c r="D1558" s="4" t="s">
        <v>25</v>
      </c>
      <c r="E1558" s="42">
        <v>9</v>
      </c>
      <c r="G1558" s="40">
        <v>31</v>
      </c>
      <c r="H1558" s="13">
        <f t="shared" si="53"/>
        <v>0.496</v>
      </c>
      <c r="I1558" s="22">
        <f t="shared" si="52"/>
        <v>6.0244577599999989</v>
      </c>
    </row>
    <row r="1559" spans="1:9" x14ac:dyDescent="0.3">
      <c r="A1559" s="41">
        <v>20170711</v>
      </c>
      <c r="B1559" s="4">
        <v>2017</v>
      </c>
      <c r="C1559" s="40" t="s">
        <v>25</v>
      </c>
      <c r="D1559" s="4" t="s">
        <v>25</v>
      </c>
      <c r="E1559" s="42">
        <v>9</v>
      </c>
      <c r="G1559" s="40">
        <v>31</v>
      </c>
      <c r="H1559" s="13">
        <f t="shared" si="53"/>
        <v>0.496</v>
      </c>
      <c r="I1559" s="22">
        <f t="shared" si="52"/>
        <v>6.0244577599999989</v>
      </c>
    </row>
    <row r="1560" spans="1:9" x14ac:dyDescent="0.3">
      <c r="A1560" s="41">
        <v>20170711</v>
      </c>
      <c r="B1560" s="4">
        <v>2017</v>
      </c>
      <c r="C1560" s="40" t="s">
        <v>25</v>
      </c>
      <c r="D1560" s="4" t="s">
        <v>25</v>
      </c>
      <c r="E1560" s="42">
        <v>9</v>
      </c>
      <c r="G1560" s="40">
        <v>32</v>
      </c>
      <c r="H1560" s="13">
        <f t="shared" si="53"/>
        <v>0.51200000000000001</v>
      </c>
      <c r="I1560" s="22">
        <f t="shared" si="52"/>
        <v>6.2065467199999995</v>
      </c>
    </row>
    <row r="1561" spans="1:9" x14ac:dyDescent="0.3">
      <c r="A1561" s="41">
        <v>20170711</v>
      </c>
      <c r="B1561" s="4">
        <v>2017</v>
      </c>
      <c r="C1561" s="40" t="s">
        <v>25</v>
      </c>
      <c r="D1561" s="4" t="s">
        <v>25</v>
      </c>
      <c r="E1561" s="42">
        <v>9</v>
      </c>
      <c r="G1561" s="40">
        <v>32</v>
      </c>
      <c r="H1561" s="13">
        <f t="shared" si="53"/>
        <v>0.51200000000000001</v>
      </c>
      <c r="I1561" s="22">
        <f t="shared" si="52"/>
        <v>6.2065467199999995</v>
      </c>
    </row>
    <row r="1562" spans="1:9" x14ac:dyDescent="0.3">
      <c r="A1562" s="41">
        <v>20170711</v>
      </c>
      <c r="B1562" s="4">
        <v>2017</v>
      </c>
      <c r="C1562" s="40" t="s">
        <v>25</v>
      </c>
      <c r="D1562" s="4" t="s">
        <v>25</v>
      </c>
      <c r="E1562" s="42">
        <v>9</v>
      </c>
      <c r="G1562" s="40">
        <v>30</v>
      </c>
      <c r="H1562" s="13">
        <f t="shared" si="53"/>
        <v>0.48</v>
      </c>
      <c r="I1562" s="22">
        <f t="shared" si="52"/>
        <v>5.8423687999999991</v>
      </c>
    </row>
    <row r="1563" spans="1:9" x14ac:dyDescent="0.3">
      <c r="A1563" s="41">
        <v>20170711</v>
      </c>
      <c r="B1563" s="4">
        <v>2017</v>
      </c>
      <c r="C1563" s="40" t="s">
        <v>25</v>
      </c>
      <c r="D1563" s="4" t="s">
        <v>25</v>
      </c>
      <c r="E1563" s="42">
        <v>9</v>
      </c>
      <c r="G1563" s="40">
        <v>30</v>
      </c>
      <c r="H1563" s="13">
        <f t="shared" si="53"/>
        <v>0.48</v>
      </c>
      <c r="I1563" s="22">
        <f t="shared" si="52"/>
        <v>5.8423687999999991</v>
      </c>
    </row>
    <row r="1564" spans="1:9" x14ac:dyDescent="0.3">
      <c r="A1564" s="41">
        <v>20170711</v>
      </c>
      <c r="B1564" s="4">
        <v>2017</v>
      </c>
      <c r="C1564" s="40" t="s">
        <v>25</v>
      </c>
      <c r="D1564" s="4" t="s">
        <v>25</v>
      </c>
      <c r="E1564" s="42">
        <v>9</v>
      </c>
      <c r="G1564" s="40">
        <v>30</v>
      </c>
      <c r="H1564" s="13">
        <f t="shared" si="53"/>
        <v>0.48</v>
      </c>
      <c r="I1564" s="22">
        <f t="shared" si="52"/>
        <v>5.8423687999999991</v>
      </c>
    </row>
    <row r="1565" spans="1:9" x14ac:dyDescent="0.3">
      <c r="A1565" s="41">
        <v>20170711</v>
      </c>
      <c r="B1565" s="4">
        <v>2017</v>
      </c>
      <c r="C1565" s="40" t="s">
        <v>25</v>
      </c>
      <c r="D1565" s="4" t="s">
        <v>25</v>
      </c>
      <c r="E1565" s="42">
        <v>9</v>
      </c>
      <c r="G1565" s="40">
        <v>30</v>
      </c>
      <c r="H1565" s="13">
        <f t="shared" si="53"/>
        <v>0.48</v>
      </c>
      <c r="I1565" s="22">
        <f t="shared" si="52"/>
        <v>5.8423687999999991</v>
      </c>
    </row>
    <row r="1566" spans="1:9" x14ac:dyDescent="0.3">
      <c r="A1566" s="41">
        <v>20170711</v>
      </c>
      <c r="B1566" s="4">
        <v>2017</v>
      </c>
      <c r="C1566" s="40" t="s">
        <v>25</v>
      </c>
      <c r="D1566" s="4" t="s">
        <v>25</v>
      </c>
      <c r="E1566" s="42">
        <v>9</v>
      </c>
      <c r="G1566" s="40">
        <v>32</v>
      </c>
      <c r="H1566" s="13">
        <f t="shared" si="53"/>
        <v>0.51200000000000001</v>
      </c>
      <c r="I1566" s="22">
        <f t="shared" si="52"/>
        <v>6.2065467199999995</v>
      </c>
    </row>
    <row r="1567" spans="1:9" x14ac:dyDescent="0.3">
      <c r="A1567" s="41">
        <v>20170711</v>
      </c>
      <c r="B1567" s="4">
        <v>2017</v>
      </c>
      <c r="C1567" s="40" t="s">
        <v>25</v>
      </c>
      <c r="D1567" s="4" t="s">
        <v>25</v>
      </c>
      <c r="E1567" s="42">
        <v>9</v>
      </c>
      <c r="G1567" s="40">
        <v>32</v>
      </c>
      <c r="H1567" s="13">
        <f t="shared" si="53"/>
        <v>0.51200000000000001</v>
      </c>
      <c r="I1567" s="22">
        <f t="shared" si="52"/>
        <v>6.2065467199999995</v>
      </c>
    </row>
    <row r="1568" spans="1:9" x14ac:dyDescent="0.3">
      <c r="A1568" s="41">
        <v>20170711</v>
      </c>
      <c r="B1568" s="4">
        <v>2017</v>
      </c>
      <c r="C1568" s="40" t="s">
        <v>25</v>
      </c>
      <c r="D1568" s="4" t="s">
        <v>25</v>
      </c>
      <c r="E1568" s="42">
        <v>9</v>
      </c>
      <c r="G1568" s="40">
        <v>32</v>
      </c>
      <c r="H1568" s="13">
        <f t="shared" si="53"/>
        <v>0.51200000000000001</v>
      </c>
      <c r="I1568" s="22">
        <f t="shared" si="52"/>
        <v>6.2065467199999995</v>
      </c>
    </row>
    <row r="1569" spans="1:9" x14ac:dyDescent="0.3">
      <c r="A1569" s="41">
        <v>20170711</v>
      </c>
      <c r="B1569" s="4">
        <v>2017</v>
      </c>
      <c r="C1569" s="40" t="s">
        <v>25</v>
      </c>
      <c r="D1569" s="4" t="s">
        <v>25</v>
      </c>
      <c r="E1569" s="42">
        <v>9</v>
      </c>
      <c r="G1569" s="40">
        <v>29</v>
      </c>
      <c r="H1569" s="13">
        <f t="shared" si="53"/>
        <v>0.46400000000000002</v>
      </c>
      <c r="I1569" s="22">
        <f t="shared" si="52"/>
        <v>5.6602798399999994</v>
      </c>
    </row>
    <row r="1570" spans="1:9" x14ac:dyDescent="0.3">
      <c r="A1570" s="41">
        <v>20170711</v>
      </c>
      <c r="B1570" s="4">
        <v>2017</v>
      </c>
      <c r="C1570" s="40" t="s">
        <v>25</v>
      </c>
      <c r="D1570" s="4" t="s">
        <v>25</v>
      </c>
      <c r="E1570" s="42">
        <v>9</v>
      </c>
      <c r="G1570" s="40">
        <v>34</v>
      </c>
      <c r="H1570" s="13">
        <f t="shared" si="53"/>
        <v>0.54400000000000004</v>
      </c>
      <c r="I1570" s="22">
        <f t="shared" si="52"/>
        <v>6.5707246399999999</v>
      </c>
    </row>
    <row r="1571" spans="1:9" x14ac:dyDescent="0.3">
      <c r="A1571" s="41">
        <v>20170711</v>
      </c>
      <c r="B1571" s="4">
        <v>2017</v>
      </c>
      <c r="C1571" s="40" t="s">
        <v>25</v>
      </c>
      <c r="D1571" s="4" t="s">
        <v>25</v>
      </c>
      <c r="E1571" s="42">
        <v>9</v>
      </c>
      <c r="G1571" s="40">
        <v>33</v>
      </c>
      <c r="H1571" s="13">
        <f t="shared" si="53"/>
        <v>0.52800000000000002</v>
      </c>
      <c r="I1571" s="22">
        <f t="shared" si="52"/>
        <v>6.3886356799999993</v>
      </c>
    </row>
    <row r="1572" spans="1:9" x14ac:dyDescent="0.3">
      <c r="A1572" s="41">
        <v>20170711</v>
      </c>
      <c r="B1572" s="4">
        <v>2017</v>
      </c>
      <c r="C1572" s="40" t="s">
        <v>25</v>
      </c>
      <c r="D1572" s="4" t="s">
        <v>25</v>
      </c>
      <c r="E1572" s="42">
        <v>9</v>
      </c>
      <c r="G1572" s="40">
        <v>30</v>
      </c>
      <c r="H1572" s="13">
        <f t="shared" si="53"/>
        <v>0.48</v>
      </c>
      <c r="I1572" s="22">
        <f t="shared" si="52"/>
        <v>5.8423687999999991</v>
      </c>
    </row>
    <row r="1573" spans="1:9" x14ac:dyDescent="0.3">
      <c r="A1573" s="41">
        <v>20170711</v>
      </c>
      <c r="B1573" s="4">
        <v>2017</v>
      </c>
      <c r="C1573" s="40" t="s">
        <v>25</v>
      </c>
      <c r="D1573" s="4" t="s">
        <v>25</v>
      </c>
      <c r="E1573" s="42">
        <v>9</v>
      </c>
      <c r="G1573" s="40">
        <v>31</v>
      </c>
      <c r="H1573" s="13">
        <f t="shared" si="53"/>
        <v>0.496</v>
      </c>
      <c r="I1573" s="22">
        <f t="shared" si="52"/>
        <v>6.0244577599999989</v>
      </c>
    </row>
    <row r="1574" spans="1:9" x14ac:dyDescent="0.3">
      <c r="A1574" s="41">
        <v>20170711</v>
      </c>
      <c r="B1574" s="4">
        <v>2017</v>
      </c>
      <c r="C1574" s="40" t="s">
        <v>25</v>
      </c>
      <c r="D1574" s="4" t="s">
        <v>25</v>
      </c>
      <c r="E1574" s="42">
        <v>9</v>
      </c>
      <c r="G1574" s="40">
        <v>29</v>
      </c>
      <c r="H1574" s="13">
        <f t="shared" si="53"/>
        <v>0.46400000000000002</v>
      </c>
      <c r="I1574" s="22">
        <f t="shared" si="52"/>
        <v>5.6602798399999994</v>
      </c>
    </row>
    <row r="1575" spans="1:9" x14ac:dyDescent="0.3">
      <c r="A1575" s="41">
        <v>20170711</v>
      </c>
      <c r="B1575" s="4">
        <v>2017</v>
      </c>
      <c r="C1575" s="40" t="s">
        <v>25</v>
      </c>
      <c r="D1575" s="4" t="s">
        <v>25</v>
      </c>
      <c r="E1575" s="42">
        <v>9</v>
      </c>
      <c r="G1575" s="40">
        <v>31</v>
      </c>
      <c r="H1575" s="13">
        <f t="shared" si="53"/>
        <v>0.496</v>
      </c>
      <c r="I1575" s="22">
        <f t="shared" si="52"/>
        <v>6.0244577599999989</v>
      </c>
    </row>
    <row r="1576" spans="1:9" x14ac:dyDescent="0.3">
      <c r="A1576" s="41">
        <v>20170711</v>
      </c>
      <c r="B1576" s="4">
        <v>2017</v>
      </c>
      <c r="C1576" s="40" t="s">
        <v>25</v>
      </c>
      <c r="D1576" s="4" t="s">
        <v>25</v>
      </c>
      <c r="E1576" s="42">
        <v>9</v>
      </c>
      <c r="G1576" s="40">
        <v>33</v>
      </c>
      <c r="H1576" s="13">
        <f t="shared" si="53"/>
        <v>0.52800000000000002</v>
      </c>
      <c r="I1576" s="22">
        <f t="shared" si="52"/>
        <v>6.3886356799999993</v>
      </c>
    </row>
    <row r="1577" spans="1:9" x14ac:dyDescent="0.3">
      <c r="A1577" s="41">
        <v>20170711</v>
      </c>
      <c r="B1577" s="4">
        <v>2017</v>
      </c>
      <c r="C1577" s="40" t="s">
        <v>25</v>
      </c>
      <c r="D1577" s="4" t="s">
        <v>25</v>
      </c>
      <c r="E1577" s="42">
        <v>9</v>
      </c>
      <c r="G1577" s="40">
        <v>34</v>
      </c>
      <c r="H1577" s="13">
        <f t="shared" si="53"/>
        <v>0.54400000000000004</v>
      </c>
      <c r="I1577" s="22">
        <f t="shared" si="52"/>
        <v>6.5707246399999999</v>
      </c>
    </row>
    <row r="1578" spans="1:9" x14ac:dyDescent="0.3">
      <c r="A1578" s="41">
        <v>20170711</v>
      </c>
      <c r="B1578" s="4">
        <v>2017</v>
      </c>
      <c r="C1578" s="40" t="s">
        <v>25</v>
      </c>
      <c r="D1578" s="4" t="s">
        <v>25</v>
      </c>
      <c r="E1578" s="42">
        <v>10</v>
      </c>
      <c r="G1578" s="40">
        <v>35</v>
      </c>
      <c r="H1578" s="13">
        <f t="shared" si="53"/>
        <v>0.56000000000000005</v>
      </c>
      <c r="I1578" s="22">
        <f t="shared" si="52"/>
        <v>6.7528135999999996</v>
      </c>
    </row>
    <row r="1579" spans="1:9" x14ac:dyDescent="0.3">
      <c r="A1579" s="41">
        <v>20170711</v>
      </c>
      <c r="B1579" s="4">
        <v>2017</v>
      </c>
      <c r="C1579" s="40" t="s">
        <v>25</v>
      </c>
      <c r="D1579" s="4" t="s">
        <v>25</v>
      </c>
      <c r="E1579" s="42">
        <v>10</v>
      </c>
      <c r="G1579" s="40">
        <v>34</v>
      </c>
      <c r="H1579" s="13">
        <f t="shared" si="53"/>
        <v>0.54400000000000004</v>
      </c>
      <c r="I1579" s="22">
        <f t="shared" si="52"/>
        <v>6.5707246399999999</v>
      </c>
    </row>
    <row r="1580" spans="1:9" x14ac:dyDescent="0.3">
      <c r="A1580" s="41">
        <v>20170711</v>
      </c>
      <c r="B1580" s="4">
        <v>2017</v>
      </c>
      <c r="C1580" s="40" t="s">
        <v>25</v>
      </c>
      <c r="D1580" s="4" t="s">
        <v>25</v>
      </c>
      <c r="E1580" s="42">
        <v>10</v>
      </c>
      <c r="G1580" s="40">
        <v>36</v>
      </c>
      <c r="H1580" s="13">
        <f t="shared" si="53"/>
        <v>0.57600000000000007</v>
      </c>
      <c r="I1580" s="22">
        <f t="shared" ref="I1580:I1643" si="54">0.3797+11.38056*H1580</f>
        <v>6.9349025600000003</v>
      </c>
    </row>
    <row r="1581" spans="1:9" x14ac:dyDescent="0.3">
      <c r="A1581" s="41">
        <v>20170711</v>
      </c>
      <c r="B1581" s="4">
        <v>2017</v>
      </c>
      <c r="C1581" s="40" t="s">
        <v>25</v>
      </c>
      <c r="D1581" s="4" t="s">
        <v>25</v>
      </c>
      <c r="E1581" s="42">
        <v>10</v>
      </c>
      <c r="G1581" s="40">
        <v>36</v>
      </c>
      <c r="H1581" s="13">
        <f t="shared" si="53"/>
        <v>0.57600000000000007</v>
      </c>
      <c r="I1581" s="22">
        <f t="shared" si="54"/>
        <v>6.9349025600000003</v>
      </c>
    </row>
    <row r="1582" spans="1:9" x14ac:dyDescent="0.3">
      <c r="A1582" s="41">
        <v>20170711</v>
      </c>
      <c r="B1582" s="4">
        <v>2017</v>
      </c>
      <c r="C1582" s="40" t="s">
        <v>25</v>
      </c>
      <c r="D1582" s="4" t="s">
        <v>25</v>
      </c>
      <c r="E1582" s="42">
        <v>10</v>
      </c>
      <c r="G1582" s="40">
        <v>35</v>
      </c>
      <c r="H1582" s="13">
        <f t="shared" si="53"/>
        <v>0.56000000000000005</v>
      </c>
      <c r="I1582" s="22">
        <f t="shared" si="54"/>
        <v>6.7528135999999996</v>
      </c>
    </row>
    <row r="1583" spans="1:9" x14ac:dyDescent="0.3">
      <c r="A1583" s="41">
        <v>20170711</v>
      </c>
      <c r="B1583" s="4">
        <v>2017</v>
      </c>
      <c r="C1583" s="40" t="s">
        <v>25</v>
      </c>
      <c r="D1583" s="4" t="s">
        <v>25</v>
      </c>
      <c r="E1583" s="42">
        <v>10</v>
      </c>
      <c r="G1583" s="40">
        <v>36</v>
      </c>
      <c r="H1583" s="13">
        <f t="shared" si="53"/>
        <v>0.57600000000000007</v>
      </c>
      <c r="I1583" s="22">
        <f t="shared" si="54"/>
        <v>6.9349025600000003</v>
      </c>
    </row>
    <row r="1584" spans="1:9" x14ac:dyDescent="0.3">
      <c r="A1584" s="41">
        <v>20170711</v>
      </c>
      <c r="B1584" s="4">
        <v>2017</v>
      </c>
      <c r="C1584" s="40" t="s">
        <v>25</v>
      </c>
      <c r="D1584" s="4" t="s">
        <v>25</v>
      </c>
      <c r="E1584" s="42">
        <v>10</v>
      </c>
      <c r="G1584" s="40">
        <v>34</v>
      </c>
      <c r="H1584" s="13">
        <f t="shared" si="53"/>
        <v>0.54400000000000004</v>
      </c>
      <c r="I1584" s="22">
        <f t="shared" si="54"/>
        <v>6.5707246399999999</v>
      </c>
    </row>
    <row r="1585" spans="1:9" x14ac:dyDescent="0.3">
      <c r="A1585" s="41">
        <v>20170711</v>
      </c>
      <c r="B1585" s="4">
        <v>2017</v>
      </c>
      <c r="C1585" s="40" t="s">
        <v>25</v>
      </c>
      <c r="D1585" s="4" t="s">
        <v>25</v>
      </c>
      <c r="E1585" s="42">
        <v>10</v>
      </c>
      <c r="G1585" s="40">
        <v>35</v>
      </c>
      <c r="H1585" s="13">
        <f t="shared" si="53"/>
        <v>0.56000000000000005</v>
      </c>
      <c r="I1585" s="22">
        <f t="shared" si="54"/>
        <v>6.7528135999999996</v>
      </c>
    </row>
    <row r="1586" spans="1:9" x14ac:dyDescent="0.3">
      <c r="A1586" s="41">
        <v>20170711</v>
      </c>
      <c r="B1586" s="4">
        <v>2017</v>
      </c>
      <c r="C1586" s="40" t="s">
        <v>25</v>
      </c>
      <c r="D1586" s="4" t="s">
        <v>25</v>
      </c>
      <c r="E1586" s="42">
        <v>10</v>
      </c>
      <c r="G1586" s="40">
        <v>37</v>
      </c>
      <c r="H1586" s="13">
        <f t="shared" si="53"/>
        <v>0.59199999999999997</v>
      </c>
      <c r="I1586" s="22">
        <f t="shared" si="54"/>
        <v>7.1169915199999991</v>
      </c>
    </row>
    <row r="1587" spans="1:9" x14ac:dyDescent="0.3">
      <c r="A1587" s="41">
        <v>20170711</v>
      </c>
      <c r="B1587" s="4">
        <v>2017</v>
      </c>
      <c r="C1587" s="40" t="s">
        <v>25</v>
      </c>
      <c r="D1587" s="4" t="s">
        <v>25</v>
      </c>
      <c r="E1587" s="42">
        <v>10</v>
      </c>
      <c r="G1587" s="40">
        <v>35</v>
      </c>
      <c r="H1587" s="13">
        <f t="shared" si="53"/>
        <v>0.56000000000000005</v>
      </c>
      <c r="I1587" s="22">
        <f t="shared" si="54"/>
        <v>6.7528135999999996</v>
      </c>
    </row>
    <row r="1588" spans="1:9" x14ac:dyDescent="0.3">
      <c r="A1588" s="41">
        <v>20170711</v>
      </c>
      <c r="B1588" s="4">
        <v>2017</v>
      </c>
      <c r="C1588" s="40" t="s">
        <v>25</v>
      </c>
      <c r="D1588" s="4" t="s">
        <v>25</v>
      </c>
      <c r="E1588" s="42">
        <v>10</v>
      </c>
      <c r="G1588" s="40">
        <v>38</v>
      </c>
      <c r="H1588" s="13">
        <f t="shared" si="53"/>
        <v>0.60799999999999998</v>
      </c>
      <c r="I1588" s="22">
        <f t="shared" si="54"/>
        <v>7.2990804799999989</v>
      </c>
    </row>
    <row r="1589" spans="1:9" x14ac:dyDescent="0.3">
      <c r="A1589" s="41">
        <v>20170711</v>
      </c>
      <c r="B1589" s="4">
        <v>2017</v>
      </c>
      <c r="C1589" s="40" t="s">
        <v>25</v>
      </c>
      <c r="D1589" s="4" t="s">
        <v>25</v>
      </c>
      <c r="E1589" s="42">
        <v>10</v>
      </c>
      <c r="G1589" s="40">
        <v>36</v>
      </c>
      <c r="H1589" s="13">
        <f t="shared" si="53"/>
        <v>0.57600000000000007</v>
      </c>
      <c r="I1589" s="22">
        <f t="shared" si="54"/>
        <v>6.9349025600000003</v>
      </c>
    </row>
    <row r="1590" spans="1:9" x14ac:dyDescent="0.3">
      <c r="A1590" s="41">
        <v>20170711</v>
      </c>
      <c r="B1590" s="4">
        <v>2017</v>
      </c>
      <c r="C1590" s="40" t="s">
        <v>25</v>
      </c>
      <c r="D1590" s="4" t="s">
        <v>25</v>
      </c>
      <c r="E1590" s="42">
        <v>10</v>
      </c>
      <c r="G1590" s="40">
        <v>33</v>
      </c>
      <c r="H1590" s="13">
        <f t="shared" si="53"/>
        <v>0.52800000000000002</v>
      </c>
      <c r="I1590" s="22">
        <f t="shared" si="54"/>
        <v>6.3886356799999993</v>
      </c>
    </row>
    <row r="1591" spans="1:9" x14ac:dyDescent="0.3">
      <c r="A1591" s="41">
        <v>20170711</v>
      </c>
      <c r="B1591" s="4">
        <v>2017</v>
      </c>
      <c r="C1591" s="40" t="s">
        <v>25</v>
      </c>
      <c r="D1591" s="4" t="s">
        <v>25</v>
      </c>
      <c r="E1591" s="42">
        <v>10</v>
      </c>
      <c r="G1591" s="40">
        <v>33</v>
      </c>
      <c r="H1591" s="13">
        <f t="shared" si="53"/>
        <v>0.52800000000000002</v>
      </c>
      <c r="I1591" s="22">
        <f t="shared" si="54"/>
        <v>6.3886356799999993</v>
      </c>
    </row>
    <row r="1592" spans="1:9" x14ac:dyDescent="0.3">
      <c r="A1592" s="41">
        <v>20170711</v>
      </c>
      <c r="B1592" s="4">
        <v>2017</v>
      </c>
      <c r="C1592" s="40" t="s">
        <v>25</v>
      </c>
      <c r="D1592" s="4" t="s">
        <v>25</v>
      </c>
      <c r="E1592" s="42">
        <v>10</v>
      </c>
      <c r="G1592" s="40">
        <v>35</v>
      </c>
      <c r="H1592" s="13">
        <f t="shared" si="53"/>
        <v>0.56000000000000005</v>
      </c>
      <c r="I1592" s="22">
        <f t="shared" si="54"/>
        <v>6.7528135999999996</v>
      </c>
    </row>
    <row r="1593" spans="1:9" x14ac:dyDescent="0.3">
      <c r="A1593" s="41">
        <v>20170711</v>
      </c>
      <c r="B1593" s="4">
        <v>2017</v>
      </c>
      <c r="C1593" s="40" t="s">
        <v>25</v>
      </c>
      <c r="D1593" s="4" t="s">
        <v>25</v>
      </c>
      <c r="E1593" s="42">
        <v>10</v>
      </c>
      <c r="G1593" s="40">
        <v>35</v>
      </c>
      <c r="H1593" s="13">
        <f t="shared" si="53"/>
        <v>0.56000000000000005</v>
      </c>
      <c r="I1593" s="22">
        <f t="shared" si="54"/>
        <v>6.7528135999999996</v>
      </c>
    </row>
    <row r="1594" spans="1:9" x14ac:dyDescent="0.3">
      <c r="A1594" s="41">
        <v>20170711</v>
      </c>
      <c r="B1594" s="4">
        <v>2017</v>
      </c>
      <c r="C1594" s="40" t="s">
        <v>25</v>
      </c>
      <c r="D1594" s="4" t="s">
        <v>25</v>
      </c>
      <c r="E1594" s="42">
        <v>10</v>
      </c>
      <c r="G1594" s="40">
        <v>37</v>
      </c>
      <c r="H1594" s="13">
        <f t="shared" si="53"/>
        <v>0.59199999999999997</v>
      </c>
      <c r="I1594" s="22">
        <f t="shared" si="54"/>
        <v>7.1169915199999991</v>
      </c>
    </row>
    <row r="1595" spans="1:9" x14ac:dyDescent="0.3">
      <c r="A1595" s="41">
        <v>20170711</v>
      </c>
      <c r="B1595" s="4">
        <v>2017</v>
      </c>
      <c r="C1595" s="40" t="s">
        <v>25</v>
      </c>
      <c r="D1595" s="4" t="s">
        <v>25</v>
      </c>
      <c r="E1595" s="42">
        <v>11</v>
      </c>
      <c r="G1595" s="40">
        <v>34</v>
      </c>
      <c r="H1595" s="13">
        <f t="shared" si="53"/>
        <v>0.54400000000000004</v>
      </c>
      <c r="I1595" s="22">
        <f t="shared" si="54"/>
        <v>6.5707246399999999</v>
      </c>
    </row>
    <row r="1596" spans="1:9" x14ac:dyDescent="0.3">
      <c r="A1596" s="41">
        <v>20170711</v>
      </c>
      <c r="B1596" s="4">
        <v>2017</v>
      </c>
      <c r="C1596" s="40" t="s">
        <v>25</v>
      </c>
      <c r="D1596" s="4" t="s">
        <v>25</v>
      </c>
      <c r="E1596" s="42" t="s">
        <v>90</v>
      </c>
      <c r="G1596" s="40">
        <v>38</v>
      </c>
      <c r="H1596" s="13">
        <f t="shared" si="53"/>
        <v>0.60799999999999998</v>
      </c>
      <c r="I1596" s="22">
        <f t="shared" si="54"/>
        <v>7.2990804799999989</v>
      </c>
    </row>
    <row r="1597" spans="1:9" x14ac:dyDescent="0.3">
      <c r="A1597" s="41">
        <v>20170711</v>
      </c>
      <c r="B1597" s="4">
        <v>2017</v>
      </c>
      <c r="C1597" s="40" t="s">
        <v>25</v>
      </c>
      <c r="D1597" s="4" t="s">
        <v>25</v>
      </c>
      <c r="G1597" s="40">
        <v>36</v>
      </c>
      <c r="H1597" s="13">
        <f t="shared" si="53"/>
        <v>0.57600000000000007</v>
      </c>
      <c r="I1597" s="22">
        <f t="shared" si="54"/>
        <v>6.9349025600000003</v>
      </c>
    </row>
    <row r="1598" spans="1:9" x14ac:dyDescent="0.3">
      <c r="A1598" s="41">
        <v>20170711</v>
      </c>
      <c r="B1598" s="4">
        <v>2017</v>
      </c>
      <c r="C1598" s="40" t="s">
        <v>25</v>
      </c>
      <c r="D1598" s="4" t="s">
        <v>25</v>
      </c>
      <c r="G1598" s="40">
        <v>36</v>
      </c>
      <c r="H1598" s="13">
        <f t="shared" si="53"/>
        <v>0.57600000000000007</v>
      </c>
      <c r="I1598" s="22">
        <f t="shared" si="54"/>
        <v>6.9349025600000003</v>
      </c>
    </row>
    <row r="1599" spans="1:9" x14ac:dyDescent="0.3">
      <c r="A1599" s="41">
        <v>20170711</v>
      </c>
      <c r="B1599" s="4">
        <v>2017</v>
      </c>
      <c r="C1599" s="40" t="s">
        <v>25</v>
      </c>
      <c r="D1599" s="4" t="s">
        <v>25</v>
      </c>
      <c r="G1599" s="40">
        <v>37</v>
      </c>
      <c r="H1599" s="13">
        <f t="shared" si="53"/>
        <v>0.59199999999999997</v>
      </c>
      <c r="I1599" s="22">
        <f t="shared" si="54"/>
        <v>7.1169915199999991</v>
      </c>
    </row>
    <row r="1600" spans="1:9" x14ac:dyDescent="0.3">
      <c r="A1600" s="41">
        <v>20170711</v>
      </c>
      <c r="B1600" s="4">
        <v>2017</v>
      </c>
      <c r="C1600" s="40" t="s">
        <v>25</v>
      </c>
      <c r="D1600" s="4" t="s">
        <v>25</v>
      </c>
      <c r="G1600" s="40">
        <v>36</v>
      </c>
      <c r="H1600" s="13">
        <f t="shared" si="53"/>
        <v>0.57600000000000007</v>
      </c>
      <c r="I1600" s="22">
        <f t="shared" si="54"/>
        <v>6.9349025600000003</v>
      </c>
    </row>
    <row r="1601" spans="1:9" x14ac:dyDescent="0.3">
      <c r="A1601" s="41">
        <v>20170711</v>
      </c>
      <c r="B1601" s="4">
        <v>2017</v>
      </c>
      <c r="C1601" s="40" t="s">
        <v>25</v>
      </c>
      <c r="D1601" s="4" t="s">
        <v>25</v>
      </c>
      <c r="G1601" s="40">
        <v>37</v>
      </c>
      <c r="H1601" s="13">
        <f t="shared" si="53"/>
        <v>0.59199999999999997</v>
      </c>
      <c r="I1601" s="22">
        <f t="shared" si="54"/>
        <v>7.1169915199999991</v>
      </c>
    </row>
    <row r="1602" spans="1:9" x14ac:dyDescent="0.3">
      <c r="A1602" s="41">
        <v>20170711</v>
      </c>
      <c r="B1602" s="4">
        <v>2017</v>
      </c>
      <c r="C1602" s="40" t="s">
        <v>25</v>
      </c>
      <c r="D1602" s="4" t="s">
        <v>25</v>
      </c>
      <c r="G1602" s="40">
        <v>36</v>
      </c>
      <c r="H1602" s="13">
        <f t="shared" ref="H1602:H1665" si="55">0.016*G1602</f>
        <v>0.57600000000000007</v>
      </c>
      <c r="I1602" s="22">
        <f t="shared" si="54"/>
        <v>6.9349025600000003</v>
      </c>
    </row>
    <row r="1603" spans="1:9" x14ac:dyDescent="0.3">
      <c r="A1603" s="41">
        <v>20170711</v>
      </c>
      <c r="B1603" s="4">
        <v>2017</v>
      </c>
      <c r="C1603" s="40" t="s">
        <v>25</v>
      </c>
      <c r="D1603" s="4" t="s">
        <v>25</v>
      </c>
      <c r="G1603" s="40">
        <v>34</v>
      </c>
      <c r="H1603" s="13">
        <f t="shared" si="55"/>
        <v>0.54400000000000004</v>
      </c>
      <c r="I1603" s="22">
        <f t="shared" si="54"/>
        <v>6.5707246399999999</v>
      </c>
    </row>
    <row r="1604" spans="1:9" x14ac:dyDescent="0.3">
      <c r="A1604" s="41">
        <v>20170711</v>
      </c>
      <c r="B1604" s="4">
        <v>2017</v>
      </c>
      <c r="C1604" s="40" t="s">
        <v>25</v>
      </c>
      <c r="D1604" s="4" t="s">
        <v>25</v>
      </c>
      <c r="G1604" s="40">
        <v>22</v>
      </c>
      <c r="H1604" s="13">
        <f t="shared" si="55"/>
        <v>0.35199999999999998</v>
      </c>
      <c r="I1604" s="22">
        <f t="shared" si="54"/>
        <v>4.3856571199999994</v>
      </c>
    </row>
    <row r="1605" spans="1:9" x14ac:dyDescent="0.3">
      <c r="A1605" s="41">
        <v>20170711</v>
      </c>
      <c r="B1605" s="4">
        <v>2017</v>
      </c>
      <c r="C1605" s="40" t="s">
        <v>25</v>
      </c>
      <c r="D1605" s="4" t="s">
        <v>25</v>
      </c>
      <c r="G1605" s="40">
        <v>32</v>
      </c>
      <c r="H1605" s="13">
        <f t="shared" si="55"/>
        <v>0.51200000000000001</v>
      </c>
      <c r="I1605" s="22">
        <f t="shared" si="54"/>
        <v>6.2065467199999995</v>
      </c>
    </row>
    <row r="1606" spans="1:9" x14ac:dyDescent="0.3">
      <c r="A1606" s="41">
        <v>20170711</v>
      </c>
      <c r="B1606" s="4">
        <v>2017</v>
      </c>
      <c r="C1606" s="40" t="s">
        <v>25</v>
      </c>
      <c r="D1606" s="4" t="s">
        <v>25</v>
      </c>
      <c r="G1606" s="40">
        <v>30</v>
      </c>
      <c r="H1606" s="13">
        <f t="shared" si="55"/>
        <v>0.48</v>
      </c>
      <c r="I1606" s="22">
        <f t="shared" si="54"/>
        <v>5.8423687999999991</v>
      </c>
    </row>
    <row r="1607" spans="1:9" x14ac:dyDescent="0.3">
      <c r="A1607" s="41">
        <v>20170711</v>
      </c>
      <c r="B1607" s="4">
        <v>2017</v>
      </c>
      <c r="C1607" s="40" t="s">
        <v>25</v>
      </c>
      <c r="D1607" s="4" t="s">
        <v>25</v>
      </c>
      <c r="G1607" s="40">
        <v>29</v>
      </c>
      <c r="H1607" s="13">
        <f t="shared" si="55"/>
        <v>0.46400000000000002</v>
      </c>
      <c r="I1607" s="22">
        <f t="shared" si="54"/>
        <v>5.6602798399999994</v>
      </c>
    </row>
    <row r="1608" spans="1:9" x14ac:dyDescent="0.3">
      <c r="A1608" s="41">
        <v>20170711</v>
      </c>
      <c r="B1608" s="4">
        <v>2017</v>
      </c>
      <c r="C1608" s="40" t="s">
        <v>25</v>
      </c>
      <c r="D1608" s="4" t="s">
        <v>25</v>
      </c>
      <c r="G1608" s="40">
        <v>29</v>
      </c>
      <c r="H1608" s="13">
        <f t="shared" si="55"/>
        <v>0.46400000000000002</v>
      </c>
      <c r="I1608" s="22">
        <f t="shared" si="54"/>
        <v>5.6602798399999994</v>
      </c>
    </row>
    <row r="1609" spans="1:9" x14ac:dyDescent="0.3">
      <c r="A1609" s="41">
        <v>20170711</v>
      </c>
      <c r="B1609" s="4">
        <v>2017</v>
      </c>
      <c r="C1609" s="40" t="s">
        <v>25</v>
      </c>
      <c r="D1609" s="4" t="s">
        <v>25</v>
      </c>
      <c r="G1609" s="40">
        <v>35</v>
      </c>
      <c r="H1609" s="13">
        <f t="shared" si="55"/>
        <v>0.56000000000000005</v>
      </c>
      <c r="I1609" s="22">
        <f t="shared" si="54"/>
        <v>6.7528135999999996</v>
      </c>
    </row>
    <row r="1610" spans="1:9" x14ac:dyDescent="0.3">
      <c r="A1610" s="41">
        <v>20170711</v>
      </c>
      <c r="B1610" s="4">
        <v>2017</v>
      </c>
      <c r="C1610" s="40" t="s">
        <v>25</v>
      </c>
      <c r="D1610" s="4" t="s">
        <v>25</v>
      </c>
      <c r="G1610" s="40">
        <v>36</v>
      </c>
      <c r="H1610" s="13">
        <f t="shared" si="55"/>
        <v>0.57600000000000007</v>
      </c>
      <c r="I1610" s="22">
        <f t="shared" si="54"/>
        <v>6.9349025600000003</v>
      </c>
    </row>
    <row r="1611" spans="1:9" x14ac:dyDescent="0.3">
      <c r="A1611" s="41">
        <v>20170711</v>
      </c>
      <c r="B1611" s="4">
        <v>2017</v>
      </c>
      <c r="C1611" s="40" t="s">
        <v>25</v>
      </c>
      <c r="D1611" s="4" t="s">
        <v>25</v>
      </c>
      <c r="G1611" s="40">
        <v>30</v>
      </c>
      <c r="H1611" s="13">
        <f t="shared" si="55"/>
        <v>0.48</v>
      </c>
      <c r="I1611" s="22">
        <f t="shared" si="54"/>
        <v>5.8423687999999991</v>
      </c>
    </row>
    <row r="1612" spans="1:9" x14ac:dyDescent="0.3">
      <c r="A1612" s="41">
        <v>20170711</v>
      </c>
      <c r="B1612" s="4">
        <v>2017</v>
      </c>
      <c r="C1612" s="40" t="s">
        <v>25</v>
      </c>
      <c r="D1612" s="4" t="s">
        <v>25</v>
      </c>
      <c r="G1612" s="40">
        <v>34</v>
      </c>
      <c r="H1612" s="13">
        <f t="shared" si="55"/>
        <v>0.54400000000000004</v>
      </c>
      <c r="I1612" s="22">
        <f t="shared" si="54"/>
        <v>6.5707246399999999</v>
      </c>
    </row>
    <row r="1613" spans="1:9" x14ac:dyDescent="0.3">
      <c r="A1613" s="41">
        <v>20170711</v>
      </c>
      <c r="B1613" s="4">
        <v>2017</v>
      </c>
      <c r="C1613" s="40" t="s">
        <v>25</v>
      </c>
      <c r="D1613" s="4" t="s">
        <v>25</v>
      </c>
      <c r="G1613" s="40">
        <v>34</v>
      </c>
      <c r="H1613" s="13">
        <f t="shared" si="55"/>
        <v>0.54400000000000004</v>
      </c>
      <c r="I1613" s="22">
        <f t="shared" si="54"/>
        <v>6.5707246399999999</v>
      </c>
    </row>
    <row r="1614" spans="1:9" x14ac:dyDescent="0.3">
      <c r="A1614" s="41">
        <v>20170711</v>
      </c>
      <c r="B1614" s="4">
        <v>2017</v>
      </c>
      <c r="C1614" s="40" t="s">
        <v>25</v>
      </c>
      <c r="D1614" s="4" t="s">
        <v>25</v>
      </c>
      <c r="G1614" s="40">
        <v>33</v>
      </c>
      <c r="H1614" s="13">
        <f t="shared" si="55"/>
        <v>0.52800000000000002</v>
      </c>
      <c r="I1614" s="22">
        <f t="shared" si="54"/>
        <v>6.3886356799999993</v>
      </c>
    </row>
    <row r="1615" spans="1:9" x14ac:dyDescent="0.3">
      <c r="A1615" s="41">
        <v>20170711</v>
      </c>
      <c r="B1615" s="4">
        <v>2017</v>
      </c>
      <c r="C1615" s="40" t="s">
        <v>25</v>
      </c>
      <c r="D1615" s="4" t="s">
        <v>25</v>
      </c>
      <c r="G1615" s="40">
        <v>32</v>
      </c>
      <c r="H1615" s="13">
        <f t="shared" si="55"/>
        <v>0.51200000000000001</v>
      </c>
      <c r="I1615" s="22">
        <f t="shared" si="54"/>
        <v>6.2065467199999995</v>
      </c>
    </row>
    <row r="1616" spans="1:9" x14ac:dyDescent="0.3">
      <c r="A1616" s="41">
        <v>20170711</v>
      </c>
      <c r="B1616" s="4">
        <v>2017</v>
      </c>
      <c r="C1616" s="40" t="s">
        <v>25</v>
      </c>
      <c r="D1616" s="4" t="s">
        <v>25</v>
      </c>
      <c r="G1616" s="40">
        <v>25</v>
      </c>
      <c r="H1616" s="13">
        <f t="shared" si="55"/>
        <v>0.4</v>
      </c>
      <c r="I1616" s="22">
        <f t="shared" si="54"/>
        <v>4.9319239999999995</v>
      </c>
    </row>
    <row r="1617" spans="1:9" x14ac:dyDescent="0.3">
      <c r="A1617" s="41">
        <v>20170711</v>
      </c>
      <c r="B1617" s="4">
        <v>2017</v>
      </c>
      <c r="C1617" s="40" t="s">
        <v>25</v>
      </c>
      <c r="D1617" s="4" t="s">
        <v>25</v>
      </c>
      <c r="G1617" s="40">
        <v>33</v>
      </c>
      <c r="H1617" s="13">
        <f t="shared" si="55"/>
        <v>0.52800000000000002</v>
      </c>
      <c r="I1617" s="22">
        <f t="shared" si="54"/>
        <v>6.3886356799999993</v>
      </c>
    </row>
    <row r="1618" spans="1:9" x14ac:dyDescent="0.3">
      <c r="A1618" s="41">
        <v>20170711</v>
      </c>
      <c r="B1618" s="4">
        <v>2017</v>
      </c>
      <c r="C1618" s="40" t="s">
        <v>25</v>
      </c>
      <c r="D1618" s="4" t="s">
        <v>25</v>
      </c>
      <c r="G1618" s="40">
        <v>35</v>
      </c>
      <c r="H1618" s="13">
        <f t="shared" si="55"/>
        <v>0.56000000000000005</v>
      </c>
      <c r="I1618" s="22">
        <f t="shared" si="54"/>
        <v>6.7528135999999996</v>
      </c>
    </row>
    <row r="1619" spans="1:9" x14ac:dyDescent="0.3">
      <c r="A1619" s="41">
        <v>20170711</v>
      </c>
      <c r="B1619" s="4">
        <v>2017</v>
      </c>
      <c r="C1619" s="40" t="s">
        <v>25</v>
      </c>
      <c r="D1619" s="4" t="s">
        <v>25</v>
      </c>
      <c r="G1619" s="40">
        <v>28</v>
      </c>
      <c r="H1619" s="13">
        <f t="shared" si="55"/>
        <v>0.44800000000000001</v>
      </c>
      <c r="I1619" s="22">
        <f t="shared" si="54"/>
        <v>5.4781908799999997</v>
      </c>
    </row>
    <row r="1620" spans="1:9" x14ac:dyDescent="0.3">
      <c r="A1620" s="41">
        <v>20170711</v>
      </c>
      <c r="B1620" s="4">
        <v>2017</v>
      </c>
      <c r="C1620" s="40" t="s">
        <v>25</v>
      </c>
      <c r="D1620" s="4" t="s">
        <v>25</v>
      </c>
      <c r="G1620" s="40">
        <v>36</v>
      </c>
      <c r="H1620" s="13">
        <f t="shared" si="55"/>
        <v>0.57600000000000007</v>
      </c>
      <c r="I1620" s="22">
        <f t="shared" si="54"/>
        <v>6.9349025600000003</v>
      </c>
    </row>
    <row r="1621" spans="1:9" x14ac:dyDescent="0.3">
      <c r="A1621" s="41">
        <v>20170711</v>
      </c>
      <c r="B1621" s="4">
        <v>2017</v>
      </c>
      <c r="C1621" s="40" t="s">
        <v>25</v>
      </c>
      <c r="D1621" s="4" t="s">
        <v>25</v>
      </c>
      <c r="G1621" s="40">
        <v>26</v>
      </c>
      <c r="H1621" s="13">
        <f t="shared" si="55"/>
        <v>0.41600000000000004</v>
      </c>
      <c r="I1621" s="22">
        <f t="shared" si="54"/>
        <v>5.1140129600000002</v>
      </c>
    </row>
    <row r="1622" spans="1:9" x14ac:dyDescent="0.3">
      <c r="A1622" s="41">
        <v>20170711</v>
      </c>
      <c r="B1622" s="4">
        <v>2017</v>
      </c>
      <c r="C1622" s="40" t="s">
        <v>25</v>
      </c>
      <c r="D1622" s="4" t="s">
        <v>25</v>
      </c>
      <c r="G1622" s="40">
        <v>29</v>
      </c>
      <c r="H1622" s="13">
        <f t="shared" si="55"/>
        <v>0.46400000000000002</v>
      </c>
      <c r="I1622" s="22">
        <f t="shared" si="54"/>
        <v>5.6602798399999994</v>
      </c>
    </row>
    <row r="1623" spans="1:9" x14ac:dyDescent="0.3">
      <c r="A1623" s="41">
        <v>20170711</v>
      </c>
      <c r="B1623" s="4">
        <v>2017</v>
      </c>
      <c r="C1623" s="40" t="s">
        <v>25</v>
      </c>
      <c r="D1623" s="4" t="s">
        <v>25</v>
      </c>
      <c r="G1623" s="40">
        <v>31</v>
      </c>
      <c r="H1623" s="13">
        <f t="shared" si="55"/>
        <v>0.496</v>
      </c>
      <c r="I1623" s="22">
        <f t="shared" si="54"/>
        <v>6.0244577599999989</v>
      </c>
    </row>
    <row r="1624" spans="1:9" x14ac:dyDescent="0.3">
      <c r="A1624" s="41">
        <v>20170711</v>
      </c>
      <c r="B1624" s="4">
        <v>2017</v>
      </c>
      <c r="C1624" s="40" t="s">
        <v>25</v>
      </c>
      <c r="D1624" s="4" t="s">
        <v>25</v>
      </c>
      <c r="G1624" s="40">
        <v>29</v>
      </c>
      <c r="H1624" s="13">
        <f t="shared" si="55"/>
        <v>0.46400000000000002</v>
      </c>
      <c r="I1624" s="22">
        <f t="shared" si="54"/>
        <v>5.6602798399999994</v>
      </c>
    </row>
    <row r="1625" spans="1:9" x14ac:dyDescent="0.3">
      <c r="A1625" s="41">
        <v>20170711</v>
      </c>
      <c r="B1625" s="4">
        <v>2017</v>
      </c>
      <c r="C1625" s="40" t="s">
        <v>25</v>
      </c>
      <c r="D1625" s="4" t="s">
        <v>25</v>
      </c>
      <c r="G1625" s="40">
        <v>33</v>
      </c>
      <c r="H1625" s="13">
        <f t="shared" si="55"/>
        <v>0.52800000000000002</v>
      </c>
      <c r="I1625" s="22">
        <f t="shared" si="54"/>
        <v>6.3886356799999993</v>
      </c>
    </row>
    <row r="1626" spans="1:9" x14ac:dyDescent="0.3">
      <c r="A1626" s="41">
        <v>20170711</v>
      </c>
      <c r="B1626" s="4">
        <v>2017</v>
      </c>
      <c r="C1626" s="40" t="s">
        <v>25</v>
      </c>
      <c r="D1626" s="4" t="s">
        <v>25</v>
      </c>
      <c r="G1626" s="40">
        <v>31</v>
      </c>
      <c r="H1626" s="13">
        <f t="shared" si="55"/>
        <v>0.496</v>
      </c>
      <c r="I1626" s="22">
        <f t="shared" si="54"/>
        <v>6.0244577599999989</v>
      </c>
    </row>
    <row r="1627" spans="1:9" x14ac:dyDescent="0.3">
      <c r="A1627" s="41">
        <v>20170711</v>
      </c>
      <c r="B1627" s="4">
        <v>2017</v>
      </c>
      <c r="C1627" s="40" t="s">
        <v>25</v>
      </c>
      <c r="D1627" s="4" t="s">
        <v>25</v>
      </c>
      <c r="G1627" s="40">
        <v>38</v>
      </c>
      <c r="H1627" s="13">
        <f t="shared" si="55"/>
        <v>0.60799999999999998</v>
      </c>
      <c r="I1627" s="22">
        <f t="shared" si="54"/>
        <v>7.2990804799999989</v>
      </c>
    </row>
    <row r="1628" spans="1:9" x14ac:dyDescent="0.3">
      <c r="A1628" s="41">
        <v>20170711</v>
      </c>
      <c r="B1628" s="4">
        <v>2017</v>
      </c>
      <c r="C1628" s="40" t="s">
        <v>25</v>
      </c>
      <c r="D1628" s="4" t="s">
        <v>25</v>
      </c>
      <c r="G1628" s="40">
        <v>17</v>
      </c>
      <c r="H1628" s="13">
        <f t="shared" si="55"/>
        <v>0.27200000000000002</v>
      </c>
      <c r="I1628" s="22">
        <f t="shared" si="54"/>
        <v>3.4752123200000002</v>
      </c>
    </row>
    <row r="1629" spans="1:9" x14ac:dyDescent="0.3">
      <c r="A1629" s="41">
        <v>20170711</v>
      </c>
      <c r="B1629" s="4">
        <v>2017</v>
      </c>
      <c r="C1629" s="40" t="s">
        <v>25</v>
      </c>
      <c r="D1629" s="4" t="s">
        <v>25</v>
      </c>
      <c r="G1629" s="40">
        <v>30</v>
      </c>
      <c r="H1629" s="13">
        <f t="shared" si="55"/>
        <v>0.48</v>
      </c>
      <c r="I1629" s="22">
        <f t="shared" si="54"/>
        <v>5.8423687999999991</v>
      </c>
    </row>
    <row r="1630" spans="1:9" x14ac:dyDescent="0.3">
      <c r="A1630" s="41">
        <v>20170711</v>
      </c>
      <c r="B1630" s="4">
        <v>2017</v>
      </c>
      <c r="C1630" s="40" t="s">
        <v>25</v>
      </c>
      <c r="D1630" s="4" t="s">
        <v>25</v>
      </c>
      <c r="G1630" s="40">
        <v>35</v>
      </c>
      <c r="H1630" s="13">
        <f t="shared" si="55"/>
        <v>0.56000000000000005</v>
      </c>
      <c r="I1630" s="22">
        <f t="shared" si="54"/>
        <v>6.7528135999999996</v>
      </c>
    </row>
    <row r="1631" spans="1:9" x14ac:dyDescent="0.3">
      <c r="A1631" s="41">
        <v>20170711</v>
      </c>
      <c r="B1631" s="4">
        <v>2017</v>
      </c>
      <c r="C1631" s="40" t="s">
        <v>25</v>
      </c>
      <c r="D1631" s="4" t="s">
        <v>25</v>
      </c>
      <c r="G1631" s="40">
        <v>35</v>
      </c>
      <c r="H1631" s="13">
        <f t="shared" si="55"/>
        <v>0.56000000000000005</v>
      </c>
      <c r="I1631" s="22">
        <f t="shared" si="54"/>
        <v>6.7528135999999996</v>
      </c>
    </row>
    <row r="1632" spans="1:9" x14ac:dyDescent="0.3">
      <c r="A1632" s="41">
        <v>20170711</v>
      </c>
      <c r="B1632" s="4">
        <v>2017</v>
      </c>
      <c r="C1632" s="40" t="s">
        <v>25</v>
      </c>
      <c r="D1632" s="4" t="s">
        <v>25</v>
      </c>
      <c r="G1632" s="40">
        <v>36</v>
      </c>
      <c r="H1632" s="13">
        <f t="shared" si="55"/>
        <v>0.57600000000000007</v>
      </c>
      <c r="I1632" s="22">
        <f t="shared" si="54"/>
        <v>6.9349025600000003</v>
      </c>
    </row>
    <row r="1633" spans="1:9" x14ac:dyDescent="0.3">
      <c r="A1633" s="41">
        <v>20170711</v>
      </c>
      <c r="B1633" s="4">
        <v>2017</v>
      </c>
      <c r="C1633" s="40" t="s">
        <v>25</v>
      </c>
      <c r="D1633" s="4" t="s">
        <v>25</v>
      </c>
      <c r="G1633" s="40">
        <v>34</v>
      </c>
      <c r="H1633" s="13">
        <f t="shared" si="55"/>
        <v>0.54400000000000004</v>
      </c>
      <c r="I1633" s="22">
        <f t="shared" si="54"/>
        <v>6.5707246399999999</v>
      </c>
    </row>
    <row r="1634" spans="1:9" x14ac:dyDescent="0.3">
      <c r="A1634" s="41">
        <v>20170711</v>
      </c>
      <c r="B1634" s="4">
        <v>2017</v>
      </c>
      <c r="C1634" s="40" t="s">
        <v>25</v>
      </c>
      <c r="D1634" s="4" t="s">
        <v>25</v>
      </c>
      <c r="G1634" s="40">
        <v>37</v>
      </c>
      <c r="H1634" s="13">
        <f t="shared" si="55"/>
        <v>0.59199999999999997</v>
      </c>
      <c r="I1634" s="22">
        <f t="shared" si="54"/>
        <v>7.1169915199999991</v>
      </c>
    </row>
    <row r="1635" spans="1:9" x14ac:dyDescent="0.3">
      <c r="A1635" s="41">
        <v>20170711</v>
      </c>
      <c r="B1635" s="4">
        <v>2017</v>
      </c>
      <c r="C1635" s="40" t="s">
        <v>25</v>
      </c>
      <c r="D1635" s="4" t="s">
        <v>25</v>
      </c>
      <c r="G1635" s="40">
        <v>36</v>
      </c>
      <c r="H1635" s="13">
        <f t="shared" si="55"/>
        <v>0.57600000000000007</v>
      </c>
      <c r="I1635" s="22">
        <f t="shared" si="54"/>
        <v>6.9349025600000003</v>
      </c>
    </row>
    <row r="1636" spans="1:9" x14ac:dyDescent="0.3">
      <c r="A1636" s="41">
        <v>20170711</v>
      </c>
      <c r="B1636" s="4">
        <v>2017</v>
      </c>
      <c r="C1636" s="40" t="s">
        <v>25</v>
      </c>
      <c r="D1636" s="4" t="s">
        <v>25</v>
      </c>
      <c r="G1636" s="40">
        <v>39</v>
      </c>
      <c r="H1636" s="13">
        <f t="shared" si="55"/>
        <v>0.624</v>
      </c>
      <c r="I1636" s="22">
        <f t="shared" si="54"/>
        <v>7.4811694399999995</v>
      </c>
    </row>
    <row r="1637" spans="1:9" x14ac:dyDescent="0.3">
      <c r="A1637" s="41">
        <v>20170711</v>
      </c>
      <c r="B1637" s="4">
        <v>2017</v>
      </c>
      <c r="C1637" s="40" t="s">
        <v>25</v>
      </c>
      <c r="D1637" s="4" t="s">
        <v>25</v>
      </c>
      <c r="G1637" s="40">
        <v>25</v>
      </c>
      <c r="H1637" s="13">
        <f t="shared" si="55"/>
        <v>0.4</v>
      </c>
      <c r="I1637" s="22">
        <f t="shared" si="54"/>
        <v>4.9319239999999995</v>
      </c>
    </row>
    <row r="1638" spans="1:9" x14ac:dyDescent="0.3">
      <c r="A1638" s="41">
        <v>20170711</v>
      </c>
      <c r="B1638" s="4">
        <v>2017</v>
      </c>
      <c r="C1638" s="40" t="s">
        <v>25</v>
      </c>
      <c r="D1638" s="4" t="s">
        <v>25</v>
      </c>
      <c r="G1638" s="40">
        <v>31</v>
      </c>
      <c r="H1638" s="13">
        <f t="shared" si="55"/>
        <v>0.496</v>
      </c>
      <c r="I1638" s="22">
        <f t="shared" si="54"/>
        <v>6.0244577599999989</v>
      </c>
    </row>
    <row r="1639" spans="1:9" x14ac:dyDescent="0.3">
      <c r="A1639" s="41">
        <v>20170711</v>
      </c>
      <c r="B1639" s="4">
        <v>2017</v>
      </c>
      <c r="C1639" s="40" t="s">
        <v>25</v>
      </c>
      <c r="D1639" s="4" t="s">
        <v>25</v>
      </c>
      <c r="G1639" s="40">
        <v>23</v>
      </c>
      <c r="H1639" s="13">
        <f t="shared" si="55"/>
        <v>0.36799999999999999</v>
      </c>
      <c r="I1639" s="22">
        <f t="shared" si="54"/>
        <v>4.5677460799999992</v>
      </c>
    </row>
    <row r="1640" spans="1:9" x14ac:dyDescent="0.3">
      <c r="A1640" s="41">
        <v>20170711</v>
      </c>
      <c r="B1640" s="4">
        <v>2017</v>
      </c>
      <c r="C1640" s="40" t="s">
        <v>25</v>
      </c>
      <c r="D1640" s="4" t="s">
        <v>25</v>
      </c>
      <c r="G1640" s="40">
        <v>34</v>
      </c>
      <c r="H1640" s="13">
        <f t="shared" si="55"/>
        <v>0.54400000000000004</v>
      </c>
      <c r="I1640" s="22">
        <f t="shared" si="54"/>
        <v>6.5707246399999999</v>
      </c>
    </row>
    <row r="1641" spans="1:9" x14ac:dyDescent="0.3">
      <c r="A1641" s="41">
        <v>20170711</v>
      </c>
      <c r="B1641" s="4">
        <v>2017</v>
      </c>
      <c r="C1641" s="40" t="s">
        <v>25</v>
      </c>
      <c r="D1641" s="4" t="s">
        <v>25</v>
      </c>
      <c r="G1641" s="40">
        <v>30</v>
      </c>
      <c r="H1641" s="13">
        <f t="shared" si="55"/>
        <v>0.48</v>
      </c>
      <c r="I1641" s="22">
        <f t="shared" si="54"/>
        <v>5.8423687999999991</v>
      </c>
    </row>
    <row r="1642" spans="1:9" x14ac:dyDescent="0.3">
      <c r="A1642" s="41">
        <v>20170711</v>
      </c>
      <c r="B1642" s="4">
        <v>2017</v>
      </c>
      <c r="C1642" s="40" t="s">
        <v>25</v>
      </c>
      <c r="D1642" s="4" t="s">
        <v>25</v>
      </c>
      <c r="G1642" s="40">
        <v>25</v>
      </c>
      <c r="H1642" s="13">
        <f t="shared" si="55"/>
        <v>0.4</v>
      </c>
      <c r="I1642" s="22">
        <f t="shared" si="54"/>
        <v>4.9319239999999995</v>
      </c>
    </row>
    <row r="1643" spans="1:9" x14ac:dyDescent="0.3">
      <c r="A1643" s="41">
        <v>20170711</v>
      </c>
      <c r="B1643" s="4">
        <v>2017</v>
      </c>
      <c r="C1643" s="40" t="s">
        <v>25</v>
      </c>
      <c r="D1643" s="4" t="s">
        <v>25</v>
      </c>
      <c r="G1643" s="40">
        <v>32</v>
      </c>
      <c r="H1643" s="13">
        <f t="shared" si="55"/>
        <v>0.51200000000000001</v>
      </c>
      <c r="I1643" s="22">
        <f t="shared" si="54"/>
        <v>6.2065467199999995</v>
      </c>
    </row>
    <row r="1644" spans="1:9" x14ac:dyDescent="0.3">
      <c r="A1644" s="41">
        <v>20170711</v>
      </c>
      <c r="B1644" s="4">
        <v>2017</v>
      </c>
      <c r="C1644" s="40" t="s">
        <v>25</v>
      </c>
      <c r="D1644" s="4" t="s">
        <v>25</v>
      </c>
      <c r="G1644" s="40">
        <v>37</v>
      </c>
      <c r="H1644" s="13">
        <f t="shared" si="55"/>
        <v>0.59199999999999997</v>
      </c>
      <c r="I1644" s="22">
        <f t="shared" ref="I1644:I1707" si="56">0.3797+11.38056*H1644</f>
        <v>7.1169915199999991</v>
      </c>
    </row>
    <row r="1645" spans="1:9" x14ac:dyDescent="0.3">
      <c r="A1645" s="41">
        <v>20170711</v>
      </c>
      <c r="B1645" s="4">
        <v>2017</v>
      </c>
      <c r="C1645" s="40" t="s">
        <v>25</v>
      </c>
      <c r="D1645" s="4" t="s">
        <v>25</v>
      </c>
      <c r="G1645" s="40">
        <v>17</v>
      </c>
      <c r="H1645" s="13">
        <f t="shared" si="55"/>
        <v>0.27200000000000002</v>
      </c>
      <c r="I1645" s="22">
        <f t="shared" si="56"/>
        <v>3.4752123200000002</v>
      </c>
    </row>
    <row r="1646" spans="1:9" x14ac:dyDescent="0.3">
      <c r="A1646" s="41">
        <v>20170711</v>
      </c>
      <c r="B1646" s="4">
        <v>2017</v>
      </c>
      <c r="C1646" s="40" t="s">
        <v>25</v>
      </c>
      <c r="D1646" s="4" t="s">
        <v>25</v>
      </c>
      <c r="G1646" s="40">
        <v>17</v>
      </c>
      <c r="H1646" s="13">
        <f t="shared" si="55"/>
        <v>0.27200000000000002</v>
      </c>
      <c r="I1646" s="22">
        <f t="shared" si="56"/>
        <v>3.4752123200000002</v>
      </c>
    </row>
    <row r="1647" spans="1:9" x14ac:dyDescent="0.3">
      <c r="A1647" s="41">
        <v>20170711</v>
      </c>
      <c r="B1647" s="4">
        <v>2017</v>
      </c>
      <c r="C1647" s="40" t="s">
        <v>25</v>
      </c>
      <c r="D1647" s="4" t="s">
        <v>25</v>
      </c>
      <c r="G1647" s="40">
        <v>33</v>
      </c>
      <c r="H1647" s="13">
        <f t="shared" si="55"/>
        <v>0.52800000000000002</v>
      </c>
      <c r="I1647" s="22">
        <f t="shared" si="56"/>
        <v>6.3886356799999993</v>
      </c>
    </row>
    <row r="1648" spans="1:9" x14ac:dyDescent="0.3">
      <c r="A1648" s="41">
        <v>20170711</v>
      </c>
      <c r="B1648" s="4">
        <v>2017</v>
      </c>
      <c r="C1648" s="40" t="s">
        <v>25</v>
      </c>
      <c r="D1648" s="4" t="s">
        <v>25</v>
      </c>
      <c r="G1648" s="40">
        <v>36</v>
      </c>
      <c r="H1648" s="13">
        <f t="shared" si="55"/>
        <v>0.57600000000000007</v>
      </c>
      <c r="I1648" s="22">
        <f t="shared" si="56"/>
        <v>6.9349025600000003</v>
      </c>
    </row>
    <row r="1649" spans="1:9" x14ac:dyDescent="0.3">
      <c r="A1649" s="41">
        <v>20170711</v>
      </c>
      <c r="B1649" s="4">
        <v>2017</v>
      </c>
      <c r="C1649" s="40" t="s">
        <v>25</v>
      </c>
      <c r="D1649" s="4" t="s">
        <v>25</v>
      </c>
      <c r="G1649" s="40">
        <v>33</v>
      </c>
      <c r="H1649" s="13">
        <f t="shared" si="55"/>
        <v>0.52800000000000002</v>
      </c>
      <c r="I1649" s="22">
        <f t="shared" si="56"/>
        <v>6.3886356799999993</v>
      </c>
    </row>
    <row r="1650" spans="1:9" x14ac:dyDescent="0.3">
      <c r="A1650" s="41">
        <v>20170711</v>
      </c>
      <c r="B1650" s="4">
        <v>2017</v>
      </c>
      <c r="C1650" s="40" t="s">
        <v>25</v>
      </c>
      <c r="D1650" s="4" t="s">
        <v>25</v>
      </c>
      <c r="G1650" s="40">
        <v>37</v>
      </c>
      <c r="H1650" s="13">
        <f t="shared" si="55"/>
        <v>0.59199999999999997</v>
      </c>
      <c r="I1650" s="22">
        <f t="shared" si="56"/>
        <v>7.1169915199999991</v>
      </c>
    </row>
    <row r="1651" spans="1:9" x14ac:dyDescent="0.3">
      <c r="A1651" s="41">
        <v>20170711</v>
      </c>
      <c r="B1651" s="4">
        <v>2017</v>
      </c>
      <c r="C1651" s="40" t="s">
        <v>25</v>
      </c>
      <c r="D1651" s="4" t="s">
        <v>25</v>
      </c>
      <c r="G1651" s="40">
        <v>29</v>
      </c>
      <c r="H1651" s="13">
        <f t="shared" si="55"/>
        <v>0.46400000000000002</v>
      </c>
      <c r="I1651" s="22">
        <f t="shared" si="56"/>
        <v>5.6602798399999994</v>
      </c>
    </row>
    <row r="1652" spans="1:9" x14ac:dyDescent="0.3">
      <c r="A1652" s="41">
        <v>20170711</v>
      </c>
      <c r="B1652" s="4">
        <v>2017</v>
      </c>
      <c r="C1652" s="40" t="s">
        <v>25</v>
      </c>
      <c r="D1652" s="4" t="s">
        <v>25</v>
      </c>
      <c r="G1652" s="40">
        <v>32</v>
      </c>
      <c r="H1652" s="13">
        <f t="shared" si="55"/>
        <v>0.51200000000000001</v>
      </c>
      <c r="I1652" s="22">
        <f t="shared" si="56"/>
        <v>6.2065467199999995</v>
      </c>
    </row>
    <row r="1653" spans="1:9" x14ac:dyDescent="0.3">
      <c r="A1653" s="41">
        <v>20170711</v>
      </c>
      <c r="B1653" s="4">
        <v>2017</v>
      </c>
      <c r="C1653" s="40" t="s">
        <v>25</v>
      </c>
      <c r="D1653" s="4" t="s">
        <v>25</v>
      </c>
      <c r="G1653" s="40">
        <v>32</v>
      </c>
      <c r="H1653" s="13">
        <f t="shared" si="55"/>
        <v>0.51200000000000001</v>
      </c>
      <c r="I1653" s="22">
        <f t="shared" si="56"/>
        <v>6.2065467199999995</v>
      </c>
    </row>
    <row r="1654" spans="1:9" x14ac:dyDescent="0.3">
      <c r="A1654" s="41">
        <v>20170711</v>
      </c>
      <c r="B1654" s="4">
        <v>2017</v>
      </c>
      <c r="C1654" s="40" t="s">
        <v>25</v>
      </c>
      <c r="D1654" s="4" t="s">
        <v>25</v>
      </c>
      <c r="G1654" s="40">
        <v>36</v>
      </c>
      <c r="H1654" s="13">
        <f t="shared" si="55"/>
        <v>0.57600000000000007</v>
      </c>
      <c r="I1654" s="22">
        <f t="shared" si="56"/>
        <v>6.9349025600000003</v>
      </c>
    </row>
    <row r="1655" spans="1:9" x14ac:dyDescent="0.3">
      <c r="A1655" s="41">
        <v>20170711</v>
      </c>
      <c r="B1655" s="4">
        <v>2017</v>
      </c>
      <c r="C1655" s="40" t="s">
        <v>25</v>
      </c>
      <c r="D1655" s="4" t="s">
        <v>25</v>
      </c>
      <c r="G1655" s="40">
        <v>21</v>
      </c>
      <c r="H1655" s="13">
        <f t="shared" si="55"/>
        <v>0.33600000000000002</v>
      </c>
      <c r="I1655" s="22">
        <f t="shared" si="56"/>
        <v>4.2035681599999997</v>
      </c>
    </row>
    <row r="1656" spans="1:9" x14ac:dyDescent="0.3">
      <c r="A1656" s="4">
        <v>20171003</v>
      </c>
      <c r="B1656" s="4">
        <v>2017</v>
      </c>
      <c r="C1656" s="4" t="s">
        <v>25</v>
      </c>
      <c r="D1656" s="4" t="s">
        <v>25</v>
      </c>
      <c r="G1656" s="4">
        <v>20</v>
      </c>
      <c r="H1656" s="13">
        <f t="shared" si="55"/>
        <v>0.32</v>
      </c>
      <c r="I1656" s="22">
        <f t="shared" si="56"/>
        <v>4.0214791999999999</v>
      </c>
    </row>
    <row r="1657" spans="1:9" x14ac:dyDescent="0.3">
      <c r="A1657" s="4">
        <v>20171003</v>
      </c>
      <c r="B1657" s="4">
        <v>2017</v>
      </c>
      <c r="C1657" s="4" t="s">
        <v>25</v>
      </c>
      <c r="D1657" s="4" t="s">
        <v>25</v>
      </c>
      <c r="G1657" s="40">
        <v>31</v>
      </c>
      <c r="H1657" s="13">
        <f t="shared" si="55"/>
        <v>0.496</v>
      </c>
      <c r="I1657" s="22">
        <f t="shared" si="56"/>
        <v>6.0244577599999989</v>
      </c>
    </row>
    <row r="1658" spans="1:9" x14ac:dyDescent="0.3">
      <c r="A1658" s="4">
        <v>20171003</v>
      </c>
      <c r="B1658" s="4">
        <v>2017</v>
      </c>
      <c r="C1658" s="4" t="s">
        <v>25</v>
      </c>
      <c r="D1658" s="4" t="s">
        <v>25</v>
      </c>
      <c r="G1658" s="40">
        <v>35</v>
      </c>
      <c r="H1658" s="13">
        <f t="shared" si="55"/>
        <v>0.56000000000000005</v>
      </c>
      <c r="I1658" s="22">
        <f t="shared" si="56"/>
        <v>6.7528135999999996</v>
      </c>
    </row>
    <row r="1659" spans="1:9" x14ac:dyDescent="0.3">
      <c r="A1659" s="4">
        <v>20171003</v>
      </c>
      <c r="B1659" s="4">
        <v>2017</v>
      </c>
      <c r="C1659" s="4" t="s">
        <v>25</v>
      </c>
      <c r="D1659" s="4" t="s">
        <v>25</v>
      </c>
      <c r="G1659" s="40">
        <v>29</v>
      </c>
      <c r="H1659" s="13">
        <f t="shared" si="55"/>
        <v>0.46400000000000002</v>
      </c>
      <c r="I1659" s="22">
        <f t="shared" si="56"/>
        <v>5.6602798399999994</v>
      </c>
    </row>
    <row r="1660" spans="1:9" x14ac:dyDescent="0.3">
      <c r="A1660" s="4">
        <v>20171003</v>
      </c>
      <c r="B1660" s="4">
        <v>2017</v>
      </c>
      <c r="C1660" s="4" t="s">
        <v>25</v>
      </c>
      <c r="D1660" s="4" t="s">
        <v>25</v>
      </c>
      <c r="G1660" s="40">
        <v>29</v>
      </c>
      <c r="H1660" s="13">
        <f t="shared" si="55"/>
        <v>0.46400000000000002</v>
      </c>
      <c r="I1660" s="22">
        <f t="shared" si="56"/>
        <v>5.6602798399999994</v>
      </c>
    </row>
    <row r="1661" spans="1:9" x14ac:dyDescent="0.3">
      <c r="A1661" s="4">
        <v>20171003</v>
      </c>
      <c r="B1661" s="4">
        <v>2017</v>
      </c>
      <c r="C1661" s="4" t="s">
        <v>25</v>
      </c>
      <c r="D1661" s="4" t="s">
        <v>25</v>
      </c>
      <c r="G1661" s="40">
        <v>23</v>
      </c>
      <c r="H1661" s="13">
        <f t="shared" si="55"/>
        <v>0.36799999999999999</v>
      </c>
      <c r="I1661" s="22">
        <f t="shared" si="56"/>
        <v>4.5677460799999992</v>
      </c>
    </row>
    <row r="1662" spans="1:9" x14ac:dyDescent="0.3">
      <c r="A1662" s="4">
        <v>20171003</v>
      </c>
      <c r="B1662" s="4">
        <v>2017</v>
      </c>
      <c r="C1662" s="4" t="s">
        <v>25</v>
      </c>
      <c r="D1662" s="4" t="s">
        <v>25</v>
      </c>
      <c r="G1662" s="40">
        <v>32</v>
      </c>
      <c r="H1662" s="13">
        <f t="shared" si="55"/>
        <v>0.51200000000000001</v>
      </c>
      <c r="I1662" s="22">
        <f t="shared" si="56"/>
        <v>6.2065467199999995</v>
      </c>
    </row>
    <row r="1663" spans="1:9" x14ac:dyDescent="0.3">
      <c r="A1663" s="4">
        <v>20171003</v>
      </c>
      <c r="B1663" s="4">
        <v>2017</v>
      </c>
      <c r="C1663" s="4" t="s">
        <v>25</v>
      </c>
      <c r="D1663" s="4" t="s">
        <v>25</v>
      </c>
      <c r="G1663" s="40">
        <v>30</v>
      </c>
      <c r="H1663" s="13">
        <f t="shared" si="55"/>
        <v>0.48</v>
      </c>
      <c r="I1663" s="22">
        <f t="shared" si="56"/>
        <v>5.8423687999999991</v>
      </c>
    </row>
    <row r="1664" spans="1:9" x14ac:dyDescent="0.3">
      <c r="A1664" s="4">
        <v>20171003</v>
      </c>
      <c r="B1664" s="4">
        <v>2017</v>
      </c>
      <c r="C1664" s="4" t="s">
        <v>25</v>
      </c>
      <c r="D1664" s="4" t="s">
        <v>25</v>
      </c>
      <c r="G1664" s="40">
        <v>34</v>
      </c>
      <c r="H1664" s="13">
        <f t="shared" si="55"/>
        <v>0.54400000000000004</v>
      </c>
      <c r="I1664" s="22">
        <f t="shared" si="56"/>
        <v>6.5707246399999999</v>
      </c>
    </row>
    <row r="1665" spans="1:9" x14ac:dyDescent="0.3">
      <c r="A1665" s="4">
        <v>20171003</v>
      </c>
      <c r="B1665" s="4">
        <v>2017</v>
      </c>
      <c r="C1665" s="4" t="s">
        <v>25</v>
      </c>
      <c r="D1665" s="4" t="s">
        <v>25</v>
      </c>
      <c r="G1665" s="40">
        <v>30</v>
      </c>
      <c r="H1665" s="13">
        <f t="shared" si="55"/>
        <v>0.48</v>
      </c>
      <c r="I1665" s="22">
        <f t="shared" si="56"/>
        <v>5.8423687999999991</v>
      </c>
    </row>
    <row r="1666" spans="1:9" x14ac:dyDescent="0.3">
      <c r="A1666" s="4">
        <v>20171003</v>
      </c>
      <c r="B1666" s="4">
        <v>2017</v>
      </c>
      <c r="C1666" s="4" t="s">
        <v>25</v>
      </c>
      <c r="D1666" s="4" t="s">
        <v>25</v>
      </c>
      <c r="G1666" s="40">
        <v>34</v>
      </c>
      <c r="H1666" s="13">
        <f t="shared" ref="H1666:H1729" si="57">0.016*G1666</f>
        <v>0.54400000000000004</v>
      </c>
      <c r="I1666" s="22">
        <f t="shared" si="56"/>
        <v>6.5707246399999999</v>
      </c>
    </row>
    <row r="1667" spans="1:9" x14ac:dyDescent="0.3">
      <c r="A1667" s="4">
        <v>20171003</v>
      </c>
      <c r="B1667" s="4">
        <v>2017</v>
      </c>
      <c r="C1667" s="4" t="s">
        <v>25</v>
      </c>
      <c r="D1667" s="4" t="s">
        <v>25</v>
      </c>
      <c r="G1667" s="40">
        <v>35</v>
      </c>
      <c r="H1667" s="13">
        <f t="shared" si="57"/>
        <v>0.56000000000000005</v>
      </c>
      <c r="I1667" s="22">
        <f t="shared" si="56"/>
        <v>6.7528135999999996</v>
      </c>
    </row>
    <row r="1668" spans="1:9" x14ac:dyDescent="0.3">
      <c r="A1668" s="4">
        <v>20171003</v>
      </c>
      <c r="B1668" s="4">
        <v>2017</v>
      </c>
      <c r="C1668" s="4" t="s">
        <v>25</v>
      </c>
      <c r="D1668" s="4" t="s">
        <v>25</v>
      </c>
      <c r="G1668" s="40">
        <v>31</v>
      </c>
      <c r="H1668" s="13">
        <f t="shared" si="57"/>
        <v>0.496</v>
      </c>
      <c r="I1668" s="22">
        <f t="shared" si="56"/>
        <v>6.0244577599999989</v>
      </c>
    </row>
    <row r="1669" spans="1:9" x14ac:dyDescent="0.3">
      <c r="A1669" s="4">
        <v>20171003</v>
      </c>
      <c r="B1669" s="4">
        <v>2017</v>
      </c>
      <c r="C1669" s="4" t="s">
        <v>25</v>
      </c>
      <c r="D1669" s="4" t="s">
        <v>25</v>
      </c>
      <c r="G1669" s="40">
        <v>36</v>
      </c>
      <c r="H1669" s="13">
        <f t="shared" si="57"/>
        <v>0.57600000000000007</v>
      </c>
      <c r="I1669" s="22">
        <f t="shared" si="56"/>
        <v>6.9349025600000003</v>
      </c>
    </row>
    <row r="1670" spans="1:9" x14ac:dyDescent="0.3">
      <c r="A1670" s="4">
        <v>20171003</v>
      </c>
      <c r="B1670" s="4">
        <v>2017</v>
      </c>
      <c r="C1670" s="4" t="s">
        <v>25</v>
      </c>
      <c r="D1670" s="4" t="s">
        <v>25</v>
      </c>
      <c r="G1670" s="40">
        <v>32</v>
      </c>
      <c r="H1670" s="13">
        <f t="shared" si="57"/>
        <v>0.51200000000000001</v>
      </c>
      <c r="I1670" s="22">
        <f t="shared" si="56"/>
        <v>6.2065467199999995</v>
      </c>
    </row>
    <row r="1671" spans="1:9" x14ac:dyDescent="0.3">
      <c r="A1671" s="40">
        <v>20170813</v>
      </c>
      <c r="B1671" s="4">
        <v>2017</v>
      </c>
      <c r="C1671" s="4" t="s">
        <v>25</v>
      </c>
      <c r="D1671" s="4" t="s">
        <v>25</v>
      </c>
      <c r="G1671" s="40">
        <v>41</v>
      </c>
      <c r="H1671" s="13">
        <f t="shared" si="57"/>
        <v>0.65600000000000003</v>
      </c>
      <c r="I1671" s="22">
        <f t="shared" si="56"/>
        <v>7.8453473599999999</v>
      </c>
    </row>
    <row r="1672" spans="1:9" x14ac:dyDescent="0.3">
      <c r="A1672" s="40">
        <v>20170813</v>
      </c>
      <c r="B1672" s="4">
        <v>2017</v>
      </c>
      <c r="C1672" s="4" t="s">
        <v>25</v>
      </c>
      <c r="D1672" s="4" t="s">
        <v>25</v>
      </c>
      <c r="G1672" s="40">
        <v>23</v>
      </c>
      <c r="H1672" s="13">
        <f t="shared" si="57"/>
        <v>0.36799999999999999</v>
      </c>
      <c r="I1672" s="22">
        <f t="shared" si="56"/>
        <v>4.5677460799999992</v>
      </c>
    </row>
    <row r="1673" spans="1:9" x14ac:dyDescent="0.3">
      <c r="A1673" s="40">
        <v>20170813</v>
      </c>
      <c r="B1673" s="4">
        <v>2017</v>
      </c>
      <c r="C1673" s="4" t="s">
        <v>25</v>
      </c>
      <c r="D1673" s="4" t="s">
        <v>25</v>
      </c>
      <c r="G1673" s="40">
        <v>35</v>
      </c>
      <c r="H1673" s="13">
        <f t="shared" si="57"/>
        <v>0.56000000000000005</v>
      </c>
      <c r="I1673" s="22">
        <f t="shared" si="56"/>
        <v>6.7528135999999996</v>
      </c>
    </row>
    <row r="1674" spans="1:9" x14ac:dyDescent="0.3">
      <c r="A1674" s="40">
        <v>20170813</v>
      </c>
      <c r="B1674" s="4">
        <v>2017</v>
      </c>
      <c r="C1674" s="4" t="s">
        <v>25</v>
      </c>
      <c r="D1674" s="4" t="s">
        <v>25</v>
      </c>
      <c r="G1674" s="40">
        <v>23</v>
      </c>
      <c r="H1674" s="13">
        <f t="shared" si="57"/>
        <v>0.36799999999999999</v>
      </c>
      <c r="I1674" s="22">
        <f t="shared" si="56"/>
        <v>4.5677460799999992</v>
      </c>
    </row>
    <row r="1675" spans="1:9" x14ac:dyDescent="0.3">
      <c r="A1675" s="40">
        <v>20170813</v>
      </c>
      <c r="B1675" s="4">
        <v>2017</v>
      </c>
      <c r="C1675" s="4" t="s">
        <v>25</v>
      </c>
      <c r="D1675" s="4" t="s">
        <v>25</v>
      </c>
      <c r="G1675" s="40">
        <v>18</v>
      </c>
      <c r="H1675" s="13">
        <f t="shared" si="57"/>
        <v>0.28800000000000003</v>
      </c>
      <c r="I1675" s="22">
        <f t="shared" si="56"/>
        <v>3.6573012800000004</v>
      </c>
    </row>
    <row r="1676" spans="1:9" x14ac:dyDescent="0.3">
      <c r="A1676" s="40">
        <v>20170813</v>
      </c>
      <c r="B1676" s="4">
        <v>2017</v>
      </c>
      <c r="C1676" s="4" t="s">
        <v>25</v>
      </c>
      <c r="D1676" s="4" t="s">
        <v>25</v>
      </c>
      <c r="G1676" s="40">
        <v>17</v>
      </c>
      <c r="H1676" s="13">
        <f t="shared" si="57"/>
        <v>0.27200000000000002</v>
      </c>
      <c r="I1676" s="22">
        <f t="shared" si="56"/>
        <v>3.4752123200000002</v>
      </c>
    </row>
    <row r="1677" spans="1:9" x14ac:dyDescent="0.3">
      <c r="A1677" s="40">
        <v>20170813</v>
      </c>
      <c r="B1677" s="4">
        <v>2017</v>
      </c>
      <c r="C1677" s="4" t="s">
        <v>25</v>
      </c>
      <c r="D1677" s="4" t="s">
        <v>25</v>
      </c>
      <c r="G1677" s="40">
        <v>18</v>
      </c>
      <c r="H1677" s="13">
        <f t="shared" si="57"/>
        <v>0.28800000000000003</v>
      </c>
      <c r="I1677" s="22">
        <f t="shared" si="56"/>
        <v>3.6573012800000004</v>
      </c>
    </row>
    <row r="1678" spans="1:9" x14ac:dyDescent="0.3">
      <c r="A1678" s="40">
        <v>20170813</v>
      </c>
      <c r="B1678" s="4">
        <v>2017</v>
      </c>
      <c r="C1678" s="4" t="s">
        <v>25</v>
      </c>
      <c r="D1678" s="4" t="s">
        <v>25</v>
      </c>
      <c r="G1678" s="40">
        <v>21</v>
      </c>
      <c r="H1678" s="13">
        <f t="shared" si="57"/>
        <v>0.33600000000000002</v>
      </c>
      <c r="I1678" s="22">
        <f t="shared" si="56"/>
        <v>4.2035681599999997</v>
      </c>
    </row>
    <row r="1679" spans="1:9" x14ac:dyDescent="0.3">
      <c r="A1679" s="40">
        <v>20170813</v>
      </c>
      <c r="B1679" s="4">
        <v>2017</v>
      </c>
      <c r="C1679" s="4" t="s">
        <v>25</v>
      </c>
      <c r="D1679" s="4" t="s">
        <v>25</v>
      </c>
      <c r="G1679" s="40">
        <v>18</v>
      </c>
      <c r="H1679" s="13">
        <f t="shared" si="57"/>
        <v>0.28800000000000003</v>
      </c>
      <c r="I1679" s="22">
        <f t="shared" si="56"/>
        <v>3.6573012800000004</v>
      </c>
    </row>
    <row r="1680" spans="1:9" x14ac:dyDescent="0.3">
      <c r="A1680" s="40">
        <v>20170813</v>
      </c>
      <c r="B1680" s="4">
        <v>2017</v>
      </c>
      <c r="C1680" s="4" t="s">
        <v>25</v>
      </c>
      <c r="D1680" s="4" t="s">
        <v>25</v>
      </c>
      <c r="G1680" s="40">
        <v>19</v>
      </c>
      <c r="H1680" s="13">
        <f t="shared" si="57"/>
        <v>0.30399999999999999</v>
      </c>
      <c r="I1680" s="22">
        <f t="shared" si="56"/>
        <v>3.8393902399999997</v>
      </c>
    </row>
    <row r="1681" spans="1:9" x14ac:dyDescent="0.3">
      <c r="A1681" s="40">
        <v>20170813</v>
      </c>
      <c r="B1681" s="4">
        <v>2017</v>
      </c>
      <c r="C1681" s="4" t="s">
        <v>25</v>
      </c>
      <c r="D1681" s="4" t="s">
        <v>25</v>
      </c>
      <c r="G1681" s="40">
        <v>18</v>
      </c>
      <c r="H1681" s="13">
        <f t="shared" si="57"/>
        <v>0.28800000000000003</v>
      </c>
      <c r="I1681" s="22">
        <f t="shared" si="56"/>
        <v>3.6573012800000004</v>
      </c>
    </row>
    <row r="1682" spans="1:9" x14ac:dyDescent="0.3">
      <c r="A1682" s="40">
        <v>20170813</v>
      </c>
      <c r="B1682" s="4">
        <v>2017</v>
      </c>
      <c r="C1682" s="4" t="s">
        <v>25</v>
      </c>
      <c r="D1682" s="4" t="s">
        <v>25</v>
      </c>
      <c r="G1682" s="40">
        <v>19</v>
      </c>
      <c r="H1682" s="13">
        <f t="shared" si="57"/>
        <v>0.30399999999999999</v>
      </c>
      <c r="I1682" s="22">
        <f t="shared" si="56"/>
        <v>3.8393902399999997</v>
      </c>
    </row>
    <row r="1683" spans="1:9" x14ac:dyDescent="0.3">
      <c r="A1683" s="40">
        <v>20170813</v>
      </c>
      <c r="B1683" s="4">
        <v>2017</v>
      </c>
      <c r="C1683" s="4" t="s">
        <v>25</v>
      </c>
      <c r="D1683" s="4" t="s">
        <v>25</v>
      </c>
      <c r="G1683" s="40">
        <v>20</v>
      </c>
      <c r="H1683" s="13">
        <f t="shared" si="57"/>
        <v>0.32</v>
      </c>
      <c r="I1683" s="22">
        <f t="shared" si="56"/>
        <v>4.0214791999999999</v>
      </c>
    </row>
    <row r="1684" spans="1:9" x14ac:dyDescent="0.3">
      <c r="A1684" s="40">
        <v>20170813</v>
      </c>
      <c r="B1684" s="4">
        <v>2017</v>
      </c>
      <c r="C1684" s="4" t="s">
        <v>25</v>
      </c>
      <c r="D1684" s="4" t="s">
        <v>25</v>
      </c>
      <c r="G1684" s="40">
        <v>18</v>
      </c>
      <c r="H1684" s="13">
        <f t="shared" si="57"/>
        <v>0.28800000000000003</v>
      </c>
      <c r="I1684" s="22">
        <f t="shared" si="56"/>
        <v>3.6573012800000004</v>
      </c>
    </row>
    <row r="1685" spans="1:9" x14ac:dyDescent="0.3">
      <c r="A1685" s="40">
        <v>20170813</v>
      </c>
      <c r="B1685" s="4">
        <v>2017</v>
      </c>
      <c r="C1685" s="4" t="s">
        <v>25</v>
      </c>
      <c r="D1685" s="4" t="s">
        <v>25</v>
      </c>
      <c r="G1685" s="40">
        <v>18</v>
      </c>
      <c r="H1685" s="13">
        <f t="shared" si="57"/>
        <v>0.28800000000000003</v>
      </c>
      <c r="I1685" s="22">
        <f t="shared" si="56"/>
        <v>3.6573012800000004</v>
      </c>
    </row>
    <row r="1686" spans="1:9" x14ac:dyDescent="0.3">
      <c r="A1686" s="40">
        <v>20170813</v>
      </c>
      <c r="B1686" s="4">
        <v>2017</v>
      </c>
      <c r="C1686" s="4" t="s">
        <v>25</v>
      </c>
      <c r="D1686" s="4" t="s">
        <v>25</v>
      </c>
      <c r="G1686" s="40">
        <v>19</v>
      </c>
      <c r="H1686" s="13">
        <f t="shared" si="57"/>
        <v>0.30399999999999999</v>
      </c>
      <c r="I1686" s="22">
        <f t="shared" si="56"/>
        <v>3.8393902399999997</v>
      </c>
    </row>
    <row r="1687" spans="1:9" x14ac:dyDescent="0.3">
      <c r="A1687" s="40">
        <v>20170813</v>
      </c>
      <c r="B1687" s="4">
        <v>2017</v>
      </c>
      <c r="C1687" s="4" t="s">
        <v>25</v>
      </c>
      <c r="D1687" s="4" t="s">
        <v>25</v>
      </c>
      <c r="G1687" s="40">
        <v>17</v>
      </c>
      <c r="H1687" s="13">
        <f t="shared" si="57"/>
        <v>0.27200000000000002</v>
      </c>
      <c r="I1687" s="22">
        <f t="shared" si="56"/>
        <v>3.4752123200000002</v>
      </c>
    </row>
    <row r="1688" spans="1:9" x14ac:dyDescent="0.3">
      <c r="A1688" s="40">
        <v>20170813</v>
      </c>
      <c r="B1688" s="4">
        <v>2017</v>
      </c>
      <c r="C1688" s="4" t="s">
        <v>25</v>
      </c>
      <c r="D1688" s="4" t="s">
        <v>25</v>
      </c>
      <c r="G1688" s="40">
        <v>21</v>
      </c>
      <c r="H1688" s="13">
        <f t="shared" si="57"/>
        <v>0.33600000000000002</v>
      </c>
      <c r="I1688" s="22">
        <f t="shared" si="56"/>
        <v>4.2035681599999997</v>
      </c>
    </row>
    <row r="1689" spans="1:9" x14ac:dyDescent="0.3">
      <c r="A1689" s="40">
        <v>20170813</v>
      </c>
      <c r="B1689" s="4">
        <v>2017</v>
      </c>
      <c r="C1689" s="4" t="s">
        <v>25</v>
      </c>
      <c r="D1689" s="4" t="s">
        <v>25</v>
      </c>
      <c r="G1689" s="40">
        <v>17</v>
      </c>
      <c r="H1689" s="13">
        <f t="shared" si="57"/>
        <v>0.27200000000000002</v>
      </c>
      <c r="I1689" s="22">
        <f t="shared" si="56"/>
        <v>3.4752123200000002</v>
      </c>
    </row>
    <row r="1690" spans="1:9" x14ac:dyDescent="0.3">
      <c r="A1690" s="40">
        <v>20170813</v>
      </c>
      <c r="B1690" s="4">
        <v>2017</v>
      </c>
      <c r="C1690" s="4" t="s">
        <v>25</v>
      </c>
      <c r="D1690" s="4" t="s">
        <v>25</v>
      </c>
      <c r="G1690" s="40">
        <v>18</v>
      </c>
      <c r="H1690" s="13">
        <f t="shared" si="57"/>
        <v>0.28800000000000003</v>
      </c>
      <c r="I1690" s="22">
        <f t="shared" si="56"/>
        <v>3.6573012800000004</v>
      </c>
    </row>
    <row r="1691" spans="1:9" x14ac:dyDescent="0.3">
      <c r="A1691" s="40">
        <v>20170813</v>
      </c>
      <c r="B1691" s="4">
        <v>2017</v>
      </c>
      <c r="C1691" s="4" t="s">
        <v>25</v>
      </c>
      <c r="D1691" s="4" t="s">
        <v>25</v>
      </c>
      <c r="G1691" s="40">
        <v>21</v>
      </c>
      <c r="H1691" s="13">
        <f t="shared" si="57"/>
        <v>0.33600000000000002</v>
      </c>
      <c r="I1691" s="22">
        <f t="shared" si="56"/>
        <v>4.2035681599999997</v>
      </c>
    </row>
    <row r="1692" spans="1:9" x14ac:dyDescent="0.3">
      <c r="A1692" s="40">
        <v>20170813</v>
      </c>
      <c r="B1692" s="4">
        <v>2017</v>
      </c>
      <c r="C1692" s="4" t="s">
        <v>25</v>
      </c>
      <c r="D1692" s="4" t="s">
        <v>25</v>
      </c>
      <c r="G1692" s="40">
        <v>20</v>
      </c>
      <c r="H1692" s="13">
        <f t="shared" si="57"/>
        <v>0.32</v>
      </c>
      <c r="I1692" s="22">
        <f t="shared" si="56"/>
        <v>4.0214791999999999</v>
      </c>
    </row>
    <row r="1693" spans="1:9" x14ac:dyDescent="0.3">
      <c r="A1693" s="40">
        <v>20170813</v>
      </c>
      <c r="B1693" s="4">
        <v>2017</v>
      </c>
      <c r="C1693" s="4" t="s">
        <v>25</v>
      </c>
      <c r="D1693" s="4" t="s">
        <v>25</v>
      </c>
      <c r="G1693" s="40">
        <v>17</v>
      </c>
      <c r="H1693" s="13">
        <f t="shared" si="57"/>
        <v>0.27200000000000002</v>
      </c>
      <c r="I1693" s="22">
        <f t="shared" si="56"/>
        <v>3.4752123200000002</v>
      </c>
    </row>
    <row r="1694" spans="1:9" x14ac:dyDescent="0.3">
      <c r="A1694" s="40">
        <v>20170813</v>
      </c>
      <c r="B1694" s="4">
        <v>2017</v>
      </c>
      <c r="C1694" s="4" t="s">
        <v>25</v>
      </c>
      <c r="D1694" s="4" t="s">
        <v>25</v>
      </c>
      <c r="G1694" s="40">
        <v>23</v>
      </c>
      <c r="H1694" s="13">
        <f t="shared" si="57"/>
        <v>0.36799999999999999</v>
      </c>
      <c r="I1694" s="22">
        <f t="shared" si="56"/>
        <v>4.5677460799999992</v>
      </c>
    </row>
    <row r="1695" spans="1:9" x14ac:dyDescent="0.3">
      <c r="A1695" s="40">
        <v>20170813</v>
      </c>
      <c r="B1695" s="4">
        <v>2017</v>
      </c>
      <c r="C1695" s="4" t="s">
        <v>25</v>
      </c>
      <c r="D1695" s="4" t="s">
        <v>25</v>
      </c>
      <c r="G1695" s="40">
        <v>18</v>
      </c>
      <c r="H1695" s="13">
        <f t="shared" si="57"/>
        <v>0.28800000000000003</v>
      </c>
      <c r="I1695" s="22">
        <f t="shared" si="56"/>
        <v>3.6573012800000004</v>
      </c>
    </row>
    <row r="1696" spans="1:9" x14ac:dyDescent="0.3">
      <c r="A1696" s="40">
        <v>20170813</v>
      </c>
      <c r="B1696" s="4">
        <v>2017</v>
      </c>
      <c r="C1696" s="4" t="s">
        <v>25</v>
      </c>
      <c r="D1696" s="4" t="s">
        <v>25</v>
      </c>
      <c r="G1696" s="40">
        <v>22</v>
      </c>
      <c r="H1696" s="13">
        <f t="shared" si="57"/>
        <v>0.35199999999999998</v>
      </c>
      <c r="I1696" s="22">
        <f t="shared" si="56"/>
        <v>4.3856571199999994</v>
      </c>
    </row>
    <row r="1697" spans="1:9" x14ac:dyDescent="0.3">
      <c r="A1697" s="40">
        <v>20170813</v>
      </c>
      <c r="B1697" s="4">
        <v>2017</v>
      </c>
      <c r="C1697" s="4" t="s">
        <v>25</v>
      </c>
      <c r="D1697" s="4" t="s">
        <v>25</v>
      </c>
      <c r="G1697" s="40">
        <v>20</v>
      </c>
      <c r="H1697" s="13">
        <f t="shared" si="57"/>
        <v>0.32</v>
      </c>
      <c r="I1697" s="22">
        <f t="shared" si="56"/>
        <v>4.0214791999999999</v>
      </c>
    </row>
    <row r="1698" spans="1:9" x14ac:dyDescent="0.3">
      <c r="A1698" s="40">
        <v>20170813</v>
      </c>
      <c r="B1698" s="4">
        <v>2017</v>
      </c>
      <c r="C1698" s="4" t="s">
        <v>25</v>
      </c>
      <c r="D1698" s="4" t="s">
        <v>25</v>
      </c>
      <c r="G1698" s="40">
        <v>20</v>
      </c>
      <c r="H1698" s="13">
        <f t="shared" si="57"/>
        <v>0.32</v>
      </c>
      <c r="I1698" s="22">
        <f t="shared" si="56"/>
        <v>4.0214791999999999</v>
      </c>
    </row>
    <row r="1699" spans="1:9" x14ac:dyDescent="0.3">
      <c r="A1699" s="40">
        <v>20170813</v>
      </c>
      <c r="B1699" s="4">
        <v>2017</v>
      </c>
      <c r="C1699" s="4" t="s">
        <v>25</v>
      </c>
      <c r="D1699" s="4" t="s">
        <v>25</v>
      </c>
      <c r="G1699" s="40">
        <v>20</v>
      </c>
      <c r="H1699" s="13">
        <f t="shared" si="57"/>
        <v>0.32</v>
      </c>
      <c r="I1699" s="22">
        <f t="shared" si="56"/>
        <v>4.0214791999999999</v>
      </c>
    </row>
    <row r="1700" spans="1:9" x14ac:dyDescent="0.3">
      <c r="A1700" s="40">
        <v>20170813</v>
      </c>
      <c r="B1700" s="4">
        <v>2017</v>
      </c>
      <c r="C1700" s="4" t="s">
        <v>25</v>
      </c>
      <c r="D1700" s="4" t="s">
        <v>25</v>
      </c>
      <c r="G1700" s="40">
        <v>19</v>
      </c>
      <c r="H1700" s="13">
        <f t="shared" si="57"/>
        <v>0.30399999999999999</v>
      </c>
      <c r="I1700" s="22">
        <f t="shared" si="56"/>
        <v>3.8393902399999997</v>
      </c>
    </row>
    <row r="1701" spans="1:9" x14ac:dyDescent="0.3">
      <c r="A1701" s="40">
        <v>20170813</v>
      </c>
      <c r="B1701" s="4">
        <v>2017</v>
      </c>
      <c r="C1701" s="4" t="s">
        <v>25</v>
      </c>
      <c r="D1701" s="4" t="s">
        <v>25</v>
      </c>
      <c r="G1701" s="40">
        <v>22</v>
      </c>
      <c r="H1701" s="13">
        <f t="shared" si="57"/>
        <v>0.35199999999999998</v>
      </c>
      <c r="I1701" s="22">
        <f t="shared" si="56"/>
        <v>4.3856571199999994</v>
      </c>
    </row>
    <row r="1702" spans="1:9" x14ac:dyDescent="0.3">
      <c r="A1702" s="40">
        <v>20170813</v>
      </c>
      <c r="B1702" s="4">
        <v>2017</v>
      </c>
      <c r="C1702" s="4" t="s">
        <v>25</v>
      </c>
      <c r="D1702" s="4" t="s">
        <v>25</v>
      </c>
      <c r="G1702" s="40">
        <v>21</v>
      </c>
      <c r="H1702" s="13">
        <f t="shared" si="57"/>
        <v>0.33600000000000002</v>
      </c>
      <c r="I1702" s="22">
        <f t="shared" si="56"/>
        <v>4.2035681599999997</v>
      </c>
    </row>
    <row r="1703" spans="1:9" x14ac:dyDescent="0.3">
      <c r="A1703" s="40">
        <v>20170813</v>
      </c>
      <c r="B1703" s="4">
        <v>2017</v>
      </c>
      <c r="C1703" s="4" t="s">
        <v>25</v>
      </c>
      <c r="D1703" s="4" t="s">
        <v>25</v>
      </c>
      <c r="G1703" s="40">
        <v>25</v>
      </c>
      <c r="H1703" s="13">
        <f t="shared" si="57"/>
        <v>0.4</v>
      </c>
      <c r="I1703" s="22">
        <f t="shared" si="56"/>
        <v>4.9319239999999995</v>
      </c>
    </row>
    <row r="1704" spans="1:9" x14ac:dyDescent="0.3">
      <c r="A1704" s="40">
        <v>20170813</v>
      </c>
      <c r="B1704" s="4">
        <v>2017</v>
      </c>
      <c r="C1704" s="4" t="s">
        <v>25</v>
      </c>
      <c r="D1704" s="4" t="s">
        <v>25</v>
      </c>
      <c r="G1704" s="40">
        <v>19</v>
      </c>
      <c r="H1704" s="13">
        <f t="shared" si="57"/>
        <v>0.30399999999999999</v>
      </c>
      <c r="I1704" s="22">
        <f t="shared" si="56"/>
        <v>3.8393902399999997</v>
      </c>
    </row>
    <row r="1705" spans="1:9" x14ac:dyDescent="0.3">
      <c r="A1705" s="40">
        <v>20170813</v>
      </c>
      <c r="B1705" s="4">
        <v>2017</v>
      </c>
      <c r="C1705" s="4" t="s">
        <v>25</v>
      </c>
      <c r="D1705" s="4" t="s">
        <v>25</v>
      </c>
      <c r="G1705" s="40">
        <v>19</v>
      </c>
      <c r="H1705" s="13">
        <f t="shared" si="57"/>
        <v>0.30399999999999999</v>
      </c>
      <c r="I1705" s="22">
        <f t="shared" si="56"/>
        <v>3.8393902399999997</v>
      </c>
    </row>
    <row r="1706" spans="1:9" x14ac:dyDescent="0.3">
      <c r="A1706" s="40">
        <v>20170813</v>
      </c>
      <c r="B1706" s="4">
        <v>2017</v>
      </c>
      <c r="C1706" s="4" t="s">
        <v>25</v>
      </c>
      <c r="D1706" s="4" t="s">
        <v>25</v>
      </c>
      <c r="G1706" s="40">
        <v>23</v>
      </c>
      <c r="H1706" s="13">
        <f t="shared" si="57"/>
        <v>0.36799999999999999</v>
      </c>
      <c r="I1706" s="22">
        <f t="shared" si="56"/>
        <v>4.5677460799999992</v>
      </c>
    </row>
    <row r="1707" spans="1:9" x14ac:dyDescent="0.3">
      <c r="A1707" s="40">
        <v>20170813</v>
      </c>
      <c r="B1707" s="4">
        <v>2017</v>
      </c>
      <c r="C1707" s="4" t="s">
        <v>25</v>
      </c>
      <c r="D1707" s="4" t="s">
        <v>25</v>
      </c>
      <c r="G1707" s="40">
        <v>18</v>
      </c>
      <c r="H1707" s="13">
        <f t="shared" si="57"/>
        <v>0.28800000000000003</v>
      </c>
      <c r="I1707" s="22">
        <f t="shared" si="56"/>
        <v>3.6573012800000004</v>
      </c>
    </row>
    <row r="1708" spans="1:9" x14ac:dyDescent="0.3">
      <c r="A1708" s="40">
        <v>20170813</v>
      </c>
      <c r="B1708" s="4">
        <v>2017</v>
      </c>
      <c r="C1708" s="4" t="s">
        <v>25</v>
      </c>
      <c r="D1708" s="4" t="s">
        <v>25</v>
      </c>
      <c r="G1708" s="40">
        <v>22</v>
      </c>
      <c r="H1708" s="13">
        <f t="shared" si="57"/>
        <v>0.35199999999999998</v>
      </c>
      <c r="I1708" s="22">
        <f t="shared" ref="I1708:I1771" si="58">0.3797+11.38056*H1708</f>
        <v>4.3856571199999994</v>
      </c>
    </row>
    <row r="1709" spans="1:9" x14ac:dyDescent="0.3">
      <c r="A1709" s="40">
        <v>20170813</v>
      </c>
      <c r="B1709" s="4">
        <v>2017</v>
      </c>
      <c r="C1709" s="4" t="s">
        <v>25</v>
      </c>
      <c r="D1709" s="4" t="s">
        <v>25</v>
      </c>
      <c r="G1709" s="40">
        <v>17</v>
      </c>
      <c r="H1709" s="13">
        <f t="shared" si="57"/>
        <v>0.27200000000000002</v>
      </c>
      <c r="I1709" s="22">
        <f t="shared" si="58"/>
        <v>3.4752123200000002</v>
      </c>
    </row>
    <row r="1710" spans="1:9" x14ac:dyDescent="0.3">
      <c r="A1710" s="40">
        <v>20170813</v>
      </c>
      <c r="B1710" s="4">
        <v>2017</v>
      </c>
      <c r="C1710" s="4" t="s">
        <v>25</v>
      </c>
      <c r="D1710" s="4" t="s">
        <v>25</v>
      </c>
      <c r="G1710" s="40">
        <v>17</v>
      </c>
      <c r="H1710" s="13">
        <f t="shared" si="57"/>
        <v>0.27200000000000002</v>
      </c>
      <c r="I1710" s="22">
        <f t="shared" si="58"/>
        <v>3.4752123200000002</v>
      </c>
    </row>
    <row r="1711" spans="1:9" x14ac:dyDescent="0.3">
      <c r="A1711" s="40">
        <v>20170813</v>
      </c>
      <c r="B1711" s="4">
        <v>2017</v>
      </c>
      <c r="C1711" s="4" t="s">
        <v>25</v>
      </c>
      <c r="D1711" s="4" t="s">
        <v>25</v>
      </c>
      <c r="G1711" s="40">
        <v>20</v>
      </c>
      <c r="H1711" s="13">
        <f t="shared" si="57"/>
        <v>0.32</v>
      </c>
      <c r="I1711" s="22">
        <f t="shared" si="58"/>
        <v>4.0214791999999999</v>
      </c>
    </row>
    <row r="1712" spans="1:9" x14ac:dyDescent="0.3">
      <c r="A1712" s="40">
        <v>20170813</v>
      </c>
      <c r="B1712" s="4">
        <v>2017</v>
      </c>
      <c r="C1712" s="4" t="s">
        <v>25</v>
      </c>
      <c r="D1712" s="4" t="s">
        <v>25</v>
      </c>
      <c r="G1712" s="40">
        <v>18</v>
      </c>
      <c r="H1712" s="13">
        <f t="shared" si="57"/>
        <v>0.28800000000000003</v>
      </c>
      <c r="I1712" s="22">
        <f t="shared" si="58"/>
        <v>3.6573012800000004</v>
      </c>
    </row>
    <row r="1713" spans="1:9" x14ac:dyDescent="0.3">
      <c r="A1713" s="40">
        <v>20170813</v>
      </c>
      <c r="B1713" s="4">
        <v>2017</v>
      </c>
      <c r="C1713" s="4" t="s">
        <v>25</v>
      </c>
      <c r="D1713" s="4" t="s">
        <v>25</v>
      </c>
      <c r="G1713" s="40">
        <v>17</v>
      </c>
      <c r="H1713" s="13">
        <f t="shared" si="57"/>
        <v>0.27200000000000002</v>
      </c>
      <c r="I1713" s="22">
        <f t="shared" si="58"/>
        <v>3.4752123200000002</v>
      </c>
    </row>
    <row r="1714" spans="1:9" x14ac:dyDescent="0.3">
      <c r="A1714" s="40">
        <v>20170813</v>
      </c>
      <c r="B1714" s="4">
        <v>2017</v>
      </c>
      <c r="C1714" s="4" t="s">
        <v>25</v>
      </c>
      <c r="D1714" s="4" t="s">
        <v>25</v>
      </c>
      <c r="G1714" s="40">
        <v>18</v>
      </c>
      <c r="H1714" s="13">
        <f t="shared" si="57"/>
        <v>0.28800000000000003</v>
      </c>
      <c r="I1714" s="22">
        <f t="shared" si="58"/>
        <v>3.6573012800000004</v>
      </c>
    </row>
    <row r="1715" spans="1:9" x14ac:dyDescent="0.3">
      <c r="A1715" s="40">
        <v>20170813</v>
      </c>
      <c r="B1715" s="4">
        <v>2017</v>
      </c>
      <c r="C1715" s="4" t="s">
        <v>25</v>
      </c>
      <c r="D1715" s="4" t="s">
        <v>25</v>
      </c>
      <c r="G1715" s="40">
        <v>19</v>
      </c>
      <c r="H1715" s="13">
        <f t="shared" si="57"/>
        <v>0.30399999999999999</v>
      </c>
      <c r="I1715" s="22">
        <f t="shared" si="58"/>
        <v>3.8393902399999997</v>
      </c>
    </row>
    <row r="1716" spans="1:9" x14ac:dyDescent="0.3">
      <c r="A1716" s="40">
        <v>20170813</v>
      </c>
      <c r="B1716" s="4">
        <v>2017</v>
      </c>
      <c r="C1716" s="4" t="s">
        <v>25</v>
      </c>
      <c r="D1716" s="4" t="s">
        <v>25</v>
      </c>
      <c r="G1716" s="40">
        <v>21</v>
      </c>
      <c r="H1716" s="13">
        <f t="shared" si="57"/>
        <v>0.33600000000000002</v>
      </c>
      <c r="I1716" s="22">
        <f t="shared" si="58"/>
        <v>4.2035681599999997</v>
      </c>
    </row>
    <row r="1717" spans="1:9" x14ac:dyDescent="0.3">
      <c r="A1717" s="40">
        <v>20170813</v>
      </c>
      <c r="B1717" s="4">
        <v>2017</v>
      </c>
      <c r="C1717" s="4" t="s">
        <v>25</v>
      </c>
      <c r="D1717" s="4" t="s">
        <v>25</v>
      </c>
      <c r="G1717" s="40">
        <v>22</v>
      </c>
      <c r="H1717" s="13">
        <f t="shared" si="57"/>
        <v>0.35199999999999998</v>
      </c>
      <c r="I1717" s="22">
        <f t="shared" si="58"/>
        <v>4.3856571199999994</v>
      </c>
    </row>
    <row r="1718" spans="1:9" x14ac:dyDescent="0.3">
      <c r="A1718" s="40">
        <v>20170813</v>
      </c>
      <c r="B1718" s="4">
        <v>2017</v>
      </c>
      <c r="C1718" s="4" t="s">
        <v>25</v>
      </c>
      <c r="D1718" s="4" t="s">
        <v>25</v>
      </c>
      <c r="G1718" s="40">
        <v>25</v>
      </c>
      <c r="H1718" s="13">
        <f t="shared" si="57"/>
        <v>0.4</v>
      </c>
      <c r="I1718" s="22">
        <f t="shared" si="58"/>
        <v>4.9319239999999995</v>
      </c>
    </row>
    <row r="1719" spans="1:9" x14ac:dyDescent="0.3">
      <c r="A1719" s="40">
        <v>20170813</v>
      </c>
      <c r="B1719" s="4">
        <v>2017</v>
      </c>
      <c r="C1719" s="4" t="s">
        <v>25</v>
      </c>
      <c r="D1719" s="4" t="s">
        <v>25</v>
      </c>
      <c r="G1719" s="40">
        <v>20</v>
      </c>
      <c r="H1719" s="13">
        <f t="shared" si="57"/>
        <v>0.32</v>
      </c>
      <c r="I1719" s="22">
        <f t="shared" si="58"/>
        <v>4.0214791999999999</v>
      </c>
    </row>
    <row r="1720" spans="1:9" x14ac:dyDescent="0.3">
      <c r="A1720" s="40">
        <v>20170813</v>
      </c>
      <c r="B1720" s="4">
        <v>2017</v>
      </c>
      <c r="C1720" s="4" t="s">
        <v>25</v>
      </c>
      <c r="D1720" s="4" t="s">
        <v>25</v>
      </c>
      <c r="G1720" s="40">
        <v>20</v>
      </c>
      <c r="H1720" s="13">
        <f t="shared" si="57"/>
        <v>0.32</v>
      </c>
      <c r="I1720" s="22">
        <f t="shared" si="58"/>
        <v>4.0214791999999999</v>
      </c>
    </row>
    <row r="1721" spans="1:9" x14ac:dyDescent="0.3">
      <c r="A1721" s="40">
        <v>20170813</v>
      </c>
      <c r="B1721" s="4">
        <v>2017</v>
      </c>
      <c r="C1721" s="4" t="s">
        <v>25</v>
      </c>
      <c r="D1721" s="4" t="s">
        <v>25</v>
      </c>
      <c r="G1721" s="40">
        <v>18</v>
      </c>
      <c r="H1721" s="13">
        <f t="shared" si="57"/>
        <v>0.28800000000000003</v>
      </c>
      <c r="I1721" s="22">
        <f t="shared" si="58"/>
        <v>3.6573012800000004</v>
      </c>
    </row>
    <row r="1722" spans="1:9" x14ac:dyDescent="0.3">
      <c r="A1722" s="40">
        <v>20170813</v>
      </c>
      <c r="B1722" s="4">
        <v>2017</v>
      </c>
      <c r="C1722" s="4" t="s">
        <v>25</v>
      </c>
      <c r="D1722" s="4" t="s">
        <v>25</v>
      </c>
      <c r="G1722" s="40">
        <v>21</v>
      </c>
      <c r="H1722" s="13">
        <f t="shared" si="57"/>
        <v>0.33600000000000002</v>
      </c>
      <c r="I1722" s="22">
        <f t="shared" si="58"/>
        <v>4.2035681599999997</v>
      </c>
    </row>
    <row r="1723" spans="1:9" x14ac:dyDescent="0.3">
      <c r="A1723" s="40">
        <v>20170813</v>
      </c>
      <c r="B1723" s="4">
        <v>2017</v>
      </c>
      <c r="C1723" s="4" t="s">
        <v>25</v>
      </c>
      <c r="D1723" s="4" t="s">
        <v>25</v>
      </c>
      <c r="G1723" s="40">
        <v>22</v>
      </c>
      <c r="H1723" s="13">
        <f t="shared" si="57"/>
        <v>0.35199999999999998</v>
      </c>
      <c r="I1723" s="22">
        <f t="shared" si="58"/>
        <v>4.3856571199999994</v>
      </c>
    </row>
    <row r="1724" spans="1:9" x14ac:dyDescent="0.3">
      <c r="A1724" s="40">
        <v>20170813</v>
      </c>
      <c r="B1724" s="4">
        <v>2017</v>
      </c>
      <c r="C1724" s="4" t="s">
        <v>25</v>
      </c>
      <c r="D1724" s="4" t="s">
        <v>25</v>
      </c>
      <c r="G1724" s="40">
        <v>22</v>
      </c>
      <c r="H1724" s="13">
        <f t="shared" si="57"/>
        <v>0.35199999999999998</v>
      </c>
      <c r="I1724" s="22">
        <f t="shared" si="58"/>
        <v>4.3856571199999994</v>
      </c>
    </row>
    <row r="1725" spans="1:9" x14ac:dyDescent="0.3">
      <c r="A1725" s="40">
        <v>20170813</v>
      </c>
      <c r="B1725" s="4">
        <v>2017</v>
      </c>
      <c r="C1725" s="4" t="s">
        <v>25</v>
      </c>
      <c r="D1725" s="4" t="s">
        <v>25</v>
      </c>
      <c r="G1725" s="40">
        <v>18</v>
      </c>
      <c r="H1725" s="13">
        <f t="shared" si="57"/>
        <v>0.28800000000000003</v>
      </c>
      <c r="I1725" s="22">
        <f t="shared" si="58"/>
        <v>3.6573012800000004</v>
      </c>
    </row>
    <row r="1726" spans="1:9" x14ac:dyDescent="0.3">
      <c r="A1726" s="40">
        <v>20170813</v>
      </c>
      <c r="B1726" s="4">
        <v>2017</v>
      </c>
      <c r="C1726" s="4" t="s">
        <v>25</v>
      </c>
      <c r="D1726" s="4" t="s">
        <v>25</v>
      </c>
      <c r="G1726" s="40">
        <v>26</v>
      </c>
      <c r="H1726" s="13">
        <f t="shared" si="57"/>
        <v>0.41600000000000004</v>
      </c>
      <c r="I1726" s="22">
        <f t="shared" si="58"/>
        <v>5.1140129600000002</v>
      </c>
    </row>
    <row r="1727" spans="1:9" x14ac:dyDescent="0.3">
      <c r="A1727" s="40">
        <v>20170813</v>
      </c>
      <c r="B1727" s="4">
        <v>2017</v>
      </c>
      <c r="C1727" s="4" t="s">
        <v>25</v>
      </c>
      <c r="D1727" s="4" t="s">
        <v>25</v>
      </c>
      <c r="G1727" s="40">
        <v>23</v>
      </c>
      <c r="H1727" s="13">
        <f t="shared" si="57"/>
        <v>0.36799999999999999</v>
      </c>
      <c r="I1727" s="22">
        <f t="shared" si="58"/>
        <v>4.5677460799999992</v>
      </c>
    </row>
    <row r="1728" spans="1:9" x14ac:dyDescent="0.3">
      <c r="A1728" s="40">
        <v>20170813</v>
      </c>
      <c r="B1728" s="4">
        <v>2017</v>
      </c>
      <c r="C1728" s="4" t="s">
        <v>25</v>
      </c>
      <c r="D1728" s="4" t="s">
        <v>25</v>
      </c>
      <c r="G1728" s="40">
        <v>22</v>
      </c>
      <c r="H1728" s="13">
        <f t="shared" si="57"/>
        <v>0.35199999999999998</v>
      </c>
      <c r="I1728" s="22">
        <f t="shared" si="58"/>
        <v>4.3856571199999994</v>
      </c>
    </row>
    <row r="1729" spans="1:9" x14ac:dyDescent="0.3">
      <c r="A1729" s="40">
        <v>20170813</v>
      </c>
      <c r="B1729" s="4">
        <v>2017</v>
      </c>
      <c r="C1729" s="4" t="s">
        <v>25</v>
      </c>
      <c r="D1729" s="4" t="s">
        <v>25</v>
      </c>
      <c r="G1729" s="40">
        <v>17</v>
      </c>
      <c r="H1729" s="13">
        <f t="shared" si="57"/>
        <v>0.27200000000000002</v>
      </c>
      <c r="I1729" s="22">
        <f t="shared" si="58"/>
        <v>3.4752123200000002</v>
      </c>
    </row>
    <row r="1730" spans="1:9" x14ac:dyDescent="0.3">
      <c r="A1730" s="40">
        <v>20170813</v>
      </c>
      <c r="B1730" s="4">
        <v>2017</v>
      </c>
      <c r="C1730" s="4" t="s">
        <v>25</v>
      </c>
      <c r="D1730" s="4" t="s">
        <v>25</v>
      </c>
      <c r="G1730" s="40">
        <v>18</v>
      </c>
      <c r="H1730" s="13">
        <f t="shared" ref="H1730:H1793" si="59">0.016*G1730</f>
        <v>0.28800000000000003</v>
      </c>
      <c r="I1730" s="22">
        <f t="shared" si="58"/>
        <v>3.6573012800000004</v>
      </c>
    </row>
    <row r="1731" spans="1:9" x14ac:dyDescent="0.3">
      <c r="A1731" s="40">
        <v>20170813</v>
      </c>
      <c r="B1731" s="4">
        <v>2017</v>
      </c>
      <c r="C1731" s="4" t="s">
        <v>25</v>
      </c>
      <c r="D1731" s="4" t="s">
        <v>25</v>
      </c>
      <c r="G1731" s="40">
        <v>21</v>
      </c>
      <c r="H1731" s="13">
        <f t="shared" si="59"/>
        <v>0.33600000000000002</v>
      </c>
      <c r="I1731" s="22">
        <f t="shared" si="58"/>
        <v>4.2035681599999997</v>
      </c>
    </row>
    <row r="1732" spans="1:9" x14ac:dyDescent="0.3">
      <c r="A1732" s="40">
        <v>20170813</v>
      </c>
      <c r="B1732" s="4">
        <v>2017</v>
      </c>
      <c r="C1732" s="4" t="s">
        <v>25</v>
      </c>
      <c r="D1732" s="4" t="s">
        <v>25</v>
      </c>
      <c r="G1732" s="40">
        <v>25</v>
      </c>
      <c r="H1732" s="13">
        <f t="shared" si="59"/>
        <v>0.4</v>
      </c>
      <c r="I1732" s="22">
        <f t="shared" si="58"/>
        <v>4.9319239999999995</v>
      </c>
    </row>
    <row r="1733" spans="1:9" x14ac:dyDescent="0.3">
      <c r="A1733" s="40">
        <v>20170813</v>
      </c>
      <c r="B1733" s="4">
        <v>2017</v>
      </c>
      <c r="C1733" s="4" t="s">
        <v>25</v>
      </c>
      <c r="D1733" s="4" t="s">
        <v>25</v>
      </c>
      <c r="G1733" s="40">
        <v>19</v>
      </c>
      <c r="H1733" s="13">
        <f t="shared" si="59"/>
        <v>0.30399999999999999</v>
      </c>
      <c r="I1733" s="22">
        <f t="shared" si="58"/>
        <v>3.8393902399999997</v>
      </c>
    </row>
    <row r="1734" spans="1:9" x14ac:dyDescent="0.3">
      <c r="A1734" s="40">
        <v>20170813</v>
      </c>
      <c r="B1734" s="4">
        <v>2017</v>
      </c>
      <c r="C1734" s="4" t="s">
        <v>25</v>
      </c>
      <c r="D1734" s="4" t="s">
        <v>25</v>
      </c>
      <c r="G1734" s="40">
        <v>25</v>
      </c>
      <c r="H1734" s="13">
        <f t="shared" si="59"/>
        <v>0.4</v>
      </c>
      <c r="I1734" s="22">
        <f t="shared" si="58"/>
        <v>4.9319239999999995</v>
      </c>
    </row>
    <row r="1735" spans="1:9" x14ac:dyDescent="0.3">
      <c r="A1735" s="40">
        <v>20170813</v>
      </c>
      <c r="B1735" s="4">
        <v>2017</v>
      </c>
      <c r="C1735" s="4" t="s">
        <v>25</v>
      </c>
      <c r="D1735" s="4" t="s">
        <v>25</v>
      </c>
      <c r="G1735" s="40">
        <v>25</v>
      </c>
      <c r="H1735" s="13">
        <f t="shared" si="59"/>
        <v>0.4</v>
      </c>
      <c r="I1735" s="22">
        <f t="shared" si="58"/>
        <v>4.9319239999999995</v>
      </c>
    </row>
    <row r="1736" spans="1:9" x14ac:dyDescent="0.3">
      <c r="A1736" s="40">
        <v>20170813</v>
      </c>
      <c r="B1736" s="4">
        <v>2017</v>
      </c>
      <c r="C1736" s="4" t="s">
        <v>25</v>
      </c>
      <c r="D1736" s="4" t="s">
        <v>25</v>
      </c>
      <c r="G1736" s="40">
        <v>27</v>
      </c>
      <c r="H1736" s="13">
        <f t="shared" si="59"/>
        <v>0.432</v>
      </c>
      <c r="I1736" s="22">
        <f t="shared" si="58"/>
        <v>5.296101919999999</v>
      </c>
    </row>
    <row r="1737" spans="1:9" x14ac:dyDescent="0.3">
      <c r="A1737" s="40">
        <v>20170813</v>
      </c>
      <c r="B1737" s="4">
        <v>2017</v>
      </c>
      <c r="C1737" s="4" t="s">
        <v>25</v>
      </c>
      <c r="D1737" s="4" t="s">
        <v>25</v>
      </c>
      <c r="G1737" s="40">
        <v>19</v>
      </c>
      <c r="H1737" s="13">
        <f t="shared" si="59"/>
        <v>0.30399999999999999</v>
      </c>
      <c r="I1737" s="22">
        <f t="shared" si="58"/>
        <v>3.8393902399999997</v>
      </c>
    </row>
    <row r="1738" spans="1:9" x14ac:dyDescent="0.3">
      <c r="A1738" s="40">
        <v>20170813</v>
      </c>
      <c r="B1738" s="4">
        <v>2017</v>
      </c>
      <c r="C1738" s="4" t="s">
        <v>25</v>
      </c>
      <c r="D1738" s="4" t="s">
        <v>25</v>
      </c>
      <c r="G1738" s="40">
        <v>24</v>
      </c>
      <c r="H1738" s="13">
        <f t="shared" si="59"/>
        <v>0.38400000000000001</v>
      </c>
      <c r="I1738" s="22">
        <f t="shared" si="58"/>
        <v>4.7498350399999998</v>
      </c>
    </row>
    <row r="1739" spans="1:9" x14ac:dyDescent="0.3">
      <c r="A1739" s="40">
        <v>20170813</v>
      </c>
      <c r="B1739" s="4">
        <v>2017</v>
      </c>
      <c r="C1739" s="4" t="s">
        <v>25</v>
      </c>
      <c r="D1739" s="4" t="s">
        <v>25</v>
      </c>
      <c r="G1739" s="40">
        <v>25</v>
      </c>
      <c r="H1739" s="13">
        <f t="shared" si="59"/>
        <v>0.4</v>
      </c>
      <c r="I1739" s="22">
        <f t="shared" si="58"/>
        <v>4.9319239999999995</v>
      </c>
    </row>
    <row r="1740" spans="1:9" x14ac:dyDescent="0.3">
      <c r="A1740" s="40">
        <v>20170813</v>
      </c>
      <c r="B1740" s="4">
        <v>2017</v>
      </c>
      <c r="C1740" s="4" t="s">
        <v>25</v>
      </c>
      <c r="D1740" s="4" t="s">
        <v>25</v>
      </c>
      <c r="G1740" s="40">
        <v>21</v>
      </c>
      <c r="H1740" s="13">
        <f t="shared" si="59"/>
        <v>0.33600000000000002</v>
      </c>
      <c r="I1740" s="22">
        <f t="shared" si="58"/>
        <v>4.2035681599999997</v>
      </c>
    </row>
    <row r="1741" spans="1:9" x14ac:dyDescent="0.3">
      <c r="A1741" s="40">
        <v>20170813</v>
      </c>
      <c r="B1741" s="4">
        <v>2017</v>
      </c>
      <c r="C1741" s="4" t="s">
        <v>25</v>
      </c>
      <c r="D1741" s="4" t="s">
        <v>25</v>
      </c>
      <c r="G1741" s="40">
        <v>23</v>
      </c>
      <c r="H1741" s="13">
        <f t="shared" si="59"/>
        <v>0.36799999999999999</v>
      </c>
      <c r="I1741" s="22">
        <f t="shared" si="58"/>
        <v>4.5677460799999992</v>
      </c>
    </row>
    <row r="1742" spans="1:9" x14ac:dyDescent="0.3">
      <c r="A1742" s="40">
        <v>20170813</v>
      </c>
      <c r="B1742" s="4">
        <v>2017</v>
      </c>
      <c r="C1742" s="4" t="s">
        <v>25</v>
      </c>
      <c r="D1742" s="4" t="s">
        <v>25</v>
      </c>
      <c r="G1742" s="40">
        <v>21</v>
      </c>
      <c r="H1742" s="13">
        <f t="shared" si="59"/>
        <v>0.33600000000000002</v>
      </c>
      <c r="I1742" s="22">
        <f t="shared" si="58"/>
        <v>4.2035681599999997</v>
      </c>
    </row>
    <row r="1743" spans="1:9" x14ac:dyDescent="0.3">
      <c r="A1743" s="40">
        <v>20170813</v>
      </c>
      <c r="B1743" s="4">
        <v>2017</v>
      </c>
      <c r="C1743" s="4" t="s">
        <v>25</v>
      </c>
      <c r="D1743" s="4" t="s">
        <v>25</v>
      </c>
      <c r="G1743" s="40">
        <v>26</v>
      </c>
      <c r="H1743" s="13">
        <f t="shared" si="59"/>
        <v>0.41600000000000004</v>
      </c>
      <c r="I1743" s="22">
        <f t="shared" si="58"/>
        <v>5.1140129600000002</v>
      </c>
    </row>
    <row r="1744" spans="1:9" x14ac:dyDescent="0.3">
      <c r="A1744" s="40">
        <v>20170813</v>
      </c>
      <c r="B1744" s="4">
        <v>2017</v>
      </c>
      <c r="C1744" s="4" t="s">
        <v>25</v>
      </c>
      <c r="D1744" s="4" t="s">
        <v>25</v>
      </c>
      <c r="G1744" s="40">
        <v>19</v>
      </c>
      <c r="H1744" s="13">
        <f t="shared" si="59"/>
        <v>0.30399999999999999</v>
      </c>
      <c r="I1744" s="22">
        <f t="shared" si="58"/>
        <v>3.8393902399999997</v>
      </c>
    </row>
    <row r="1745" spans="1:9" x14ac:dyDescent="0.3">
      <c r="A1745" s="40">
        <v>20170813</v>
      </c>
      <c r="B1745" s="4">
        <v>2017</v>
      </c>
      <c r="C1745" s="4" t="s">
        <v>25</v>
      </c>
      <c r="D1745" s="4" t="s">
        <v>25</v>
      </c>
      <c r="G1745" s="40">
        <v>17</v>
      </c>
      <c r="H1745" s="13">
        <f t="shared" si="59"/>
        <v>0.27200000000000002</v>
      </c>
      <c r="I1745" s="22">
        <f t="shared" si="58"/>
        <v>3.4752123200000002</v>
      </c>
    </row>
    <row r="1746" spans="1:9" x14ac:dyDescent="0.3">
      <c r="A1746" s="40">
        <v>20170813</v>
      </c>
      <c r="B1746" s="4">
        <v>2017</v>
      </c>
      <c r="C1746" s="4" t="s">
        <v>25</v>
      </c>
      <c r="D1746" s="4" t="s">
        <v>25</v>
      </c>
      <c r="G1746" s="40">
        <v>28</v>
      </c>
      <c r="H1746" s="13">
        <f t="shared" si="59"/>
        <v>0.44800000000000001</v>
      </c>
      <c r="I1746" s="22">
        <f t="shared" si="58"/>
        <v>5.4781908799999997</v>
      </c>
    </row>
    <row r="1747" spans="1:9" x14ac:dyDescent="0.3">
      <c r="A1747" s="40">
        <v>20170813</v>
      </c>
      <c r="B1747" s="4">
        <v>2017</v>
      </c>
      <c r="C1747" s="4" t="s">
        <v>25</v>
      </c>
      <c r="D1747" s="4" t="s">
        <v>25</v>
      </c>
      <c r="G1747" s="40">
        <v>18</v>
      </c>
      <c r="H1747" s="13">
        <f t="shared" si="59"/>
        <v>0.28800000000000003</v>
      </c>
      <c r="I1747" s="22">
        <f t="shared" si="58"/>
        <v>3.6573012800000004</v>
      </c>
    </row>
    <row r="1748" spans="1:9" x14ac:dyDescent="0.3">
      <c r="A1748" s="40">
        <v>20170813</v>
      </c>
      <c r="B1748" s="4">
        <v>2017</v>
      </c>
      <c r="C1748" s="4" t="s">
        <v>25</v>
      </c>
      <c r="D1748" s="4" t="s">
        <v>25</v>
      </c>
      <c r="G1748" s="40">
        <v>20</v>
      </c>
      <c r="H1748" s="13">
        <f t="shared" si="59"/>
        <v>0.32</v>
      </c>
      <c r="I1748" s="22">
        <f t="shared" si="58"/>
        <v>4.0214791999999999</v>
      </c>
    </row>
    <row r="1749" spans="1:9" x14ac:dyDescent="0.3">
      <c r="A1749" s="40">
        <v>20170813</v>
      </c>
      <c r="B1749" s="4">
        <v>2017</v>
      </c>
      <c r="C1749" s="4" t="s">
        <v>25</v>
      </c>
      <c r="D1749" s="4" t="s">
        <v>25</v>
      </c>
      <c r="G1749" s="40">
        <v>18</v>
      </c>
      <c r="H1749" s="13">
        <f t="shared" si="59"/>
        <v>0.28800000000000003</v>
      </c>
      <c r="I1749" s="22">
        <f t="shared" si="58"/>
        <v>3.6573012800000004</v>
      </c>
    </row>
    <row r="1750" spans="1:9" x14ac:dyDescent="0.3">
      <c r="A1750" s="40">
        <v>20170813</v>
      </c>
      <c r="B1750" s="4">
        <v>2017</v>
      </c>
      <c r="C1750" s="4" t="s">
        <v>25</v>
      </c>
      <c r="D1750" s="4" t="s">
        <v>25</v>
      </c>
      <c r="G1750" s="40">
        <v>26</v>
      </c>
      <c r="H1750" s="13">
        <f t="shared" si="59"/>
        <v>0.41600000000000004</v>
      </c>
      <c r="I1750" s="22">
        <f t="shared" si="58"/>
        <v>5.1140129600000002</v>
      </c>
    </row>
    <row r="1751" spans="1:9" x14ac:dyDescent="0.3">
      <c r="A1751" s="40">
        <v>20170813</v>
      </c>
      <c r="B1751" s="4">
        <v>2017</v>
      </c>
      <c r="C1751" s="4" t="s">
        <v>25</v>
      </c>
      <c r="D1751" s="4" t="s">
        <v>25</v>
      </c>
      <c r="G1751" s="40">
        <v>24</v>
      </c>
      <c r="H1751" s="13">
        <f t="shared" si="59"/>
        <v>0.38400000000000001</v>
      </c>
      <c r="I1751" s="22">
        <f t="shared" si="58"/>
        <v>4.7498350399999998</v>
      </c>
    </row>
    <row r="1752" spans="1:9" x14ac:dyDescent="0.3">
      <c r="A1752" s="40">
        <v>20170813</v>
      </c>
      <c r="B1752" s="4">
        <v>2017</v>
      </c>
      <c r="C1752" s="4" t="s">
        <v>25</v>
      </c>
      <c r="D1752" s="4" t="s">
        <v>25</v>
      </c>
      <c r="G1752" s="40">
        <v>23</v>
      </c>
      <c r="H1752" s="13">
        <f t="shared" si="59"/>
        <v>0.36799999999999999</v>
      </c>
      <c r="I1752" s="22">
        <f t="shared" si="58"/>
        <v>4.5677460799999992</v>
      </c>
    </row>
    <row r="1753" spans="1:9" x14ac:dyDescent="0.3">
      <c r="A1753" s="40">
        <v>20170813</v>
      </c>
      <c r="B1753" s="4">
        <v>2017</v>
      </c>
      <c r="C1753" s="4" t="s">
        <v>25</v>
      </c>
      <c r="D1753" s="4" t="s">
        <v>25</v>
      </c>
      <c r="G1753" s="40">
        <v>19</v>
      </c>
      <c r="H1753" s="13">
        <f t="shared" si="59"/>
        <v>0.30399999999999999</v>
      </c>
      <c r="I1753" s="22">
        <f t="shared" si="58"/>
        <v>3.8393902399999997</v>
      </c>
    </row>
    <row r="1754" spans="1:9" x14ac:dyDescent="0.3">
      <c r="A1754" s="40">
        <v>20170813</v>
      </c>
      <c r="B1754" s="4">
        <v>2017</v>
      </c>
      <c r="C1754" s="4" t="s">
        <v>25</v>
      </c>
      <c r="D1754" s="4" t="s">
        <v>25</v>
      </c>
      <c r="G1754" s="40">
        <v>21</v>
      </c>
      <c r="H1754" s="13">
        <f t="shared" si="59"/>
        <v>0.33600000000000002</v>
      </c>
      <c r="I1754" s="22">
        <f t="shared" si="58"/>
        <v>4.2035681599999997</v>
      </c>
    </row>
    <row r="1755" spans="1:9" x14ac:dyDescent="0.3">
      <c r="A1755" s="40">
        <v>20170813</v>
      </c>
      <c r="B1755" s="4">
        <v>2017</v>
      </c>
      <c r="C1755" s="4" t="s">
        <v>25</v>
      </c>
      <c r="D1755" s="4" t="s">
        <v>25</v>
      </c>
      <c r="G1755" s="40">
        <v>23</v>
      </c>
      <c r="H1755" s="13">
        <f t="shared" si="59"/>
        <v>0.36799999999999999</v>
      </c>
      <c r="I1755" s="22">
        <f t="shared" si="58"/>
        <v>4.5677460799999992</v>
      </c>
    </row>
    <row r="1756" spans="1:9" x14ac:dyDescent="0.3">
      <c r="A1756" s="40">
        <v>20170813</v>
      </c>
      <c r="B1756" s="4">
        <v>2017</v>
      </c>
      <c r="C1756" s="4" t="s">
        <v>25</v>
      </c>
      <c r="D1756" s="4" t="s">
        <v>25</v>
      </c>
      <c r="G1756" s="40">
        <v>23</v>
      </c>
      <c r="H1756" s="13">
        <f t="shared" si="59"/>
        <v>0.36799999999999999</v>
      </c>
      <c r="I1756" s="22">
        <f t="shared" si="58"/>
        <v>4.5677460799999992</v>
      </c>
    </row>
    <row r="1757" spans="1:9" x14ac:dyDescent="0.3">
      <c r="A1757" s="40">
        <v>20170813</v>
      </c>
      <c r="B1757" s="4">
        <v>2017</v>
      </c>
      <c r="C1757" s="4" t="s">
        <v>25</v>
      </c>
      <c r="D1757" s="4" t="s">
        <v>25</v>
      </c>
      <c r="G1757" s="40">
        <v>17</v>
      </c>
      <c r="H1757" s="13">
        <f t="shared" si="59"/>
        <v>0.27200000000000002</v>
      </c>
      <c r="I1757" s="22">
        <f t="shared" si="58"/>
        <v>3.4752123200000002</v>
      </c>
    </row>
    <row r="1758" spans="1:9" x14ac:dyDescent="0.3">
      <c r="A1758" s="40">
        <v>20170813</v>
      </c>
      <c r="B1758" s="4">
        <v>2017</v>
      </c>
      <c r="C1758" s="4" t="s">
        <v>25</v>
      </c>
      <c r="D1758" s="4" t="s">
        <v>25</v>
      </c>
      <c r="G1758" s="40">
        <v>36</v>
      </c>
      <c r="H1758" s="13">
        <f t="shared" si="59"/>
        <v>0.57600000000000007</v>
      </c>
      <c r="I1758" s="22">
        <f t="shared" si="58"/>
        <v>6.9349025600000003</v>
      </c>
    </row>
    <row r="1759" spans="1:9" x14ac:dyDescent="0.3">
      <c r="A1759" s="40">
        <v>20170813</v>
      </c>
      <c r="B1759" s="4">
        <v>2017</v>
      </c>
      <c r="C1759" s="4" t="s">
        <v>25</v>
      </c>
      <c r="D1759" s="4" t="s">
        <v>25</v>
      </c>
      <c r="G1759" s="40">
        <v>29</v>
      </c>
      <c r="H1759" s="13">
        <f t="shared" si="59"/>
        <v>0.46400000000000002</v>
      </c>
      <c r="I1759" s="22">
        <f t="shared" si="58"/>
        <v>5.6602798399999994</v>
      </c>
    </row>
    <row r="1760" spans="1:9" x14ac:dyDescent="0.3">
      <c r="A1760" s="40">
        <v>20170813</v>
      </c>
      <c r="B1760" s="4">
        <v>2017</v>
      </c>
      <c r="C1760" s="4" t="s">
        <v>25</v>
      </c>
      <c r="D1760" s="4" t="s">
        <v>25</v>
      </c>
      <c r="G1760" s="40">
        <v>27</v>
      </c>
      <c r="H1760" s="13">
        <f t="shared" si="59"/>
        <v>0.432</v>
      </c>
      <c r="I1760" s="22">
        <f t="shared" si="58"/>
        <v>5.296101919999999</v>
      </c>
    </row>
    <row r="1761" spans="1:9" x14ac:dyDescent="0.3">
      <c r="A1761" s="40">
        <v>20170813</v>
      </c>
      <c r="B1761" s="4">
        <v>2017</v>
      </c>
      <c r="C1761" s="4" t="s">
        <v>25</v>
      </c>
      <c r="D1761" s="4" t="s">
        <v>25</v>
      </c>
      <c r="G1761" s="40">
        <v>35</v>
      </c>
      <c r="H1761" s="13">
        <f t="shared" si="59"/>
        <v>0.56000000000000005</v>
      </c>
      <c r="I1761" s="22">
        <f t="shared" si="58"/>
        <v>6.7528135999999996</v>
      </c>
    </row>
    <row r="1762" spans="1:9" x14ac:dyDescent="0.3">
      <c r="A1762" s="40">
        <v>20170813</v>
      </c>
      <c r="B1762" s="4">
        <v>2017</v>
      </c>
      <c r="C1762" s="4" t="s">
        <v>25</v>
      </c>
      <c r="D1762" s="4" t="s">
        <v>25</v>
      </c>
      <c r="G1762" s="40">
        <v>27</v>
      </c>
      <c r="H1762" s="13">
        <f t="shared" si="59"/>
        <v>0.432</v>
      </c>
      <c r="I1762" s="22">
        <f t="shared" si="58"/>
        <v>5.296101919999999</v>
      </c>
    </row>
    <row r="1763" spans="1:9" x14ac:dyDescent="0.3">
      <c r="A1763" s="40">
        <v>20170813</v>
      </c>
      <c r="B1763" s="4">
        <v>2017</v>
      </c>
      <c r="C1763" s="4" t="s">
        <v>25</v>
      </c>
      <c r="D1763" s="4" t="s">
        <v>25</v>
      </c>
      <c r="G1763" s="40">
        <v>28</v>
      </c>
      <c r="H1763" s="13">
        <f t="shared" si="59"/>
        <v>0.44800000000000001</v>
      </c>
      <c r="I1763" s="22">
        <f t="shared" si="58"/>
        <v>5.4781908799999997</v>
      </c>
    </row>
    <row r="1764" spans="1:9" x14ac:dyDescent="0.3">
      <c r="A1764" s="40">
        <v>20170813</v>
      </c>
      <c r="B1764" s="4">
        <v>2017</v>
      </c>
      <c r="C1764" s="4" t="s">
        <v>25</v>
      </c>
      <c r="D1764" s="4" t="s">
        <v>25</v>
      </c>
      <c r="G1764" s="40">
        <v>26</v>
      </c>
      <c r="H1764" s="13">
        <f t="shared" si="59"/>
        <v>0.41600000000000004</v>
      </c>
      <c r="I1764" s="22">
        <f t="shared" si="58"/>
        <v>5.1140129600000002</v>
      </c>
    </row>
    <row r="1765" spans="1:9" x14ac:dyDescent="0.3">
      <c r="A1765" s="40">
        <v>20170813</v>
      </c>
      <c r="B1765" s="4">
        <v>2017</v>
      </c>
      <c r="C1765" s="4" t="s">
        <v>25</v>
      </c>
      <c r="D1765" s="4" t="s">
        <v>25</v>
      </c>
      <c r="G1765" s="40">
        <v>25</v>
      </c>
      <c r="H1765" s="13">
        <f t="shared" si="59"/>
        <v>0.4</v>
      </c>
      <c r="I1765" s="22">
        <f t="shared" si="58"/>
        <v>4.9319239999999995</v>
      </c>
    </row>
    <row r="1766" spans="1:9" x14ac:dyDescent="0.3">
      <c r="A1766" s="40">
        <v>20170813</v>
      </c>
      <c r="B1766" s="4">
        <v>2017</v>
      </c>
      <c r="C1766" s="4" t="s">
        <v>25</v>
      </c>
      <c r="D1766" s="4" t="s">
        <v>25</v>
      </c>
      <c r="G1766" s="40">
        <v>30</v>
      </c>
      <c r="H1766" s="13">
        <f t="shared" si="59"/>
        <v>0.48</v>
      </c>
      <c r="I1766" s="22">
        <f t="shared" si="58"/>
        <v>5.8423687999999991</v>
      </c>
    </row>
    <row r="1767" spans="1:9" x14ac:dyDescent="0.3">
      <c r="A1767" s="40">
        <v>20170813</v>
      </c>
      <c r="B1767" s="4">
        <v>2017</v>
      </c>
      <c r="C1767" s="4" t="s">
        <v>25</v>
      </c>
      <c r="D1767" s="4" t="s">
        <v>25</v>
      </c>
      <c r="G1767" s="40">
        <v>28</v>
      </c>
      <c r="H1767" s="13">
        <f t="shared" si="59"/>
        <v>0.44800000000000001</v>
      </c>
      <c r="I1767" s="22">
        <f t="shared" si="58"/>
        <v>5.4781908799999997</v>
      </c>
    </row>
    <row r="1768" spans="1:9" x14ac:dyDescent="0.3">
      <c r="A1768" s="40">
        <v>20170813</v>
      </c>
      <c r="B1768" s="4">
        <v>2017</v>
      </c>
      <c r="C1768" s="4" t="s">
        <v>25</v>
      </c>
      <c r="D1768" s="4" t="s">
        <v>25</v>
      </c>
      <c r="G1768" s="40">
        <v>27</v>
      </c>
      <c r="H1768" s="13">
        <f t="shared" si="59"/>
        <v>0.432</v>
      </c>
      <c r="I1768" s="22">
        <f t="shared" si="58"/>
        <v>5.296101919999999</v>
      </c>
    </row>
    <row r="1769" spans="1:9" x14ac:dyDescent="0.3">
      <c r="A1769" s="40">
        <v>20170813</v>
      </c>
      <c r="B1769" s="4">
        <v>2017</v>
      </c>
      <c r="C1769" s="4" t="s">
        <v>25</v>
      </c>
      <c r="D1769" s="4" t="s">
        <v>25</v>
      </c>
      <c r="G1769" s="40">
        <v>20</v>
      </c>
      <c r="H1769" s="13">
        <f t="shared" si="59"/>
        <v>0.32</v>
      </c>
      <c r="I1769" s="22">
        <f t="shared" si="58"/>
        <v>4.0214791999999999</v>
      </c>
    </row>
    <row r="1770" spans="1:9" x14ac:dyDescent="0.3">
      <c r="A1770" s="40">
        <v>20170813</v>
      </c>
      <c r="B1770" s="4">
        <v>2017</v>
      </c>
      <c r="C1770" s="4" t="s">
        <v>25</v>
      </c>
      <c r="D1770" s="4" t="s">
        <v>25</v>
      </c>
      <c r="G1770" s="40">
        <v>29</v>
      </c>
      <c r="H1770" s="13">
        <f t="shared" si="59"/>
        <v>0.46400000000000002</v>
      </c>
      <c r="I1770" s="22">
        <f t="shared" si="58"/>
        <v>5.6602798399999994</v>
      </c>
    </row>
    <row r="1771" spans="1:9" x14ac:dyDescent="0.3">
      <c r="A1771" s="40">
        <v>20170813</v>
      </c>
      <c r="B1771" s="4">
        <v>2017</v>
      </c>
      <c r="C1771" s="4" t="s">
        <v>25</v>
      </c>
      <c r="D1771" s="4" t="s">
        <v>25</v>
      </c>
      <c r="G1771" s="40">
        <v>28</v>
      </c>
      <c r="H1771" s="13">
        <f t="shared" si="59"/>
        <v>0.44800000000000001</v>
      </c>
      <c r="I1771" s="22">
        <f t="shared" si="58"/>
        <v>5.4781908799999997</v>
      </c>
    </row>
    <row r="1772" spans="1:9" x14ac:dyDescent="0.3">
      <c r="A1772" s="40">
        <v>20170813</v>
      </c>
      <c r="B1772" s="4">
        <v>2017</v>
      </c>
      <c r="C1772" s="4" t="s">
        <v>25</v>
      </c>
      <c r="D1772" s="4" t="s">
        <v>25</v>
      </c>
      <c r="G1772" s="40">
        <v>23</v>
      </c>
      <c r="H1772" s="13">
        <f t="shared" si="59"/>
        <v>0.36799999999999999</v>
      </c>
      <c r="I1772" s="22">
        <f t="shared" ref="I1772:I1835" si="60">0.3797+11.38056*H1772</f>
        <v>4.5677460799999992</v>
      </c>
    </row>
    <row r="1773" spans="1:9" x14ac:dyDescent="0.3">
      <c r="A1773" s="40">
        <v>20170813</v>
      </c>
      <c r="B1773" s="4">
        <v>2017</v>
      </c>
      <c r="C1773" s="4" t="s">
        <v>25</v>
      </c>
      <c r="D1773" s="4" t="s">
        <v>25</v>
      </c>
      <c r="G1773" s="40">
        <v>24</v>
      </c>
      <c r="H1773" s="13">
        <f t="shared" si="59"/>
        <v>0.38400000000000001</v>
      </c>
      <c r="I1773" s="22">
        <f t="shared" si="60"/>
        <v>4.7498350399999998</v>
      </c>
    </row>
    <row r="1774" spans="1:9" x14ac:dyDescent="0.3">
      <c r="A1774" s="40">
        <v>20170813</v>
      </c>
      <c r="B1774" s="4">
        <v>2017</v>
      </c>
      <c r="C1774" s="4" t="s">
        <v>25</v>
      </c>
      <c r="D1774" s="4" t="s">
        <v>25</v>
      </c>
      <c r="G1774" s="40">
        <v>21</v>
      </c>
      <c r="H1774" s="13">
        <f t="shared" si="59"/>
        <v>0.33600000000000002</v>
      </c>
      <c r="I1774" s="22">
        <f t="shared" si="60"/>
        <v>4.2035681599999997</v>
      </c>
    </row>
    <row r="1775" spans="1:9" x14ac:dyDescent="0.3">
      <c r="A1775" s="40">
        <v>20170813</v>
      </c>
      <c r="B1775" s="4">
        <v>2017</v>
      </c>
      <c r="C1775" s="4" t="s">
        <v>25</v>
      </c>
      <c r="D1775" s="4" t="s">
        <v>25</v>
      </c>
      <c r="G1775" s="40">
        <v>27</v>
      </c>
      <c r="H1775" s="13">
        <f t="shared" si="59"/>
        <v>0.432</v>
      </c>
      <c r="I1775" s="22">
        <f t="shared" si="60"/>
        <v>5.296101919999999</v>
      </c>
    </row>
    <row r="1776" spans="1:9" x14ac:dyDescent="0.3">
      <c r="A1776" s="40">
        <v>20170813</v>
      </c>
      <c r="B1776" s="4">
        <v>2017</v>
      </c>
      <c r="C1776" s="4" t="s">
        <v>25</v>
      </c>
      <c r="D1776" s="4" t="s">
        <v>25</v>
      </c>
      <c r="G1776" s="40">
        <v>26</v>
      </c>
      <c r="H1776" s="13">
        <f t="shared" si="59"/>
        <v>0.41600000000000004</v>
      </c>
      <c r="I1776" s="22">
        <f t="shared" si="60"/>
        <v>5.1140129600000002</v>
      </c>
    </row>
    <row r="1777" spans="1:9" x14ac:dyDescent="0.3">
      <c r="A1777" s="40">
        <v>20170813</v>
      </c>
      <c r="B1777" s="4">
        <v>2017</v>
      </c>
      <c r="C1777" s="4" t="s">
        <v>25</v>
      </c>
      <c r="D1777" s="4" t="s">
        <v>25</v>
      </c>
      <c r="G1777" s="40">
        <v>28</v>
      </c>
      <c r="H1777" s="13">
        <f t="shared" si="59"/>
        <v>0.44800000000000001</v>
      </c>
      <c r="I1777" s="22">
        <f t="shared" si="60"/>
        <v>5.4781908799999997</v>
      </c>
    </row>
    <row r="1778" spans="1:9" x14ac:dyDescent="0.3">
      <c r="A1778" s="40">
        <v>20170813</v>
      </c>
      <c r="B1778" s="4">
        <v>2017</v>
      </c>
      <c r="C1778" s="4" t="s">
        <v>25</v>
      </c>
      <c r="D1778" s="4" t="s">
        <v>25</v>
      </c>
      <c r="G1778" s="40">
        <v>23</v>
      </c>
      <c r="H1778" s="13">
        <f t="shared" si="59"/>
        <v>0.36799999999999999</v>
      </c>
      <c r="I1778" s="22">
        <f t="shared" si="60"/>
        <v>4.5677460799999992</v>
      </c>
    </row>
    <row r="1779" spans="1:9" x14ac:dyDescent="0.3">
      <c r="A1779" s="40">
        <v>20170813</v>
      </c>
      <c r="B1779" s="4">
        <v>2017</v>
      </c>
      <c r="C1779" s="4" t="s">
        <v>25</v>
      </c>
      <c r="D1779" s="4" t="s">
        <v>25</v>
      </c>
      <c r="G1779" s="40">
        <v>26</v>
      </c>
      <c r="H1779" s="13">
        <f t="shared" si="59"/>
        <v>0.41600000000000004</v>
      </c>
      <c r="I1779" s="22">
        <f t="shared" si="60"/>
        <v>5.1140129600000002</v>
      </c>
    </row>
    <row r="1780" spans="1:9" x14ac:dyDescent="0.3">
      <c r="A1780" s="40">
        <v>20170813</v>
      </c>
      <c r="B1780" s="4">
        <v>2017</v>
      </c>
      <c r="C1780" s="4" t="s">
        <v>25</v>
      </c>
      <c r="D1780" s="4" t="s">
        <v>25</v>
      </c>
      <c r="G1780" s="40">
        <v>35</v>
      </c>
      <c r="H1780" s="13">
        <f t="shared" si="59"/>
        <v>0.56000000000000005</v>
      </c>
      <c r="I1780" s="22">
        <f t="shared" si="60"/>
        <v>6.7528135999999996</v>
      </c>
    </row>
    <row r="1781" spans="1:9" x14ac:dyDescent="0.3">
      <c r="A1781" s="40">
        <v>20170813</v>
      </c>
      <c r="B1781" s="4">
        <v>2017</v>
      </c>
      <c r="C1781" s="4" t="s">
        <v>25</v>
      </c>
      <c r="D1781" s="4" t="s">
        <v>25</v>
      </c>
      <c r="G1781" s="40">
        <v>31</v>
      </c>
      <c r="H1781" s="13">
        <f t="shared" si="59"/>
        <v>0.496</v>
      </c>
      <c r="I1781" s="22">
        <f t="shared" si="60"/>
        <v>6.0244577599999989</v>
      </c>
    </row>
    <row r="1782" spans="1:9" x14ac:dyDescent="0.3">
      <c r="A1782" s="40">
        <v>20170813</v>
      </c>
      <c r="B1782" s="4">
        <v>2017</v>
      </c>
      <c r="C1782" s="4" t="s">
        <v>25</v>
      </c>
      <c r="D1782" s="4" t="s">
        <v>25</v>
      </c>
      <c r="G1782" s="40">
        <v>29</v>
      </c>
      <c r="H1782" s="13">
        <f t="shared" si="59"/>
        <v>0.46400000000000002</v>
      </c>
      <c r="I1782" s="22">
        <f t="shared" si="60"/>
        <v>5.6602798399999994</v>
      </c>
    </row>
    <row r="1783" spans="1:9" x14ac:dyDescent="0.3">
      <c r="A1783" s="40">
        <v>20170813</v>
      </c>
      <c r="B1783" s="4">
        <v>2017</v>
      </c>
      <c r="C1783" s="4" t="s">
        <v>25</v>
      </c>
      <c r="D1783" s="4" t="s">
        <v>25</v>
      </c>
      <c r="G1783" s="40">
        <v>29</v>
      </c>
      <c r="H1783" s="13">
        <f t="shared" si="59"/>
        <v>0.46400000000000002</v>
      </c>
      <c r="I1783" s="22">
        <f t="shared" si="60"/>
        <v>5.6602798399999994</v>
      </c>
    </row>
    <row r="1784" spans="1:9" x14ac:dyDescent="0.3">
      <c r="A1784" s="40">
        <v>20170813</v>
      </c>
      <c r="B1784" s="4">
        <v>2017</v>
      </c>
      <c r="C1784" s="4" t="s">
        <v>25</v>
      </c>
      <c r="D1784" s="4" t="s">
        <v>25</v>
      </c>
      <c r="G1784" s="40">
        <v>30</v>
      </c>
      <c r="H1784" s="13">
        <f t="shared" si="59"/>
        <v>0.48</v>
      </c>
      <c r="I1784" s="22">
        <f t="shared" si="60"/>
        <v>5.8423687999999991</v>
      </c>
    </row>
    <row r="1785" spans="1:9" x14ac:dyDescent="0.3">
      <c r="A1785" s="40">
        <v>20170813</v>
      </c>
      <c r="B1785" s="4">
        <v>2017</v>
      </c>
      <c r="C1785" s="4" t="s">
        <v>25</v>
      </c>
      <c r="D1785" s="4" t="s">
        <v>25</v>
      </c>
      <c r="G1785" s="40">
        <v>32</v>
      </c>
      <c r="H1785" s="13">
        <f t="shared" si="59"/>
        <v>0.51200000000000001</v>
      </c>
      <c r="I1785" s="22">
        <f t="shared" si="60"/>
        <v>6.2065467199999995</v>
      </c>
    </row>
    <row r="1786" spans="1:9" x14ac:dyDescent="0.3">
      <c r="A1786" s="40">
        <v>20170813</v>
      </c>
      <c r="B1786" s="4">
        <v>2017</v>
      </c>
      <c r="C1786" s="4" t="s">
        <v>25</v>
      </c>
      <c r="D1786" s="4" t="s">
        <v>25</v>
      </c>
      <c r="G1786" s="40">
        <v>22</v>
      </c>
      <c r="H1786" s="13">
        <f t="shared" si="59"/>
        <v>0.35199999999999998</v>
      </c>
      <c r="I1786" s="22">
        <f t="shared" si="60"/>
        <v>4.3856571199999994</v>
      </c>
    </row>
    <row r="1787" spans="1:9" x14ac:dyDescent="0.3">
      <c r="A1787" s="40">
        <v>20170813</v>
      </c>
      <c r="B1787" s="4">
        <v>2017</v>
      </c>
      <c r="C1787" s="4" t="s">
        <v>25</v>
      </c>
      <c r="D1787" s="4" t="s">
        <v>25</v>
      </c>
      <c r="G1787" s="40">
        <v>32</v>
      </c>
      <c r="H1787" s="13">
        <f t="shared" si="59"/>
        <v>0.51200000000000001</v>
      </c>
      <c r="I1787" s="22">
        <f t="shared" si="60"/>
        <v>6.2065467199999995</v>
      </c>
    </row>
    <row r="1788" spans="1:9" x14ac:dyDescent="0.3">
      <c r="A1788" s="40">
        <v>20170813</v>
      </c>
      <c r="B1788" s="4">
        <v>2017</v>
      </c>
      <c r="C1788" s="4" t="s">
        <v>25</v>
      </c>
      <c r="D1788" s="4" t="s">
        <v>25</v>
      </c>
      <c r="G1788" s="40">
        <v>32</v>
      </c>
      <c r="H1788" s="13">
        <f t="shared" si="59"/>
        <v>0.51200000000000001</v>
      </c>
      <c r="I1788" s="22">
        <f t="shared" si="60"/>
        <v>6.2065467199999995</v>
      </c>
    </row>
    <row r="1789" spans="1:9" x14ac:dyDescent="0.3">
      <c r="A1789" s="40">
        <v>20170813</v>
      </c>
      <c r="B1789" s="4">
        <v>2017</v>
      </c>
      <c r="C1789" s="4" t="s">
        <v>25</v>
      </c>
      <c r="D1789" s="4" t="s">
        <v>25</v>
      </c>
      <c r="G1789" s="40">
        <v>29</v>
      </c>
      <c r="H1789" s="13">
        <f t="shared" si="59"/>
        <v>0.46400000000000002</v>
      </c>
      <c r="I1789" s="22">
        <f t="shared" si="60"/>
        <v>5.6602798399999994</v>
      </c>
    </row>
    <row r="1790" spans="1:9" x14ac:dyDescent="0.3">
      <c r="A1790" s="40">
        <v>20170813</v>
      </c>
      <c r="B1790" s="4">
        <v>2017</v>
      </c>
      <c r="C1790" s="4" t="s">
        <v>25</v>
      </c>
      <c r="D1790" s="4" t="s">
        <v>25</v>
      </c>
      <c r="G1790" s="40">
        <v>33</v>
      </c>
      <c r="H1790" s="13">
        <f t="shared" si="59"/>
        <v>0.52800000000000002</v>
      </c>
      <c r="I1790" s="22">
        <f t="shared" si="60"/>
        <v>6.3886356799999993</v>
      </c>
    </row>
    <row r="1791" spans="1:9" x14ac:dyDescent="0.3">
      <c r="A1791" s="40">
        <v>20170813</v>
      </c>
      <c r="B1791" s="4">
        <v>2017</v>
      </c>
      <c r="C1791" s="4" t="s">
        <v>25</v>
      </c>
      <c r="D1791" s="4" t="s">
        <v>25</v>
      </c>
      <c r="G1791" s="40">
        <v>32</v>
      </c>
      <c r="H1791" s="13">
        <f t="shared" si="59"/>
        <v>0.51200000000000001</v>
      </c>
      <c r="I1791" s="22">
        <f t="shared" si="60"/>
        <v>6.2065467199999995</v>
      </c>
    </row>
    <row r="1792" spans="1:9" x14ac:dyDescent="0.3">
      <c r="A1792" s="40">
        <v>20170813</v>
      </c>
      <c r="B1792" s="4">
        <v>2017</v>
      </c>
      <c r="C1792" s="4" t="s">
        <v>25</v>
      </c>
      <c r="D1792" s="4" t="s">
        <v>25</v>
      </c>
      <c r="G1792" s="40">
        <v>34</v>
      </c>
      <c r="H1792" s="13">
        <f t="shared" si="59"/>
        <v>0.54400000000000004</v>
      </c>
      <c r="I1792" s="22">
        <f t="shared" si="60"/>
        <v>6.5707246399999999</v>
      </c>
    </row>
    <row r="1793" spans="1:9" x14ac:dyDescent="0.3">
      <c r="A1793" s="40">
        <v>20170813</v>
      </c>
      <c r="B1793" s="4">
        <v>2017</v>
      </c>
      <c r="C1793" s="4" t="s">
        <v>25</v>
      </c>
      <c r="D1793" s="4" t="s">
        <v>25</v>
      </c>
      <c r="G1793" s="40">
        <v>28</v>
      </c>
      <c r="H1793" s="13">
        <f t="shared" si="59"/>
        <v>0.44800000000000001</v>
      </c>
      <c r="I1793" s="22">
        <f t="shared" si="60"/>
        <v>5.4781908799999997</v>
      </c>
    </row>
    <row r="1794" spans="1:9" x14ac:dyDescent="0.3">
      <c r="A1794" s="40">
        <v>20170813</v>
      </c>
      <c r="B1794" s="4">
        <v>2017</v>
      </c>
      <c r="C1794" s="4" t="s">
        <v>25</v>
      </c>
      <c r="D1794" s="4" t="s">
        <v>25</v>
      </c>
      <c r="G1794" s="40">
        <v>32</v>
      </c>
      <c r="H1794" s="13">
        <f t="shared" ref="H1794:H1857" si="61">0.016*G1794</f>
        <v>0.51200000000000001</v>
      </c>
      <c r="I1794" s="22">
        <f t="shared" si="60"/>
        <v>6.2065467199999995</v>
      </c>
    </row>
    <row r="1795" spans="1:9" x14ac:dyDescent="0.3">
      <c r="A1795" s="40">
        <v>20170813</v>
      </c>
      <c r="B1795" s="4">
        <v>2017</v>
      </c>
      <c r="C1795" s="4" t="s">
        <v>25</v>
      </c>
      <c r="D1795" s="4" t="s">
        <v>25</v>
      </c>
      <c r="G1795" s="40">
        <v>27</v>
      </c>
      <c r="H1795" s="13">
        <f t="shared" si="61"/>
        <v>0.432</v>
      </c>
      <c r="I1795" s="22">
        <f t="shared" si="60"/>
        <v>5.296101919999999</v>
      </c>
    </row>
    <row r="1796" spans="1:9" x14ac:dyDescent="0.3">
      <c r="A1796" s="40">
        <v>20170813</v>
      </c>
      <c r="B1796" s="4">
        <v>2017</v>
      </c>
      <c r="C1796" s="4" t="s">
        <v>25</v>
      </c>
      <c r="D1796" s="4" t="s">
        <v>25</v>
      </c>
      <c r="G1796" s="40">
        <v>30</v>
      </c>
      <c r="H1796" s="13">
        <f t="shared" si="61"/>
        <v>0.48</v>
      </c>
      <c r="I1796" s="22">
        <f t="shared" si="60"/>
        <v>5.8423687999999991</v>
      </c>
    </row>
    <row r="1797" spans="1:9" x14ac:dyDescent="0.3">
      <c r="A1797" s="40">
        <v>20170813</v>
      </c>
      <c r="B1797" s="4">
        <v>2017</v>
      </c>
      <c r="C1797" s="4" t="s">
        <v>25</v>
      </c>
      <c r="D1797" s="4" t="s">
        <v>25</v>
      </c>
      <c r="G1797" s="40">
        <v>28</v>
      </c>
      <c r="H1797" s="13">
        <f t="shared" si="61"/>
        <v>0.44800000000000001</v>
      </c>
      <c r="I1797" s="22">
        <f t="shared" si="60"/>
        <v>5.4781908799999997</v>
      </c>
    </row>
    <row r="1798" spans="1:9" x14ac:dyDescent="0.3">
      <c r="A1798" s="40">
        <v>20170813</v>
      </c>
      <c r="B1798" s="4">
        <v>2017</v>
      </c>
      <c r="C1798" s="4" t="s">
        <v>25</v>
      </c>
      <c r="D1798" s="4" t="s">
        <v>25</v>
      </c>
      <c r="G1798" s="40">
        <v>33</v>
      </c>
      <c r="H1798" s="13">
        <f t="shared" si="61"/>
        <v>0.52800000000000002</v>
      </c>
      <c r="I1798" s="22">
        <f t="shared" si="60"/>
        <v>6.3886356799999993</v>
      </c>
    </row>
    <row r="1799" spans="1:9" x14ac:dyDescent="0.3">
      <c r="A1799" s="40">
        <v>20170813</v>
      </c>
      <c r="B1799" s="4">
        <v>2017</v>
      </c>
      <c r="C1799" s="4" t="s">
        <v>25</v>
      </c>
      <c r="D1799" s="4" t="s">
        <v>25</v>
      </c>
      <c r="G1799" s="40">
        <v>28</v>
      </c>
      <c r="H1799" s="13">
        <f t="shared" si="61"/>
        <v>0.44800000000000001</v>
      </c>
      <c r="I1799" s="22">
        <f t="shared" si="60"/>
        <v>5.4781908799999997</v>
      </c>
    </row>
    <row r="1800" spans="1:9" x14ac:dyDescent="0.3">
      <c r="A1800" s="40">
        <v>20170813</v>
      </c>
      <c r="B1800" s="4">
        <v>2017</v>
      </c>
      <c r="C1800" s="4" t="s">
        <v>25</v>
      </c>
      <c r="D1800" s="4" t="s">
        <v>25</v>
      </c>
      <c r="G1800" s="40">
        <v>25</v>
      </c>
      <c r="H1800" s="13">
        <f t="shared" si="61"/>
        <v>0.4</v>
      </c>
      <c r="I1800" s="22">
        <f t="shared" si="60"/>
        <v>4.9319239999999995</v>
      </c>
    </row>
    <row r="1801" spans="1:9" x14ac:dyDescent="0.3">
      <c r="A1801" s="40">
        <v>20170813</v>
      </c>
      <c r="B1801" s="4">
        <v>2017</v>
      </c>
      <c r="C1801" s="4" t="s">
        <v>25</v>
      </c>
      <c r="D1801" s="4" t="s">
        <v>25</v>
      </c>
      <c r="G1801" s="40">
        <v>32</v>
      </c>
      <c r="H1801" s="13">
        <f t="shared" si="61"/>
        <v>0.51200000000000001</v>
      </c>
      <c r="I1801" s="22">
        <f t="shared" si="60"/>
        <v>6.2065467199999995</v>
      </c>
    </row>
    <row r="1802" spans="1:9" x14ac:dyDescent="0.3">
      <c r="A1802" s="40">
        <v>20170813</v>
      </c>
      <c r="B1802" s="4">
        <v>2017</v>
      </c>
      <c r="C1802" s="4" t="s">
        <v>25</v>
      </c>
      <c r="D1802" s="4" t="s">
        <v>25</v>
      </c>
      <c r="G1802" s="40">
        <v>28</v>
      </c>
      <c r="H1802" s="13">
        <f t="shared" si="61"/>
        <v>0.44800000000000001</v>
      </c>
      <c r="I1802" s="22">
        <f t="shared" si="60"/>
        <v>5.4781908799999997</v>
      </c>
    </row>
    <row r="1803" spans="1:9" x14ac:dyDescent="0.3">
      <c r="A1803" s="40">
        <v>20170813</v>
      </c>
      <c r="B1803" s="4">
        <v>2017</v>
      </c>
      <c r="C1803" s="4" t="s">
        <v>25</v>
      </c>
      <c r="D1803" s="4" t="s">
        <v>25</v>
      </c>
      <c r="G1803" s="40">
        <v>25</v>
      </c>
      <c r="H1803" s="13">
        <f t="shared" si="61"/>
        <v>0.4</v>
      </c>
      <c r="I1803" s="22">
        <f t="shared" si="60"/>
        <v>4.9319239999999995</v>
      </c>
    </row>
    <row r="1804" spans="1:9" x14ac:dyDescent="0.3">
      <c r="A1804" s="40">
        <v>20170813</v>
      </c>
      <c r="B1804" s="4">
        <v>2017</v>
      </c>
      <c r="C1804" s="4" t="s">
        <v>25</v>
      </c>
      <c r="D1804" s="4" t="s">
        <v>25</v>
      </c>
      <c r="G1804" s="40">
        <v>29</v>
      </c>
      <c r="H1804" s="13">
        <f t="shared" si="61"/>
        <v>0.46400000000000002</v>
      </c>
      <c r="I1804" s="22">
        <f t="shared" si="60"/>
        <v>5.6602798399999994</v>
      </c>
    </row>
    <row r="1805" spans="1:9" x14ac:dyDescent="0.3">
      <c r="A1805" s="40">
        <v>20170813</v>
      </c>
      <c r="B1805" s="4">
        <v>2017</v>
      </c>
      <c r="C1805" s="4" t="s">
        <v>25</v>
      </c>
      <c r="D1805" s="4" t="s">
        <v>25</v>
      </c>
      <c r="G1805" s="40">
        <v>33</v>
      </c>
      <c r="H1805" s="13">
        <f t="shared" si="61"/>
        <v>0.52800000000000002</v>
      </c>
      <c r="I1805" s="22">
        <f t="shared" si="60"/>
        <v>6.3886356799999993</v>
      </c>
    </row>
    <row r="1806" spans="1:9" x14ac:dyDescent="0.3">
      <c r="A1806" s="40">
        <v>20170813</v>
      </c>
      <c r="B1806" s="4">
        <v>2017</v>
      </c>
      <c r="C1806" s="4" t="s">
        <v>25</v>
      </c>
      <c r="D1806" s="4" t="s">
        <v>25</v>
      </c>
      <c r="G1806" s="40">
        <v>30</v>
      </c>
      <c r="H1806" s="13">
        <f t="shared" si="61"/>
        <v>0.48</v>
      </c>
      <c r="I1806" s="22">
        <f t="shared" si="60"/>
        <v>5.8423687999999991</v>
      </c>
    </row>
    <row r="1807" spans="1:9" x14ac:dyDescent="0.3">
      <c r="A1807" s="40">
        <v>20170813</v>
      </c>
      <c r="B1807" s="4">
        <v>2017</v>
      </c>
      <c r="C1807" s="4" t="s">
        <v>25</v>
      </c>
      <c r="D1807" s="4" t="s">
        <v>25</v>
      </c>
      <c r="G1807" s="40">
        <v>35</v>
      </c>
      <c r="H1807" s="13">
        <f t="shared" si="61"/>
        <v>0.56000000000000005</v>
      </c>
      <c r="I1807" s="22">
        <f t="shared" si="60"/>
        <v>6.7528135999999996</v>
      </c>
    </row>
    <row r="1808" spans="1:9" x14ac:dyDescent="0.3">
      <c r="A1808" s="40">
        <v>20170813</v>
      </c>
      <c r="B1808" s="4">
        <v>2017</v>
      </c>
      <c r="C1808" s="4" t="s">
        <v>25</v>
      </c>
      <c r="D1808" s="4" t="s">
        <v>25</v>
      </c>
      <c r="G1808" s="40">
        <v>39</v>
      </c>
      <c r="H1808" s="13">
        <f t="shared" si="61"/>
        <v>0.624</v>
      </c>
      <c r="I1808" s="22">
        <f t="shared" si="60"/>
        <v>7.4811694399999995</v>
      </c>
    </row>
    <row r="1809" spans="1:9" x14ac:dyDescent="0.3">
      <c r="A1809" s="40">
        <v>20170813</v>
      </c>
      <c r="B1809" s="4">
        <v>2017</v>
      </c>
      <c r="C1809" s="4" t="s">
        <v>25</v>
      </c>
      <c r="D1809" s="4" t="s">
        <v>25</v>
      </c>
      <c r="G1809" s="40">
        <v>35</v>
      </c>
      <c r="H1809" s="13">
        <f t="shared" si="61"/>
        <v>0.56000000000000005</v>
      </c>
      <c r="I1809" s="22">
        <f t="shared" si="60"/>
        <v>6.7528135999999996</v>
      </c>
    </row>
    <row r="1810" spans="1:9" x14ac:dyDescent="0.3">
      <c r="A1810" s="40">
        <v>20170813</v>
      </c>
      <c r="B1810" s="4">
        <v>2017</v>
      </c>
      <c r="C1810" s="4" t="s">
        <v>25</v>
      </c>
      <c r="D1810" s="4" t="s">
        <v>25</v>
      </c>
      <c r="G1810" s="40">
        <v>28</v>
      </c>
      <c r="H1810" s="13">
        <f t="shared" si="61"/>
        <v>0.44800000000000001</v>
      </c>
      <c r="I1810" s="22">
        <f t="shared" si="60"/>
        <v>5.4781908799999997</v>
      </c>
    </row>
    <row r="1811" spans="1:9" x14ac:dyDescent="0.3">
      <c r="A1811" s="40">
        <v>20170813</v>
      </c>
      <c r="B1811" s="4">
        <v>2017</v>
      </c>
      <c r="C1811" s="4" t="s">
        <v>25</v>
      </c>
      <c r="D1811" s="4" t="s">
        <v>25</v>
      </c>
      <c r="G1811" s="40">
        <v>23</v>
      </c>
      <c r="H1811" s="13">
        <f t="shared" si="61"/>
        <v>0.36799999999999999</v>
      </c>
      <c r="I1811" s="22">
        <f t="shared" si="60"/>
        <v>4.5677460799999992</v>
      </c>
    </row>
    <row r="1812" spans="1:9" x14ac:dyDescent="0.3">
      <c r="A1812" s="40">
        <v>20170813</v>
      </c>
      <c r="B1812" s="4">
        <v>2017</v>
      </c>
      <c r="C1812" s="4" t="s">
        <v>25</v>
      </c>
      <c r="D1812" s="4" t="s">
        <v>25</v>
      </c>
      <c r="G1812" s="40">
        <v>30</v>
      </c>
      <c r="H1812" s="13">
        <f t="shared" si="61"/>
        <v>0.48</v>
      </c>
      <c r="I1812" s="22">
        <f t="shared" si="60"/>
        <v>5.8423687999999991</v>
      </c>
    </row>
    <row r="1813" spans="1:9" x14ac:dyDescent="0.3">
      <c r="A1813" s="40">
        <v>20170813</v>
      </c>
      <c r="B1813" s="4">
        <v>2017</v>
      </c>
      <c r="C1813" s="4" t="s">
        <v>25</v>
      </c>
      <c r="D1813" s="4" t="s">
        <v>25</v>
      </c>
      <c r="G1813" s="40">
        <v>28</v>
      </c>
      <c r="H1813" s="13">
        <f t="shared" si="61"/>
        <v>0.44800000000000001</v>
      </c>
      <c r="I1813" s="22">
        <f t="shared" si="60"/>
        <v>5.4781908799999997</v>
      </c>
    </row>
    <row r="1814" spans="1:9" x14ac:dyDescent="0.3">
      <c r="A1814" s="40">
        <v>20170813</v>
      </c>
      <c r="B1814" s="4">
        <v>2017</v>
      </c>
      <c r="C1814" s="4" t="s">
        <v>25</v>
      </c>
      <c r="D1814" s="4" t="s">
        <v>25</v>
      </c>
      <c r="G1814" s="40">
        <v>30</v>
      </c>
      <c r="H1814" s="13">
        <f t="shared" si="61"/>
        <v>0.48</v>
      </c>
      <c r="I1814" s="22">
        <f t="shared" si="60"/>
        <v>5.8423687999999991</v>
      </c>
    </row>
    <row r="1815" spans="1:9" x14ac:dyDescent="0.3">
      <c r="A1815" s="40">
        <v>20170813</v>
      </c>
      <c r="B1815" s="4">
        <v>2017</v>
      </c>
      <c r="C1815" s="4" t="s">
        <v>25</v>
      </c>
      <c r="D1815" s="4" t="s">
        <v>25</v>
      </c>
      <c r="G1815" s="40">
        <v>32</v>
      </c>
      <c r="H1815" s="13">
        <f t="shared" si="61"/>
        <v>0.51200000000000001</v>
      </c>
      <c r="I1815" s="22">
        <f t="shared" si="60"/>
        <v>6.2065467199999995</v>
      </c>
    </row>
    <row r="1816" spans="1:9" x14ac:dyDescent="0.3">
      <c r="A1816" s="40">
        <v>20170813</v>
      </c>
      <c r="B1816" s="4">
        <v>2017</v>
      </c>
      <c r="C1816" s="4" t="s">
        <v>25</v>
      </c>
      <c r="D1816" s="4" t="s">
        <v>25</v>
      </c>
      <c r="G1816" s="40">
        <v>27</v>
      </c>
      <c r="H1816" s="13">
        <f t="shared" si="61"/>
        <v>0.432</v>
      </c>
      <c r="I1816" s="22">
        <f t="shared" si="60"/>
        <v>5.296101919999999</v>
      </c>
    </row>
    <row r="1817" spans="1:9" x14ac:dyDescent="0.3">
      <c r="A1817" s="40">
        <v>20170813</v>
      </c>
      <c r="B1817" s="4">
        <v>2017</v>
      </c>
      <c r="C1817" s="4" t="s">
        <v>25</v>
      </c>
      <c r="D1817" s="4" t="s">
        <v>25</v>
      </c>
      <c r="G1817" s="40">
        <v>31</v>
      </c>
      <c r="H1817" s="13">
        <f t="shared" si="61"/>
        <v>0.496</v>
      </c>
      <c r="I1817" s="22">
        <f t="shared" si="60"/>
        <v>6.0244577599999989</v>
      </c>
    </row>
    <row r="1818" spans="1:9" x14ac:dyDescent="0.3">
      <c r="A1818" s="40">
        <v>20170813</v>
      </c>
      <c r="B1818" s="4">
        <v>2017</v>
      </c>
      <c r="C1818" s="4" t="s">
        <v>25</v>
      </c>
      <c r="D1818" s="4" t="s">
        <v>25</v>
      </c>
      <c r="G1818" s="40">
        <v>37</v>
      </c>
      <c r="H1818" s="13">
        <f t="shared" si="61"/>
        <v>0.59199999999999997</v>
      </c>
      <c r="I1818" s="22">
        <f t="shared" si="60"/>
        <v>7.1169915199999991</v>
      </c>
    </row>
    <row r="1819" spans="1:9" x14ac:dyDescent="0.3">
      <c r="A1819" s="40">
        <v>20170813</v>
      </c>
      <c r="B1819" s="4">
        <v>2017</v>
      </c>
      <c r="C1819" s="4" t="s">
        <v>25</v>
      </c>
      <c r="D1819" s="4" t="s">
        <v>25</v>
      </c>
      <c r="G1819" s="40">
        <v>32</v>
      </c>
      <c r="H1819" s="13">
        <f t="shared" si="61"/>
        <v>0.51200000000000001</v>
      </c>
      <c r="I1819" s="22">
        <f t="shared" si="60"/>
        <v>6.2065467199999995</v>
      </c>
    </row>
    <row r="1820" spans="1:9" x14ac:dyDescent="0.3">
      <c r="A1820" s="40">
        <v>20170813</v>
      </c>
      <c r="B1820" s="4">
        <v>2017</v>
      </c>
      <c r="C1820" s="4" t="s">
        <v>25</v>
      </c>
      <c r="D1820" s="4" t="s">
        <v>25</v>
      </c>
      <c r="G1820" s="40">
        <v>30</v>
      </c>
      <c r="H1820" s="13">
        <f t="shared" si="61"/>
        <v>0.48</v>
      </c>
      <c r="I1820" s="22">
        <f t="shared" si="60"/>
        <v>5.8423687999999991</v>
      </c>
    </row>
    <row r="1821" spans="1:9" x14ac:dyDescent="0.3">
      <c r="A1821" s="40">
        <v>20170813</v>
      </c>
      <c r="B1821" s="4">
        <v>2017</v>
      </c>
      <c r="C1821" s="4" t="s">
        <v>25</v>
      </c>
      <c r="D1821" s="4" t="s">
        <v>25</v>
      </c>
      <c r="G1821" s="40">
        <v>23</v>
      </c>
      <c r="H1821" s="13">
        <f t="shared" si="61"/>
        <v>0.36799999999999999</v>
      </c>
      <c r="I1821" s="22">
        <f t="shared" si="60"/>
        <v>4.5677460799999992</v>
      </c>
    </row>
    <row r="1822" spans="1:9" x14ac:dyDescent="0.3">
      <c r="A1822" s="40">
        <v>20170813</v>
      </c>
      <c r="B1822" s="4">
        <v>2017</v>
      </c>
      <c r="C1822" s="4" t="s">
        <v>25</v>
      </c>
      <c r="D1822" s="4" t="s">
        <v>25</v>
      </c>
      <c r="G1822" s="40">
        <v>29</v>
      </c>
      <c r="H1822" s="13">
        <f t="shared" si="61"/>
        <v>0.46400000000000002</v>
      </c>
      <c r="I1822" s="22">
        <f t="shared" si="60"/>
        <v>5.6602798399999994</v>
      </c>
    </row>
    <row r="1823" spans="1:9" x14ac:dyDescent="0.3">
      <c r="A1823" s="40">
        <v>20170813</v>
      </c>
      <c r="B1823" s="4">
        <v>2017</v>
      </c>
      <c r="C1823" s="4" t="s">
        <v>25</v>
      </c>
      <c r="D1823" s="4" t="s">
        <v>25</v>
      </c>
      <c r="G1823" s="40">
        <v>35</v>
      </c>
      <c r="H1823" s="13">
        <f t="shared" si="61"/>
        <v>0.56000000000000005</v>
      </c>
      <c r="I1823" s="22">
        <f t="shared" si="60"/>
        <v>6.7528135999999996</v>
      </c>
    </row>
    <row r="1824" spans="1:9" x14ac:dyDescent="0.3">
      <c r="A1824" s="40">
        <v>20170813</v>
      </c>
      <c r="B1824" s="4">
        <v>2017</v>
      </c>
      <c r="C1824" s="4" t="s">
        <v>25</v>
      </c>
      <c r="D1824" s="4" t="s">
        <v>25</v>
      </c>
      <c r="G1824" s="40">
        <v>27</v>
      </c>
      <c r="H1824" s="13">
        <f t="shared" si="61"/>
        <v>0.432</v>
      </c>
      <c r="I1824" s="22">
        <f t="shared" si="60"/>
        <v>5.296101919999999</v>
      </c>
    </row>
    <row r="1825" spans="1:9" x14ac:dyDescent="0.3">
      <c r="A1825" s="40">
        <v>20170813</v>
      </c>
      <c r="B1825" s="4">
        <v>2017</v>
      </c>
      <c r="C1825" s="4" t="s">
        <v>25</v>
      </c>
      <c r="D1825" s="4" t="s">
        <v>25</v>
      </c>
      <c r="G1825" s="40">
        <v>34</v>
      </c>
      <c r="H1825" s="13">
        <f t="shared" si="61"/>
        <v>0.54400000000000004</v>
      </c>
      <c r="I1825" s="22">
        <f t="shared" si="60"/>
        <v>6.5707246399999999</v>
      </c>
    </row>
    <row r="1826" spans="1:9" x14ac:dyDescent="0.3">
      <c r="A1826" s="40">
        <v>20170813</v>
      </c>
      <c r="B1826" s="4">
        <v>2017</v>
      </c>
      <c r="C1826" s="4" t="s">
        <v>25</v>
      </c>
      <c r="D1826" s="4" t="s">
        <v>25</v>
      </c>
      <c r="G1826" s="40">
        <v>31</v>
      </c>
      <c r="H1826" s="13">
        <f t="shared" si="61"/>
        <v>0.496</v>
      </c>
      <c r="I1826" s="22">
        <f t="shared" si="60"/>
        <v>6.0244577599999989</v>
      </c>
    </row>
    <row r="1827" spans="1:9" x14ac:dyDescent="0.3">
      <c r="A1827" s="40">
        <v>20170813</v>
      </c>
      <c r="B1827" s="4">
        <v>2017</v>
      </c>
      <c r="C1827" s="4" t="s">
        <v>25</v>
      </c>
      <c r="D1827" s="4" t="s">
        <v>25</v>
      </c>
      <c r="G1827" s="40">
        <v>25</v>
      </c>
      <c r="H1827" s="13">
        <f t="shared" si="61"/>
        <v>0.4</v>
      </c>
      <c r="I1827" s="22">
        <f t="shared" si="60"/>
        <v>4.9319239999999995</v>
      </c>
    </row>
    <row r="1828" spans="1:9" x14ac:dyDescent="0.3">
      <c r="A1828" s="40">
        <v>20170813</v>
      </c>
      <c r="B1828" s="4">
        <v>2017</v>
      </c>
      <c r="C1828" s="4" t="s">
        <v>25</v>
      </c>
      <c r="D1828" s="4" t="s">
        <v>25</v>
      </c>
      <c r="G1828" s="40">
        <v>31</v>
      </c>
      <c r="H1828" s="13">
        <f t="shared" si="61"/>
        <v>0.496</v>
      </c>
      <c r="I1828" s="22">
        <f t="shared" si="60"/>
        <v>6.0244577599999989</v>
      </c>
    </row>
    <row r="1829" spans="1:9" x14ac:dyDescent="0.3">
      <c r="A1829" s="40">
        <v>20170813</v>
      </c>
      <c r="B1829" s="4">
        <v>2017</v>
      </c>
      <c r="C1829" s="4" t="s">
        <v>25</v>
      </c>
      <c r="D1829" s="4" t="s">
        <v>25</v>
      </c>
      <c r="G1829" s="40">
        <v>35</v>
      </c>
      <c r="H1829" s="13">
        <f t="shared" si="61"/>
        <v>0.56000000000000005</v>
      </c>
      <c r="I1829" s="22">
        <f t="shared" si="60"/>
        <v>6.7528135999999996</v>
      </c>
    </row>
    <row r="1830" spans="1:9" x14ac:dyDescent="0.3">
      <c r="A1830" s="40">
        <v>20170813</v>
      </c>
      <c r="B1830" s="4">
        <v>2017</v>
      </c>
      <c r="C1830" s="4" t="s">
        <v>25</v>
      </c>
      <c r="D1830" s="4" t="s">
        <v>25</v>
      </c>
      <c r="G1830" s="40">
        <v>25</v>
      </c>
      <c r="H1830" s="13">
        <f t="shared" si="61"/>
        <v>0.4</v>
      </c>
      <c r="I1830" s="22">
        <f t="shared" si="60"/>
        <v>4.9319239999999995</v>
      </c>
    </row>
    <row r="1831" spans="1:9" x14ac:dyDescent="0.3">
      <c r="A1831" s="40">
        <v>20170813</v>
      </c>
      <c r="B1831" s="4">
        <v>2017</v>
      </c>
      <c r="C1831" s="4" t="s">
        <v>25</v>
      </c>
      <c r="D1831" s="4" t="s">
        <v>25</v>
      </c>
      <c r="G1831" s="40">
        <v>27</v>
      </c>
      <c r="H1831" s="13">
        <f t="shared" si="61"/>
        <v>0.432</v>
      </c>
      <c r="I1831" s="22">
        <f t="shared" si="60"/>
        <v>5.296101919999999</v>
      </c>
    </row>
    <row r="1832" spans="1:9" x14ac:dyDescent="0.3">
      <c r="A1832" s="40">
        <v>20170813</v>
      </c>
      <c r="B1832" s="4">
        <v>2017</v>
      </c>
      <c r="C1832" s="4" t="s">
        <v>25</v>
      </c>
      <c r="D1832" s="4" t="s">
        <v>25</v>
      </c>
      <c r="G1832" s="40">
        <v>24</v>
      </c>
      <c r="H1832" s="13">
        <f t="shared" si="61"/>
        <v>0.38400000000000001</v>
      </c>
      <c r="I1832" s="22">
        <f t="shared" si="60"/>
        <v>4.7498350399999998</v>
      </c>
    </row>
    <row r="1833" spans="1:9" x14ac:dyDescent="0.3">
      <c r="A1833" s="40">
        <v>20170813</v>
      </c>
      <c r="B1833" s="4">
        <v>2017</v>
      </c>
      <c r="C1833" s="4" t="s">
        <v>25</v>
      </c>
      <c r="D1833" s="4" t="s">
        <v>25</v>
      </c>
      <c r="G1833" s="40">
        <v>28</v>
      </c>
      <c r="H1833" s="13">
        <f t="shared" si="61"/>
        <v>0.44800000000000001</v>
      </c>
      <c r="I1833" s="22">
        <f t="shared" si="60"/>
        <v>5.4781908799999997</v>
      </c>
    </row>
    <row r="1834" spans="1:9" x14ac:dyDescent="0.3">
      <c r="A1834" s="40">
        <v>20170813</v>
      </c>
      <c r="B1834" s="4">
        <v>2017</v>
      </c>
      <c r="C1834" s="4" t="s">
        <v>25</v>
      </c>
      <c r="D1834" s="4" t="s">
        <v>25</v>
      </c>
      <c r="G1834" s="40">
        <v>26</v>
      </c>
      <c r="H1834" s="13">
        <f t="shared" si="61"/>
        <v>0.41600000000000004</v>
      </c>
      <c r="I1834" s="22">
        <f t="shared" si="60"/>
        <v>5.1140129600000002</v>
      </c>
    </row>
    <row r="1835" spans="1:9" x14ac:dyDescent="0.3">
      <c r="A1835" s="40">
        <v>20170813</v>
      </c>
      <c r="B1835" s="4">
        <v>2017</v>
      </c>
      <c r="C1835" s="4" t="s">
        <v>25</v>
      </c>
      <c r="D1835" s="4" t="s">
        <v>25</v>
      </c>
      <c r="G1835" s="40">
        <v>26</v>
      </c>
      <c r="H1835" s="13">
        <f t="shared" si="61"/>
        <v>0.41600000000000004</v>
      </c>
      <c r="I1835" s="22">
        <f t="shared" si="60"/>
        <v>5.1140129600000002</v>
      </c>
    </row>
    <row r="1836" spans="1:9" x14ac:dyDescent="0.3">
      <c r="A1836" s="40">
        <v>20170813</v>
      </c>
      <c r="B1836" s="4">
        <v>2017</v>
      </c>
      <c r="C1836" s="4" t="s">
        <v>25</v>
      </c>
      <c r="D1836" s="4" t="s">
        <v>25</v>
      </c>
      <c r="G1836" s="40">
        <v>33</v>
      </c>
      <c r="H1836" s="13">
        <f t="shared" si="61"/>
        <v>0.52800000000000002</v>
      </c>
      <c r="I1836" s="22">
        <f t="shared" ref="I1836:I1899" si="62">0.3797+11.38056*H1836</f>
        <v>6.3886356799999993</v>
      </c>
    </row>
    <row r="1837" spans="1:9" x14ac:dyDescent="0.3">
      <c r="A1837" s="40">
        <v>20170813</v>
      </c>
      <c r="B1837" s="4">
        <v>2017</v>
      </c>
      <c r="C1837" s="4" t="s">
        <v>25</v>
      </c>
      <c r="D1837" s="4" t="s">
        <v>25</v>
      </c>
      <c r="G1837" s="40">
        <v>34</v>
      </c>
      <c r="H1837" s="13">
        <f t="shared" si="61"/>
        <v>0.54400000000000004</v>
      </c>
      <c r="I1837" s="22">
        <f t="shared" si="62"/>
        <v>6.5707246399999999</v>
      </c>
    </row>
    <row r="1838" spans="1:9" x14ac:dyDescent="0.3">
      <c r="A1838" s="40">
        <v>20170813</v>
      </c>
      <c r="B1838" s="4">
        <v>2017</v>
      </c>
      <c r="C1838" s="4" t="s">
        <v>25</v>
      </c>
      <c r="D1838" s="4" t="s">
        <v>25</v>
      </c>
      <c r="G1838" s="40">
        <v>26</v>
      </c>
      <c r="H1838" s="13">
        <f t="shared" si="61"/>
        <v>0.41600000000000004</v>
      </c>
      <c r="I1838" s="22">
        <f t="shared" si="62"/>
        <v>5.1140129600000002</v>
      </c>
    </row>
    <row r="1839" spans="1:9" x14ac:dyDescent="0.3">
      <c r="A1839" s="40">
        <v>20170813</v>
      </c>
      <c r="B1839" s="4">
        <v>2017</v>
      </c>
      <c r="C1839" s="4" t="s">
        <v>25</v>
      </c>
      <c r="D1839" s="4" t="s">
        <v>25</v>
      </c>
      <c r="G1839" s="40">
        <v>31</v>
      </c>
      <c r="H1839" s="13">
        <f t="shared" si="61"/>
        <v>0.496</v>
      </c>
      <c r="I1839" s="22">
        <f t="shared" si="62"/>
        <v>6.0244577599999989</v>
      </c>
    </row>
    <row r="1840" spans="1:9" x14ac:dyDescent="0.3">
      <c r="A1840" s="40">
        <v>20170813</v>
      </c>
      <c r="B1840" s="4">
        <v>2017</v>
      </c>
      <c r="C1840" s="4" t="s">
        <v>25</v>
      </c>
      <c r="D1840" s="4" t="s">
        <v>25</v>
      </c>
      <c r="G1840" s="40">
        <v>30</v>
      </c>
      <c r="H1840" s="13">
        <f t="shared" si="61"/>
        <v>0.48</v>
      </c>
      <c r="I1840" s="22">
        <f t="shared" si="62"/>
        <v>5.8423687999999991</v>
      </c>
    </row>
    <row r="1841" spans="1:9" x14ac:dyDescent="0.3">
      <c r="A1841" s="40">
        <v>20170813</v>
      </c>
      <c r="B1841" s="4">
        <v>2017</v>
      </c>
      <c r="C1841" s="4" t="s">
        <v>25</v>
      </c>
      <c r="D1841" s="4" t="s">
        <v>25</v>
      </c>
      <c r="G1841" s="40">
        <v>29</v>
      </c>
      <c r="H1841" s="13">
        <f t="shared" si="61"/>
        <v>0.46400000000000002</v>
      </c>
      <c r="I1841" s="22">
        <f t="shared" si="62"/>
        <v>5.6602798399999994</v>
      </c>
    </row>
    <row r="1842" spans="1:9" x14ac:dyDescent="0.3">
      <c r="A1842" s="40">
        <v>20170813</v>
      </c>
      <c r="B1842" s="4">
        <v>2017</v>
      </c>
      <c r="C1842" s="4" t="s">
        <v>25</v>
      </c>
      <c r="D1842" s="4" t="s">
        <v>25</v>
      </c>
      <c r="G1842" s="40">
        <v>28</v>
      </c>
      <c r="H1842" s="13">
        <f t="shared" si="61"/>
        <v>0.44800000000000001</v>
      </c>
      <c r="I1842" s="22">
        <f t="shared" si="62"/>
        <v>5.4781908799999997</v>
      </c>
    </row>
    <row r="1843" spans="1:9" x14ac:dyDescent="0.3">
      <c r="A1843" s="40">
        <v>20170813</v>
      </c>
      <c r="B1843" s="4">
        <v>2017</v>
      </c>
      <c r="C1843" s="4" t="s">
        <v>25</v>
      </c>
      <c r="D1843" s="4" t="s">
        <v>25</v>
      </c>
      <c r="G1843" s="40">
        <v>26</v>
      </c>
      <c r="H1843" s="13">
        <f t="shared" si="61"/>
        <v>0.41600000000000004</v>
      </c>
      <c r="I1843" s="22">
        <f t="shared" si="62"/>
        <v>5.1140129600000002</v>
      </c>
    </row>
    <row r="1844" spans="1:9" x14ac:dyDescent="0.3">
      <c r="A1844" s="40">
        <v>20170813</v>
      </c>
      <c r="B1844" s="4">
        <v>2017</v>
      </c>
      <c r="C1844" s="4" t="s">
        <v>25</v>
      </c>
      <c r="D1844" s="4" t="s">
        <v>25</v>
      </c>
      <c r="G1844" s="40">
        <v>28</v>
      </c>
      <c r="H1844" s="13">
        <f t="shared" si="61"/>
        <v>0.44800000000000001</v>
      </c>
      <c r="I1844" s="22">
        <f t="shared" si="62"/>
        <v>5.4781908799999997</v>
      </c>
    </row>
    <row r="1845" spans="1:9" x14ac:dyDescent="0.3">
      <c r="A1845" s="40">
        <v>20170813</v>
      </c>
      <c r="B1845" s="4">
        <v>2017</v>
      </c>
      <c r="C1845" s="4" t="s">
        <v>25</v>
      </c>
      <c r="D1845" s="4" t="s">
        <v>25</v>
      </c>
      <c r="G1845" s="40">
        <v>28</v>
      </c>
      <c r="H1845" s="13">
        <f t="shared" si="61"/>
        <v>0.44800000000000001</v>
      </c>
      <c r="I1845" s="22">
        <f t="shared" si="62"/>
        <v>5.4781908799999997</v>
      </c>
    </row>
    <row r="1846" spans="1:9" x14ac:dyDescent="0.3">
      <c r="A1846" s="40">
        <v>20170813</v>
      </c>
      <c r="B1846" s="4">
        <v>2017</v>
      </c>
      <c r="C1846" s="4" t="s">
        <v>25</v>
      </c>
      <c r="D1846" s="4" t="s">
        <v>25</v>
      </c>
      <c r="G1846" s="40">
        <v>26</v>
      </c>
      <c r="H1846" s="13">
        <f t="shared" si="61"/>
        <v>0.41600000000000004</v>
      </c>
      <c r="I1846" s="22">
        <f t="shared" si="62"/>
        <v>5.1140129600000002</v>
      </c>
    </row>
    <row r="1847" spans="1:9" x14ac:dyDescent="0.3">
      <c r="A1847" s="40">
        <v>20170813</v>
      </c>
      <c r="B1847" s="4">
        <v>2017</v>
      </c>
      <c r="C1847" s="4" t="s">
        <v>25</v>
      </c>
      <c r="D1847" s="4" t="s">
        <v>25</v>
      </c>
      <c r="G1847" s="40">
        <v>28</v>
      </c>
      <c r="H1847" s="13">
        <f t="shared" si="61"/>
        <v>0.44800000000000001</v>
      </c>
      <c r="I1847" s="22">
        <f t="shared" si="62"/>
        <v>5.4781908799999997</v>
      </c>
    </row>
    <row r="1848" spans="1:9" x14ac:dyDescent="0.3">
      <c r="A1848" s="40">
        <v>20170813</v>
      </c>
      <c r="B1848" s="4">
        <v>2017</v>
      </c>
      <c r="C1848" s="4" t="s">
        <v>25</v>
      </c>
      <c r="D1848" s="4" t="s">
        <v>25</v>
      </c>
      <c r="G1848" s="40">
        <v>31</v>
      </c>
      <c r="H1848" s="13">
        <f t="shared" si="61"/>
        <v>0.496</v>
      </c>
      <c r="I1848" s="22">
        <f t="shared" si="62"/>
        <v>6.0244577599999989</v>
      </c>
    </row>
    <row r="1849" spans="1:9" x14ac:dyDescent="0.3">
      <c r="A1849" s="40">
        <v>20170813</v>
      </c>
      <c r="B1849" s="4">
        <v>2017</v>
      </c>
      <c r="C1849" s="4" t="s">
        <v>25</v>
      </c>
      <c r="D1849" s="4" t="s">
        <v>25</v>
      </c>
      <c r="G1849" s="40">
        <v>25</v>
      </c>
      <c r="H1849" s="13">
        <f t="shared" si="61"/>
        <v>0.4</v>
      </c>
      <c r="I1849" s="22">
        <f t="shared" si="62"/>
        <v>4.9319239999999995</v>
      </c>
    </row>
    <row r="1850" spans="1:9" x14ac:dyDescent="0.3">
      <c r="A1850" s="40">
        <v>20170813</v>
      </c>
      <c r="B1850" s="4">
        <v>2017</v>
      </c>
      <c r="C1850" s="4" t="s">
        <v>25</v>
      </c>
      <c r="D1850" s="4" t="s">
        <v>25</v>
      </c>
      <c r="G1850" s="40">
        <v>30</v>
      </c>
      <c r="H1850" s="13">
        <f t="shared" si="61"/>
        <v>0.48</v>
      </c>
      <c r="I1850" s="22">
        <f t="shared" si="62"/>
        <v>5.8423687999999991</v>
      </c>
    </row>
    <row r="1851" spans="1:9" x14ac:dyDescent="0.3">
      <c r="A1851" s="40">
        <v>20170813</v>
      </c>
      <c r="B1851" s="4">
        <v>2017</v>
      </c>
      <c r="C1851" s="4" t="s">
        <v>25</v>
      </c>
      <c r="D1851" s="4" t="s">
        <v>25</v>
      </c>
      <c r="G1851" s="40">
        <v>28</v>
      </c>
      <c r="H1851" s="13">
        <f t="shared" si="61"/>
        <v>0.44800000000000001</v>
      </c>
      <c r="I1851" s="22">
        <f t="shared" si="62"/>
        <v>5.4781908799999997</v>
      </c>
    </row>
    <row r="1852" spans="1:9" x14ac:dyDescent="0.3">
      <c r="A1852" s="40">
        <v>20170813</v>
      </c>
      <c r="B1852" s="4">
        <v>2017</v>
      </c>
      <c r="C1852" s="4" t="s">
        <v>25</v>
      </c>
      <c r="D1852" s="4" t="s">
        <v>25</v>
      </c>
      <c r="G1852" s="40">
        <v>20</v>
      </c>
      <c r="H1852" s="13">
        <f t="shared" si="61"/>
        <v>0.32</v>
      </c>
      <c r="I1852" s="22">
        <f t="shared" si="62"/>
        <v>4.0214791999999999</v>
      </c>
    </row>
    <row r="1853" spans="1:9" x14ac:dyDescent="0.3">
      <c r="A1853" s="40">
        <v>20170813</v>
      </c>
      <c r="B1853" s="4">
        <v>2017</v>
      </c>
      <c r="C1853" s="4" t="s">
        <v>25</v>
      </c>
      <c r="D1853" s="4" t="s">
        <v>25</v>
      </c>
      <c r="G1853" s="40">
        <v>24</v>
      </c>
      <c r="H1853" s="13">
        <f t="shared" si="61"/>
        <v>0.38400000000000001</v>
      </c>
      <c r="I1853" s="22">
        <f t="shared" si="62"/>
        <v>4.7498350399999998</v>
      </c>
    </row>
    <row r="1854" spans="1:9" x14ac:dyDescent="0.3">
      <c r="A1854" s="40">
        <v>20170813</v>
      </c>
      <c r="B1854" s="4">
        <v>2017</v>
      </c>
      <c r="C1854" s="4" t="s">
        <v>25</v>
      </c>
      <c r="D1854" s="4" t="s">
        <v>25</v>
      </c>
      <c r="G1854" s="40">
        <v>26</v>
      </c>
      <c r="H1854" s="13">
        <f t="shared" si="61"/>
        <v>0.41600000000000004</v>
      </c>
      <c r="I1854" s="22">
        <f t="shared" si="62"/>
        <v>5.1140129600000002</v>
      </c>
    </row>
    <row r="1855" spans="1:9" x14ac:dyDescent="0.3">
      <c r="A1855" s="40">
        <v>20170813</v>
      </c>
      <c r="B1855" s="4">
        <v>2017</v>
      </c>
      <c r="C1855" s="4" t="s">
        <v>25</v>
      </c>
      <c r="D1855" s="4" t="s">
        <v>25</v>
      </c>
      <c r="G1855" s="40">
        <v>30</v>
      </c>
      <c r="H1855" s="13">
        <f t="shared" si="61"/>
        <v>0.48</v>
      </c>
      <c r="I1855" s="22">
        <f t="shared" si="62"/>
        <v>5.8423687999999991</v>
      </c>
    </row>
    <row r="1856" spans="1:9" x14ac:dyDescent="0.3">
      <c r="A1856" s="40">
        <v>20170813</v>
      </c>
      <c r="B1856" s="4">
        <v>2017</v>
      </c>
      <c r="C1856" s="4" t="s">
        <v>25</v>
      </c>
      <c r="D1856" s="4" t="s">
        <v>25</v>
      </c>
      <c r="G1856" s="40">
        <v>25</v>
      </c>
      <c r="H1856" s="13">
        <f t="shared" si="61"/>
        <v>0.4</v>
      </c>
      <c r="I1856" s="22">
        <f t="shared" si="62"/>
        <v>4.9319239999999995</v>
      </c>
    </row>
    <row r="1857" spans="1:9" x14ac:dyDescent="0.3">
      <c r="A1857" s="40">
        <v>20170813</v>
      </c>
      <c r="B1857" s="4">
        <v>2017</v>
      </c>
      <c r="C1857" s="4" t="s">
        <v>25</v>
      </c>
      <c r="D1857" s="4" t="s">
        <v>25</v>
      </c>
      <c r="G1857" s="40">
        <v>29</v>
      </c>
      <c r="H1857" s="13">
        <f t="shared" si="61"/>
        <v>0.46400000000000002</v>
      </c>
      <c r="I1857" s="22">
        <f t="shared" si="62"/>
        <v>5.6602798399999994</v>
      </c>
    </row>
    <row r="1858" spans="1:9" x14ac:dyDescent="0.3">
      <c r="A1858" s="40">
        <v>20170813</v>
      </c>
      <c r="B1858" s="4">
        <v>2017</v>
      </c>
      <c r="C1858" s="4" t="s">
        <v>25</v>
      </c>
      <c r="D1858" s="4" t="s">
        <v>25</v>
      </c>
      <c r="G1858" s="40">
        <v>27</v>
      </c>
      <c r="H1858" s="13">
        <f t="shared" ref="H1858:H1921" si="63">0.016*G1858</f>
        <v>0.432</v>
      </c>
      <c r="I1858" s="22">
        <f t="shared" si="62"/>
        <v>5.296101919999999</v>
      </c>
    </row>
    <row r="1859" spans="1:9" x14ac:dyDescent="0.3">
      <c r="A1859" s="40">
        <v>20170813</v>
      </c>
      <c r="B1859" s="4">
        <v>2017</v>
      </c>
      <c r="C1859" s="4" t="s">
        <v>25</v>
      </c>
      <c r="D1859" s="4" t="s">
        <v>25</v>
      </c>
      <c r="G1859" s="40">
        <v>25</v>
      </c>
      <c r="H1859" s="13">
        <f t="shared" si="63"/>
        <v>0.4</v>
      </c>
      <c r="I1859" s="22">
        <f t="shared" si="62"/>
        <v>4.9319239999999995</v>
      </c>
    </row>
    <row r="1860" spans="1:9" x14ac:dyDescent="0.3">
      <c r="A1860" s="40">
        <v>20170813</v>
      </c>
      <c r="B1860" s="4">
        <v>2017</v>
      </c>
      <c r="C1860" s="4" t="s">
        <v>25</v>
      </c>
      <c r="D1860" s="4" t="s">
        <v>25</v>
      </c>
      <c r="G1860" s="40">
        <v>31</v>
      </c>
      <c r="H1860" s="13">
        <f t="shared" si="63"/>
        <v>0.496</v>
      </c>
      <c r="I1860" s="22">
        <f t="shared" si="62"/>
        <v>6.0244577599999989</v>
      </c>
    </row>
    <row r="1861" spans="1:9" x14ac:dyDescent="0.3">
      <c r="A1861" s="40">
        <v>20170813</v>
      </c>
      <c r="B1861" s="4">
        <v>2017</v>
      </c>
      <c r="C1861" s="4" t="s">
        <v>25</v>
      </c>
      <c r="D1861" s="4" t="s">
        <v>25</v>
      </c>
      <c r="G1861" s="40">
        <v>26</v>
      </c>
      <c r="H1861" s="13">
        <f t="shared" si="63"/>
        <v>0.41600000000000004</v>
      </c>
      <c r="I1861" s="22">
        <f t="shared" si="62"/>
        <v>5.1140129600000002</v>
      </c>
    </row>
    <row r="1862" spans="1:9" x14ac:dyDescent="0.3">
      <c r="A1862" s="40">
        <v>20170813</v>
      </c>
      <c r="B1862" s="4">
        <v>2017</v>
      </c>
      <c r="C1862" s="4" t="s">
        <v>25</v>
      </c>
      <c r="D1862" s="4" t="s">
        <v>25</v>
      </c>
      <c r="G1862" s="40">
        <v>28</v>
      </c>
      <c r="H1862" s="13">
        <f t="shared" si="63"/>
        <v>0.44800000000000001</v>
      </c>
      <c r="I1862" s="22">
        <f t="shared" si="62"/>
        <v>5.4781908799999997</v>
      </c>
    </row>
    <row r="1863" spans="1:9" x14ac:dyDescent="0.3">
      <c r="A1863" s="40">
        <v>20170813</v>
      </c>
      <c r="B1863" s="4">
        <v>2017</v>
      </c>
      <c r="C1863" s="4" t="s">
        <v>25</v>
      </c>
      <c r="D1863" s="4" t="s">
        <v>25</v>
      </c>
      <c r="G1863" s="40">
        <v>25</v>
      </c>
      <c r="H1863" s="13">
        <f t="shared" si="63"/>
        <v>0.4</v>
      </c>
      <c r="I1863" s="22">
        <f t="shared" si="62"/>
        <v>4.9319239999999995</v>
      </c>
    </row>
    <row r="1864" spans="1:9" x14ac:dyDescent="0.3">
      <c r="A1864" s="40">
        <v>20170813</v>
      </c>
      <c r="B1864" s="4">
        <v>2017</v>
      </c>
      <c r="C1864" s="4" t="s">
        <v>25</v>
      </c>
      <c r="D1864" s="4" t="s">
        <v>25</v>
      </c>
      <c r="G1864" s="40">
        <v>28</v>
      </c>
      <c r="H1864" s="13">
        <f t="shared" si="63"/>
        <v>0.44800000000000001</v>
      </c>
      <c r="I1864" s="22">
        <f t="shared" si="62"/>
        <v>5.4781908799999997</v>
      </c>
    </row>
    <row r="1865" spans="1:9" x14ac:dyDescent="0.3">
      <c r="A1865" s="40">
        <v>20170813</v>
      </c>
      <c r="B1865" s="4">
        <v>2017</v>
      </c>
      <c r="C1865" s="4" t="s">
        <v>25</v>
      </c>
      <c r="D1865" s="4" t="s">
        <v>25</v>
      </c>
      <c r="G1865" s="40">
        <v>30</v>
      </c>
      <c r="H1865" s="13">
        <f t="shared" si="63"/>
        <v>0.48</v>
      </c>
      <c r="I1865" s="22">
        <f t="shared" si="62"/>
        <v>5.8423687999999991</v>
      </c>
    </row>
    <row r="1866" spans="1:9" x14ac:dyDescent="0.3">
      <c r="A1866" s="40">
        <v>20170813</v>
      </c>
      <c r="B1866" s="4">
        <v>2017</v>
      </c>
      <c r="C1866" s="4" t="s">
        <v>25</v>
      </c>
      <c r="D1866" s="4" t="s">
        <v>25</v>
      </c>
      <c r="G1866" s="40">
        <v>32</v>
      </c>
      <c r="H1866" s="13">
        <f t="shared" si="63"/>
        <v>0.51200000000000001</v>
      </c>
      <c r="I1866" s="22">
        <f t="shared" si="62"/>
        <v>6.2065467199999995</v>
      </c>
    </row>
    <row r="1867" spans="1:9" x14ac:dyDescent="0.3">
      <c r="A1867" s="40">
        <v>20170813</v>
      </c>
      <c r="B1867" s="4">
        <v>2017</v>
      </c>
      <c r="C1867" s="4" t="s">
        <v>25</v>
      </c>
      <c r="D1867" s="4" t="s">
        <v>25</v>
      </c>
      <c r="G1867" s="40">
        <v>20</v>
      </c>
      <c r="H1867" s="13">
        <f t="shared" si="63"/>
        <v>0.32</v>
      </c>
      <c r="I1867" s="22">
        <f t="shared" si="62"/>
        <v>4.0214791999999999</v>
      </c>
    </row>
    <row r="1868" spans="1:9" x14ac:dyDescent="0.3">
      <c r="A1868" s="40">
        <v>20170813</v>
      </c>
      <c r="B1868" s="4">
        <v>2017</v>
      </c>
      <c r="C1868" s="4" t="s">
        <v>25</v>
      </c>
      <c r="D1868" s="4" t="s">
        <v>25</v>
      </c>
      <c r="G1868" s="40">
        <v>27</v>
      </c>
      <c r="H1868" s="13">
        <f t="shared" si="63"/>
        <v>0.432</v>
      </c>
      <c r="I1868" s="22">
        <f t="shared" si="62"/>
        <v>5.296101919999999</v>
      </c>
    </row>
    <row r="1869" spans="1:9" x14ac:dyDescent="0.3">
      <c r="A1869" s="40">
        <v>20170813</v>
      </c>
      <c r="B1869" s="4">
        <v>2017</v>
      </c>
      <c r="C1869" s="4" t="s">
        <v>25</v>
      </c>
      <c r="D1869" s="4" t="s">
        <v>25</v>
      </c>
      <c r="G1869" s="40">
        <v>24</v>
      </c>
      <c r="H1869" s="13">
        <f t="shared" si="63"/>
        <v>0.38400000000000001</v>
      </c>
      <c r="I1869" s="22">
        <f t="shared" si="62"/>
        <v>4.7498350399999998</v>
      </c>
    </row>
    <row r="1870" spans="1:9" x14ac:dyDescent="0.3">
      <c r="A1870" s="40">
        <v>20170813</v>
      </c>
      <c r="B1870" s="4">
        <v>2017</v>
      </c>
      <c r="C1870" s="4" t="s">
        <v>25</v>
      </c>
      <c r="D1870" s="4" t="s">
        <v>25</v>
      </c>
      <c r="G1870" s="40">
        <v>29</v>
      </c>
      <c r="H1870" s="13">
        <f t="shared" si="63"/>
        <v>0.46400000000000002</v>
      </c>
      <c r="I1870" s="22">
        <f t="shared" si="62"/>
        <v>5.6602798399999994</v>
      </c>
    </row>
    <row r="1871" spans="1:9" x14ac:dyDescent="0.3">
      <c r="A1871" s="40">
        <v>20170813</v>
      </c>
      <c r="B1871" s="4">
        <v>2017</v>
      </c>
      <c r="C1871" s="4" t="s">
        <v>25</v>
      </c>
      <c r="D1871" s="4" t="s">
        <v>25</v>
      </c>
      <c r="G1871" s="40">
        <v>31</v>
      </c>
      <c r="H1871" s="13">
        <f t="shared" si="63"/>
        <v>0.496</v>
      </c>
      <c r="I1871" s="22">
        <f t="shared" si="62"/>
        <v>6.0244577599999989</v>
      </c>
    </row>
    <row r="1872" spans="1:9" x14ac:dyDescent="0.3">
      <c r="A1872" s="40">
        <v>20170813</v>
      </c>
      <c r="B1872" s="4">
        <v>2017</v>
      </c>
      <c r="C1872" s="4" t="s">
        <v>25</v>
      </c>
      <c r="D1872" s="4" t="s">
        <v>25</v>
      </c>
      <c r="G1872" s="40">
        <v>26</v>
      </c>
      <c r="H1872" s="13">
        <f t="shared" si="63"/>
        <v>0.41600000000000004</v>
      </c>
      <c r="I1872" s="22">
        <f t="shared" si="62"/>
        <v>5.1140129600000002</v>
      </c>
    </row>
    <row r="1873" spans="1:9" x14ac:dyDescent="0.3">
      <c r="A1873" s="40">
        <v>20170813</v>
      </c>
      <c r="B1873" s="4">
        <v>2017</v>
      </c>
      <c r="C1873" s="4" t="s">
        <v>25</v>
      </c>
      <c r="D1873" s="4" t="s">
        <v>25</v>
      </c>
      <c r="G1873" s="40">
        <v>30</v>
      </c>
      <c r="H1873" s="13">
        <f t="shared" si="63"/>
        <v>0.48</v>
      </c>
      <c r="I1873" s="22">
        <f t="shared" si="62"/>
        <v>5.8423687999999991</v>
      </c>
    </row>
    <row r="1874" spans="1:9" x14ac:dyDescent="0.3">
      <c r="A1874" s="40">
        <v>20170813</v>
      </c>
      <c r="B1874" s="4">
        <v>2017</v>
      </c>
      <c r="C1874" s="4" t="s">
        <v>25</v>
      </c>
      <c r="D1874" s="4" t="s">
        <v>25</v>
      </c>
      <c r="G1874" s="40">
        <v>24</v>
      </c>
      <c r="H1874" s="13">
        <f t="shared" si="63"/>
        <v>0.38400000000000001</v>
      </c>
      <c r="I1874" s="22">
        <f t="shared" si="62"/>
        <v>4.7498350399999998</v>
      </c>
    </row>
    <row r="1875" spans="1:9" x14ac:dyDescent="0.3">
      <c r="A1875" s="40">
        <v>20170813</v>
      </c>
      <c r="B1875" s="4">
        <v>2017</v>
      </c>
      <c r="C1875" s="4" t="s">
        <v>25</v>
      </c>
      <c r="D1875" s="4" t="s">
        <v>25</v>
      </c>
      <c r="G1875" s="40">
        <v>31</v>
      </c>
      <c r="H1875" s="13">
        <f t="shared" si="63"/>
        <v>0.496</v>
      </c>
      <c r="I1875" s="22">
        <f t="shared" si="62"/>
        <v>6.0244577599999989</v>
      </c>
    </row>
    <row r="1876" spans="1:9" x14ac:dyDescent="0.3">
      <c r="A1876" s="40">
        <v>20170813</v>
      </c>
      <c r="B1876" s="4">
        <v>2017</v>
      </c>
      <c r="C1876" s="4" t="s">
        <v>25</v>
      </c>
      <c r="D1876" s="4" t="s">
        <v>25</v>
      </c>
      <c r="G1876" s="40">
        <v>30</v>
      </c>
      <c r="H1876" s="13">
        <f t="shared" si="63"/>
        <v>0.48</v>
      </c>
      <c r="I1876" s="22">
        <f t="shared" si="62"/>
        <v>5.8423687999999991</v>
      </c>
    </row>
    <row r="1877" spans="1:9" x14ac:dyDescent="0.3">
      <c r="A1877" s="40">
        <v>20170813</v>
      </c>
      <c r="B1877" s="4">
        <v>2017</v>
      </c>
      <c r="C1877" s="4" t="s">
        <v>25</v>
      </c>
      <c r="D1877" s="4" t="s">
        <v>25</v>
      </c>
      <c r="G1877" s="40">
        <v>30</v>
      </c>
      <c r="H1877" s="13">
        <f t="shared" si="63"/>
        <v>0.48</v>
      </c>
      <c r="I1877" s="22">
        <f t="shared" si="62"/>
        <v>5.8423687999999991</v>
      </c>
    </row>
    <row r="1878" spans="1:9" x14ac:dyDescent="0.3">
      <c r="A1878" s="40">
        <v>20170813</v>
      </c>
      <c r="B1878" s="4">
        <v>2017</v>
      </c>
      <c r="C1878" s="4" t="s">
        <v>25</v>
      </c>
      <c r="D1878" s="4" t="s">
        <v>25</v>
      </c>
      <c r="G1878" s="40">
        <v>26</v>
      </c>
      <c r="H1878" s="13">
        <f t="shared" si="63"/>
        <v>0.41600000000000004</v>
      </c>
      <c r="I1878" s="22">
        <f t="shared" si="62"/>
        <v>5.1140129600000002</v>
      </c>
    </row>
    <row r="1879" spans="1:9" x14ac:dyDescent="0.3">
      <c r="A1879" s="40">
        <v>20170813</v>
      </c>
      <c r="B1879" s="4">
        <v>2017</v>
      </c>
      <c r="C1879" s="4" t="s">
        <v>25</v>
      </c>
      <c r="D1879" s="4" t="s">
        <v>25</v>
      </c>
      <c r="G1879" s="40">
        <v>30</v>
      </c>
      <c r="H1879" s="13">
        <f t="shared" si="63"/>
        <v>0.48</v>
      </c>
      <c r="I1879" s="22">
        <f t="shared" si="62"/>
        <v>5.8423687999999991</v>
      </c>
    </row>
    <row r="1880" spans="1:9" x14ac:dyDescent="0.3">
      <c r="A1880" s="40">
        <v>20170813</v>
      </c>
      <c r="B1880" s="4">
        <v>2017</v>
      </c>
      <c r="C1880" s="4" t="s">
        <v>25</v>
      </c>
      <c r="D1880" s="4" t="s">
        <v>25</v>
      </c>
      <c r="G1880" s="40">
        <v>29</v>
      </c>
      <c r="H1880" s="13">
        <f t="shared" si="63"/>
        <v>0.46400000000000002</v>
      </c>
      <c r="I1880" s="22">
        <f t="shared" si="62"/>
        <v>5.6602798399999994</v>
      </c>
    </row>
    <row r="1881" spans="1:9" x14ac:dyDescent="0.3">
      <c r="A1881" s="40">
        <v>20170813</v>
      </c>
      <c r="B1881" s="4">
        <v>2017</v>
      </c>
      <c r="C1881" s="4" t="s">
        <v>25</v>
      </c>
      <c r="D1881" s="4" t="s">
        <v>25</v>
      </c>
      <c r="G1881" s="40">
        <v>29</v>
      </c>
      <c r="H1881" s="13">
        <f t="shared" si="63"/>
        <v>0.46400000000000002</v>
      </c>
      <c r="I1881" s="22">
        <f t="shared" si="62"/>
        <v>5.6602798399999994</v>
      </c>
    </row>
    <row r="1882" spans="1:9" x14ac:dyDescent="0.3">
      <c r="A1882" s="40">
        <v>20170813</v>
      </c>
      <c r="B1882" s="4">
        <v>2017</v>
      </c>
      <c r="C1882" s="4" t="s">
        <v>25</v>
      </c>
      <c r="D1882" s="4" t="s">
        <v>25</v>
      </c>
      <c r="G1882" s="40">
        <v>28</v>
      </c>
      <c r="H1882" s="13">
        <f t="shared" si="63"/>
        <v>0.44800000000000001</v>
      </c>
      <c r="I1882" s="22">
        <f t="shared" si="62"/>
        <v>5.4781908799999997</v>
      </c>
    </row>
    <row r="1883" spans="1:9" x14ac:dyDescent="0.3">
      <c r="A1883" s="40">
        <v>20170813</v>
      </c>
      <c r="B1883" s="4">
        <v>2017</v>
      </c>
      <c r="C1883" s="4" t="s">
        <v>25</v>
      </c>
      <c r="D1883" s="4" t="s">
        <v>25</v>
      </c>
      <c r="G1883" s="40">
        <v>28</v>
      </c>
      <c r="H1883" s="13">
        <f t="shared" si="63"/>
        <v>0.44800000000000001</v>
      </c>
      <c r="I1883" s="22">
        <f t="shared" si="62"/>
        <v>5.4781908799999997</v>
      </c>
    </row>
    <row r="1884" spans="1:9" x14ac:dyDescent="0.3">
      <c r="A1884" s="40">
        <v>20170813</v>
      </c>
      <c r="B1884" s="4">
        <v>2017</v>
      </c>
      <c r="C1884" s="4" t="s">
        <v>25</v>
      </c>
      <c r="D1884" s="4" t="s">
        <v>25</v>
      </c>
      <c r="G1884" s="40">
        <v>27</v>
      </c>
      <c r="H1884" s="13">
        <f t="shared" si="63"/>
        <v>0.432</v>
      </c>
      <c r="I1884" s="22">
        <f t="shared" si="62"/>
        <v>5.296101919999999</v>
      </c>
    </row>
    <row r="1885" spans="1:9" x14ac:dyDescent="0.3">
      <c r="A1885" s="40">
        <v>20170813</v>
      </c>
      <c r="B1885" s="4">
        <v>2017</v>
      </c>
      <c r="C1885" s="4" t="s">
        <v>25</v>
      </c>
      <c r="D1885" s="4" t="s">
        <v>25</v>
      </c>
      <c r="G1885" s="40">
        <v>31</v>
      </c>
      <c r="H1885" s="13">
        <f t="shared" si="63"/>
        <v>0.496</v>
      </c>
      <c r="I1885" s="22">
        <f t="shared" si="62"/>
        <v>6.0244577599999989</v>
      </c>
    </row>
    <row r="1886" spans="1:9" x14ac:dyDescent="0.3">
      <c r="A1886" s="40">
        <v>20170813</v>
      </c>
      <c r="B1886" s="4">
        <v>2017</v>
      </c>
      <c r="C1886" s="4" t="s">
        <v>25</v>
      </c>
      <c r="D1886" s="4" t="s">
        <v>25</v>
      </c>
      <c r="G1886" s="40">
        <v>31</v>
      </c>
      <c r="H1886" s="13">
        <f t="shared" si="63"/>
        <v>0.496</v>
      </c>
      <c r="I1886" s="22">
        <f t="shared" si="62"/>
        <v>6.0244577599999989</v>
      </c>
    </row>
    <row r="1887" spans="1:9" x14ac:dyDescent="0.3">
      <c r="A1887" s="40">
        <v>20170813</v>
      </c>
      <c r="B1887" s="4">
        <v>2017</v>
      </c>
      <c r="C1887" s="4" t="s">
        <v>25</v>
      </c>
      <c r="D1887" s="4" t="s">
        <v>25</v>
      </c>
      <c r="G1887" s="40">
        <v>29</v>
      </c>
      <c r="H1887" s="13">
        <f t="shared" si="63"/>
        <v>0.46400000000000002</v>
      </c>
      <c r="I1887" s="22">
        <f t="shared" si="62"/>
        <v>5.6602798399999994</v>
      </c>
    </row>
    <row r="1888" spans="1:9" x14ac:dyDescent="0.3">
      <c r="A1888" s="40">
        <v>20170813</v>
      </c>
      <c r="B1888" s="4">
        <v>2017</v>
      </c>
      <c r="C1888" s="4" t="s">
        <v>25</v>
      </c>
      <c r="D1888" s="4" t="s">
        <v>25</v>
      </c>
      <c r="G1888" s="40">
        <v>26</v>
      </c>
      <c r="H1888" s="13">
        <f t="shared" si="63"/>
        <v>0.41600000000000004</v>
      </c>
      <c r="I1888" s="22">
        <f t="shared" si="62"/>
        <v>5.1140129600000002</v>
      </c>
    </row>
    <row r="1889" spans="1:9" x14ac:dyDescent="0.3">
      <c r="A1889" s="40">
        <v>20170813</v>
      </c>
      <c r="B1889" s="4">
        <v>2017</v>
      </c>
      <c r="C1889" s="4" t="s">
        <v>25</v>
      </c>
      <c r="D1889" s="4" t="s">
        <v>25</v>
      </c>
      <c r="G1889" s="40">
        <v>30</v>
      </c>
      <c r="H1889" s="13">
        <f t="shared" si="63"/>
        <v>0.48</v>
      </c>
      <c r="I1889" s="22">
        <f t="shared" si="62"/>
        <v>5.8423687999999991</v>
      </c>
    </row>
    <row r="1890" spans="1:9" x14ac:dyDescent="0.3">
      <c r="A1890" s="40">
        <v>20170813</v>
      </c>
      <c r="B1890" s="4">
        <v>2017</v>
      </c>
      <c r="C1890" s="4" t="s">
        <v>25</v>
      </c>
      <c r="D1890" s="4" t="s">
        <v>25</v>
      </c>
      <c r="G1890" s="40">
        <v>31</v>
      </c>
      <c r="H1890" s="13">
        <f t="shared" si="63"/>
        <v>0.496</v>
      </c>
      <c r="I1890" s="22">
        <f t="shared" si="62"/>
        <v>6.0244577599999989</v>
      </c>
    </row>
    <row r="1891" spans="1:9" x14ac:dyDescent="0.3">
      <c r="A1891" s="40">
        <v>20170813</v>
      </c>
      <c r="B1891" s="4">
        <v>2017</v>
      </c>
      <c r="C1891" s="4" t="s">
        <v>25</v>
      </c>
      <c r="D1891" s="4" t="s">
        <v>25</v>
      </c>
      <c r="G1891" s="40">
        <v>28</v>
      </c>
      <c r="H1891" s="13">
        <f t="shared" si="63"/>
        <v>0.44800000000000001</v>
      </c>
      <c r="I1891" s="22">
        <f t="shared" si="62"/>
        <v>5.4781908799999997</v>
      </c>
    </row>
    <row r="1892" spans="1:9" x14ac:dyDescent="0.3">
      <c r="A1892" s="40">
        <v>20170813</v>
      </c>
      <c r="B1892" s="4">
        <v>2017</v>
      </c>
      <c r="C1892" s="4" t="s">
        <v>25</v>
      </c>
      <c r="D1892" s="4" t="s">
        <v>25</v>
      </c>
      <c r="G1892" s="40">
        <v>29</v>
      </c>
      <c r="H1892" s="13">
        <f t="shared" si="63"/>
        <v>0.46400000000000002</v>
      </c>
      <c r="I1892" s="22">
        <f t="shared" si="62"/>
        <v>5.6602798399999994</v>
      </c>
    </row>
    <row r="1893" spans="1:9" x14ac:dyDescent="0.3">
      <c r="A1893" s="40">
        <v>20170813</v>
      </c>
      <c r="B1893" s="4">
        <v>2017</v>
      </c>
      <c r="C1893" s="4" t="s">
        <v>25</v>
      </c>
      <c r="D1893" s="4" t="s">
        <v>25</v>
      </c>
      <c r="G1893" s="40">
        <v>26</v>
      </c>
      <c r="H1893" s="13">
        <f t="shared" si="63"/>
        <v>0.41600000000000004</v>
      </c>
      <c r="I1893" s="22">
        <f t="shared" si="62"/>
        <v>5.1140129600000002</v>
      </c>
    </row>
    <row r="1894" spans="1:9" x14ac:dyDescent="0.3">
      <c r="A1894" s="40">
        <v>20170813</v>
      </c>
      <c r="B1894" s="4">
        <v>2017</v>
      </c>
      <c r="C1894" s="4" t="s">
        <v>25</v>
      </c>
      <c r="D1894" s="4" t="s">
        <v>25</v>
      </c>
      <c r="G1894" s="40">
        <v>32</v>
      </c>
      <c r="H1894" s="13">
        <f t="shared" si="63"/>
        <v>0.51200000000000001</v>
      </c>
      <c r="I1894" s="22">
        <f t="shared" si="62"/>
        <v>6.2065467199999995</v>
      </c>
    </row>
    <row r="1895" spans="1:9" x14ac:dyDescent="0.3">
      <c r="A1895" s="40">
        <v>20170813</v>
      </c>
      <c r="B1895" s="4">
        <v>2017</v>
      </c>
      <c r="C1895" s="4" t="s">
        <v>25</v>
      </c>
      <c r="D1895" s="4" t="s">
        <v>25</v>
      </c>
      <c r="G1895" s="40">
        <v>29</v>
      </c>
      <c r="H1895" s="13">
        <f t="shared" si="63"/>
        <v>0.46400000000000002</v>
      </c>
      <c r="I1895" s="22">
        <f t="shared" si="62"/>
        <v>5.6602798399999994</v>
      </c>
    </row>
    <row r="1896" spans="1:9" x14ac:dyDescent="0.3">
      <c r="A1896" s="40">
        <v>20170813</v>
      </c>
      <c r="B1896" s="4">
        <v>2017</v>
      </c>
      <c r="C1896" s="4" t="s">
        <v>25</v>
      </c>
      <c r="D1896" s="4" t="s">
        <v>25</v>
      </c>
      <c r="G1896" s="40">
        <v>19</v>
      </c>
      <c r="H1896" s="13">
        <f t="shared" si="63"/>
        <v>0.30399999999999999</v>
      </c>
      <c r="I1896" s="22">
        <f t="shared" si="62"/>
        <v>3.8393902399999997</v>
      </c>
    </row>
    <row r="1897" spans="1:9" x14ac:dyDescent="0.3">
      <c r="A1897" s="40">
        <v>20170813</v>
      </c>
      <c r="B1897" s="4">
        <v>2017</v>
      </c>
      <c r="C1897" s="4" t="s">
        <v>25</v>
      </c>
      <c r="D1897" s="4" t="s">
        <v>25</v>
      </c>
      <c r="G1897" s="40">
        <v>21</v>
      </c>
      <c r="H1897" s="13">
        <f t="shared" si="63"/>
        <v>0.33600000000000002</v>
      </c>
      <c r="I1897" s="22">
        <f t="shared" si="62"/>
        <v>4.2035681599999997</v>
      </c>
    </row>
    <row r="1898" spans="1:9" x14ac:dyDescent="0.3">
      <c r="A1898" s="40">
        <v>20170813</v>
      </c>
      <c r="B1898" s="4">
        <v>2017</v>
      </c>
      <c r="C1898" s="4" t="s">
        <v>25</v>
      </c>
      <c r="D1898" s="4" t="s">
        <v>25</v>
      </c>
      <c r="G1898" s="40">
        <v>25</v>
      </c>
      <c r="H1898" s="13">
        <f t="shared" si="63"/>
        <v>0.4</v>
      </c>
      <c r="I1898" s="22">
        <f t="shared" si="62"/>
        <v>4.9319239999999995</v>
      </c>
    </row>
    <row r="1899" spans="1:9" x14ac:dyDescent="0.3">
      <c r="A1899" s="40">
        <v>20170813</v>
      </c>
      <c r="B1899" s="4">
        <v>2017</v>
      </c>
      <c r="C1899" s="4" t="s">
        <v>25</v>
      </c>
      <c r="D1899" s="4" t="s">
        <v>25</v>
      </c>
      <c r="G1899" s="40">
        <v>31</v>
      </c>
      <c r="H1899" s="13">
        <f t="shared" si="63"/>
        <v>0.496</v>
      </c>
      <c r="I1899" s="22">
        <f t="shared" si="62"/>
        <v>6.0244577599999989</v>
      </c>
    </row>
    <row r="1900" spans="1:9" x14ac:dyDescent="0.3">
      <c r="A1900" s="40">
        <v>20170813</v>
      </c>
      <c r="B1900" s="4">
        <v>2017</v>
      </c>
      <c r="C1900" s="4" t="s">
        <v>25</v>
      </c>
      <c r="D1900" s="4" t="s">
        <v>25</v>
      </c>
      <c r="G1900" s="40">
        <v>29</v>
      </c>
      <c r="H1900" s="13">
        <f t="shared" si="63"/>
        <v>0.46400000000000002</v>
      </c>
      <c r="I1900" s="22">
        <f t="shared" ref="I1900:I1963" si="64">0.3797+11.38056*H1900</f>
        <v>5.6602798399999994</v>
      </c>
    </row>
    <row r="1901" spans="1:9" x14ac:dyDescent="0.3">
      <c r="A1901" s="40">
        <v>20170813</v>
      </c>
      <c r="B1901" s="4">
        <v>2017</v>
      </c>
      <c r="C1901" s="4" t="s">
        <v>25</v>
      </c>
      <c r="D1901" s="4" t="s">
        <v>25</v>
      </c>
      <c r="G1901" s="40">
        <v>31</v>
      </c>
      <c r="H1901" s="13">
        <f t="shared" si="63"/>
        <v>0.496</v>
      </c>
      <c r="I1901" s="22">
        <f t="shared" si="64"/>
        <v>6.0244577599999989</v>
      </c>
    </row>
    <row r="1902" spans="1:9" x14ac:dyDescent="0.3">
      <c r="A1902" s="40">
        <v>20170813</v>
      </c>
      <c r="B1902" s="4">
        <v>2017</v>
      </c>
      <c r="C1902" s="4" t="s">
        <v>25</v>
      </c>
      <c r="D1902" s="4" t="s">
        <v>25</v>
      </c>
      <c r="G1902" s="40">
        <v>30</v>
      </c>
      <c r="H1902" s="13">
        <f t="shared" si="63"/>
        <v>0.48</v>
      </c>
      <c r="I1902" s="22">
        <f t="shared" si="64"/>
        <v>5.8423687999999991</v>
      </c>
    </row>
    <row r="1903" spans="1:9" x14ac:dyDescent="0.3">
      <c r="A1903" s="40">
        <v>20170813</v>
      </c>
      <c r="B1903" s="4">
        <v>2017</v>
      </c>
      <c r="C1903" s="4" t="s">
        <v>25</v>
      </c>
      <c r="D1903" s="4" t="s">
        <v>25</v>
      </c>
      <c r="G1903" s="40">
        <v>28</v>
      </c>
      <c r="H1903" s="13">
        <f t="shared" si="63"/>
        <v>0.44800000000000001</v>
      </c>
      <c r="I1903" s="22">
        <f t="shared" si="64"/>
        <v>5.4781908799999997</v>
      </c>
    </row>
    <row r="1904" spans="1:9" x14ac:dyDescent="0.3">
      <c r="A1904" s="40">
        <v>20170813</v>
      </c>
      <c r="B1904" s="4">
        <v>2017</v>
      </c>
      <c r="C1904" s="4" t="s">
        <v>25</v>
      </c>
      <c r="D1904" s="4" t="s">
        <v>25</v>
      </c>
      <c r="G1904" s="40">
        <v>30</v>
      </c>
      <c r="H1904" s="13">
        <f t="shared" si="63"/>
        <v>0.48</v>
      </c>
      <c r="I1904" s="22">
        <f t="shared" si="64"/>
        <v>5.8423687999999991</v>
      </c>
    </row>
    <row r="1905" spans="1:9" x14ac:dyDescent="0.3">
      <c r="A1905" s="40">
        <v>20170813</v>
      </c>
      <c r="B1905" s="4">
        <v>2017</v>
      </c>
      <c r="C1905" s="4" t="s">
        <v>25</v>
      </c>
      <c r="D1905" s="4" t="s">
        <v>25</v>
      </c>
      <c r="G1905" s="40">
        <v>36</v>
      </c>
      <c r="H1905" s="13">
        <f t="shared" si="63"/>
        <v>0.57600000000000007</v>
      </c>
      <c r="I1905" s="22">
        <f t="shared" si="64"/>
        <v>6.9349025600000003</v>
      </c>
    </row>
    <row r="1906" spans="1:9" x14ac:dyDescent="0.3">
      <c r="A1906" s="40">
        <v>20170813</v>
      </c>
      <c r="B1906" s="4">
        <v>2017</v>
      </c>
      <c r="C1906" s="4" t="s">
        <v>25</v>
      </c>
      <c r="D1906" s="4" t="s">
        <v>25</v>
      </c>
      <c r="G1906" s="40">
        <v>32</v>
      </c>
      <c r="H1906" s="13">
        <f t="shared" si="63"/>
        <v>0.51200000000000001</v>
      </c>
      <c r="I1906" s="22">
        <f t="shared" si="64"/>
        <v>6.2065467199999995</v>
      </c>
    </row>
    <row r="1907" spans="1:9" x14ac:dyDescent="0.3">
      <c r="A1907" s="40">
        <v>20170813</v>
      </c>
      <c r="B1907" s="4">
        <v>2017</v>
      </c>
      <c r="C1907" s="4" t="s">
        <v>25</v>
      </c>
      <c r="D1907" s="4" t="s">
        <v>25</v>
      </c>
      <c r="G1907" s="40">
        <v>35</v>
      </c>
      <c r="H1907" s="13">
        <f t="shared" si="63"/>
        <v>0.56000000000000005</v>
      </c>
      <c r="I1907" s="22">
        <f t="shared" si="64"/>
        <v>6.7528135999999996</v>
      </c>
    </row>
    <row r="1908" spans="1:9" x14ac:dyDescent="0.3">
      <c r="A1908" s="40">
        <v>20170813</v>
      </c>
      <c r="B1908" s="4">
        <v>2017</v>
      </c>
      <c r="C1908" s="4" t="s">
        <v>25</v>
      </c>
      <c r="D1908" s="4" t="s">
        <v>25</v>
      </c>
      <c r="G1908" s="40">
        <v>30</v>
      </c>
      <c r="H1908" s="13">
        <f t="shared" si="63"/>
        <v>0.48</v>
      </c>
      <c r="I1908" s="22">
        <f t="shared" si="64"/>
        <v>5.8423687999999991</v>
      </c>
    </row>
    <row r="1909" spans="1:9" x14ac:dyDescent="0.3">
      <c r="A1909" s="40">
        <v>20170813</v>
      </c>
      <c r="B1909" s="4">
        <v>2017</v>
      </c>
      <c r="C1909" s="4" t="s">
        <v>25</v>
      </c>
      <c r="D1909" s="4" t="s">
        <v>25</v>
      </c>
      <c r="G1909" s="40">
        <v>28</v>
      </c>
      <c r="H1909" s="13">
        <f t="shared" si="63"/>
        <v>0.44800000000000001</v>
      </c>
      <c r="I1909" s="22">
        <f t="shared" si="64"/>
        <v>5.4781908799999997</v>
      </c>
    </row>
    <row r="1910" spans="1:9" x14ac:dyDescent="0.3">
      <c r="A1910" s="40">
        <v>20170813</v>
      </c>
      <c r="B1910" s="4">
        <v>2017</v>
      </c>
      <c r="C1910" s="4" t="s">
        <v>25</v>
      </c>
      <c r="D1910" s="4" t="s">
        <v>25</v>
      </c>
      <c r="G1910" s="40">
        <v>27</v>
      </c>
      <c r="H1910" s="13">
        <f t="shared" si="63"/>
        <v>0.432</v>
      </c>
      <c r="I1910" s="22">
        <f t="shared" si="64"/>
        <v>5.296101919999999</v>
      </c>
    </row>
    <row r="1911" spans="1:9" x14ac:dyDescent="0.3">
      <c r="A1911" s="40">
        <v>20170813</v>
      </c>
      <c r="B1911" s="4">
        <v>2017</v>
      </c>
      <c r="C1911" s="4" t="s">
        <v>25</v>
      </c>
      <c r="D1911" s="4" t="s">
        <v>25</v>
      </c>
      <c r="G1911" s="40">
        <v>30</v>
      </c>
      <c r="H1911" s="13">
        <f t="shared" si="63"/>
        <v>0.48</v>
      </c>
      <c r="I1911" s="22">
        <f t="shared" si="64"/>
        <v>5.8423687999999991</v>
      </c>
    </row>
    <row r="1912" spans="1:9" x14ac:dyDescent="0.3">
      <c r="A1912" s="40">
        <v>20170813</v>
      </c>
      <c r="B1912" s="4">
        <v>2017</v>
      </c>
      <c r="C1912" s="4" t="s">
        <v>25</v>
      </c>
      <c r="D1912" s="4" t="s">
        <v>25</v>
      </c>
      <c r="G1912" s="40">
        <v>25</v>
      </c>
      <c r="H1912" s="13">
        <f t="shared" si="63"/>
        <v>0.4</v>
      </c>
      <c r="I1912" s="22">
        <f t="shared" si="64"/>
        <v>4.9319239999999995</v>
      </c>
    </row>
    <row r="1913" spans="1:9" x14ac:dyDescent="0.3">
      <c r="A1913" s="40">
        <v>20170813</v>
      </c>
      <c r="B1913" s="4">
        <v>2017</v>
      </c>
      <c r="C1913" s="4" t="s">
        <v>25</v>
      </c>
      <c r="D1913" s="4" t="s">
        <v>25</v>
      </c>
      <c r="G1913" s="40">
        <v>33</v>
      </c>
      <c r="H1913" s="13">
        <f t="shared" si="63"/>
        <v>0.52800000000000002</v>
      </c>
      <c r="I1913" s="22">
        <f t="shared" si="64"/>
        <v>6.3886356799999993</v>
      </c>
    </row>
    <row r="1914" spans="1:9" x14ac:dyDescent="0.3">
      <c r="A1914" s="40">
        <v>20170813</v>
      </c>
      <c r="B1914" s="4">
        <v>2017</v>
      </c>
      <c r="C1914" s="4" t="s">
        <v>25</v>
      </c>
      <c r="D1914" s="4" t="s">
        <v>25</v>
      </c>
      <c r="G1914" s="40">
        <v>30</v>
      </c>
      <c r="H1914" s="13">
        <f t="shared" si="63"/>
        <v>0.48</v>
      </c>
      <c r="I1914" s="22">
        <f t="shared" si="64"/>
        <v>5.8423687999999991</v>
      </c>
    </row>
    <row r="1915" spans="1:9" x14ac:dyDescent="0.3">
      <c r="A1915" s="40">
        <v>20170813</v>
      </c>
      <c r="B1915" s="4">
        <v>2017</v>
      </c>
      <c r="C1915" s="4" t="s">
        <v>25</v>
      </c>
      <c r="D1915" s="4" t="s">
        <v>25</v>
      </c>
      <c r="G1915" s="40">
        <v>28</v>
      </c>
      <c r="H1915" s="13">
        <f t="shared" si="63"/>
        <v>0.44800000000000001</v>
      </c>
      <c r="I1915" s="22">
        <f t="shared" si="64"/>
        <v>5.4781908799999997</v>
      </c>
    </row>
    <row r="1916" spans="1:9" x14ac:dyDescent="0.3">
      <c r="A1916" s="40">
        <v>20170813</v>
      </c>
      <c r="B1916" s="4">
        <v>2017</v>
      </c>
      <c r="C1916" s="4" t="s">
        <v>25</v>
      </c>
      <c r="D1916" s="4" t="s">
        <v>25</v>
      </c>
      <c r="G1916" s="40">
        <v>27</v>
      </c>
      <c r="H1916" s="13">
        <f t="shared" si="63"/>
        <v>0.432</v>
      </c>
      <c r="I1916" s="22">
        <f t="shared" si="64"/>
        <v>5.296101919999999</v>
      </c>
    </row>
    <row r="1917" spans="1:9" x14ac:dyDescent="0.3">
      <c r="A1917" s="40">
        <v>20170813</v>
      </c>
      <c r="B1917" s="4">
        <v>2017</v>
      </c>
      <c r="C1917" s="4" t="s">
        <v>25</v>
      </c>
      <c r="D1917" s="4" t="s">
        <v>25</v>
      </c>
      <c r="G1917" s="40">
        <v>32</v>
      </c>
      <c r="H1917" s="13">
        <f t="shared" si="63"/>
        <v>0.51200000000000001</v>
      </c>
      <c r="I1917" s="22">
        <f t="shared" si="64"/>
        <v>6.2065467199999995</v>
      </c>
    </row>
    <row r="1918" spans="1:9" x14ac:dyDescent="0.3">
      <c r="A1918" s="40">
        <v>20170813</v>
      </c>
      <c r="B1918" s="4">
        <v>2017</v>
      </c>
      <c r="C1918" s="4" t="s">
        <v>25</v>
      </c>
      <c r="D1918" s="4" t="s">
        <v>25</v>
      </c>
      <c r="G1918" s="40">
        <v>30</v>
      </c>
      <c r="H1918" s="13">
        <f t="shared" si="63"/>
        <v>0.48</v>
      </c>
      <c r="I1918" s="22">
        <f t="shared" si="64"/>
        <v>5.8423687999999991</v>
      </c>
    </row>
    <row r="1919" spans="1:9" x14ac:dyDescent="0.3">
      <c r="A1919" s="40">
        <v>20170813</v>
      </c>
      <c r="B1919" s="4">
        <v>2017</v>
      </c>
      <c r="C1919" s="4" t="s">
        <v>25</v>
      </c>
      <c r="D1919" s="4" t="s">
        <v>25</v>
      </c>
      <c r="G1919" s="40">
        <v>31</v>
      </c>
      <c r="H1919" s="13">
        <f t="shared" si="63"/>
        <v>0.496</v>
      </c>
      <c r="I1919" s="22">
        <f t="shared" si="64"/>
        <v>6.0244577599999989</v>
      </c>
    </row>
    <row r="1920" spans="1:9" x14ac:dyDescent="0.3">
      <c r="A1920" s="40">
        <v>20170813</v>
      </c>
      <c r="B1920" s="4">
        <v>2017</v>
      </c>
      <c r="C1920" s="4" t="s">
        <v>25</v>
      </c>
      <c r="D1920" s="4" t="s">
        <v>25</v>
      </c>
      <c r="G1920" s="40">
        <v>33</v>
      </c>
      <c r="H1920" s="13">
        <f t="shared" si="63"/>
        <v>0.52800000000000002</v>
      </c>
      <c r="I1920" s="22">
        <f t="shared" si="64"/>
        <v>6.3886356799999993</v>
      </c>
    </row>
    <row r="1921" spans="1:9" x14ac:dyDescent="0.3">
      <c r="A1921" s="40">
        <v>20170813</v>
      </c>
      <c r="B1921" s="4">
        <v>2017</v>
      </c>
      <c r="C1921" s="4" t="s">
        <v>25</v>
      </c>
      <c r="D1921" s="4" t="s">
        <v>25</v>
      </c>
      <c r="G1921" s="40">
        <v>33</v>
      </c>
      <c r="H1921" s="13">
        <f t="shared" si="63"/>
        <v>0.52800000000000002</v>
      </c>
      <c r="I1921" s="22">
        <f t="shared" si="64"/>
        <v>6.3886356799999993</v>
      </c>
    </row>
    <row r="1922" spans="1:9" x14ac:dyDescent="0.3">
      <c r="A1922" s="40">
        <v>20170813</v>
      </c>
      <c r="B1922" s="4">
        <v>2017</v>
      </c>
      <c r="C1922" s="4" t="s">
        <v>25</v>
      </c>
      <c r="D1922" s="4" t="s">
        <v>25</v>
      </c>
      <c r="G1922" s="40">
        <v>32</v>
      </c>
      <c r="H1922" s="13">
        <f t="shared" ref="H1922:H1985" si="65">0.016*G1922</f>
        <v>0.51200000000000001</v>
      </c>
      <c r="I1922" s="22">
        <f t="shared" si="64"/>
        <v>6.2065467199999995</v>
      </c>
    </row>
    <row r="1923" spans="1:9" x14ac:dyDescent="0.3">
      <c r="A1923" s="40">
        <v>20170813</v>
      </c>
      <c r="B1923" s="4">
        <v>2017</v>
      </c>
      <c r="C1923" s="4" t="s">
        <v>25</v>
      </c>
      <c r="D1923" s="4" t="s">
        <v>25</v>
      </c>
      <c r="G1923" s="40">
        <v>30</v>
      </c>
      <c r="H1923" s="13">
        <f t="shared" si="65"/>
        <v>0.48</v>
      </c>
      <c r="I1923" s="22">
        <f t="shared" si="64"/>
        <v>5.8423687999999991</v>
      </c>
    </row>
    <row r="1924" spans="1:9" x14ac:dyDescent="0.3">
      <c r="A1924" s="40">
        <v>20170813</v>
      </c>
      <c r="B1924" s="4">
        <v>2017</v>
      </c>
      <c r="C1924" s="4" t="s">
        <v>25</v>
      </c>
      <c r="D1924" s="4" t="s">
        <v>25</v>
      </c>
      <c r="G1924" s="40">
        <v>28</v>
      </c>
      <c r="H1924" s="13">
        <f t="shared" si="65"/>
        <v>0.44800000000000001</v>
      </c>
      <c r="I1924" s="22">
        <f t="shared" si="64"/>
        <v>5.4781908799999997</v>
      </c>
    </row>
    <row r="1925" spans="1:9" x14ac:dyDescent="0.3">
      <c r="A1925" s="40">
        <v>20170813</v>
      </c>
      <c r="B1925" s="4">
        <v>2017</v>
      </c>
      <c r="C1925" s="4" t="s">
        <v>25</v>
      </c>
      <c r="D1925" s="4" t="s">
        <v>25</v>
      </c>
      <c r="G1925" s="40">
        <v>31</v>
      </c>
      <c r="H1925" s="13">
        <f t="shared" si="65"/>
        <v>0.496</v>
      </c>
      <c r="I1925" s="22">
        <f t="shared" si="64"/>
        <v>6.0244577599999989</v>
      </c>
    </row>
    <row r="1926" spans="1:9" x14ac:dyDescent="0.3">
      <c r="A1926" s="40">
        <v>20170813</v>
      </c>
      <c r="B1926" s="4">
        <v>2017</v>
      </c>
      <c r="C1926" s="4" t="s">
        <v>25</v>
      </c>
      <c r="D1926" s="4" t="s">
        <v>25</v>
      </c>
      <c r="G1926" s="40">
        <v>32</v>
      </c>
      <c r="H1926" s="13">
        <f t="shared" si="65"/>
        <v>0.51200000000000001</v>
      </c>
      <c r="I1926" s="22">
        <f t="shared" si="64"/>
        <v>6.2065467199999995</v>
      </c>
    </row>
    <row r="1927" spans="1:9" x14ac:dyDescent="0.3">
      <c r="A1927" s="40">
        <v>20170813</v>
      </c>
      <c r="B1927" s="4">
        <v>2017</v>
      </c>
      <c r="C1927" s="4" t="s">
        <v>25</v>
      </c>
      <c r="D1927" s="4" t="s">
        <v>25</v>
      </c>
      <c r="G1927" s="40">
        <v>30</v>
      </c>
      <c r="H1927" s="13">
        <f t="shared" si="65"/>
        <v>0.48</v>
      </c>
      <c r="I1927" s="22">
        <f t="shared" si="64"/>
        <v>5.8423687999999991</v>
      </c>
    </row>
    <row r="1928" spans="1:9" x14ac:dyDescent="0.3">
      <c r="A1928" s="40">
        <v>20170813</v>
      </c>
      <c r="B1928" s="4">
        <v>2017</v>
      </c>
      <c r="C1928" s="4" t="s">
        <v>25</v>
      </c>
      <c r="D1928" s="4" t="s">
        <v>25</v>
      </c>
      <c r="G1928" s="40">
        <v>29</v>
      </c>
      <c r="H1928" s="13">
        <f t="shared" si="65"/>
        <v>0.46400000000000002</v>
      </c>
      <c r="I1928" s="22">
        <f t="shared" si="64"/>
        <v>5.6602798399999994</v>
      </c>
    </row>
    <row r="1929" spans="1:9" x14ac:dyDescent="0.3">
      <c r="A1929" s="40">
        <v>20170813</v>
      </c>
      <c r="B1929" s="4">
        <v>2017</v>
      </c>
      <c r="C1929" s="4" t="s">
        <v>25</v>
      </c>
      <c r="D1929" s="4" t="s">
        <v>25</v>
      </c>
      <c r="G1929" s="40">
        <v>32</v>
      </c>
      <c r="H1929" s="13">
        <f t="shared" si="65"/>
        <v>0.51200000000000001</v>
      </c>
      <c r="I1929" s="22">
        <f t="shared" si="64"/>
        <v>6.2065467199999995</v>
      </c>
    </row>
    <row r="1930" spans="1:9" x14ac:dyDescent="0.3">
      <c r="A1930" s="40">
        <v>20170813</v>
      </c>
      <c r="B1930" s="4">
        <v>2017</v>
      </c>
      <c r="C1930" s="4" t="s">
        <v>25</v>
      </c>
      <c r="D1930" s="4" t="s">
        <v>25</v>
      </c>
      <c r="G1930" s="40">
        <v>31</v>
      </c>
      <c r="H1930" s="13">
        <f t="shared" si="65"/>
        <v>0.496</v>
      </c>
      <c r="I1930" s="22">
        <f t="shared" si="64"/>
        <v>6.0244577599999989</v>
      </c>
    </row>
    <row r="1931" spans="1:9" x14ac:dyDescent="0.3">
      <c r="A1931" s="40">
        <v>20170813</v>
      </c>
      <c r="B1931" s="4">
        <v>2017</v>
      </c>
      <c r="C1931" s="4" t="s">
        <v>25</v>
      </c>
      <c r="D1931" s="4" t="s">
        <v>25</v>
      </c>
      <c r="G1931" s="40">
        <v>30</v>
      </c>
      <c r="H1931" s="13">
        <f t="shared" si="65"/>
        <v>0.48</v>
      </c>
      <c r="I1931" s="22">
        <f t="shared" si="64"/>
        <v>5.8423687999999991</v>
      </c>
    </row>
    <row r="1932" spans="1:9" x14ac:dyDescent="0.3">
      <c r="A1932" s="40">
        <v>20170813</v>
      </c>
      <c r="B1932" s="4">
        <v>2017</v>
      </c>
      <c r="C1932" s="4" t="s">
        <v>25</v>
      </c>
      <c r="D1932" s="4" t="s">
        <v>25</v>
      </c>
      <c r="G1932" s="40">
        <v>33</v>
      </c>
      <c r="H1932" s="13">
        <f t="shared" si="65"/>
        <v>0.52800000000000002</v>
      </c>
      <c r="I1932" s="22">
        <f t="shared" si="64"/>
        <v>6.3886356799999993</v>
      </c>
    </row>
    <row r="1933" spans="1:9" x14ac:dyDescent="0.3">
      <c r="A1933" s="40">
        <v>20170813</v>
      </c>
      <c r="B1933" s="4">
        <v>2017</v>
      </c>
      <c r="C1933" s="4" t="s">
        <v>25</v>
      </c>
      <c r="D1933" s="4" t="s">
        <v>25</v>
      </c>
      <c r="G1933" s="40">
        <v>31</v>
      </c>
      <c r="H1933" s="13">
        <f t="shared" si="65"/>
        <v>0.496</v>
      </c>
      <c r="I1933" s="22">
        <f t="shared" si="64"/>
        <v>6.0244577599999989</v>
      </c>
    </row>
    <row r="1934" spans="1:9" x14ac:dyDescent="0.3">
      <c r="A1934" s="40">
        <v>20170813</v>
      </c>
      <c r="B1934" s="4">
        <v>2017</v>
      </c>
      <c r="C1934" s="4" t="s">
        <v>25</v>
      </c>
      <c r="D1934" s="4" t="s">
        <v>25</v>
      </c>
      <c r="G1934" s="40">
        <v>31</v>
      </c>
      <c r="H1934" s="13">
        <f t="shared" si="65"/>
        <v>0.496</v>
      </c>
      <c r="I1934" s="22">
        <f t="shared" si="64"/>
        <v>6.0244577599999989</v>
      </c>
    </row>
    <row r="1935" spans="1:9" x14ac:dyDescent="0.3">
      <c r="A1935" s="40">
        <v>20170813</v>
      </c>
      <c r="B1935" s="4">
        <v>2017</v>
      </c>
      <c r="C1935" s="4" t="s">
        <v>25</v>
      </c>
      <c r="D1935" s="4" t="s">
        <v>25</v>
      </c>
      <c r="G1935" s="40">
        <v>35</v>
      </c>
      <c r="H1935" s="13">
        <f t="shared" si="65"/>
        <v>0.56000000000000005</v>
      </c>
      <c r="I1935" s="22">
        <f t="shared" si="64"/>
        <v>6.7528135999999996</v>
      </c>
    </row>
    <row r="1936" spans="1:9" x14ac:dyDescent="0.3">
      <c r="A1936" s="40">
        <v>20170813</v>
      </c>
      <c r="B1936" s="4">
        <v>2017</v>
      </c>
      <c r="C1936" s="4" t="s">
        <v>25</v>
      </c>
      <c r="D1936" s="4" t="s">
        <v>25</v>
      </c>
      <c r="G1936" s="40">
        <v>31</v>
      </c>
      <c r="H1936" s="13">
        <f t="shared" si="65"/>
        <v>0.496</v>
      </c>
      <c r="I1936" s="22">
        <f t="shared" si="64"/>
        <v>6.0244577599999989</v>
      </c>
    </row>
    <row r="1937" spans="1:9" x14ac:dyDescent="0.3">
      <c r="A1937" s="40">
        <v>20170813</v>
      </c>
      <c r="B1937" s="4">
        <v>2017</v>
      </c>
      <c r="C1937" s="4" t="s">
        <v>25</v>
      </c>
      <c r="D1937" s="4" t="s">
        <v>25</v>
      </c>
      <c r="G1937" s="40">
        <v>30</v>
      </c>
      <c r="H1937" s="13">
        <f t="shared" si="65"/>
        <v>0.48</v>
      </c>
      <c r="I1937" s="22">
        <f t="shared" si="64"/>
        <v>5.8423687999999991</v>
      </c>
    </row>
    <row r="1938" spans="1:9" x14ac:dyDescent="0.3">
      <c r="A1938" s="40">
        <v>20170813</v>
      </c>
      <c r="B1938" s="4">
        <v>2017</v>
      </c>
      <c r="C1938" s="4" t="s">
        <v>25</v>
      </c>
      <c r="D1938" s="4" t="s">
        <v>25</v>
      </c>
      <c r="G1938" s="40">
        <v>33</v>
      </c>
      <c r="H1938" s="13">
        <f t="shared" si="65"/>
        <v>0.52800000000000002</v>
      </c>
      <c r="I1938" s="22">
        <f t="shared" si="64"/>
        <v>6.3886356799999993</v>
      </c>
    </row>
    <row r="1939" spans="1:9" x14ac:dyDescent="0.3">
      <c r="A1939" s="40">
        <v>20170813</v>
      </c>
      <c r="B1939" s="4">
        <v>2017</v>
      </c>
      <c r="C1939" s="4" t="s">
        <v>25</v>
      </c>
      <c r="D1939" s="4" t="s">
        <v>25</v>
      </c>
      <c r="G1939" s="40">
        <v>23</v>
      </c>
      <c r="H1939" s="13">
        <f t="shared" si="65"/>
        <v>0.36799999999999999</v>
      </c>
      <c r="I1939" s="22">
        <f t="shared" si="64"/>
        <v>4.5677460799999992</v>
      </c>
    </row>
    <row r="1940" spans="1:9" x14ac:dyDescent="0.3">
      <c r="A1940" s="40">
        <v>20170813</v>
      </c>
      <c r="B1940" s="4">
        <v>2017</v>
      </c>
      <c r="C1940" s="4" t="s">
        <v>25</v>
      </c>
      <c r="D1940" s="4" t="s">
        <v>25</v>
      </c>
      <c r="G1940" s="40">
        <v>34</v>
      </c>
      <c r="H1940" s="13">
        <f t="shared" si="65"/>
        <v>0.54400000000000004</v>
      </c>
      <c r="I1940" s="22">
        <f t="shared" si="64"/>
        <v>6.5707246399999999</v>
      </c>
    </row>
    <row r="1941" spans="1:9" x14ac:dyDescent="0.3">
      <c r="A1941" s="40">
        <v>20170813</v>
      </c>
      <c r="B1941" s="4">
        <v>2017</v>
      </c>
      <c r="C1941" s="4" t="s">
        <v>25</v>
      </c>
      <c r="D1941" s="4" t="s">
        <v>25</v>
      </c>
      <c r="G1941" s="40">
        <v>33</v>
      </c>
      <c r="H1941" s="13">
        <f t="shared" si="65"/>
        <v>0.52800000000000002</v>
      </c>
      <c r="I1941" s="22">
        <f t="shared" si="64"/>
        <v>6.3886356799999993</v>
      </c>
    </row>
    <row r="1942" spans="1:9" x14ac:dyDescent="0.3">
      <c r="A1942" s="40">
        <v>20170813</v>
      </c>
      <c r="B1942" s="4">
        <v>2017</v>
      </c>
      <c r="C1942" s="4" t="s">
        <v>25</v>
      </c>
      <c r="D1942" s="4" t="s">
        <v>25</v>
      </c>
      <c r="G1942" s="40">
        <v>33</v>
      </c>
      <c r="H1942" s="13">
        <f t="shared" si="65"/>
        <v>0.52800000000000002</v>
      </c>
      <c r="I1942" s="22">
        <f t="shared" si="64"/>
        <v>6.3886356799999993</v>
      </c>
    </row>
    <row r="1943" spans="1:9" x14ac:dyDescent="0.3">
      <c r="A1943" s="40">
        <v>20170813</v>
      </c>
      <c r="B1943" s="4">
        <v>2017</v>
      </c>
      <c r="C1943" s="4" t="s">
        <v>25</v>
      </c>
      <c r="D1943" s="4" t="s">
        <v>25</v>
      </c>
      <c r="G1943" s="40">
        <v>31</v>
      </c>
      <c r="H1943" s="13">
        <f t="shared" si="65"/>
        <v>0.496</v>
      </c>
      <c r="I1943" s="22">
        <f t="shared" si="64"/>
        <v>6.0244577599999989</v>
      </c>
    </row>
    <row r="1944" spans="1:9" x14ac:dyDescent="0.3">
      <c r="A1944" s="40">
        <v>20170813</v>
      </c>
      <c r="B1944" s="4">
        <v>2017</v>
      </c>
      <c r="C1944" s="4" t="s">
        <v>25</v>
      </c>
      <c r="D1944" s="4" t="s">
        <v>25</v>
      </c>
      <c r="G1944" s="40">
        <v>32</v>
      </c>
      <c r="H1944" s="13">
        <f t="shared" si="65"/>
        <v>0.51200000000000001</v>
      </c>
      <c r="I1944" s="22">
        <f t="shared" si="64"/>
        <v>6.2065467199999995</v>
      </c>
    </row>
    <row r="1945" spans="1:9" x14ac:dyDescent="0.3">
      <c r="A1945" s="40">
        <v>20170813</v>
      </c>
      <c r="B1945" s="4">
        <v>2017</v>
      </c>
      <c r="C1945" s="4" t="s">
        <v>25</v>
      </c>
      <c r="D1945" s="4" t="s">
        <v>25</v>
      </c>
      <c r="G1945" s="40">
        <v>34</v>
      </c>
      <c r="H1945" s="13">
        <f t="shared" si="65"/>
        <v>0.54400000000000004</v>
      </c>
      <c r="I1945" s="22">
        <f t="shared" si="64"/>
        <v>6.5707246399999999</v>
      </c>
    </row>
    <row r="1946" spans="1:9" x14ac:dyDescent="0.3">
      <c r="A1946" s="40">
        <v>20170813</v>
      </c>
      <c r="B1946" s="4">
        <v>2017</v>
      </c>
      <c r="C1946" s="4" t="s">
        <v>25</v>
      </c>
      <c r="D1946" s="4" t="s">
        <v>25</v>
      </c>
      <c r="G1946" s="40">
        <v>33</v>
      </c>
      <c r="H1946" s="13">
        <f t="shared" si="65"/>
        <v>0.52800000000000002</v>
      </c>
      <c r="I1946" s="22">
        <f t="shared" si="64"/>
        <v>6.3886356799999993</v>
      </c>
    </row>
    <row r="1947" spans="1:9" x14ac:dyDescent="0.3">
      <c r="A1947" s="40">
        <v>20170813</v>
      </c>
      <c r="B1947" s="4">
        <v>2017</v>
      </c>
      <c r="C1947" s="4" t="s">
        <v>25</v>
      </c>
      <c r="D1947" s="4" t="s">
        <v>25</v>
      </c>
      <c r="G1947" s="40">
        <v>24</v>
      </c>
      <c r="H1947" s="13">
        <f t="shared" si="65"/>
        <v>0.38400000000000001</v>
      </c>
      <c r="I1947" s="22">
        <f t="shared" si="64"/>
        <v>4.7498350399999998</v>
      </c>
    </row>
    <row r="1948" spans="1:9" x14ac:dyDescent="0.3">
      <c r="A1948" s="40">
        <v>20170813</v>
      </c>
      <c r="B1948" s="4">
        <v>2017</v>
      </c>
      <c r="C1948" s="4" t="s">
        <v>25</v>
      </c>
      <c r="D1948" s="4" t="s">
        <v>25</v>
      </c>
      <c r="G1948" s="40">
        <v>32</v>
      </c>
      <c r="H1948" s="13">
        <f t="shared" si="65"/>
        <v>0.51200000000000001</v>
      </c>
      <c r="I1948" s="22">
        <f t="shared" si="64"/>
        <v>6.2065467199999995</v>
      </c>
    </row>
    <row r="1949" spans="1:9" x14ac:dyDescent="0.3">
      <c r="A1949" s="40">
        <v>20170813</v>
      </c>
      <c r="B1949" s="4">
        <v>2017</v>
      </c>
      <c r="C1949" s="4" t="s">
        <v>25</v>
      </c>
      <c r="D1949" s="4" t="s">
        <v>25</v>
      </c>
      <c r="G1949" s="40">
        <v>34</v>
      </c>
      <c r="H1949" s="13">
        <f t="shared" si="65"/>
        <v>0.54400000000000004</v>
      </c>
      <c r="I1949" s="22">
        <f t="shared" si="64"/>
        <v>6.5707246399999999</v>
      </c>
    </row>
    <row r="1950" spans="1:9" x14ac:dyDescent="0.3">
      <c r="A1950" s="40">
        <v>20170813</v>
      </c>
      <c r="B1950" s="4">
        <v>2017</v>
      </c>
      <c r="C1950" s="4" t="s">
        <v>25</v>
      </c>
      <c r="D1950" s="4" t="s">
        <v>25</v>
      </c>
      <c r="G1950" s="40">
        <v>32</v>
      </c>
      <c r="H1950" s="13">
        <f t="shared" si="65"/>
        <v>0.51200000000000001</v>
      </c>
      <c r="I1950" s="22">
        <f t="shared" si="64"/>
        <v>6.2065467199999995</v>
      </c>
    </row>
    <row r="1951" spans="1:9" x14ac:dyDescent="0.3">
      <c r="A1951" s="40">
        <v>20170813</v>
      </c>
      <c r="B1951" s="4">
        <v>2017</v>
      </c>
      <c r="C1951" s="4" t="s">
        <v>25</v>
      </c>
      <c r="D1951" s="4" t="s">
        <v>25</v>
      </c>
      <c r="G1951" s="40">
        <v>37</v>
      </c>
      <c r="H1951" s="13">
        <f t="shared" si="65"/>
        <v>0.59199999999999997</v>
      </c>
      <c r="I1951" s="22">
        <f t="shared" si="64"/>
        <v>7.1169915199999991</v>
      </c>
    </row>
    <row r="1952" spans="1:9" x14ac:dyDescent="0.3">
      <c r="A1952" s="40">
        <v>20170813</v>
      </c>
      <c r="B1952" s="4">
        <v>2017</v>
      </c>
      <c r="C1952" s="4" t="s">
        <v>25</v>
      </c>
      <c r="D1952" s="4" t="s">
        <v>25</v>
      </c>
      <c r="G1952" s="40">
        <v>32</v>
      </c>
      <c r="H1952" s="13">
        <f t="shared" si="65"/>
        <v>0.51200000000000001</v>
      </c>
      <c r="I1952" s="22">
        <f t="shared" si="64"/>
        <v>6.2065467199999995</v>
      </c>
    </row>
    <row r="1953" spans="1:9" x14ac:dyDescent="0.3">
      <c r="A1953" s="40">
        <v>20170813</v>
      </c>
      <c r="B1953" s="4">
        <v>2017</v>
      </c>
      <c r="C1953" s="4" t="s">
        <v>25</v>
      </c>
      <c r="D1953" s="4" t="s">
        <v>25</v>
      </c>
      <c r="G1953" s="40">
        <v>31</v>
      </c>
      <c r="H1953" s="13">
        <f t="shared" si="65"/>
        <v>0.496</v>
      </c>
      <c r="I1953" s="22">
        <f t="shared" si="64"/>
        <v>6.0244577599999989</v>
      </c>
    </row>
    <row r="1954" spans="1:9" x14ac:dyDescent="0.3">
      <c r="A1954" s="40">
        <v>20170813</v>
      </c>
      <c r="B1954" s="4">
        <v>2017</v>
      </c>
      <c r="C1954" s="4" t="s">
        <v>25</v>
      </c>
      <c r="D1954" s="4" t="s">
        <v>25</v>
      </c>
      <c r="G1954" s="40">
        <v>33</v>
      </c>
      <c r="H1954" s="13">
        <f t="shared" si="65"/>
        <v>0.52800000000000002</v>
      </c>
      <c r="I1954" s="22">
        <f t="shared" si="64"/>
        <v>6.3886356799999993</v>
      </c>
    </row>
    <row r="1955" spans="1:9" x14ac:dyDescent="0.3">
      <c r="A1955" s="40">
        <v>20170813</v>
      </c>
      <c r="B1955" s="4">
        <v>2017</v>
      </c>
      <c r="C1955" s="4" t="s">
        <v>25</v>
      </c>
      <c r="D1955" s="4" t="s">
        <v>25</v>
      </c>
      <c r="G1955" s="40">
        <v>35</v>
      </c>
      <c r="H1955" s="13">
        <f t="shared" si="65"/>
        <v>0.56000000000000005</v>
      </c>
      <c r="I1955" s="22">
        <f t="shared" si="64"/>
        <v>6.7528135999999996</v>
      </c>
    </row>
    <row r="1956" spans="1:9" x14ac:dyDescent="0.3">
      <c r="A1956" s="40">
        <v>20170813</v>
      </c>
      <c r="B1956" s="4">
        <v>2017</v>
      </c>
      <c r="C1956" s="4" t="s">
        <v>25</v>
      </c>
      <c r="D1956" s="4" t="s">
        <v>25</v>
      </c>
      <c r="G1956" s="40">
        <v>32</v>
      </c>
      <c r="H1956" s="13">
        <f t="shared" si="65"/>
        <v>0.51200000000000001</v>
      </c>
      <c r="I1956" s="22">
        <f t="shared" si="64"/>
        <v>6.2065467199999995</v>
      </c>
    </row>
    <row r="1957" spans="1:9" x14ac:dyDescent="0.3">
      <c r="A1957" s="40">
        <v>20170813</v>
      </c>
      <c r="B1957" s="4">
        <v>2017</v>
      </c>
      <c r="C1957" s="4" t="s">
        <v>25</v>
      </c>
      <c r="D1957" s="4" t="s">
        <v>25</v>
      </c>
      <c r="G1957" s="40">
        <v>29</v>
      </c>
      <c r="H1957" s="13">
        <f t="shared" si="65"/>
        <v>0.46400000000000002</v>
      </c>
      <c r="I1957" s="22">
        <f t="shared" si="64"/>
        <v>5.6602798399999994</v>
      </c>
    </row>
    <row r="1958" spans="1:9" x14ac:dyDescent="0.3">
      <c r="A1958" s="40">
        <v>20170813</v>
      </c>
      <c r="B1958" s="4">
        <v>2017</v>
      </c>
      <c r="C1958" s="4" t="s">
        <v>25</v>
      </c>
      <c r="D1958" s="4" t="s">
        <v>25</v>
      </c>
      <c r="G1958" s="40">
        <v>34</v>
      </c>
      <c r="H1958" s="13">
        <f t="shared" si="65"/>
        <v>0.54400000000000004</v>
      </c>
      <c r="I1958" s="22">
        <f t="shared" si="64"/>
        <v>6.5707246399999999</v>
      </c>
    </row>
    <row r="1959" spans="1:9" x14ac:dyDescent="0.3">
      <c r="A1959" s="40">
        <v>20170813</v>
      </c>
      <c r="B1959" s="4">
        <v>2017</v>
      </c>
      <c r="C1959" s="4" t="s">
        <v>25</v>
      </c>
      <c r="D1959" s="4" t="s">
        <v>25</v>
      </c>
      <c r="G1959" s="40">
        <v>32</v>
      </c>
      <c r="H1959" s="13">
        <f t="shared" si="65"/>
        <v>0.51200000000000001</v>
      </c>
      <c r="I1959" s="22">
        <f t="shared" si="64"/>
        <v>6.2065467199999995</v>
      </c>
    </row>
    <row r="1960" spans="1:9" x14ac:dyDescent="0.3">
      <c r="A1960" s="40">
        <v>20170813</v>
      </c>
      <c r="B1960" s="4">
        <v>2017</v>
      </c>
      <c r="C1960" s="4" t="s">
        <v>25</v>
      </c>
      <c r="D1960" s="4" t="s">
        <v>25</v>
      </c>
      <c r="G1960" s="40">
        <v>32</v>
      </c>
      <c r="H1960" s="13">
        <f t="shared" si="65"/>
        <v>0.51200000000000001</v>
      </c>
      <c r="I1960" s="22">
        <f t="shared" si="64"/>
        <v>6.2065467199999995</v>
      </c>
    </row>
    <row r="1961" spans="1:9" x14ac:dyDescent="0.3">
      <c r="A1961" s="40">
        <v>20170813</v>
      </c>
      <c r="B1961" s="4">
        <v>2017</v>
      </c>
      <c r="C1961" s="4" t="s">
        <v>25</v>
      </c>
      <c r="D1961" s="4" t="s">
        <v>25</v>
      </c>
      <c r="G1961" s="40">
        <v>31</v>
      </c>
      <c r="H1961" s="13">
        <f t="shared" si="65"/>
        <v>0.496</v>
      </c>
      <c r="I1961" s="22">
        <f t="shared" si="64"/>
        <v>6.0244577599999989</v>
      </c>
    </row>
    <row r="1962" spans="1:9" x14ac:dyDescent="0.3">
      <c r="A1962" s="40">
        <v>20170813</v>
      </c>
      <c r="B1962" s="4">
        <v>2017</v>
      </c>
      <c r="C1962" s="4" t="s">
        <v>25</v>
      </c>
      <c r="D1962" s="4" t="s">
        <v>25</v>
      </c>
      <c r="G1962" s="40">
        <v>31</v>
      </c>
      <c r="H1962" s="13">
        <f t="shared" si="65"/>
        <v>0.496</v>
      </c>
      <c r="I1962" s="22">
        <f t="shared" si="64"/>
        <v>6.0244577599999989</v>
      </c>
    </row>
    <row r="1963" spans="1:9" x14ac:dyDescent="0.3">
      <c r="A1963" s="40">
        <v>20170813</v>
      </c>
      <c r="B1963" s="4">
        <v>2017</v>
      </c>
      <c r="C1963" s="4" t="s">
        <v>25</v>
      </c>
      <c r="D1963" s="4" t="s">
        <v>25</v>
      </c>
      <c r="G1963" s="40">
        <v>37</v>
      </c>
      <c r="H1963" s="13">
        <f t="shared" si="65"/>
        <v>0.59199999999999997</v>
      </c>
      <c r="I1963" s="22">
        <f t="shared" si="64"/>
        <v>7.1169915199999991</v>
      </c>
    </row>
    <row r="1964" spans="1:9" x14ac:dyDescent="0.3">
      <c r="A1964" s="40">
        <v>20170813</v>
      </c>
      <c r="B1964" s="4">
        <v>2017</v>
      </c>
      <c r="C1964" s="4" t="s">
        <v>25</v>
      </c>
      <c r="D1964" s="4" t="s">
        <v>25</v>
      </c>
      <c r="G1964" s="40">
        <v>35</v>
      </c>
      <c r="H1964" s="13">
        <f t="shared" si="65"/>
        <v>0.56000000000000005</v>
      </c>
      <c r="I1964" s="22">
        <f t="shared" ref="I1964:I2003" si="66">0.3797+11.38056*H1964</f>
        <v>6.7528135999999996</v>
      </c>
    </row>
    <row r="1965" spans="1:9" x14ac:dyDescent="0.3">
      <c r="A1965" s="40">
        <v>20170813</v>
      </c>
      <c r="B1965" s="4">
        <v>2017</v>
      </c>
      <c r="C1965" s="4" t="s">
        <v>25</v>
      </c>
      <c r="D1965" s="4" t="s">
        <v>25</v>
      </c>
      <c r="G1965" s="40">
        <v>35</v>
      </c>
      <c r="H1965" s="13">
        <f t="shared" si="65"/>
        <v>0.56000000000000005</v>
      </c>
      <c r="I1965" s="22">
        <f t="shared" si="66"/>
        <v>6.7528135999999996</v>
      </c>
    </row>
    <row r="1966" spans="1:9" x14ac:dyDescent="0.3">
      <c r="A1966" s="40">
        <v>20170813</v>
      </c>
      <c r="B1966" s="4">
        <v>2017</v>
      </c>
      <c r="C1966" s="4" t="s">
        <v>25</v>
      </c>
      <c r="D1966" s="4" t="s">
        <v>25</v>
      </c>
      <c r="G1966" s="40">
        <v>30</v>
      </c>
      <c r="H1966" s="13">
        <f t="shared" si="65"/>
        <v>0.48</v>
      </c>
      <c r="I1966" s="22">
        <f t="shared" si="66"/>
        <v>5.8423687999999991</v>
      </c>
    </row>
    <row r="1967" spans="1:9" x14ac:dyDescent="0.3">
      <c r="A1967" s="40">
        <v>20170813</v>
      </c>
      <c r="B1967" s="4">
        <v>2017</v>
      </c>
      <c r="C1967" s="4" t="s">
        <v>25</v>
      </c>
      <c r="D1967" s="4" t="s">
        <v>25</v>
      </c>
      <c r="G1967" s="40">
        <v>37</v>
      </c>
      <c r="H1967" s="13">
        <f t="shared" si="65"/>
        <v>0.59199999999999997</v>
      </c>
      <c r="I1967" s="22">
        <f t="shared" si="66"/>
        <v>7.1169915199999991</v>
      </c>
    </row>
    <row r="1968" spans="1:9" x14ac:dyDescent="0.3">
      <c r="A1968" s="40">
        <v>20170813</v>
      </c>
      <c r="B1968" s="4">
        <v>2017</v>
      </c>
      <c r="C1968" s="4" t="s">
        <v>25</v>
      </c>
      <c r="D1968" s="4" t="s">
        <v>25</v>
      </c>
      <c r="G1968" s="40">
        <v>31</v>
      </c>
      <c r="H1968" s="13">
        <f t="shared" si="65"/>
        <v>0.496</v>
      </c>
      <c r="I1968" s="22">
        <f t="shared" si="66"/>
        <v>6.0244577599999989</v>
      </c>
    </row>
    <row r="1969" spans="1:9" x14ac:dyDescent="0.3">
      <c r="A1969" s="40">
        <v>20170813</v>
      </c>
      <c r="B1969" s="4">
        <v>2017</v>
      </c>
      <c r="C1969" s="4" t="s">
        <v>25</v>
      </c>
      <c r="D1969" s="4" t="s">
        <v>25</v>
      </c>
      <c r="G1969" s="40">
        <v>33</v>
      </c>
      <c r="H1969" s="13">
        <f t="shared" si="65"/>
        <v>0.52800000000000002</v>
      </c>
      <c r="I1969" s="22">
        <f t="shared" si="66"/>
        <v>6.3886356799999993</v>
      </c>
    </row>
    <row r="1970" spans="1:9" x14ac:dyDescent="0.3">
      <c r="A1970" s="40">
        <v>20170813</v>
      </c>
      <c r="B1970" s="4">
        <v>2017</v>
      </c>
      <c r="C1970" s="4" t="s">
        <v>25</v>
      </c>
      <c r="D1970" s="4" t="s">
        <v>25</v>
      </c>
      <c r="G1970" s="40">
        <v>34</v>
      </c>
      <c r="H1970" s="13">
        <f t="shared" si="65"/>
        <v>0.54400000000000004</v>
      </c>
      <c r="I1970" s="22">
        <f t="shared" si="66"/>
        <v>6.5707246399999999</v>
      </c>
    </row>
    <row r="1971" spans="1:9" x14ac:dyDescent="0.3">
      <c r="A1971" s="40">
        <v>20170813</v>
      </c>
      <c r="B1971" s="4">
        <v>2017</v>
      </c>
      <c r="C1971" s="4" t="s">
        <v>25</v>
      </c>
      <c r="D1971" s="4" t="s">
        <v>25</v>
      </c>
      <c r="G1971" s="40">
        <v>33</v>
      </c>
      <c r="H1971" s="13">
        <f t="shared" si="65"/>
        <v>0.52800000000000002</v>
      </c>
      <c r="I1971" s="22">
        <f t="shared" si="66"/>
        <v>6.3886356799999993</v>
      </c>
    </row>
    <row r="1972" spans="1:9" x14ac:dyDescent="0.3">
      <c r="A1972" s="40">
        <v>20170813</v>
      </c>
      <c r="B1972" s="4">
        <v>2017</v>
      </c>
      <c r="C1972" s="4" t="s">
        <v>25</v>
      </c>
      <c r="D1972" s="4" t="s">
        <v>25</v>
      </c>
      <c r="G1972" s="40">
        <v>30</v>
      </c>
      <c r="H1972" s="13">
        <f t="shared" si="65"/>
        <v>0.48</v>
      </c>
      <c r="I1972" s="22">
        <f t="shared" si="66"/>
        <v>5.8423687999999991</v>
      </c>
    </row>
    <row r="1973" spans="1:9" x14ac:dyDescent="0.3">
      <c r="A1973" s="40">
        <v>20170813</v>
      </c>
      <c r="B1973" s="4">
        <v>2017</v>
      </c>
      <c r="C1973" s="4" t="s">
        <v>25</v>
      </c>
      <c r="D1973" s="4" t="s">
        <v>25</v>
      </c>
      <c r="G1973" s="40">
        <v>32</v>
      </c>
      <c r="H1973" s="13">
        <f t="shared" si="65"/>
        <v>0.51200000000000001</v>
      </c>
      <c r="I1973" s="22">
        <f t="shared" si="66"/>
        <v>6.2065467199999995</v>
      </c>
    </row>
    <row r="1974" spans="1:9" x14ac:dyDescent="0.3">
      <c r="A1974" s="40">
        <v>20170813</v>
      </c>
      <c r="B1974" s="4">
        <v>2017</v>
      </c>
      <c r="C1974" s="4" t="s">
        <v>25</v>
      </c>
      <c r="D1974" s="4" t="s">
        <v>25</v>
      </c>
      <c r="G1974" s="40">
        <v>27</v>
      </c>
      <c r="H1974" s="13">
        <f t="shared" si="65"/>
        <v>0.432</v>
      </c>
      <c r="I1974" s="22">
        <f t="shared" si="66"/>
        <v>5.296101919999999</v>
      </c>
    </row>
    <row r="1975" spans="1:9" x14ac:dyDescent="0.3">
      <c r="A1975" s="40">
        <v>20170813</v>
      </c>
      <c r="B1975" s="4">
        <v>2017</v>
      </c>
      <c r="C1975" s="4" t="s">
        <v>25</v>
      </c>
      <c r="D1975" s="4" t="s">
        <v>25</v>
      </c>
      <c r="G1975" s="40">
        <v>30</v>
      </c>
      <c r="H1975" s="13">
        <f t="shared" si="65"/>
        <v>0.48</v>
      </c>
      <c r="I1975" s="22">
        <f t="shared" si="66"/>
        <v>5.8423687999999991</v>
      </c>
    </row>
    <row r="1976" spans="1:9" x14ac:dyDescent="0.3">
      <c r="A1976" s="40">
        <v>20170813</v>
      </c>
      <c r="B1976" s="4">
        <v>2017</v>
      </c>
      <c r="C1976" s="4" t="s">
        <v>25</v>
      </c>
      <c r="D1976" s="4" t="s">
        <v>25</v>
      </c>
      <c r="G1976" s="40">
        <v>30</v>
      </c>
      <c r="H1976" s="13">
        <f t="shared" si="65"/>
        <v>0.48</v>
      </c>
      <c r="I1976" s="22">
        <f t="shared" si="66"/>
        <v>5.8423687999999991</v>
      </c>
    </row>
    <row r="1977" spans="1:9" x14ac:dyDescent="0.3">
      <c r="A1977" s="40">
        <v>20170813</v>
      </c>
      <c r="B1977" s="4">
        <v>2017</v>
      </c>
      <c r="C1977" s="4" t="s">
        <v>25</v>
      </c>
      <c r="D1977" s="4" t="s">
        <v>25</v>
      </c>
      <c r="G1977" s="40">
        <v>29</v>
      </c>
      <c r="H1977" s="13">
        <f t="shared" si="65"/>
        <v>0.46400000000000002</v>
      </c>
      <c r="I1977" s="22">
        <f t="shared" si="66"/>
        <v>5.6602798399999994</v>
      </c>
    </row>
    <row r="1978" spans="1:9" x14ac:dyDescent="0.3">
      <c r="A1978" s="40">
        <v>20170813</v>
      </c>
      <c r="B1978" s="4">
        <v>2017</v>
      </c>
      <c r="C1978" s="4" t="s">
        <v>25</v>
      </c>
      <c r="D1978" s="4" t="s">
        <v>25</v>
      </c>
      <c r="G1978" s="40">
        <v>35</v>
      </c>
      <c r="H1978" s="13">
        <f t="shared" si="65"/>
        <v>0.56000000000000005</v>
      </c>
      <c r="I1978" s="22">
        <f t="shared" si="66"/>
        <v>6.7528135999999996</v>
      </c>
    </row>
    <row r="1979" spans="1:9" x14ac:dyDescent="0.3">
      <c r="A1979" s="40">
        <v>20170813</v>
      </c>
      <c r="B1979" s="4">
        <v>2017</v>
      </c>
      <c r="C1979" s="4" t="s">
        <v>25</v>
      </c>
      <c r="D1979" s="4" t="s">
        <v>25</v>
      </c>
      <c r="G1979" s="40">
        <v>33</v>
      </c>
      <c r="H1979" s="13">
        <f t="shared" si="65"/>
        <v>0.52800000000000002</v>
      </c>
      <c r="I1979" s="22">
        <f t="shared" si="66"/>
        <v>6.3886356799999993</v>
      </c>
    </row>
    <row r="1980" spans="1:9" x14ac:dyDescent="0.3">
      <c r="A1980" s="40">
        <v>20170813</v>
      </c>
      <c r="B1980" s="4">
        <v>2017</v>
      </c>
      <c r="C1980" s="4" t="s">
        <v>25</v>
      </c>
      <c r="D1980" s="4" t="s">
        <v>25</v>
      </c>
      <c r="G1980" s="40">
        <v>39</v>
      </c>
      <c r="H1980" s="13">
        <f t="shared" si="65"/>
        <v>0.624</v>
      </c>
      <c r="I1980" s="22">
        <f t="shared" si="66"/>
        <v>7.4811694399999995</v>
      </c>
    </row>
    <row r="1981" spans="1:9" x14ac:dyDescent="0.3">
      <c r="A1981" s="40">
        <v>20170813</v>
      </c>
      <c r="B1981" s="4">
        <v>2017</v>
      </c>
      <c r="C1981" s="4" t="s">
        <v>25</v>
      </c>
      <c r="D1981" s="4" t="s">
        <v>25</v>
      </c>
      <c r="G1981" s="40">
        <v>33</v>
      </c>
      <c r="H1981" s="13">
        <f t="shared" si="65"/>
        <v>0.52800000000000002</v>
      </c>
      <c r="I1981" s="22">
        <f t="shared" si="66"/>
        <v>6.3886356799999993</v>
      </c>
    </row>
    <row r="1982" spans="1:9" x14ac:dyDescent="0.3">
      <c r="A1982" s="40">
        <v>20170813</v>
      </c>
      <c r="B1982" s="4">
        <v>2017</v>
      </c>
      <c r="C1982" s="4" t="s">
        <v>25</v>
      </c>
      <c r="D1982" s="4" t="s">
        <v>25</v>
      </c>
      <c r="G1982" s="40">
        <v>36</v>
      </c>
      <c r="H1982" s="13">
        <f t="shared" si="65"/>
        <v>0.57600000000000007</v>
      </c>
      <c r="I1982" s="22">
        <f t="shared" si="66"/>
        <v>6.9349025600000003</v>
      </c>
    </row>
    <row r="1983" spans="1:9" x14ac:dyDescent="0.3">
      <c r="A1983" s="40">
        <v>20170813</v>
      </c>
      <c r="B1983" s="4">
        <v>2017</v>
      </c>
      <c r="C1983" s="4" t="s">
        <v>25</v>
      </c>
      <c r="D1983" s="4" t="s">
        <v>25</v>
      </c>
      <c r="G1983" s="40">
        <v>31</v>
      </c>
      <c r="H1983" s="13">
        <f t="shared" si="65"/>
        <v>0.496</v>
      </c>
      <c r="I1983" s="22">
        <f t="shared" si="66"/>
        <v>6.0244577599999989</v>
      </c>
    </row>
    <row r="1984" spans="1:9" x14ac:dyDescent="0.3">
      <c r="A1984" s="40">
        <v>20170813</v>
      </c>
      <c r="B1984" s="4">
        <v>2017</v>
      </c>
      <c r="C1984" s="4" t="s">
        <v>25</v>
      </c>
      <c r="D1984" s="4" t="s">
        <v>25</v>
      </c>
      <c r="G1984" s="40">
        <v>34</v>
      </c>
      <c r="H1984" s="13">
        <f t="shared" si="65"/>
        <v>0.54400000000000004</v>
      </c>
      <c r="I1984" s="22">
        <f t="shared" si="66"/>
        <v>6.5707246399999999</v>
      </c>
    </row>
    <row r="1985" spans="1:9" x14ac:dyDescent="0.3">
      <c r="A1985" s="40">
        <v>20170813</v>
      </c>
      <c r="B1985" s="4">
        <v>2017</v>
      </c>
      <c r="C1985" s="4" t="s">
        <v>25</v>
      </c>
      <c r="D1985" s="4" t="s">
        <v>25</v>
      </c>
      <c r="G1985" s="40">
        <v>33</v>
      </c>
      <c r="H1985" s="13">
        <f t="shared" si="65"/>
        <v>0.52800000000000002</v>
      </c>
      <c r="I1985" s="22">
        <f t="shared" si="66"/>
        <v>6.3886356799999993</v>
      </c>
    </row>
    <row r="1986" spans="1:9" x14ac:dyDescent="0.3">
      <c r="A1986" s="40">
        <v>20170813</v>
      </c>
      <c r="B1986" s="4">
        <v>2017</v>
      </c>
      <c r="C1986" s="4" t="s">
        <v>25</v>
      </c>
      <c r="D1986" s="4" t="s">
        <v>25</v>
      </c>
      <c r="G1986" s="40">
        <v>30</v>
      </c>
      <c r="H1986" s="13">
        <f t="shared" ref="H1986:H2049" si="67">0.016*G1986</f>
        <v>0.48</v>
      </c>
      <c r="I1986" s="22">
        <f t="shared" si="66"/>
        <v>5.8423687999999991</v>
      </c>
    </row>
    <row r="1987" spans="1:9" x14ac:dyDescent="0.3">
      <c r="A1987" s="40">
        <v>20170813</v>
      </c>
      <c r="B1987" s="4">
        <v>2017</v>
      </c>
      <c r="C1987" s="4" t="s">
        <v>25</v>
      </c>
      <c r="D1987" s="4" t="s">
        <v>25</v>
      </c>
      <c r="G1987" s="40">
        <v>30</v>
      </c>
      <c r="H1987" s="13">
        <f t="shared" si="67"/>
        <v>0.48</v>
      </c>
      <c r="I1987" s="22">
        <f t="shared" si="66"/>
        <v>5.8423687999999991</v>
      </c>
    </row>
    <row r="1988" spans="1:9" x14ac:dyDescent="0.3">
      <c r="A1988" s="40">
        <v>20170813</v>
      </c>
      <c r="B1988" s="4">
        <v>2017</v>
      </c>
      <c r="C1988" s="4" t="s">
        <v>25</v>
      </c>
      <c r="D1988" s="4" t="s">
        <v>25</v>
      </c>
      <c r="G1988" s="40">
        <v>35</v>
      </c>
      <c r="H1988" s="13">
        <f t="shared" si="67"/>
        <v>0.56000000000000005</v>
      </c>
      <c r="I1988" s="22">
        <f t="shared" si="66"/>
        <v>6.7528135999999996</v>
      </c>
    </row>
    <row r="1989" spans="1:9" x14ac:dyDescent="0.3">
      <c r="A1989" s="40">
        <v>20170813</v>
      </c>
      <c r="B1989" s="4">
        <v>2017</v>
      </c>
      <c r="C1989" s="4" t="s">
        <v>25</v>
      </c>
      <c r="D1989" s="4" t="s">
        <v>25</v>
      </c>
      <c r="G1989" s="40">
        <v>40</v>
      </c>
      <c r="H1989" s="13">
        <f t="shared" si="67"/>
        <v>0.64</v>
      </c>
      <c r="I1989" s="22">
        <f t="shared" si="66"/>
        <v>7.6632583999999992</v>
      </c>
    </row>
    <row r="1990" spans="1:9" x14ac:dyDescent="0.3">
      <c r="A1990" s="40">
        <v>20170813</v>
      </c>
      <c r="B1990" s="4">
        <v>2017</v>
      </c>
      <c r="C1990" s="4" t="s">
        <v>25</v>
      </c>
      <c r="D1990" s="4" t="s">
        <v>25</v>
      </c>
      <c r="G1990" s="40">
        <v>33</v>
      </c>
      <c r="H1990" s="13">
        <f t="shared" si="67"/>
        <v>0.52800000000000002</v>
      </c>
      <c r="I1990" s="22">
        <f t="shared" si="66"/>
        <v>6.3886356799999993</v>
      </c>
    </row>
    <row r="1991" spans="1:9" x14ac:dyDescent="0.3">
      <c r="A1991" s="40">
        <v>20170813</v>
      </c>
      <c r="B1991" s="4">
        <v>2017</v>
      </c>
      <c r="C1991" s="4" t="s">
        <v>25</v>
      </c>
      <c r="D1991" s="4" t="s">
        <v>25</v>
      </c>
      <c r="G1991" s="40">
        <v>29</v>
      </c>
      <c r="H1991" s="13">
        <f t="shared" si="67"/>
        <v>0.46400000000000002</v>
      </c>
      <c r="I1991" s="22">
        <f t="shared" si="66"/>
        <v>5.6602798399999994</v>
      </c>
    </row>
    <row r="1992" spans="1:9" x14ac:dyDescent="0.3">
      <c r="A1992" s="40">
        <v>20170813</v>
      </c>
      <c r="B1992" s="4">
        <v>2017</v>
      </c>
      <c r="C1992" s="4" t="s">
        <v>25</v>
      </c>
      <c r="D1992" s="4" t="s">
        <v>25</v>
      </c>
      <c r="G1992" s="40">
        <v>36</v>
      </c>
      <c r="H1992" s="13">
        <f t="shared" si="67"/>
        <v>0.57600000000000007</v>
      </c>
      <c r="I1992" s="22">
        <f t="shared" si="66"/>
        <v>6.9349025600000003</v>
      </c>
    </row>
    <row r="1993" spans="1:9" x14ac:dyDescent="0.3">
      <c r="A1993" s="40">
        <v>20170813</v>
      </c>
      <c r="B1993" s="4">
        <v>2017</v>
      </c>
      <c r="C1993" s="4" t="s">
        <v>25</v>
      </c>
      <c r="D1993" s="4" t="s">
        <v>25</v>
      </c>
      <c r="G1993" s="40">
        <v>34</v>
      </c>
      <c r="H1993" s="13">
        <f t="shared" si="67"/>
        <v>0.54400000000000004</v>
      </c>
      <c r="I1993" s="22">
        <f t="shared" si="66"/>
        <v>6.5707246399999999</v>
      </c>
    </row>
    <row r="1994" spans="1:9" x14ac:dyDescent="0.3">
      <c r="A1994" s="40">
        <v>20170813</v>
      </c>
      <c r="B1994" s="4">
        <v>2017</v>
      </c>
      <c r="C1994" s="4" t="s">
        <v>25</v>
      </c>
      <c r="D1994" s="4" t="s">
        <v>25</v>
      </c>
      <c r="G1994" s="40">
        <v>34</v>
      </c>
      <c r="H1994" s="13">
        <f t="shared" si="67"/>
        <v>0.54400000000000004</v>
      </c>
      <c r="I1994" s="22">
        <f t="shared" si="66"/>
        <v>6.5707246399999999</v>
      </c>
    </row>
    <row r="1995" spans="1:9" x14ac:dyDescent="0.3">
      <c r="A1995" s="40">
        <v>20170813</v>
      </c>
      <c r="B1995" s="4">
        <v>2017</v>
      </c>
      <c r="C1995" s="4" t="s">
        <v>25</v>
      </c>
      <c r="D1995" s="4" t="s">
        <v>25</v>
      </c>
      <c r="G1995" s="40">
        <v>33</v>
      </c>
      <c r="H1995" s="13">
        <f t="shared" si="67"/>
        <v>0.52800000000000002</v>
      </c>
      <c r="I1995" s="22">
        <f t="shared" si="66"/>
        <v>6.3886356799999993</v>
      </c>
    </row>
    <row r="1996" spans="1:9" x14ac:dyDescent="0.3">
      <c r="A1996" s="40">
        <v>20170813</v>
      </c>
      <c r="B1996" s="4">
        <v>2017</v>
      </c>
      <c r="C1996" s="4" t="s">
        <v>25</v>
      </c>
      <c r="D1996" s="4" t="s">
        <v>25</v>
      </c>
      <c r="G1996" s="40">
        <v>36</v>
      </c>
      <c r="H1996" s="13">
        <f t="shared" si="67"/>
        <v>0.57600000000000007</v>
      </c>
      <c r="I1996" s="22">
        <f t="shared" si="66"/>
        <v>6.9349025600000003</v>
      </c>
    </row>
    <row r="1997" spans="1:9" x14ac:dyDescent="0.3">
      <c r="A1997" s="40">
        <v>20170813</v>
      </c>
      <c r="B1997" s="4">
        <v>2017</v>
      </c>
      <c r="C1997" s="4" t="s">
        <v>25</v>
      </c>
      <c r="D1997" s="4" t="s">
        <v>25</v>
      </c>
      <c r="G1997" s="40">
        <v>29</v>
      </c>
      <c r="H1997" s="13">
        <f t="shared" si="67"/>
        <v>0.46400000000000002</v>
      </c>
      <c r="I1997" s="22">
        <f t="shared" si="66"/>
        <v>5.6602798399999994</v>
      </c>
    </row>
    <row r="1998" spans="1:9" x14ac:dyDescent="0.3">
      <c r="A1998" s="40">
        <v>20170813</v>
      </c>
      <c r="B1998" s="4">
        <v>2017</v>
      </c>
      <c r="C1998" s="4" t="s">
        <v>25</v>
      </c>
      <c r="D1998" s="4" t="s">
        <v>25</v>
      </c>
      <c r="G1998" s="40">
        <v>35</v>
      </c>
      <c r="H1998" s="13">
        <f t="shared" si="67"/>
        <v>0.56000000000000005</v>
      </c>
      <c r="I1998" s="22">
        <f t="shared" si="66"/>
        <v>6.7528135999999996</v>
      </c>
    </row>
    <row r="1999" spans="1:9" x14ac:dyDescent="0.3">
      <c r="A1999" s="40">
        <v>20170813</v>
      </c>
      <c r="B1999" s="4">
        <v>2017</v>
      </c>
      <c r="C1999" s="4" t="s">
        <v>25</v>
      </c>
      <c r="D1999" s="4" t="s">
        <v>25</v>
      </c>
      <c r="G1999" s="40">
        <v>36</v>
      </c>
      <c r="H1999" s="13">
        <f t="shared" si="67"/>
        <v>0.57600000000000007</v>
      </c>
      <c r="I1999" s="22">
        <f t="shared" si="66"/>
        <v>6.9349025600000003</v>
      </c>
    </row>
    <row r="2000" spans="1:9" x14ac:dyDescent="0.3">
      <c r="A2000" s="40">
        <v>20170813</v>
      </c>
      <c r="B2000" s="4">
        <v>2017</v>
      </c>
      <c r="C2000" s="4" t="s">
        <v>25</v>
      </c>
      <c r="D2000" s="4" t="s">
        <v>25</v>
      </c>
      <c r="G2000" s="40">
        <v>35</v>
      </c>
      <c r="H2000" s="13">
        <f t="shared" si="67"/>
        <v>0.56000000000000005</v>
      </c>
      <c r="I2000" s="22">
        <f t="shared" si="66"/>
        <v>6.7528135999999996</v>
      </c>
    </row>
    <row r="2001" spans="1:9" x14ac:dyDescent="0.3">
      <c r="A2001" s="40">
        <v>20171129</v>
      </c>
      <c r="B2001" s="4">
        <v>2017</v>
      </c>
      <c r="C2001" s="4" t="s">
        <v>25</v>
      </c>
      <c r="D2001" s="4" t="s">
        <v>25</v>
      </c>
      <c r="G2001" s="40">
        <v>33</v>
      </c>
      <c r="H2001" s="13">
        <f t="shared" si="67"/>
        <v>0.52800000000000002</v>
      </c>
      <c r="I2001" s="22">
        <f t="shared" si="66"/>
        <v>6.3886356799999993</v>
      </c>
    </row>
    <row r="2002" spans="1:9" x14ac:dyDescent="0.3">
      <c r="A2002" s="40">
        <v>20171129</v>
      </c>
      <c r="B2002" s="4">
        <v>2017</v>
      </c>
      <c r="C2002" s="4" t="s">
        <v>25</v>
      </c>
      <c r="D2002" s="4" t="s">
        <v>25</v>
      </c>
      <c r="G2002" s="40">
        <v>36</v>
      </c>
      <c r="H2002" s="13">
        <f t="shared" si="67"/>
        <v>0.57600000000000007</v>
      </c>
      <c r="I2002" s="22">
        <f t="shared" si="66"/>
        <v>6.9349025600000003</v>
      </c>
    </row>
    <row r="2003" spans="1:9" x14ac:dyDescent="0.3">
      <c r="A2003" s="40">
        <v>20171129</v>
      </c>
      <c r="B2003" s="4">
        <v>2017</v>
      </c>
      <c r="C2003" s="4" t="s">
        <v>89</v>
      </c>
      <c r="G2003" s="4" t="s">
        <v>90</v>
      </c>
      <c r="H2003" s="13" t="e">
        <f t="shared" si="67"/>
        <v>#VALUE!</v>
      </c>
      <c r="I2003" s="22" t="e">
        <f t="shared" si="66"/>
        <v>#VALUE!</v>
      </c>
    </row>
    <row r="2004" spans="1:9" x14ac:dyDescent="0.3">
      <c r="A2004" s="40">
        <v>20170303</v>
      </c>
      <c r="B2004" s="4">
        <v>2017</v>
      </c>
      <c r="C2004" s="40" t="s">
        <v>22</v>
      </c>
      <c r="D2004" s="4"/>
      <c r="E2004" s="42">
        <v>12</v>
      </c>
      <c r="F2004" s="5"/>
      <c r="G2004" s="40">
        <v>38</v>
      </c>
      <c r="H2004" s="13">
        <f t="shared" si="67"/>
        <v>0.60799999999999998</v>
      </c>
      <c r="I2004" s="22">
        <f t="shared" ref="I2004:I2035" si="68">0.3797+11.38056*H2004</f>
        <v>7.2990804799999989</v>
      </c>
    </row>
    <row r="2005" spans="1:9" x14ac:dyDescent="0.3">
      <c r="A2005" s="40">
        <v>20170303</v>
      </c>
      <c r="B2005" s="4">
        <v>2017</v>
      </c>
      <c r="C2005" s="40" t="s">
        <v>22</v>
      </c>
      <c r="D2005" s="4"/>
      <c r="E2005" s="42">
        <v>13</v>
      </c>
      <c r="F2005" s="5"/>
      <c r="G2005" s="40">
        <v>46</v>
      </c>
      <c r="H2005" s="13">
        <f t="shared" si="67"/>
        <v>0.73599999999999999</v>
      </c>
      <c r="I2005" s="22">
        <f t="shared" si="68"/>
        <v>8.7557921599999986</v>
      </c>
    </row>
    <row r="2006" spans="1:9" x14ac:dyDescent="0.3">
      <c r="A2006" s="40">
        <v>20170303</v>
      </c>
      <c r="B2006" s="4">
        <v>2017</v>
      </c>
      <c r="C2006" s="40" t="s">
        <v>22</v>
      </c>
      <c r="D2006" s="4"/>
      <c r="E2006" s="42">
        <v>13</v>
      </c>
      <c r="F2006" s="5"/>
      <c r="G2006" s="40">
        <v>46</v>
      </c>
      <c r="H2006" s="13">
        <f t="shared" si="67"/>
        <v>0.73599999999999999</v>
      </c>
      <c r="I2006" s="22">
        <f t="shared" si="68"/>
        <v>8.7557921599999986</v>
      </c>
    </row>
    <row r="2007" spans="1:9" x14ac:dyDescent="0.3">
      <c r="A2007" s="40">
        <v>20170303</v>
      </c>
      <c r="B2007" s="4">
        <v>2017</v>
      </c>
      <c r="C2007" s="40" t="s">
        <v>22</v>
      </c>
      <c r="D2007" s="4"/>
      <c r="E2007" s="42">
        <v>13</v>
      </c>
      <c r="F2007" s="5"/>
      <c r="G2007" s="40">
        <v>44</v>
      </c>
      <c r="H2007" s="13">
        <f t="shared" si="67"/>
        <v>0.70399999999999996</v>
      </c>
      <c r="I2007" s="22">
        <f t="shared" si="68"/>
        <v>8.3916142399999991</v>
      </c>
    </row>
    <row r="2008" spans="1:9" x14ac:dyDescent="0.3">
      <c r="A2008" s="40">
        <v>20170303</v>
      </c>
      <c r="B2008" s="4">
        <v>2017</v>
      </c>
      <c r="C2008" s="40" t="s">
        <v>22</v>
      </c>
      <c r="D2008" s="4"/>
      <c r="E2008" s="42">
        <v>13</v>
      </c>
      <c r="F2008" s="5"/>
      <c r="G2008" s="40">
        <v>48</v>
      </c>
      <c r="H2008" s="13">
        <f t="shared" si="67"/>
        <v>0.76800000000000002</v>
      </c>
      <c r="I2008" s="22">
        <f t="shared" si="68"/>
        <v>9.1199700799999999</v>
      </c>
    </row>
    <row r="2009" spans="1:9" x14ac:dyDescent="0.3">
      <c r="A2009" s="40">
        <v>20170303</v>
      </c>
      <c r="B2009" s="4">
        <v>2017</v>
      </c>
      <c r="C2009" s="40" t="s">
        <v>22</v>
      </c>
      <c r="D2009" s="4"/>
      <c r="E2009" s="42">
        <v>13</v>
      </c>
      <c r="F2009" s="5"/>
      <c r="G2009" s="40">
        <v>43</v>
      </c>
      <c r="H2009" s="13">
        <f t="shared" si="67"/>
        <v>0.68800000000000006</v>
      </c>
      <c r="I2009" s="22">
        <f t="shared" si="68"/>
        <v>8.2095252799999994</v>
      </c>
    </row>
    <row r="2010" spans="1:9" x14ac:dyDescent="0.3">
      <c r="A2010" s="40">
        <v>20170303</v>
      </c>
      <c r="B2010" s="4">
        <v>2017</v>
      </c>
      <c r="C2010" s="40" t="s">
        <v>22</v>
      </c>
      <c r="D2010" s="4"/>
      <c r="E2010" s="42">
        <v>13</v>
      </c>
      <c r="F2010" s="5"/>
      <c r="G2010" s="40">
        <v>46</v>
      </c>
      <c r="H2010" s="13">
        <f t="shared" si="67"/>
        <v>0.73599999999999999</v>
      </c>
      <c r="I2010" s="22">
        <f t="shared" si="68"/>
        <v>8.7557921599999986</v>
      </c>
    </row>
    <row r="2011" spans="1:9" x14ac:dyDescent="0.3">
      <c r="A2011" s="40">
        <v>20170303</v>
      </c>
      <c r="B2011" s="4">
        <v>2017</v>
      </c>
      <c r="C2011" s="40" t="s">
        <v>22</v>
      </c>
      <c r="D2011" s="4"/>
      <c r="E2011" s="42">
        <v>13</v>
      </c>
      <c r="F2011" s="5"/>
      <c r="G2011" s="40">
        <v>43</v>
      </c>
      <c r="H2011" s="13">
        <f t="shared" si="67"/>
        <v>0.68800000000000006</v>
      </c>
      <c r="I2011" s="22">
        <f t="shared" si="68"/>
        <v>8.2095252799999994</v>
      </c>
    </row>
    <row r="2012" spans="1:9" x14ac:dyDescent="0.3">
      <c r="A2012" s="40">
        <v>20170303</v>
      </c>
      <c r="B2012" s="4">
        <v>2017</v>
      </c>
      <c r="C2012" s="40" t="s">
        <v>22</v>
      </c>
      <c r="D2012" s="4"/>
      <c r="E2012" s="42">
        <v>13</v>
      </c>
      <c r="F2012" s="5"/>
      <c r="G2012" s="40">
        <v>42</v>
      </c>
      <c r="H2012" s="13">
        <f t="shared" si="67"/>
        <v>0.67200000000000004</v>
      </c>
      <c r="I2012" s="22">
        <f t="shared" si="68"/>
        <v>8.0274363199999996</v>
      </c>
    </row>
    <row r="2013" spans="1:9" x14ac:dyDescent="0.3">
      <c r="A2013" s="40">
        <v>20170303</v>
      </c>
      <c r="B2013" s="4">
        <v>2017</v>
      </c>
      <c r="C2013" s="40" t="s">
        <v>22</v>
      </c>
      <c r="D2013" s="4"/>
      <c r="E2013" s="42">
        <v>13</v>
      </c>
      <c r="F2013" s="5"/>
      <c r="G2013" s="40">
        <v>49</v>
      </c>
      <c r="H2013" s="13">
        <f t="shared" si="67"/>
        <v>0.78400000000000003</v>
      </c>
      <c r="I2013" s="22">
        <f t="shared" si="68"/>
        <v>9.3020590399999996</v>
      </c>
    </row>
    <row r="2014" spans="1:9" x14ac:dyDescent="0.3">
      <c r="A2014" s="40">
        <v>20170303</v>
      </c>
      <c r="B2014" s="4">
        <v>2017</v>
      </c>
      <c r="C2014" s="40" t="s">
        <v>22</v>
      </c>
      <c r="D2014" s="4"/>
      <c r="E2014" s="42">
        <v>13</v>
      </c>
      <c r="F2014" s="5"/>
      <c r="G2014" s="40">
        <v>47</v>
      </c>
      <c r="H2014" s="13">
        <f t="shared" si="67"/>
        <v>0.752</v>
      </c>
      <c r="I2014" s="22">
        <f t="shared" si="68"/>
        <v>8.9378811199999983</v>
      </c>
    </row>
    <row r="2015" spans="1:9" x14ac:dyDescent="0.3">
      <c r="A2015" s="40">
        <v>20170303</v>
      </c>
      <c r="B2015" s="4">
        <v>2017</v>
      </c>
      <c r="C2015" s="40" t="s">
        <v>22</v>
      </c>
      <c r="D2015" s="4"/>
      <c r="E2015" s="42">
        <v>14</v>
      </c>
      <c r="F2015" s="5"/>
      <c r="G2015" s="40">
        <v>48</v>
      </c>
      <c r="H2015" s="13">
        <f t="shared" si="67"/>
        <v>0.76800000000000002</v>
      </c>
      <c r="I2015" s="22">
        <f t="shared" si="68"/>
        <v>9.1199700799999999</v>
      </c>
    </row>
    <row r="2016" spans="1:9" x14ac:dyDescent="0.3">
      <c r="A2016" s="40">
        <v>20170303</v>
      </c>
      <c r="B2016" s="4">
        <v>2017</v>
      </c>
      <c r="C2016" s="40" t="s">
        <v>22</v>
      </c>
      <c r="D2016" s="4"/>
      <c r="E2016" s="42">
        <v>14</v>
      </c>
      <c r="F2016" s="5"/>
      <c r="G2016" s="40">
        <v>48</v>
      </c>
      <c r="H2016" s="13">
        <f t="shared" si="67"/>
        <v>0.76800000000000002</v>
      </c>
      <c r="I2016" s="22">
        <f t="shared" si="68"/>
        <v>9.1199700799999999</v>
      </c>
    </row>
    <row r="2017" spans="1:9" x14ac:dyDescent="0.3">
      <c r="A2017" s="40">
        <v>20170303</v>
      </c>
      <c r="B2017" s="4">
        <v>2017</v>
      </c>
      <c r="C2017" s="40" t="s">
        <v>22</v>
      </c>
      <c r="D2017" s="4"/>
      <c r="E2017" s="42">
        <v>14</v>
      </c>
      <c r="F2017" s="5"/>
      <c r="G2017" s="40">
        <v>48</v>
      </c>
      <c r="H2017" s="13">
        <f t="shared" si="67"/>
        <v>0.76800000000000002</v>
      </c>
      <c r="I2017" s="22">
        <f t="shared" si="68"/>
        <v>9.1199700799999999</v>
      </c>
    </row>
    <row r="2018" spans="1:9" x14ac:dyDescent="0.3">
      <c r="A2018" s="40">
        <v>20170303</v>
      </c>
      <c r="B2018" s="4">
        <v>2017</v>
      </c>
      <c r="C2018" s="40" t="s">
        <v>22</v>
      </c>
      <c r="D2018" s="4"/>
      <c r="E2018" s="42">
        <v>14</v>
      </c>
      <c r="F2018" s="5"/>
      <c r="G2018" s="40">
        <v>46</v>
      </c>
      <c r="H2018" s="13">
        <f t="shared" si="67"/>
        <v>0.73599999999999999</v>
      </c>
      <c r="I2018" s="22">
        <f t="shared" si="68"/>
        <v>8.7557921599999986</v>
      </c>
    </row>
    <row r="2019" spans="1:9" x14ac:dyDescent="0.3">
      <c r="A2019" s="40">
        <v>20170303</v>
      </c>
      <c r="B2019" s="4">
        <v>2017</v>
      </c>
      <c r="C2019" s="40" t="s">
        <v>22</v>
      </c>
      <c r="D2019" s="4"/>
      <c r="E2019" s="42">
        <v>14</v>
      </c>
      <c r="F2019" s="5"/>
      <c r="G2019" s="40">
        <v>52</v>
      </c>
      <c r="H2019" s="13">
        <f t="shared" si="67"/>
        <v>0.83200000000000007</v>
      </c>
      <c r="I2019" s="22">
        <f t="shared" si="68"/>
        <v>9.8483259200000006</v>
      </c>
    </row>
    <row r="2020" spans="1:9" x14ac:dyDescent="0.3">
      <c r="A2020" s="40">
        <v>20170303</v>
      </c>
      <c r="B2020" s="4">
        <v>2017</v>
      </c>
      <c r="C2020" s="40" t="s">
        <v>22</v>
      </c>
      <c r="D2020" s="4"/>
      <c r="E2020" s="42">
        <v>14</v>
      </c>
      <c r="F2020" s="5"/>
      <c r="G2020" s="40">
        <v>53</v>
      </c>
      <c r="H2020" s="13">
        <f t="shared" si="67"/>
        <v>0.84799999999999998</v>
      </c>
      <c r="I2020" s="22">
        <f t="shared" si="68"/>
        <v>10.030414879999999</v>
      </c>
    </row>
    <row r="2021" spans="1:9" x14ac:dyDescent="0.3">
      <c r="A2021" s="40">
        <v>20170303</v>
      </c>
      <c r="B2021" s="4">
        <v>2017</v>
      </c>
      <c r="C2021" s="40" t="s">
        <v>22</v>
      </c>
      <c r="D2021" s="4"/>
      <c r="E2021" s="42">
        <v>14</v>
      </c>
      <c r="F2021" s="5"/>
      <c r="G2021" s="40">
        <v>48</v>
      </c>
      <c r="H2021" s="13">
        <f t="shared" si="67"/>
        <v>0.76800000000000002</v>
      </c>
      <c r="I2021" s="22">
        <f t="shared" si="68"/>
        <v>9.1199700799999999</v>
      </c>
    </row>
    <row r="2022" spans="1:9" x14ac:dyDescent="0.3">
      <c r="A2022" s="40">
        <v>20170303</v>
      </c>
      <c r="B2022" s="4">
        <v>2017</v>
      </c>
      <c r="C2022" s="40" t="s">
        <v>22</v>
      </c>
      <c r="D2022" s="4"/>
      <c r="E2022" s="42">
        <v>14</v>
      </c>
      <c r="F2022" s="5"/>
      <c r="G2022" s="40">
        <v>40</v>
      </c>
      <c r="H2022" s="13">
        <f t="shared" si="67"/>
        <v>0.64</v>
      </c>
      <c r="I2022" s="22">
        <f t="shared" si="68"/>
        <v>7.6632583999999992</v>
      </c>
    </row>
    <row r="2023" spans="1:9" x14ac:dyDescent="0.3">
      <c r="A2023" s="40">
        <v>20170303</v>
      </c>
      <c r="B2023" s="4">
        <v>2017</v>
      </c>
      <c r="C2023" s="40" t="s">
        <v>22</v>
      </c>
      <c r="D2023" s="4"/>
      <c r="E2023" s="42">
        <v>14</v>
      </c>
      <c r="F2023" s="5"/>
      <c r="G2023" s="40">
        <v>49</v>
      </c>
      <c r="H2023" s="13">
        <f t="shared" si="67"/>
        <v>0.78400000000000003</v>
      </c>
      <c r="I2023" s="22">
        <f t="shared" si="68"/>
        <v>9.3020590399999996</v>
      </c>
    </row>
    <row r="2024" spans="1:9" x14ac:dyDescent="0.3">
      <c r="A2024" s="40">
        <v>20170303</v>
      </c>
      <c r="B2024" s="4">
        <v>2017</v>
      </c>
      <c r="C2024" s="40" t="s">
        <v>22</v>
      </c>
      <c r="D2024" s="4"/>
      <c r="E2024" s="42">
        <v>14</v>
      </c>
      <c r="F2024" s="5"/>
      <c r="G2024" s="40">
        <v>47</v>
      </c>
      <c r="H2024" s="13">
        <f t="shared" si="67"/>
        <v>0.752</v>
      </c>
      <c r="I2024" s="22">
        <f t="shared" si="68"/>
        <v>8.9378811199999983</v>
      </c>
    </row>
    <row r="2025" spans="1:9" x14ac:dyDescent="0.3">
      <c r="A2025" s="40">
        <v>20170303</v>
      </c>
      <c r="B2025" s="4">
        <v>2017</v>
      </c>
      <c r="C2025" s="40" t="s">
        <v>22</v>
      </c>
      <c r="D2025" s="4"/>
      <c r="E2025" s="42">
        <v>14</v>
      </c>
      <c r="F2025" s="5"/>
      <c r="G2025" s="40">
        <v>45</v>
      </c>
      <c r="H2025" s="13">
        <f t="shared" si="67"/>
        <v>0.72</v>
      </c>
      <c r="I2025" s="22">
        <f t="shared" si="68"/>
        <v>8.5737031999999989</v>
      </c>
    </row>
    <row r="2026" spans="1:9" x14ac:dyDescent="0.3">
      <c r="A2026" s="40">
        <v>20170303</v>
      </c>
      <c r="B2026" s="4">
        <v>2017</v>
      </c>
      <c r="C2026" s="40" t="s">
        <v>22</v>
      </c>
      <c r="D2026" s="4"/>
      <c r="E2026" s="42">
        <v>14</v>
      </c>
      <c r="F2026" s="5"/>
      <c r="G2026" s="40">
        <v>52</v>
      </c>
      <c r="H2026" s="13">
        <f t="shared" si="67"/>
        <v>0.83200000000000007</v>
      </c>
      <c r="I2026" s="22">
        <f t="shared" si="68"/>
        <v>9.8483259200000006</v>
      </c>
    </row>
    <row r="2027" spans="1:9" x14ac:dyDescent="0.3">
      <c r="A2027" s="40">
        <v>20170303</v>
      </c>
      <c r="B2027" s="4">
        <v>2017</v>
      </c>
      <c r="C2027" s="40" t="s">
        <v>22</v>
      </c>
      <c r="D2027" s="4"/>
      <c r="E2027" s="42">
        <v>14</v>
      </c>
      <c r="F2027" s="5"/>
      <c r="G2027" s="40">
        <v>48</v>
      </c>
      <c r="H2027" s="13">
        <f t="shared" si="67"/>
        <v>0.76800000000000002</v>
      </c>
      <c r="I2027" s="22">
        <f t="shared" si="68"/>
        <v>9.1199700799999999</v>
      </c>
    </row>
    <row r="2028" spans="1:9" x14ac:dyDescent="0.3">
      <c r="A2028" s="40">
        <v>20170303</v>
      </c>
      <c r="B2028" s="4">
        <v>2017</v>
      </c>
      <c r="C2028" s="40" t="s">
        <v>22</v>
      </c>
      <c r="D2028" s="4"/>
      <c r="E2028" s="42">
        <v>14</v>
      </c>
      <c r="F2028" s="5"/>
      <c r="G2028" s="40">
        <v>48</v>
      </c>
      <c r="H2028" s="13">
        <f t="shared" si="67"/>
        <v>0.76800000000000002</v>
      </c>
      <c r="I2028" s="22">
        <f t="shared" si="68"/>
        <v>9.1199700799999999</v>
      </c>
    </row>
    <row r="2029" spans="1:9" x14ac:dyDescent="0.3">
      <c r="A2029" s="40">
        <v>20170303</v>
      </c>
      <c r="B2029" s="4">
        <v>2017</v>
      </c>
      <c r="C2029" s="40" t="s">
        <v>22</v>
      </c>
      <c r="D2029" s="4"/>
      <c r="E2029" s="42">
        <v>14</v>
      </c>
      <c r="F2029" s="5"/>
      <c r="G2029" s="40">
        <v>56</v>
      </c>
      <c r="H2029" s="13">
        <f t="shared" si="67"/>
        <v>0.89600000000000002</v>
      </c>
      <c r="I2029" s="22">
        <f t="shared" si="68"/>
        <v>10.57668176</v>
      </c>
    </row>
    <row r="2030" spans="1:9" x14ac:dyDescent="0.3">
      <c r="A2030" s="40">
        <v>20170303</v>
      </c>
      <c r="B2030" s="4">
        <v>2017</v>
      </c>
      <c r="C2030" s="40" t="s">
        <v>22</v>
      </c>
      <c r="D2030" s="4"/>
      <c r="E2030" s="42">
        <v>14</v>
      </c>
      <c r="F2030" s="5"/>
      <c r="G2030" s="40">
        <v>48</v>
      </c>
      <c r="H2030" s="13">
        <f t="shared" si="67"/>
        <v>0.76800000000000002</v>
      </c>
      <c r="I2030" s="22">
        <f t="shared" si="68"/>
        <v>9.1199700799999999</v>
      </c>
    </row>
    <row r="2031" spans="1:9" x14ac:dyDescent="0.3">
      <c r="A2031" s="40">
        <v>20170303</v>
      </c>
      <c r="B2031" s="4">
        <v>2017</v>
      </c>
      <c r="C2031" s="40" t="s">
        <v>22</v>
      </c>
      <c r="D2031" s="4"/>
      <c r="E2031" s="42">
        <v>14</v>
      </c>
      <c r="F2031" s="5"/>
      <c r="G2031" s="40">
        <v>49</v>
      </c>
      <c r="H2031" s="13">
        <f t="shared" si="67"/>
        <v>0.78400000000000003</v>
      </c>
      <c r="I2031" s="22">
        <f t="shared" si="68"/>
        <v>9.3020590399999996</v>
      </c>
    </row>
    <row r="2032" spans="1:9" x14ac:dyDescent="0.3">
      <c r="A2032" s="40">
        <v>20170303</v>
      </c>
      <c r="B2032" s="4">
        <v>2017</v>
      </c>
      <c r="C2032" s="40" t="s">
        <v>22</v>
      </c>
      <c r="D2032" s="4"/>
      <c r="E2032" s="42">
        <v>15</v>
      </c>
      <c r="F2032" s="5"/>
      <c r="G2032" s="40">
        <v>59</v>
      </c>
      <c r="H2032" s="13">
        <f t="shared" si="67"/>
        <v>0.94400000000000006</v>
      </c>
      <c r="I2032" s="22">
        <f t="shared" si="68"/>
        <v>11.122948639999999</v>
      </c>
    </row>
    <row r="2033" spans="1:9" x14ac:dyDescent="0.3">
      <c r="A2033" s="40">
        <v>20170303</v>
      </c>
      <c r="B2033" s="4">
        <v>2017</v>
      </c>
      <c r="C2033" s="40" t="s">
        <v>22</v>
      </c>
      <c r="D2033" s="4"/>
      <c r="E2033" s="42">
        <v>15</v>
      </c>
      <c r="F2033" s="5"/>
      <c r="G2033" s="40">
        <v>63</v>
      </c>
      <c r="H2033" s="13">
        <f t="shared" si="67"/>
        <v>1.008</v>
      </c>
      <c r="I2033" s="22">
        <f t="shared" si="68"/>
        <v>11.85130448</v>
      </c>
    </row>
    <row r="2034" spans="1:9" x14ac:dyDescent="0.3">
      <c r="A2034" s="40">
        <v>20170303</v>
      </c>
      <c r="B2034" s="4">
        <v>2017</v>
      </c>
      <c r="C2034" s="40" t="s">
        <v>22</v>
      </c>
      <c r="D2034" s="4"/>
      <c r="E2034" s="42">
        <v>15</v>
      </c>
      <c r="F2034" s="5"/>
      <c r="G2034" s="40">
        <v>51</v>
      </c>
      <c r="H2034" s="13">
        <f t="shared" si="67"/>
        <v>0.81600000000000006</v>
      </c>
      <c r="I2034" s="22">
        <f t="shared" si="68"/>
        <v>9.6662369599999991</v>
      </c>
    </row>
    <row r="2035" spans="1:9" x14ac:dyDescent="0.3">
      <c r="A2035" s="40">
        <v>20170303</v>
      </c>
      <c r="B2035" s="4">
        <v>2017</v>
      </c>
      <c r="C2035" s="40" t="s">
        <v>22</v>
      </c>
      <c r="D2035" s="4"/>
      <c r="E2035" s="42">
        <v>15</v>
      </c>
      <c r="F2035" s="5"/>
      <c r="G2035" s="40">
        <v>55</v>
      </c>
      <c r="H2035" s="13">
        <f t="shared" si="67"/>
        <v>0.88</v>
      </c>
      <c r="I2035" s="22">
        <f t="shared" si="68"/>
        <v>10.3945928</v>
      </c>
    </row>
    <row r="2036" spans="1:9" x14ac:dyDescent="0.3">
      <c r="A2036" s="40">
        <v>20170303</v>
      </c>
      <c r="B2036" s="4">
        <v>2017</v>
      </c>
      <c r="C2036" s="40" t="s">
        <v>22</v>
      </c>
      <c r="D2036" s="4"/>
      <c r="E2036" s="42">
        <v>15</v>
      </c>
      <c r="F2036" s="5"/>
      <c r="G2036" s="40">
        <v>50</v>
      </c>
      <c r="H2036" s="13">
        <f t="shared" si="67"/>
        <v>0.8</v>
      </c>
      <c r="I2036" s="22">
        <f t="shared" ref="I2036:I2053" si="69">0.3797+11.38056*H2036</f>
        <v>9.4841479999999994</v>
      </c>
    </row>
    <row r="2037" spans="1:9" x14ac:dyDescent="0.3">
      <c r="A2037" s="40">
        <v>20170303</v>
      </c>
      <c r="B2037" s="4">
        <v>2017</v>
      </c>
      <c r="C2037" s="40" t="s">
        <v>22</v>
      </c>
      <c r="D2037" s="4"/>
      <c r="E2037" s="42">
        <v>15</v>
      </c>
      <c r="F2037" s="5"/>
      <c r="G2037" s="40">
        <v>59</v>
      </c>
      <c r="H2037" s="13">
        <f t="shared" si="67"/>
        <v>0.94400000000000006</v>
      </c>
      <c r="I2037" s="22">
        <f t="shared" si="69"/>
        <v>11.122948639999999</v>
      </c>
    </row>
    <row r="2038" spans="1:9" x14ac:dyDescent="0.3">
      <c r="A2038" s="40">
        <v>20170303</v>
      </c>
      <c r="B2038" s="4">
        <v>2017</v>
      </c>
      <c r="C2038" s="40" t="s">
        <v>22</v>
      </c>
      <c r="D2038" s="4"/>
      <c r="E2038" s="42">
        <v>15</v>
      </c>
      <c r="F2038" s="5"/>
      <c r="G2038" s="40">
        <v>50</v>
      </c>
      <c r="H2038" s="13">
        <f t="shared" si="67"/>
        <v>0.8</v>
      </c>
      <c r="I2038" s="22">
        <f t="shared" si="69"/>
        <v>9.4841479999999994</v>
      </c>
    </row>
    <row r="2039" spans="1:9" x14ac:dyDescent="0.3">
      <c r="A2039" s="40">
        <v>20170303</v>
      </c>
      <c r="B2039" s="4">
        <v>2017</v>
      </c>
      <c r="C2039" s="40" t="s">
        <v>22</v>
      </c>
      <c r="D2039" s="4"/>
      <c r="E2039" s="42">
        <v>16</v>
      </c>
      <c r="F2039" s="5"/>
      <c r="G2039" s="40">
        <v>68</v>
      </c>
      <c r="H2039" s="13">
        <f t="shared" si="67"/>
        <v>1.0880000000000001</v>
      </c>
      <c r="I2039" s="22">
        <f t="shared" si="69"/>
        <v>12.76174928</v>
      </c>
    </row>
    <row r="2040" spans="1:9" x14ac:dyDescent="0.3">
      <c r="A2040" s="40">
        <v>20170303</v>
      </c>
      <c r="B2040" s="4">
        <v>2017</v>
      </c>
      <c r="C2040" s="40" t="s">
        <v>22</v>
      </c>
      <c r="D2040" s="4"/>
      <c r="E2040" s="42">
        <v>16</v>
      </c>
      <c r="F2040" s="5"/>
      <c r="G2040" s="40">
        <v>64</v>
      </c>
      <c r="H2040" s="13">
        <f t="shared" si="67"/>
        <v>1.024</v>
      </c>
      <c r="I2040" s="22">
        <f t="shared" si="69"/>
        <v>12.033393439999999</v>
      </c>
    </row>
    <row r="2041" spans="1:9" x14ac:dyDescent="0.3">
      <c r="A2041" s="40">
        <v>20170303</v>
      </c>
      <c r="B2041" s="4">
        <v>2017</v>
      </c>
      <c r="C2041" s="40" t="s">
        <v>22</v>
      </c>
      <c r="D2041" s="4"/>
      <c r="E2041" s="42">
        <v>16</v>
      </c>
      <c r="F2041" s="5"/>
      <c r="G2041" s="40">
        <v>67</v>
      </c>
      <c r="H2041" s="13">
        <f t="shared" si="67"/>
        <v>1.0720000000000001</v>
      </c>
      <c r="I2041" s="22">
        <f t="shared" si="69"/>
        <v>12.57966032</v>
      </c>
    </row>
    <row r="2042" spans="1:9" x14ac:dyDescent="0.3">
      <c r="A2042" s="40">
        <v>20170303</v>
      </c>
      <c r="B2042" s="4">
        <v>2017</v>
      </c>
      <c r="C2042" s="40" t="s">
        <v>22</v>
      </c>
      <c r="D2042" s="4"/>
      <c r="E2042" s="42">
        <v>16</v>
      </c>
      <c r="F2042" s="5"/>
      <c r="G2042" s="40">
        <v>62</v>
      </c>
      <c r="H2042" s="13">
        <f t="shared" si="67"/>
        <v>0.99199999999999999</v>
      </c>
      <c r="I2042" s="22">
        <f t="shared" si="69"/>
        <v>11.669215519999998</v>
      </c>
    </row>
    <row r="2043" spans="1:9" x14ac:dyDescent="0.3">
      <c r="A2043" s="40">
        <v>20170303</v>
      </c>
      <c r="B2043" s="4">
        <v>2017</v>
      </c>
      <c r="C2043" s="40" t="s">
        <v>22</v>
      </c>
      <c r="D2043" s="4"/>
      <c r="E2043" s="42">
        <v>16</v>
      </c>
      <c r="F2043" s="5"/>
      <c r="G2043" s="40">
        <v>60</v>
      </c>
      <c r="H2043" s="13">
        <f t="shared" si="67"/>
        <v>0.96</v>
      </c>
      <c r="I2043" s="22">
        <f t="shared" si="69"/>
        <v>11.305037599999999</v>
      </c>
    </row>
    <row r="2044" spans="1:9" x14ac:dyDescent="0.3">
      <c r="A2044" s="40">
        <v>20170303</v>
      </c>
      <c r="B2044" s="4">
        <v>2017</v>
      </c>
      <c r="C2044" s="40" t="s">
        <v>22</v>
      </c>
      <c r="D2044" s="4"/>
      <c r="E2044" s="42">
        <v>16</v>
      </c>
      <c r="F2044" s="5"/>
      <c r="G2044" s="40">
        <v>60</v>
      </c>
      <c r="H2044" s="13">
        <f t="shared" si="67"/>
        <v>0.96</v>
      </c>
      <c r="I2044" s="22">
        <f t="shared" si="69"/>
        <v>11.305037599999999</v>
      </c>
    </row>
    <row r="2045" spans="1:9" x14ac:dyDescent="0.3">
      <c r="A2045" s="40">
        <v>20170303</v>
      </c>
      <c r="B2045" s="4">
        <v>2017</v>
      </c>
      <c r="C2045" s="40" t="s">
        <v>22</v>
      </c>
      <c r="D2045" s="4"/>
      <c r="E2045" s="42">
        <v>17</v>
      </c>
      <c r="F2045" s="5"/>
      <c r="G2045" s="40">
        <v>75</v>
      </c>
      <c r="H2045" s="13">
        <f t="shared" si="67"/>
        <v>1.2</v>
      </c>
      <c r="I2045" s="22">
        <f t="shared" si="69"/>
        <v>14.036371999999998</v>
      </c>
    </row>
    <row r="2046" spans="1:9" x14ac:dyDescent="0.3">
      <c r="A2046" s="40">
        <v>20170303</v>
      </c>
      <c r="B2046" s="4">
        <v>2017</v>
      </c>
      <c r="C2046" s="40" t="s">
        <v>22</v>
      </c>
      <c r="D2046" s="4"/>
      <c r="E2046" s="42">
        <v>18</v>
      </c>
      <c r="F2046" s="5"/>
      <c r="G2046" s="40">
        <v>69</v>
      </c>
      <c r="H2046" s="13">
        <f t="shared" si="67"/>
        <v>1.1040000000000001</v>
      </c>
      <c r="I2046" s="22">
        <f t="shared" si="69"/>
        <v>12.94383824</v>
      </c>
    </row>
    <row r="2047" spans="1:9" x14ac:dyDescent="0.3">
      <c r="A2047" s="40">
        <v>20170425</v>
      </c>
      <c r="B2047" s="4">
        <v>2017</v>
      </c>
      <c r="C2047" s="40" t="s">
        <v>22</v>
      </c>
      <c r="D2047" s="4"/>
      <c r="E2047" s="42">
        <v>13</v>
      </c>
      <c r="F2047" s="5"/>
      <c r="G2047" s="40">
        <v>45</v>
      </c>
      <c r="H2047" s="13">
        <f t="shared" si="67"/>
        <v>0.72</v>
      </c>
      <c r="I2047" s="22">
        <f t="shared" si="69"/>
        <v>8.5737031999999989</v>
      </c>
    </row>
    <row r="2048" spans="1:9" x14ac:dyDescent="0.3">
      <c r="A2048" s="40">
        <v>20170425</v>
      </c>
      <c r="B2048" s="4">
        <v>2017</v>
      </c>
      <c r="C2048" s="40" t="s">
        <v>22</v>
      </c>
      <c r="D2048" s="4"/>
      <c r="E2048" s="42">
        <v>13</v>
      </c>
      <c r="F2048" s="5"/>
      <c r="G2048" s="40">
        <v>43</v>
      </c>
      <c r="H2048" s="13">
        <f t="shared" si="67"/>
        <v>0.68800000000000006</v>
      </c>
      <c r="I2048" s="22">
        <f t="shared" si="69"/>
        <v>8.2095252799999994</v>
      </c>
    </row>
    <row r="2049" spans="1:9" x14ac:dyDescent="0.3">
      <c r="A2049" s="40">
        <v>20170425</v>
      </c>
      <c r="B2049" s="4">
        <v>2017</v>
      </c>
      <c r="C2049" s="40" t="s">
        <v>22</v>
      </c>
      <c r="D2049" s="4"/>
      <c r="E2049" s="42">
        <v>15</v>
      </c>
      <c r="F2049" s="5"/>
      <c r="G2049" s="40">
        <v>57</v>
      </c>
      <c r="H2049" s="13">
        <f t="shared" si="67"/>
        <v>0.91200000000000003</v>
      </c>
      <c r="I2049" s="22">
        <f t="shared" si="69"/>
        <v>10.758770719999999</v>
      </c>
    </row>
    <row r="2050" spans="1:9" x14ac:dyDescent="0.3">
      <c r="A2050" s="40">
        <v>20170425</v>
      </c>
      <c r="B2050" s="4">
        <v>2017</v>
      </c>
      <c r="C2050" s="40" t="s">
        <v>22</v>
      </c>
      <c r="D2050" s="4"/>
      <c r="E2050" s="42">
        <v>15</v>
      </c>
      <c r="F2050" s="5"/>
      <c r="G2050" s="40">
        <v>59</v>
      </c>
      <c r="H2050" s="13">
        <f t="shared" ref="H2050:H2113" si="70">0.016*G2050</f>
        <v>0.94400000000000006</v>
      </c>
      <c r="I2050" s="22">
        <f t="shared" si="69"/>
        <v>11.122948639999999</v>
      </c>
    </row>
    <row r="2051" spans="1:9" x14ac:dyDescent="0.3">
      <c r="A2051" s="40">
        <v>20170617</v>
      </c>
      <c r="B2051" s="4">
        <v>2017</v>
      </c>
      <c r="C2051" s="40" t="s">
        <v>22</v>
      </c>
      <c r="D2051" s="4"/>
      <c r="E2051" s="42">
        <v>15</v>
      </c>
      <c r="F2051" s="5"/>
      <c r="G2051" s="40">
        <v>56</v>
      </c>
      <c r="H2051" s="13">
        <f t="shared" si="70"/>
        <v>0.89600000000000002</v>
      </c>
      <c r="I2051" s="22">
        <f t="shared" si="69"/>
        <v>10.57668176</v>
      </c>
    </row>
    <row r="2052" spans="1:9" x14ac:dyDescent="0.3">
      <c r="A2052" s="40">
        <v>20170617</v>
      </c>
      <c r="B2052" s="4">
        <v>2017</v>
      </c>
      <c r="C2052" s="40" t="s">
        <v>22</v>
      </c>
      <c r="D2052" s="4"/>
      <c r="E2052" s="42">
        <v>16</v>
      </c>
      <c r="F2052" s="5"/>
      <c r="G2052" s="40">
        <v>64</v>
      </c>
      <c r="H2052" s="13">
        <f t="shared" si="70"/>
        <v>1.024</v>
      </c>
      <c r="I2052" s="22">
        <f t="shared" si="69"/>
        <v>12.033393439999999</v>
      </c>
    </row>
    <row r="2053" spans="1:9" x14ac:dyDescent="0.3">
      <c r="A2053" s="40">
        <v>20170617</v>
      </c>
      <c r="B2053" s="4">
        <v>2017</v>
      </c>
      <c r="C2053" s="40" t="s">
        <v>22</v>
      </c>
      <c r="D2053" s="4"/>
      <c r="E2053" s="42">
        <v>17</v>
      </c>
      <c r="F2053" s="5"/>
      <c r="G2053" s="42">
        <v>67</v>
      </c>
      <c r="H2053" s="13">
        <f t="shared" si="70"/>
        <v>1.0720000000000001</v>
      </c>
      <c r="I2053" s="22">
        <f t="shared" si="69"/>
        <v>12.57966032</v>
      </c>
    </row>
    <row r="2054" spans="1:9" x14ac:dyDescent="0.3">
      <c r="A2054" s="41">
        <v>20170711</v>
      </c>
      <c r="B2054" s="4">
        <v>2017</v>
      </c>
      <c r="C2054" s="40" t="s">
        <v>22</v>
      </c>
      <c r="E2054" s="42">
        <v>15</v>
      </c>
      <c r="G2054" s="40">
        <v>60</v>
      </c>
      <c r="H2054" s="13">
        <f t="shared" si="70"/>
        <v>0.96</v>
      </c>
      <c r="I2054" s="22">
        <f t="shared" ref="I2054:I2117" si="71">0.3797+11.38056*H2054</f>
        <v>11.305037599999999</v>
      </c>
    </row>
    <row r="2055" spans="1:9" x14ac:dyDescent="0.3">
      <c r="A2055" s="41">
        <v>20170711</v>
      </c>
      <c r="B2055" s="4">
        <v>2017</v>
      </c>
      <c r="C2055" s="40" t="s">
        <v>22</v>
      </c>
      <c r="E2055" s="42">
        <v>15</v>
      </c>
      <c r="G2055" s="40">
        <v>56</v>
      </c>
      <c r="H2055" s="13">
        <f t="shared" si="70"/>
        <v>0.89600000000000002</v>
      </c>
      <c r="I2055" s="22">
        <f t="shared" si="71"/>
        <v>10.57668176</v>
      </c>
    </row>
    <row r="2056" spans="1:9" x14ac:dyDescent="0.3">
      <c r="A2056" s="41">
        <v>20170711</v>
      </c>
      <c r="B2056" s="4">
        <v>2017</v>
      </c>
      <c r="C2056" s="40" t="s">
        <v>22</v>
      </c>
      <c r="E2056" s="42">
        <v>15</v>
      </c>
      <c r="G2056" s="40">
        <v>55</v>
      </c>
      <c r="H2056" s="13">
        <f t="shared" si="70"/>
        <v>0.88</v>
      </c>
      <c r="I2056" s="22">
        <f t="shared" si="71"/>
        <v>10.3945928</v>
      </c>
    </row>
    <row r="2057" spans="1:9" x14ac:dyDescent="0.3">
      <c r="A2057" s="41">
        <v>20170711</v>
      </c>
      <c r="B2057" s="4">
        <v>2017</v>
      </c>
      <c r="C2057" s="40" t="s">
        <v>22</v>
      </c>
      <c r="E2057" s="42">
        <v>15</v>
      </c>
      <c r="G2057" s="40">
        <v>57</v>
      </c>
      <c r="H2057" s="13">
        <f t="shared" si="70"/>
        <v>0.91200000000000003</v>
      </c>
      <c r="I2057" s="22">
        <f t="shared" si="71"/>
        <v>10.758770719999999</v>
      </c>
    </row>
    <row r="2058" spans="1:9" x14ac:dyDescent="0.3">
      <c r="A2058" s="41">
        <v>20170711</v>
      </c>
      <c r="B2058" s="4">
        <v>2017</v>
      </c>
      <c r="C2058" s="40" t="s">
        <v>22</v>
      </c>
      <c r="E2058" s="42">
        <v>16</v>
      </c>
      <c r="G2058" s="40">
        <v>54</v>
      </c>
      <c r="H2058" s="13">
        <f t="shared" si="70"/>
        <v>0.86399999999999999</v>
      </c>
      <c r="I2058" s="22">
        <f t="shared" si="71"/>
        <v>10.212503839999998</v>
      </c>
    </row>
    <row r="2059" spans="1:9" x14ac:dyDescent="0.3">
      <c r="A2059" s="41">
        <v>20170711</v>
      </c>
      <c r="B2059" s="4">
        <v>2017</v>
      </c>
      <c r="C2059" s="40" t="s">
        <v>22</v>
      </c>
      <c r="E2059" s="42">
        <v>17</v>
      </c>
      <c r="G2059" s="40">
        <v>60</v>
      </c>
      <c r="H2059" s="13">
        <f t="shared" si="70"/>
        <v>0.96</v>
      </c>
      <c r="I2059" s="22">
        <f t="shared" si="71"/>
        <v>11.305037599999999</v>
      </c>
    </row>
    <row r="2060" spans="1:9" x14ac:dyDescent="0.3">
      <c r="A2060" s="41">
        <v>20170711</v>
      </c>
      <c r="B2060" s="4">
        <v>2017</v>
      </c>
      <c r="C2060" s="40" t="s">
        <v>22</v>
      </c>
      <c r="G2060" s="40">
        <v>39</v>
      </c>
      <c r="H2060" s="13">
        <f t="shared" si="70"/>
        <v>0.624</v>
      </c>
      <c r="I2060" s="22">
        <f t="shared" si="71"/>
        <v>7.4811694399999995</v>
      </c>
    </row>
    <row r="2061" spans="1:9" x14ac:dyDescent="0.3">
      <c r="A2061" s="41">
        <v>20170711</v>
      </c>
      <c r="B2061" s="4">
        <v>2017</v>
      </c>
      <c r="C2061" s="40" t="s">
        <v>22</v>
      </c>
      <c r="G2061" s="40">
        <v>44</v>
      </c>
      <c r="H2061" s="13">
        <f t="shared" si="70"/>
        <v>0.70399999999999996</v>
      </c>
      <c r="I2061" s="22">
        <f t="shared" si="71"/>
        <v>8.3916142399999991</v>
      </c>
    </row>
    <row r="2062" spans="1:9" x14ac:dyDescent="0.3">
      <c r="A2062" s="41">
        <v>20170711</v>
      </c>
      <c r="B2062" s="4">
        <v>2017</v>
      </c>
      <c r="C2062" s="40" t="s">
        <v>22</v>
      </c>
      <c r="G2062" s="40">
        <v>39</v>
      </c>
      <c r="H2062" s="13">
        <f t="shared" si="70"/>
        <v>0.624</v>
      </c>
      <c r="I2062" s="22">
        <f t="shared" si="71"/>
        <v>7.4811694399999995</v>
      </c>
    </row>
    <row r="2063" spans="1:9" x14ac:dyDescent="0.3">
      <c r="A2063" s="41">
        <v>20170711</v>
      </c>
      <c r="B2063" s="4">
        <v>2017</v>
      </c>
      <c r="C2063" s="40" t="s">
        <v>22</v>
      </c>
      <c r="G2063" s="40">
        <v>40</v>
      </c>
      <c r="H2063" s="13">
        <f t="shared" si="70"/>
        <v>0.64</v>
      </c>
      <c r="I2063" s="22">
        <f t="shared" si="71"/>
        <v>7.6632583999999992</v>
      </c>
    </row>
    <row r="2064" spans="1:9" x14ac:dyDescent="0.3">
      <c r="A2064" s="41">
        <v>20170711</v>
      </c>
      <c r="B2064" s="4">
        <v>2017</v>
      </c>
      <c r="C2064" s="40" t="s">
        <v>22</v>
      </c>
      <c r="G2064" s="40">
        <v>41</v>
      </c>
      <c r="H2064" s="13">
        <f t="shared" si="70"/>
        <v>0.65600000000000003</v>
      </c>
      <c r="I2064" s="22">
        <f t="shared" si="71"/>
        <v>7.8453473599999999</v>
      </c>
    </row>
    <row r="2065" spans="1:9" x14ac:dyDescent="0.3">
      <c r="A2065" s="41">
        <v>20170711</v>
      </c>
      <c r="B2065" s="4">
        <v>2017</v>
      </c>
      <c r="C2065" s="40" t="s">
        <v>22</v>
      </c>
      <c r="G2065" s="40">
        <v>38</v>
      </c>
      <c r="H2065" s="13">
        <f t="shared" si="70"/>
        <v>0.60799999999999998</v>
      </c>
      <c r="I2065" s="22">
        <f t="shared" si="71"/>
        <v>7.2990804799999989</v>
      </c>
    </row>
    <row r="2066" spans="1:9" x14ac:dyDescent="0.3">
      <c r="A2066" s="41">
        <v>20170711</v>
      </c>
      <c r="B2066" s="4">
        <v>2017</v>
      </c>
      <c r="C2066" s="40" t="s">
        <v>22</v>
      </c>
      <c r="G2066" s="40">
        <v>36</v>
      </c>
      <c r="H2066" s="13">
        <f t="shared" si="70"/>
        <v>0.57600000000000007</v>
      </c>
      <c r="I2066" s="22">
        <f t="shared" si="71"/>
        <v>6.9349025600000003</v>
      </c>
    </row>
    <row r="2067" spans="1:9" x14ac:dyDescent="0.3">
      <c r="A2067" s="41">
        <v>20170711</v>
      </c>
      <c r="B2067" s="4">
        <v>2017</v>
      </c>
      <c r="C2067" s="40" t="s">
        <v>22</v>
      </c>
      <c r="G2067" s="40">
        <v>42</v>
      </c>
      <c r="H2067" s="13">
        <f t="shared" si="70"/>
        <v>0.67200000000000004</v>
      </c>
      <c r="I2067" s="22">
        <f t="shared" si="71"/>
        <v>8.0274363199999996</v>
      </c>
    </row>
    <row r="2068" spans="1:9" x14ac:dyDescent="0.3">
      <c r="A2068" s="41">
        <v>20170711</v>
      </c>
      <c r="B2068" s="4">
        <v>2017</v>
      </c>
      <c r="C2068" s="40" t="s">
        <v>22</v>
      </c>
      <c r="G2068" s="40">
        <v>37</v>
      </c>
      <c r="H2068" s="13">
        <f t="shared" si="70"/>
        <v>0.59199999999999997</v>
      </c>
      <c r="I2068" s="22">
        <f t="shared" si="71"/>
        <v>7.1169915199999991</v>
      </c>
    </row>
    <row r="2069" spans="1:9" x14ac:dyDescent="0.3">
      <c r="A2069" s="41">
        <v>20170711</v>
      </c>
      <c r="B2069" s="4">
        <v>2017</v>
      </c>
      <c r="C2069" s="40" t="s">
        <v>22</v>
      </c>
      <c r="G2069" s="40">
        <v>37</v>
      </c>
      <c r="H2069" s="13">
        <f t="shared" si="70"/>
        <v>0.59199999999999997</v>
      </c>
      <c r="I2069" s="22">
        <f t="shared" si="71"/>
        <v>7.1169915199999991</v>
      </c>
    </row>
    <row r="2070" spans="1:9" x14ac:dyDescent="0.3">
      <c r="A2070" s="4">
        <v>20171003</v>
      </c>
      <c r="B2070" s="4">
        <v>2017</v>
      </c>
      <c r="C2070" s="4" t="s">
        <v>22</v>
      </c>
      <c r="G2070" s="40">
        <v>53</v>
      </c>
      <c r="H2070" s="13">
        <f t="shared" si="70"/>
        <v>0.84799999999999998</v>
      </c>
      <c r="I2070" s="22">
        <f t="shared" si="71"/>
        <v>10.030414879999999</v>
      </c>
    </row>
    <row r="2071" spans="1:9" x14ac:dyDescent="0.3">
      <c r="A2071" s="4">
        <v>20171003</v>
      </c>
      <c r="B2071" s="4">
        <v>2017</v>
      </c>
      <c r="C2071" s="4" t="s">
        <v>22</v>
      </c>
      <c r="G2071" s="40">
        <v>45</v>
      </c>
      <c r="H2071" s="13">
        <f t="shared" si="70"/>
        <v>0.72</v>
      </c>
      <c r="I2071" s="22">
        <f t="shared" si="71"/>
        <v>8.5737031999999989</v>
      </c>
    </row>
    <row r="2072" spans="1:9" x14ac:dyDescent="0.3">
      <c r="A2072" s="40">
        <v>20170813</v>
      </c>
      <c r="B2072" s="4">
        <v>2017</v>
      </c>
      <c r="C2072" s="4" t="s">
        <v>22</v>
      </c>
      <c r="G2072" s="40">
        <v>58</v>
      </c>
      <c r="H2072" s="13">
        <f t="shared" si="70"/>
        <v>0.92800000000000005</v>
      </c>
      <c r="I2072" s="22">
        <f t="shared" si="71"/>
        <v>10.940859679999999</v>
      </c>
    </row>
    <row r="2073" spans="1:9" x14ac:dyDescent="0.3">
      <c r="A2073" s="40">
        <v>20170813</v>
      </c>
      <c r="B2073" s="4">
        <v>2017</v>
      </c>
      <c r="C2073" s="4" t="s">
        <v>22</v>
      </c>
      <c r="G2073" s="40">
        <v>56</v>
      </c>
      <c r="H2073" s="13">
        <f t="shared" si="70"/>
        <v>0.89600000000000002</v>
      </c>
      <c r="I2073" s="22">
        <f t="shared" si="71"/>
        <v>10.57668176</v>
      </c>
    </row>
    <row r="2074" spans="1:9" x14ac:dyDescent="0.3">
      <c r="A2074" s="40">
        <v>20170813</v>
      </c>
      <c r="B2074" s="4">
        <v>2017</v>
      </c>
      <c r="C2074" s="4" t="s">
        <v>22</v>
      </c>
      <c r="G2074" s="40">
        <v>63</v>
      </c>
      <c r="H2074" s="13">
        <f t="shared" si="70"/>
        <v>1.008</v>
      </c>
      <c r="I2074" s="22">
        <f t="shared" si="71"/>
        <v>11.85130448</v>
      </c>
    </row>
    <row r="2075" spans="1:9" x14ac:dyDescent="0.3">
      <c r="A2075" s="40">
        <v>20170813</v>
      </c>
      <c r="B2075" s="4">
        <v>2017</v>
      </c>
      <c r="C2075" s="4" t="s">
        <v>22</v>
      </c>
      <c r="G2075" s="40">
        <v>53</v>
      </c>
      <c r="H2075" s="13">
        <f t="shared" si="70"/>
        <v>0.84799999999999998</v>
      </c>
      <c r="I2075" s="22">
        <f t="shared" si="71"/>
        <v>10.030414879999999</v>
      </c>
    </row>
    <row r="2076" spans="1:9" x14ac:dyDescent="0.3">
      <c r="A2076" s="40">
        <v>20170813</v>
      </c>
      <c r="B2076" s="4">
        <v>2017</v>
      </c>
      <c r="C2076" s="4" t="s">
        <v>22</v>
      </c>
      <c r="G2076" s="40">
        <v>52</v>
      </c>
      <c r="H2076" s="13">
        <f t="shared" si="70"/>
        <v>0.83200000000000007</v>
      </c>
      <c r="I2076" s="22">
        <f t="shared" si="71"/>
        <v>9.8483259200000006</v>
      </c>
    </row>
    <row r="2077" spans="1:9" x14ac:dyDescent="0.3">
      <c r="A2077" s="40">
        <v>20170813</v>
      </c>
      <c r="B2077" s="4">
        <v>2017</v>
      </c>
      <c r="C2077" s="4" t="s">
        <v>22</v>
      </c>
      <c r="G2077" s="40">
        <v>52</v>
      </c>
      <c r="H2077" s="13">
        <f t="shared" si="70"/>
        <v>0.83200000000000007</v>
      </c>
      <c r="I2077" s="22">
        <f t="shared" si="71"/>
        <v>9.8483259200000006</v>
      </c>
    </row>
    <row r="2078" spans="1:9" x14ac:dyDescent="0.3">
      <c r="A2078" s="40">
        <v>20170813</v>
      </c>
      <c r="B2078" s="4">
        <v>2017</v>
      </c>
      <c r="C2078" s="4" t="s">
        <v>22</v>
      </c>
      <c r="G2078" s="40">
        <v>46</v>
      </c>
      <c r="H2078" s="13">
        <f t="shared" si="70"/>
        <v>0.73599999999999999</v>
      </c>
      <c r="I2078" s="22">
        <f t="shared" si="71"/>
        <v>8.7557921599999986</v>
      </c>
    </row>
    <row r="2079" spans="1:9" x14ac:dyDescent="0.3">
      <c r="A2079" s="40">
        <v>20170813</v>
      </c>
      <c r="B2079" s="4">
        <v>2017</v>
      </c>
      <c r="C2079" s="4" t="s">
        <v>22</v>
      </c>
      <c r="G2079" s="40">
        <v>48</v>
      </c>
      <c r="H2079" s="13">
        <f t="shared" si="70"/>
        <v>0.76800000000000002</v>
      </c>
      <c r="I2079" s="22">
        <f t="shared" si="71"/>
        <v>9.1199700799999999</v>
      </c>
    </row>
    <row r="2080" spans="1:9" x14ac:dyDescent="0.3">
      <c r="A2080" s="40">
        <v>20170813</v>
      </c>
      <c r="B2080" s="4">
        <v>2017</v>
      </c>
      <c r="C2080" s="4" t="s">
        <v>22</v>
      </c>
      <c r="G2080" s="40">
        <v>48</v>
      </c>
      <c r="H2080" s="13">
        <f t="shared" si="70"/>
        <v>0.76800000000000002</v>
      </c>
      <c r="I2080" s="22">
        <f t="shared" si="71"/>
        <v>9.1199700799999999</v>
      </c>
    </row>
    <row r="2081" spans="1:9" x14ac:dyDescent="0.3">
      <c r="A2081" s="40">
        <v>20170813</v>
      </c>
      <c r="B2081" s="4">
        <v>2017</v>
      </c>
      <c r="C2081" s="4" t="s">
        <v>22</v>
      </c>
      <c r="G2081" s="40">
        <v>41</v>
      </c>
      <c r="H2081" s="13">
        <f t="shared" si="70"/>
        <v>0.65600000000000003</v>
      </c>
      <c r="I2081" s="22">
        <f t="shared" si="71"/>
        <v>7.8453473599999999</v>
      </c>
    </row>
    <row r="2082" spans="1:9" x14ac:dyDescent="0.3">
      <c r="A2082" s="40">
        <v>20170813</v>
      </c>
      <c r="B2082" s="4">
        <v>2017</v>
      </c>
      <c r="C2082" s="4" t="s">
        <v>22</v>
      </c>
      <c r="G2082" s="40">
        <v>58</v>
      </c>
      <c r="H2082" s="13">
        <f t="shared" si="70"/>
        <v>0.92800000000000005</v>
      </c>
      <c r="I2082" s="22">
        <f t="shared" si="71"/>
        <v>10.940859679999999</v>
      </c>
    </row>
    <row r="2083" spans="1:9" x14ac:dyDescent="0.3">
      <c r="A2083" s="40">
        <v>20170813</v>
      </c>
      <c r="B2083" s="4">
        <v>2017</v>
      </c>
      <c r="C2083" s="4" t="s">
        <v>22</v>
      </c>
      <c r="G2083" s="40">
        <v>42</v>
      </c>
      <c r="H2083" s="13">
        <f t="shared" si="70"/>
        <v>0.67200000000000004</v>
      </c>
      <c r="I2083" s="22">
        <f t="shared" si="71"/>
        <v>8.0274363199999996</v>
      </c>
    </row>
    <row r="2084" spans="1:9" x14ac:dyDescent="0.3">
      <c r="A2084" s="40">
        <v>20170813</v>
      </c>
      <c r="B2084" s="4">
        <v>2017</v>
      </c>
      <c r="C2084" s="4" t="s">
        <v>22</v>
      </c>
      <c r="G2084" s="40">
        <v>50</v>
      </c>
      <c r="H2084" s="13">
        <f t="shared" si="70"/>
        <v>0.8</v>
      </c>
      <c r="I2084" s="22">
        <f t="shared" si="71"/>
        <v>9.4841479999999994</v>
      </c>
    </row>
    <row r="2085" spans="1:9" x14ac:dyDescent="0.3">
      <c r="A2085" s="40">
        <v>20170813</v>
      </c>
      <c r="B2085" s="4">
        <v>2017</v>
      </c>
      <c r="C2085" s="4" t="s">
        <v>22</v>
      </c>
      <c r="G2085" s="40">
        <v>49</v>
      </c>
      <c r="H2085" s="13">
        <f t="shared" si="70"/>
        <v>0.78400000000000003</v>
      </c>
      <c r="I2085" s="22">
        <f t="shared" si="71"/>
        <v>9.3020590399999996</v>
      </c>
    </row>
    <row r="2086" spans="1:9" x14ac:dyDescent="0.3">
      <c r="A2086" s="40">
        <v>20170813</v>
      </c>
      <c r="B2086" s="4">
        <v>2017</v>
      </c>
      <c r="C2086" s="4" t="s">
        <v>22</v>
      </c>
      <c r="G2086" s="40">
        <v>46</v>
      </c>
      <c r="H2086" s="13">
        <f t="shared" si="70"/>
        <v>0.73599999999999999</v>
      </c>
      <c r="I2086" s="22">
        <f t="shared" si="71"/>
        <v>8.7557921599999986</v>
      </c>
    </row>
    <row r="2087" spans="1:9" x14ac:dyDescent="0.3">
      <c r="A2087" s="40">
        <v>20170813</v>
      </c>
      <c r="B2087" s="4">
        <v>2017</v>
      </c>
      <c r="C2087" s="4" t="s">
        <v>22</v>
      </c>
      <c r="G2087" s="40">
        <v>44</v>
      </c>
      <c r="H2087" s="13">
        <f t="shared" si="70"/>
        <v>0.70399999999999996</v>
      </c>
      <c r="I2087" s="22">
        <f t="shared" si="71"/>
        <v>8.3916142399999991</v>
      </c>
    </row>
    <row r="2088" spans="1:9" x14ac:dyDescent="0.3">
      <c r="A2088" s="40">
        <v>20170813</v>
      </c>
      <c r="B2088" s="4">
        <v>2017</v>
      </c>
      <c r="C2088" s="4" t="s">
        <v>22</v>
      </c>
      <c r="G2088" s="40">
        <v>47</v>
      </c>
      <c r="H2088" s="13">
        <f t="shared" si="70"/>
        <v>0.752</v>
      </c>
      <c r="I2088" s="22">
        <f t="shared" si="71"/>
        <v>8.9378811199999983</v>
      </c>
    </row>
    <row r="2089" spans="1:9" x14ac:dyDescent="0.3">
      <c r="A2089" s="40">
        <v>20170813</v>
      </c>
      <c r="B2089" s="4">
        <v>2017</v>
      </c>
      <c r="C2089" s="4" t="s">
        <v>22</v>
      </c>
      <c r="G2089" s="40">
        <v>38</v>
      </c>
      <c r="H2089" s="13">
        <f t="shared" si="70"/>
        <v>0.60799999999999998</v>
      </c>
      <c r="I2089" s="22">
        <f t="shared" si="71"/>
        <v>7.2990804799999989</v>
      </c>
    </row>
    <row r="2090" spans="1:9" x14ac:dyDescent="0.3">
      <c r="A2090" s="40">
        <v>20170813</v>
      </c>
      <c r="B2090" s="4">
        <v>2017</v>
      </c>
      <c r="C2090" s="4" t="s">
        <v>22</v>
      </c>
      <c r="G2090" s="40">
        <v>47</v>
      </c>
      <c r="H2090" s="13">
        <f t="shared" si="70"/>
        <v>0.752</v>
      </c>
      <c r="I2090" s="22">
        <f t="shared" si="71"/>
        <v>8.9378811199999983</v>
      </c>
    </row>
    <row r="2091" spans="1:9" x14ac:dyDescent="0.3">
      <c r="A2091" s="40">
        <v>20170813</v>
      </c>
      <c r="B2091" s="4">
        <v>2017</v>
      </c>
      <c r="C2091" s="4" t="s">
        <v>22</v>
      </c>
      <c r="G2091" s="40">
        <v>50</v>
      </c>
      <c r="H2091" s="13">
        <f t="shared" si="70"/>
        <v>0.8</v>
      </c>
      <c r="I2091" s="22">
        <f t="shared" si="71"/>
        <v>9.4841479999999994</v>
      </c>
    </row>
    <row r="2092" spans="1:9" x14ac:dyDescent="0.3">
      <c r="A2092" s="40">
        <v>20170813</v>
      </c>
      <c r="B2092" s="4">
        <v>2017</v>
      </c>
      <c r="C2092" s="4" t="s">
        <v>22</v>
      </c>
      <c r="G2092" s="40">
        <v>50</v>
      </c>
      <c r="H2092" s="13">
        <f t="shared" si="70"/>
        <v>0.8</v>
      </c>
      <c r="I2092" s="22">
        <f t="shared" si="71"/>
        <v>9.4841479999999994</v>
      </c>
    </row>
    <row r="2093" spans="1:9" x14ac:dyDescent="0.3">
      <c r="A2093" s="40">
        <v>20170813</v>
      </c>
      <c r="B2093" s="4">
        <v>2017</v>
      </c>
      <c r="C2093" s="4" t="s">
        <v>22</v>
      </c>
      <c r="G2093" s="40">
        <v>50</v>
      </c>
      <c r="H2093" s="13">
        <f t="shared" si="70"/>
        <v>0.8</v>
      </c>
      <c r="I2093" s="22">
        <f t="shared" si="71"/>
        <v>9.4841479999999994</v>
      </c>
    </row>
    <row r="2094" spans="1:9" x14ac:dyDescent="0.3">
      <c r="A2094" s="40">
        <v>20170813</v>
      </c>
      <c r="B2094" s="4">
        <v>2017</v>
      </c>
      <c r="C2094" s="4" t="s">
        <v>22</v>
      </c>
      <c r="G2094" s="40">
        <v>47</v>
      </c>
      <c r="H2094" s="13">
        <f t="shared" si="70"/>
        <v>0.752</v>
      </c>
      <c r="I2094" s="22">
        <f t="shared" si="71"/>
        <v>8.9378811199999983</v>
      </c>
    </row>
    <row r="2095" spans="1:9" x14ac:dyDescent="0.3">
      <c r="A2095" s="40">
        <v>20170813</v>
      </c>
      <c r="B2095" s="4">
        <v>2017</v>
      </c>
      <c r="C2095" s="4" t="s">
        <v>22</v>
      </c>
      <c r="G2095" s="40">
        <v>47</v>
      </c>
      <c r="H2095" s="13">
        <f t="shared" si="70"/>
        <v>0.752</v>
      </c>
      <c r="I2095" s="22">
        <f t="shared" si="71"/>
        <v>8.9378811199999983</v>
      </c>
    </row>
    <row r="2096" spans="1:9" x14ac:dyDescent="0.3">
      <c r="A2096" s="40">
        <v>20170813</v>
      </c>
      <c r="B2096" s="4">
        <v>2017</v>
      </c>
      <c r="C2096" s="4" t="s">
        <v>22</v>
      </c>
      <c r="G2096" s="40">
        <v>48</v>
      </c>
      <c r="H2096" s="13">
        <f t="shared" si="70"/>
        <v>0.76800000000000002</v>
      </c>
      <c r="I2096" s="22">
        <f t="shared" si="71"/>
        <v>9.1199700799999999</v>
      </c>
    </row>
    <row r="2097" spans="1:9" x14ac:dyDescent="0.3">
      <c r="A2097" s="40">
        <v>20170813</v>
      </c>
      <c r="B2097" s="4">
        <v>2017</v>
      </c>
      <c r="C2097" s="4" t="s">
        <v>22</v>
      </c>
      <c r="G2097" s="40">
        <v>36</v>
      </c>
      <c r="H2097" s="13">
        <f t="shared" si="70"/>
        <v>0.57600000000000007</v>
      </c>
      <c r="I2097" s="22">
        <f t="shared" si="71"/>
        <v>6.9349025600000003</v>
      </c>
    </row>
    <row r="2098" spans="1:9" x14ac:dyDescent="0.3">
      <c r="A2098" s="40">
        <v>20170813</v>
      </c>
      <c r="B2098" s="4">
        <v>2017</v>
      </c>
      <c r="C2098" s="4" t="s">
        <v>22</v>
      </c>
      <c r="G2098" s="40">
        <v>36</v>
      </c>
      <c r="H2098" s="13">
        <f t="shared" si="70"/>
        <v>0.57600000000000007</v>
      </c>
      <c r="I2098" s="22">
        <f t="shared" si="71"/>
        <v>6.9349025600000003</v>
      </c>
    </row>
    <row r="2099" spans="1:9" x14ac:dyDescent="0.3">
      <c r="A2099" s="40">
        <v>20170813</v>
      </c>
      <c r="B2099" s="4">
        <v>2017</v>
      </c>
      <c r="C2099" s="4" t="s">
        <v>22</v>
      </c>
      <c r="G2099" s="40">
        <v>35</v>
      </c>
      <c r="H2099" s="13">
        <f t="shared" si="70"/>
        <v>0.56000000000000005</v>
      </c>
      <c r="I2099" s="22">
        <f t="shared" si="71"/>
        <v>6.7528135999999996</v>
      </c>
    </row>
    <row r="2100" spans="1:9" x14ac:dyDescent="0.3">
      <c r="A2100" s="40">
        <v>20170813</v>
      </c>
      <c r="B2100" s="4">
        <v>2017</v>
      </c>
      <c r="C2100" s="4" t="s">
        <v>22</v>
      </c>
      <c r="G2100" s="40">
        <v>40</v>
      </c>
      <c r="H2100" s="13">
        <f t="shared" si="70"/>
        <v>0.64</v>
      </c>
      <c r="I2100" s="22">
        <f t="shared" si="71"/>
        <v>7.6632583999999992</v>
      </c>
    </row>
    <row r="2101" spans="1:9" x14ac:dyDescent="0.3">
      <c r="A2101" s="40">
        <v>20170813</v>
      </c>
      <c r="B2101" s="4">
        <v>2017</v>
      </c>
      <c r="C2101" s="4" t="s">
        <v>22</v>
      </c>
      <c r="G2101" s="40">
        <v>43</v>
      </c>
      <c r="H2101" s="13">
        <f t="shared" si="70"/>
        <v>0.68800000000000006</v>
      </c>
      <c r="I2101" s="22">
        <f t="shared" si="71"/>
        <v>8.2095252799999994</v>
      </c>
    </row>
    <row r="2102" spans="1:9" x14ac:dyDescent="0.3">
      <c r="A2102" s="40">
        <v>20170813</v>
      </c>
      <c r="B2102" s="4">
        <v>2017</v>
      </c>
      <c r="C2102" s="4" t="s">
        <v>22</v>
      </c>
      <c r="G2102" s="40">
        <v>42</v>
      </c>
      <c r="H2102" s="13">
        <f t="shared" si="70"/>
        <v>0.67200000000000004</v>
      </c>
      <c r="I2102" s="22">
        <f t="shared" si="71"/>
        <v>8.0274363199999996</v>
      </c>
    </row>
    <row r="2103" spans="1:9" x14ac:dyDescent="0.3">
      <c r="A2103" s="40">
        <v>20170813</v>
      </c>
      <c r="B2103" s="4">
        <v>2017</v>
      </c>
      <c r="C2103" s="4" t="s">
        <v>22</v>
      </c>
      <c r="G2103" s="40">
        <v>40</v>
      </c>
      <c r="H2103" s="13">
        <f t="shared" si="70"/>
        <v>0.64</v>
      </c>
      <c r="I2103" s="22">
        <f t="shared" si="71"/>
        <v>7.6632583999999992</v>
      </c>
    </row>
    <row r="2104" spans="1:9" x14ac:dyDescent="0.3">
      <c r="A2104" s="40">
        <v>20170813</v>
      </c>
      <c r="B2104" s="4">
        <v>2017</v>
      </c>
      <c r="C2104" s="4" t="s">
        <v>22</v>
      </c>
      <c r="G2104" s="40">
        <v>43</v>
      </c>
      <c r="H2104" s="13">
        <f t="shared" si="70"/>
        <v>0.68800000000000006</v>
      </c>
      <c r="I2104" s="22">
        <f t="shared" si="71"/>
        <v>8.2095252799999994</v>
      </c>
    </row>
    <row r="2105" spans="1:9" x14ac:dyDescent="0.3">
      <c r="A2105" s="40">
        <v>20170813</v>
      </c>
      <c r="B2105" s="4">
        <v>2017</v>
      </c>
      <c r="C2105" s="4" t="s">
        <v>22</v>
      </c>
      <c r="G2105" s="40">
        <v>44</v>
      </c>
      <c r="H2105" s="13">
        <f t="shared" si="70"/>
        <v>0.70399999999999996</v>
      </c>
      <c r="I2105" s="22">
        <f t="shared" si="71"/>
        <v>8.3916142399999991</v>
      </c>
    </row>
    <row r="2106" spans="1:9" x14ac:dyDescent="0.3">
      <c r="A2106" s="40">
        <v>20170813</v>
      </c>
      <c r="B2106" s="4">
        <v>2017</v>
      </c>
      <c r="C2106" s="4" t="s">
        <v>22</v>
      </c>
      <c r="G2106" s="40">
        <v>38</v>
      </c>
      <c r="H2106" s="13">
        <f t="shared" si="70"/>
        <v>0.60799999999999998</v>
      </c>
      <c r="I2106" s="22">
        <f t="shared" si="71"/>
        <v>7.2990804799999989</v>
      </c>
    </row>
    <row r="2107" spans="1:9" x14ac:dyDescent="0.3">
      <c r="A2107" s="40">
        <v>20170813</v>
      </c>
      <c r="B2107" s="4">
        <v>2017</v>
      </c>
      <c r="C2107" s="4" t="s">
        <v>22</v>
      </c>
      <c r="G2107" s="40">
        <v>40</v>
      </c>
      <c r="H2107" s="13">
        <f t="shared" si="70"/>
        <v>0.64</v>
      </c>
      <c r="I2107" s="22">
        <f t="shared" si="71"/>
        <v>7.6632583999999992</v>
      </c>
    </row>
    <row r="2108" spans="1:9" x14ac:dyDescent="0.3">
      <c r="A2108" s="40">
        <v>20170813</v>
      </c>
      <c r="B2108" s="4">
        <v>2017</v>
      </c>
      <c r="C2108" s="4" t="s">
        <v>22</v>
      </c>
      <c r="G2108" s="40">
        <v>40</v>
      </c>
      <c r="H2108" s="13">
        <f t="shared" si="70"/>
        <v>0.64</v>
      </c>
      <c r="I2108" s="22">
        <f t="shared" si="71"/>
        <v>7.6632583999999992</v>
      </c>
    </row>
    <row r="2109" spans="1:9" x14ac:dyDescent="0.3">
      <c r="A2109" s="40">
        <v>20170813</v>
      </c>
      <c r="B2109" s="4">
        <v>2017</v>
      </c>
      <c r="C2109" s="4" t="s">
        <v>22</v>
      </c>
      <c r="G2109" s="40">
        <v>41</v>
      </c>
      <c r="H2109" s="13">
        <f t="shared" si="70"/>
        <v>0.65600000000000003</v>
      </c>
      <c r="I2109" s="22">
        <f t="shared" si="71"/>
        <v>7.8453473599999999</v>
      </c>
    </row>
    <row r="2110" spans="1:9" x14ac:dyDescent="0.3">
      <c r="A2110" s="40">
        <v>20170813</v>
      </c>
      <c r="B2110" s="4">
        <v>2017</v>
      </c>
      <c r="C2110" s="4" t="s">
        <v>22</v>
      </c>
      <c r="G2110" s="40">
        <v>40</v>
      </c>
      <c r="H2110" s="13">
        <f t="shared" si="70"/>
        <v>0.64</v>
      </c>
      <c r="I2110" s="22">
        <f t="shared" si="71"/>
        <v>7.6632583999999992</v>
      </c>
    </row>
    <row r="2111" spans="1:9" x14ac:dyDescent="0.3">
      <c r="A2111" s="40">
        <v>20170813</v>
      </c>
      <c r="B2111" s="4">
        <v>2017</v>
      </c>
      <c r="C2111" s="4" t="s">
        <v>22</v>
      </c>
      <c r="G2111" s="40">
        <v>44</v>
      </c>
      <c r="H2111" s="13">
        <f t="shared" si="70"/>
        <v>0.70399999999999996</v>
      </c>
      <c r="I2111" s="22">
        <f t="shared" si="71"/>
        <v>8.3916142399999991</v>
      </c>
    </row>
    <row r="2112" spans="1:9" x14ac:dyDescent="0.3">
      <c r="A2112" s="40">
        <v>20170813</v>
      </c>
      <c r="B2112" s="4">
        <v>2017</v>
      </c>
      <c r="C2112" s="4" t="s">
        <v>22</v>
      </c>
      <c r="G2112" s="40">
        <v>40</v>
      </c>
      <c r="H2112" s="13">
        <f t="shared" si="70"/>
        <v>0.64</v>
      </c>
      <c r="I2112" s="22">
        <f t="shared" si="71"/>
        <v>7.6632583999999992</v>
      </c>
    </row>
    <row r="2113" spans="1:9" x14ac:dyDescent="0.3">
      <c r="A2113" s="40">
        <v>20171129</v>
      </c>
      <c r="B2113" s="4">
        <v>2017</v>
      </c>
      <c r="C2113" s="4" t="s">
        <v>22</v>
      </c>
      <c r="G2113" s="40">
        <v>51</v>
      </c>
      <c r="H2113" s="13">
        <f t="shared" si="70"/>
        <v>0.81600000000000006</v>
      </c>
      <c r="I2113" s="22">
        <f t="shared" si="71"/>
        <v>9.6662369599999991</v>
      </c>
    </row>
    <row r="2114" spans="1:9" x14ac:dyDescent="0.3">
      <c r="A2114" s="40">
        <v>20171129</v>
      </c>
      <c r="B2114" s="4">
        <v>2017</v>
      </c>
      <c r="C2114" s="4" t="s">
        <v>22</v>
      </c>
      <c r="G2114" s="40">
        <v>55</v>
      </c>
      <c r="H2114" s="13">
        <f t="shared" ref="H2114:H2119" si="72">0.016*G2114</f>
        <v>0.88</v>
      </c>
      <c r="I2114" s="22">
        <f t="shared" si="71"/>
        <v>10.3945928</v>
      </c>
    </row>
    <row r="2115" spans="1:9" x14ac:dyDescent="0.3">
      <c r="A2115" s="40">
        <v>20171129</v>
      </c>
      <c r="B2115" s="4">
        <v>2017</v>
      </c>
      <c r="C2115" s="4" t="s">
        <v>22</v>
      </c>
      <c r="G2115" s="40">
        <v>68</v>
      </c>
      <c r="H2115" s="13">
        <f t="shared" si="72"/>
        <v>1.0880000000000001</v>
      </c>
      <c r="I2115" s="22">
        <f t="shared" si="71"/>
        <v>12.76174928</v>
      </c>
    </row>
    <row r="2116" spans="1:9" x14ac:dyDescent="0.3">
      <c r="A2116" s="40">
        <v>20171129</v>
      </c>
      <c r="B2116" s="4">
        <v>2017</v>
      </c>
      <c r="C2116" s="4" t="s">
        <v>22</v>
      </c>
      <c r="G2116" s="40">
        <v>61</v>
      </c>
      <c r="H2116" s="13">
        <f t="shared" si="72"/>
        <v>0.97599999999999998</v>
      </c>
      <c r="I2116" s="22">
        <f t="shared" si="71"/>
        <v>11.487126559999998</v>
      </c>
    </row>
    <row r="2117" spans="1:9" x14ac:dyDescent="0.3">
      <c r="A2117" s="40">
        <v>20171129</v>
      </c>
      <c r="B2117" s="4">
        <v>2017</v>
      </c>
      <c r="C2117" s="4" t="s">
        <v>22</v>
      </c>
      <c r="G2117" s="40">
        <v>50</v>
      </c>
      <c r="H2117" s="13">
        <f t="shared" si="72"/>
        <v>0.8</v>
      </c>
      <c r="I2117" s="22">
        <f t="shared" si="71"/>
        <v>9.4841479999999994</v>
      </c>
    </row>
    <row r="2118" spans="1:9" x14ac:dyDescent="0.3">
      <c r="A2118" s="40">
        <v>20171129</v>
      </c>
      <c r="B2118" s="4">
        <v>2017</v>
      </c>
      <c r="C2118" s="4" t="s">
        <v>22</v>
      </c>
      <c r="G2118" s="40">
        <v>55</v>
      </c>
      <c r="H2118" s="13">
        <f t="shared" si="72"/>
        <v>0.88</v>
      </c>
      <c r="I2118" s="22">
        <f t="shared" ref="I2118:I2119" si="73">0.3797+11.38056*H2118</f>
        <v>10.3945928</v>
      </c>
    </row>
    <row r="2119" spans="1:9" x14ac:dyDescent="0.3">
      <c r="A2119" s="40">
        <v>20171129</v>
      </c>
      <c r="B2119" s="4">
        <v>2017</v>
      </c>
      <c r="C2119" s="4" t="s">
        <v>22</v>
      </c>
      <c r="G2119" s="40">
        <v>43</v>
      </c>
      <c r="H2119" s="13">
        <f t="shared" si="72"/>
        <v>0.68800000000000006</v>
      </c>
      <c r="I2119" s="22">
        <f t="shared" si="73"/>
        <v>8.2095252799999994</v>
      </c>
    </row>
  </sheetData>
  <sortState ref="A2:J2121">
    <sortCondition ref="C2:C212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20"/>
  <sheetViews>
    <sheetView topLeftCell="A5" workbookViewId="0">
      <selection activeCell="F20" sqref="F20"/>
    </sheetView>
  </sheetViews>
  <sheetFormatPr defaultRowHeight="14.4" x14ac:dyDescent="0.3"/>
  <cols>
    <col min="6" max="6" width="9.6640625" customWidth="1"/>
    <col min="9" max="9" width="8.88671875" style="23"/>
    <col min="10" max="12" width="9.6640625" customWidth="1"/>
  </cols>
  <sheetData>
    <row r="1" spans="1:17" s="40" customFormat="1" x14ac:dyDescent="0.3">
      <c r="A1" s="40">
        <v>20170303</v>
      </c>
      <c r="B1" s="40" t="s">
        <v>25</v>
      </c>
      <c r="C1" s="42">
        <v>9</v>
      </c>
      <c r="D1" s="47"/>
      <c r="G1" s="21"/>
      <c r="H1" s="21"/>
      <c r="I1" s="56"/>
      <c r="J1" s="47"/>
      <c r="K1" s="47"/>
      <c r="L1" s="47"/>
    </row>
    <row r="2" spans="1:17" s="40" customFormat="1" x14ac:dyDescent="0.3">
      <c r="A2" s="40">
        <v>20170303</v>
      </c>
      <c r="B2" s="40" t="s">
        <v>25</v>
      </c>
      <c r="C2" s="42">
        <v>9</v>
      </c>
      <c r="D2" s="47"/>
      <c r="F2" s="45"/>
      <c r="G2" s="4"/>
      <c r="H2" s="4"/>
      <c r="I2" s="57"/>
      <c r="J2" s="48"/>
      <c r="K2" s="48"/>
      <c r="L2" s="48"/>
      <c r="O2" s="21"/>
    </row>
    <row r="3" spans="1:17" s="40" customFormat="1" x14ac:dyDescent="0.3">
      <c r="A3" s="40">
        <v>20170303</v>
      </c>
      <c r="B3" s="40" t="s">
        <v>25</v>
      </c>
      <c r="C3" s="42">
        <v>9</v>
      </c>
      <c r="D3" s="47"/>
      <c r="I3" s="55"/>
      <c r="O3" s="48"/>
      <c r="P3" s="48"/>
      <c r="Q3" s="48"/>
    </row>
    <row r="4" spans="1:17" s="40" customFormat="1" x14ac:dyDescent="0.3">
      <c r="A4" s="40">
        <v>20170303</v>
      </c>
      <c r="B4" s="40" t="s">
        <v>25</v>
      </c>
      <c r="C4" s="42">
        <v>9</v>
      </c>
      <c r="D4" s="47"/>
      <c r="I4" s="55"/>
      <c r="O4" s="41"/>
      <c r="P4" s="41"/>
      <c r="Q4" s="41"/>
    </row>
    <row r="5" spans="1:17" s="40" customFormat="1" x14ac:dyDescent="0.3">
      <c r="A5" s="40">
        <v>20170303</v>
      </c>
      <c r="B5" s="40" t="s">
        <v>25</v>
      </c>
      <c r="C5" s="42">
        <v>10</v>
      </c>
      <c r="D5" s="47"/>
      <c r="G5" s="21" t="s">
        <v>98</v>
      </c>
      <c r="H5" s="21"/>
      <c r="I5" s="56"/>
      <c r="J5" s="47"/>
      <c r="K5" s="47"/>
      <c r="L5" s="47"/>
      <c r="O5" s="44" t="s">
        <v>92</v>
      </c>
      <c r="P5" s="41"/>
      <c r="Q5" s="41"/>
    </row>
    <row r="6" spans="1:17" s="40" customFormat="1" x14ac:dyDescent="0.3">
      <c r="A6" s="40">
        <v>20170303</v>
      </c>
      <c r="B6" s="40" t="s">
        <v>25</v>
      </c>
      <c r="C6" s="42">
        <v>10</v>
      </c>
      <c r="D6" s="47"/>
      <c r="E6" s="4" t="s">
        <v>107</v>
      </c>
      <c r="F6" s="45"/>
      <c r="G6" s="4" t="s">
        <v>84</v>
      </c>
      <c r="H6" s="58" t="s">
        <v>109</v>
      </c>
      <c r="I6" s="48" t="s">
        <v>93</v>
      </c>
      <c r="J6" s="48" t="s">
        <v>94</v>
      </c>
      <c r="K6" s="48" t="s">
        <v>95</v>
      </c>
      <c r="N6" s="45"/>
      <c r="O6" s="46" t="s">
        <v>93</v>
      </c>
      <c r="P6" s="46" t="s">
        <v>94</v>
      </c>
      <c r="Q6" s="46" t="s">
        <v>95</v>
      </c>
    </row>
    <row r="7" spans="1:17" s="40" customFormat="1" x14ac:dyDescent="0.3">
      <c r="A7" s="40">
        <v>20170303</v>
      </c>
      <c r="B7" s="40" t="s">
        <v>25</v>
      </c>
      <c r="C7" s="42">
        <v>10</v>
      </c>
      <c r="D7" s="47"/>
      <c r="E7" s="40">
        <v>3</v>
      </c>
      <c r="F7" s="40">
        <v>20170303</v>
      </c>
      <c r="G7" s="40">
        <v>338</v>
      </c>
      <c r="H7" s="59"/>
      <c r="I7" s="40">
        <v>0</v>
      </c>
      <c r="J7" s="40">
        <v>15</v>
      </c>
      <c r="K7" s="40">
        <v>323</v>
      </c>
      <c r="N7" s="40">
        <v>20170303</v>
      </c>
      <c r="O7" s="41">
        <f t="shared" ref="O7:O13" si="0">I7/G7*100</f>
        <v>0</v>
      </c>
      <c r="P7" s="41">
        <f t="shared" ref="P7:P13" si="1">J7/G7*100</f>
        <v>4.4378698224852071</v>
      </c>
      <c r="Q7" s="41">
        <f t="shared" ref="Q7:Q13" si="2">K7/G7*100</f>
        <v>95.562130177514788</v>
      </c>
    </row>
    <row r="8" spans="1:17" s="40" customFormat="1" x14ac:dyDescent="0.3">
      <c r="A8" s="40">
        <v>20170303</v>
      </c>
      <c r="B8" s="40" t="s">
        <v>2</v>
      </c>
      <c r="C8" s="42">
        <v>11</v>
      </c>
      <c r="D8" s="47"/>
      <c r="E8" s="40">
        <v>4</v>
      </c>
      <c r="F8" s="40">
        <v>20170425</v>
      </c>
      <c r="G8" s="40">
        <v>82</v>
      </c>
      <c r="H8" s="59">
        <f>G8/G7</f>
        <v>0.24260355029585798</v>
      </c>
      <c r="I8" s="40">
        <v>0</v>
      </c>
      <c r="J8" s="40">
        <v>1</v>
      </c>
      <c r="K8" s="40">
        <v>81</v>
      </c>
      <c r="N8" s="40">
        <v>20170425</v>
      </c>
      <c r="O8" s="41">
        <f t="shared" si="0"/>
        <v>0</v>
      </c>
      <c r="P8" s="41">
        <f t="shared" si="1"/>
        <v>1.2195121951219512</v>
      </c>
      <c r="Q8" s="41">
        <f t="shared" si="2"/>
        <v>98.780487804878049</v>
      </c>
    </row>
    <row r="9" spans="1:17" s="40" customFormat="1" x14ac:dyDescent="0.3">
      <c r="A9" s="40">
        <v>20170303</v>
      </c>
      <c r="B9" s="40" t="s">
        <v>2</v>
      </c>
      <c r="C9" s="42">
        <v>11</v>
      </c>
      <c r="D9" s="47"/>
      <c r="E9" s="40">
        <v>6</v>
      </c>
      <c r="F9" s="40">
        <v>20170617</v>
      </c>
      <c r="G9" s="40">
        <v>1615</v>
      </c>
      <c r="H9" s="59">
        <f>SQRT(G9/G8)</f>
        <v>4.4379186508113815</v>
      </c>
      <c r="I9" s="40">
        <v>1306</v>
      </c>
      <c r="J9" s="40">
        <v>120</v>
      </c>
      <c r="K9" s="40">
        <v>189</v>
      </c>
      <c r="N9" s="40">
        <v>20170617</v>
      </c>
      <c r="O9" s="41">
        <f t="shared" si="0"/>
        <v>80.866873065015483</v>
      </c>
      <c r="P9" s="41">
        <f t="shared" si="1"/>
        <v>7.4303405572755414</v>
      </c>
      <c r="Q9" s="41">
        <f t="shared" si="2"/>
        <v>11.702786377708978</v>
      </c>
    </row>
    <row r="10" spans="1:17" s="40" customFormat="1" x14ac:dyDescent="0.3">
      <c r="A10" s="40">
        <v>20170303</v>
      </c>
      <c r="B10" s="40" t="s">
        <v>2</v>
      </c>
      <c r="C10" s="42">
        <v>11</v>
      </c>
      <c r="D10" s="47"/>
      <c r="E10" s="40">
        <v>7</v>
      </c>
      <c r="F10" s="41">
        <v>20170711</v>
      </c>
      <c r="G10" s="40">
        <v>699</v>
      </c>
      <c r="H10" s="59">
        <f>G10/G9</f>
        <v>0.4328173374613003</v>
      </c>
      <c r="I10" s="40">
        <v>245</v>
      </c>
      <c r="J10" s="40">
        <v>332</v>
      </c>
      <c r="K10" s="40">
        <v>122</v>
      </c>
      <c r="N10" s="41">
        <v>20170711</v>
      </c>
      <c r="O10" s="41">
        <f t="shared" si="0"/>
        <v>35.050071530758224</v>
      </c>
      <c r="P10" s="41">
        <f t="shared" si="1"/>
        <v>47.4964234620887</v>
      </c>
      <c r="Q10" s="41">
        <f t="shared" si="2"/>
        <v>17.453505007153076</v>
      </c>
    </row>
    <row r="11" spans="1:17" s="40" customFormat="1" x14ac:dyDescent="0.3">
      <c r="A11" s="40">
        <v>20170303</v>
      </c>
      <c r="B11" s="40" t="s">
        <v>2</v>
      </c>
      <c r="C11" s="42">
        <v>11</v>
      </c>
      <c r="D11" s="47"/>
      <c r="E11" s="40">
        <v>8</v>
      </c>
      <c r="F11" s="40">
        <v>20170813</v>
      </c>
      <c r="G11" s="40">
        <v>1770</v>
      </c>
      <c r="H11" s="59">
        <f>G11/G10</f>
        <v>2.5321888412017168</v>
      </c>
      <c r="I11" s="40">
        <v>1016</v>
      </c>
      <c r="J11" s="40">
        <v>489</v>
      </c>
      <c r="K11" s="40">
        <v>265</v>
      </c>
      <c r="N11" s="40">
        <v>20170813</v>
      </c>
      <c r="O11" s="41">
        <f t="shared" si="0"/>
        <v>57.401129943502823</v>
      </c>
      <c r="P11" s="41">
        <f t="shared" si="1"/>
        <v>27.627118644067792</v>
      </c>
      <c r="Q11" s="41">
        <f t="shared" si="2"/>
        <v>14.971751412429379</v>
      </c>
    </row>
    <row r="12" spans="1:17" s="40" customFormat="1" x14ac:dyDescent="0.3">
      <c r="A12" s="40">
        <v>20170303</v>
      </c>
      <c r="B12" s="40" t="s">
        <v>2</v>
      </c>
      <c r="C12" s="42">
        <v>11</v>
      </c>
      <c r="D12" s="47"/>
      <c r="E12" s="40">
        <v>10</v>
      </c>
      <c r="F12" s="4">
        <v>20171003</v>
      </c>
      <c r="G12" s="40">
        <v>100</v>
      </c>
      <c r="H12" s="59">
        <f>SQRT(G12/G11)</f>
        <v>0.23769134427076419</v>
      </c>
      <c r="I12" s="40">
        <v>17</v>
      </c>
      <c r="J12" s="40">
        <v>28</v>
      </c>
      <c r="K12" s="40">
        <v>55</v>
      </c>
      <c r="N12" s="4">
        <v>20171003</v>
      </c>
      <c r="O12" s="41">
        <f t="shared" si="0"/>
        <v>17</v>
      </c>
      <c r="P12" s="41">
        <f t="shared" si="1"/>
        <v>28.000000000000004</v>
      </c>
      <c r="Q12" s="41">
        <f t="shared" si="2"/>
        <v>55.000000000000007</v>
      </c>
    </row>
    <row r="13" spans="1:17" s="40" customFormat="1" x14ac:dyDescent="0.3">
      <c r="A13" s="40">
        <v>20170303</v>
      </c>
      <c r="B13" s="40" t="s">
        <v>2</v>
      </c>
      <c r="C13" s="42">
        <v>11</v>
      </c>
      <c r="D13" s="47"/>
      <c r="E13" s="40">
        <v>12</v>
      </c>
      <c r="F13" s="40">
        <v>20171129</v>
      </c>
      <c r="G13" s="40">
        <v>90</v>
      </c>
      <c r="H13" s="59">
        <f>SQRT(G13/G12)</f>
        <v>0.94868329805051377</v>
      </c>
      <c r="I13" s="40">
        <v>0</v>
      </c>
      <c r="J13" s="40">
        <v>3</v>
      </c>
      <c r="K13" s="40">
        <v>87</v>
      </c>
      <c r="N13" s="40">
        <v>20171129</v>
      </c>
      <c r="O13" s="41">
        <f t="shared" si="0"/>
        <v>0</v>
      </c>
      <c r="P13" s="41">
        <f t="shared" si="1"/>
        <v>3.3333333333333335</v>
      </c>
      <c r="Q13" s="41">
        <f t="shared" si="2"/>
        <v>96.666666666666671</v>
      </c>
    </row>
    <row r="14" spans="1:17" s="40" customFormat="1" x14ac:dyDescent="0.3">
      <c r="A14" s="40">
        <v>20170303</v>
      </c>
      <c r="B14" s="40" t="s">
        <v>2</v>
      </c>
      <c r="C14" s="42">
        <v>11</v>
      </c>
      <c r="D14" s="47"/>
      <c r="I14" s="55"/>
    </row>
    <row r="15" spans="1:17" s="40" customFormat="1" x14ac:dyDescent="0.3">
      <c r="A15" s="40">
        <v>20170303</v>
      </c>
      <c r="B15" s="40" t="s">
        <v>2</v>
      </c>
      <c r="C15" s="42">
        <v>11</v>
      </c>
      <c r="D15" s="47"/>
      <c r="I15" s="55"/>
    </row>
    <row r="16" spans="1:17" s="40" customFormat="1" x14ac:dyDescent="0.3">
      <c r="A16" s="40">
        <v>20170303</v>
      </c>
      <c r="B16" s="40" t="s">
        <v>2</v>
      </c>
      <c r="C16" s="42">
        <v>12</v>
      </c>
      <c r="D16" s="47"/>
      <c r="G16" s="4"/>
      <c r="H16" s="4"/>
      <c r="I16" s="57"/>
      <c r="J16" s="4"/>
      <c r="N16" s="4" t="s">
        <v>76</v>
      </c>
      <c r="O16" s="41">
        <f>AVERAGE(O7:O13)</f>
        <v>27.188296362753793</v>
      </c>
      <c r="P16" s="41">
        <f>AVERAGE(P7:P13)</f>
        <v>17.077799716338934</v>
      </c>
      <c r="Q16" s="41">
        <f>AVERAGE(Q7:Q13)</f>
        <v>55.733903920907274</v>
      </c>
    </row>
    <row r="17" spans="1:17" s="40" customFormat="1" x14ac:dyDescent="0.3">
      <c r="A17" s="40">
        <v>20170303</v>
      </c>
      <c r="B17" s="40" t="s">
        <v>2</v>
      </c>
      <c r="C17" s="42">
        <v>12</v>
      </c>
      <c r="D17" s="47"/>
      <c r="E17" s="4"/>
      <c r="G17" s="41"/>
      <c r="I17" s="55"/>
    </row>
    <row r="18" spans="1:17" s="40" customFormat="1" x14ac:dyDescent="0.3">
      <c r="A18" s="40">
        <v>20170303</v>
      </c>
      <c r="B18" s="40" t="s">
        <v>2</v>
      </c>
      <c r="C18" s="42">
        <v>12</v>
      </c>
      <c r="D18" s="47"/>
      <c r="E18" s="4"/>
      <c r="G18" s="41"/>
      <c r="I18" s="55"/>
      <c r="N18" s="4" t="s">
        <v>96</v>
      </c>
      <c r="O18" s="41">
        <f>AVERAGE(O9:O11)</f>
        <v>57.772691513092184</v>
      </c>
      <c r="P18" s="41">
        <f>AVERAGE(P9:P11)</f>
        <v>27.517960887810677</v>
      </c>
      <c r="Q18" s="41">
        <f>AVERAGE(Q9:Q11)</f>
        <v>14.709347599097145</v>
      </c>
    </row>
    <row r="19" spans="1:17" s="40" customFormat="1" x14ac:dyDescent="0.3">
      <c r="A19" s="40">
        <v>20170303</v>
      </c>
      <c r="B19" s="40" t="s">
        <v>2</v>
      </c>
      <c r="C19" s="42">
        <v>12</v>
      </c>
      <c r="D19" s="47"/>
      <c r="E19" s="4"/>
      <c r="G19" s="41"/>
      <c r="I19" s="55"/>
      <c r="N19" s="4" t="s">
        <v>97</v>
      </c>
      <c r="O19" s="41">
        <f>AVERAGE(O7:O8,O12:O13)</f>
        <v>4.25</v>
      </c>
      <c r="P19" s="41">
        <f>AVERAGE(P7:P8,P12:P13)</f>
        <v>9.2476788377351244</v>
      </c>
      <c r="Q19" s="41">
        <f>AVERAGE(Q7:Q8,Q12:Q13)</f>
        <v>86.502321162264877</v>
      </c>
    </row>
    <row r="20" spans="1:17" s="40" customFormat="1" x14ac:dyDescent="0.3">
      <c r="A20" s="40">
        <v>20170303</v>
      </c>
      <c r="B20" s="40" t="s">
        <v>2</v>
      </c>
      <c r="C20" s="42">
        <v>12</v>
      </c>
      <c r="D20" s="47"/>
      <c r="E20" s="4"/>
      <c r="G20" s="41"/>
      <c r="I20" s="55"/>
    </row>
    <row r="21" spans="1:17" s="40" customFormat="1" x14ac:dyDescent="0.3">
      <c r="A21" s="40">
        <v>20170303</v>
      </c>
      <c r="B21" s="40" t="s">
        <v>2</v>
      </c>
      <c r="C21" s="42">
        <v>12</v>
      </c>
      <c r="D21" s="47"/>
      <c r="I21" s="55"/>
    </row>
    <row r="22" spans="1:17" s="40" customFormat="1" x14ac:dyDescent="0.3">
      <c r="A22" s="40">
        <v>20170303</v>
      </c>
      <c r="B22" s="40" t="s">
        <v>2</v>
      </c>
      <c r="C22" s="42">
        <v>12</v>
      </c>
      <c r="D22" s="47"/>
      <c r="I22" s="55"/>
    </row>
    <row r="23" spans="1:17" s="40" customFormat="1" x14ac:dyDescent="0.3">
      <c r="A23" s="40">
        <v>20170303</v>
      </c>
      <c r="B23" s="40" t="s">
        <v>2</v>
      </c>
      <c r="C23" s="42">
        <v>12</v>
      </c>
      <c r="D23" s="47"/>
      <c r="I23" s="55"/>
    </row>
    <row r="24" spans="1:17" s="40" customFormat="1" x14ac:dyDescent="0.3">
      <c r="A24" s="40">
        <v>20170303</v>
      </c>
      <c r="B24" s="40" t="s">
        <v>2</v>
      </c>
      <c r="C24" s="42">
        <v>12</v>
      </c>
      <c r="D24" s="47"/>
      <c r="I24" s="55"/>
    </row>
    <row r="25" spans="1:17" s="40" customFormat="1" x14ac:dyDescent="0.3">
      <c r="A25" s="40">
        <v>20170303</v>
      </c>
      <c r="B25" s="40" t="s">
        <v>2</v>
      </c>
      <c r="C25" s="42">
        <v>12</v>
      </c>
      <c r="D25" s="47"/>
      <c r="I25" s="55"/>
    </row>
    <row r="26" spans="1:17" s="40" customFormat="1" x14ac:dyDescent="0.3">
      <c r="A26" s="40">
        <v>20170303</v>
      </c>
      <c r="B26" s="40" t="s">
        <v>2</v>
      </c>
      <c r="C26" s="42">
        <v>12</v>
      </c>
      <c r="D26" s="47"/>
      <c r="I26" s="55"/>
    </row>
    <row r="27" spans="1:17" s="40" customFormat="1" x14ac:dyDescent="0.3">
      <c r="A27" s="40">
        <v>20170303</v>
      </c>
      <c r="B27" s="40" t="s">
        <v>2</v>
      </c>
      <c r="C27" s="42">
        <v>12</v>
      </c>
      <c r="D27" s="47"/>
      <c r="I27" s="55"/>
    </row>
    <row r="28" spans="1:17" s="40" customFormat="1" x14ac:dyDescent="0.3">
      <c r="A28" s="40">
        <v>20170303</v>
      </c>
      <c r="B28" s="40" t="s">
        <v>2</v>
      </c>
      <c r="C28" s="42">
        <v>12</v>
      </c>
      <c r="D28" s="47"/>
      <c r="I28" s="55"/>
    </row>
    <row r="29" spans="1:17" s="40" customFormat="1" x14ac:dyDescent="0.3">
      <c r="A29" s="40">
        <v>20170303</v>
      </c>
      <c r="B29" s="40" t="s">
        <v>2</v>
      </c>
      <c r="C29" s="42">
        <v>12</v>
      </c>
      <c r="D29" s="47"/>
      <c r="I29" s="55"/>
    </row>
    <row r="30" spans="1:17" s="40" customFormat="1" x14ac:dyDescent="0.3">
      <c r="A30" s="40">
        <v>20170303</v>
      </c>
      <c r="B30" s="40" t="s">
        <v>2</v>
      </c>
      <c r="C30" s="42">
        <v>12</v>
      </c>
      <c r="D30" s="47"/>
      <c r="I30" s="55"/>
    </row>
    <row r="31" spans="1:17" s="40" customFormat="1" x14ac:dyDescent="0.3">
      <c r="A31" s="40">
        <v>20170303</v>
      </c>
      <c r="B31" s="40" t="s">
        <v>2</v>
      </c>
      <c r="C31" s="42">
        <v>12</v>
      </c>
      <c r="D31" s="47"/>
      <c r="I31" s="55"/>
    </row>
    <row r="32" spans="1:17" s="40" customFormat="1" x14ac:dyDescent="0.3">
      <c r="A32" s="40">
        <v>20170303</v>
      </c>
      <c r="B32" s="40" t="s">
        <v>2</v>
      </c>
      <c r="C32" s="42">
        <v>12</v>
      </c>
      <c r="D32" s="47"/>
      <c r="I32" s="55"/>
    </row>
    <row r="33" spans="1:9" s="40" customFormat="1" x14ac:dyDescent="0.3">
      <c r="A33" s="40">
        <v>20170303</v>
      </c>
      <c r="B33" s="40" t="s">
        <v>2</v>
      </c>
      <c r="C33" s="42">
        <v>12</v>
      </c>
      <c r="D33" s="47"/>
      <c r="I33" s="55"/>
    </row>
    <row r="34" spans="1:9" s="40" customFormat="1" x14ac:dyDescent="0.3">
      <c r="A34" s="40">
        <v>20170303</v>
      </c>
      <c r="B34" s="40" t="s">
        <v>2</v>
      </c>
      <c r="C34" s="42">
        <v>12</v>
      </c>
      <c r="D34" s="47"/>
      <c r="I34" s="55"/>
    </row>
    <row r="35" spans="1:9" s="40" customFormat="1" x14ac:dyDescent="0.3">
      <c r="A35" s="40">
        <v>20170303</v>
      </c>
      <c r="B35" s="40" t="s">
        <v>2</v>
      </c>
      <c r="C35" s="42">
        <v>12</v>
      </c>
      <c r="D35" s="47"/>
      <c r="I35" s="55"/>
    </row>
    <row r="36" spans="1:9" s="40" customFormat="1" x14ac:dyDescent="0.3">
      <c r="A36" s="40">
        <v>20170303</v>
      </c>
      <c r="B36" s="40" t="s">
        <v>2</v>
      </c>
      <c r="C36" s="42">
        <v>12</v>
      </c>
      <c r="D36" s="47"/>
      <c r="I36" s="55"/>
    </row>
    <row r="37" spans="1:9" s="40" customFormat="1" x14ac:dyDescent="0.3">
      <c r="A37" s="40">
        <v>20170303</v>
      </c>
      <c r="B37" s="40" t="s">
        <v>22</v>
      </c>
      <c r="C37" s="42">
        <v>12</v>
      </c>
      <c r="D37" s="47"/>
      <c r="I37" s="55"/>
    </row>
    <row r="38" spans="1:9" s="40" customFormat="1" x14ac:dyDescent="0.3">
      <c r="A38" s="40">
        <v>20170303</v>
      </c>
      <c r="B38" s="40" t="s">
        <v>2</v>
      </c>
      <c r="C38" s="42">
        <v>13</v>
      </c>
      <c r="D38" s="47"/>
      <c r="I38" s="55"/>
    </row>
    <row r="39" spans="1:9" s="40" customFormat="1" x14ac:dyDescent="0.3">
      <c r="A39" s="40">
        <v>20170303</v>
      </c>
      <c r="B39" s="40" t="s">
        <v>2</v>
      </c>
      <c r="C39" s="42">
        <v>13</v>
      </c>
      <c r="D39" s="47"/>
      <c r="I39" s="55"/>
    </row>
    <row r="40" spans="1:9" s="40" customFormat="1" x14ac:dyDescent="0.3">
      <c r="A40" s="40">
        <v>20170303</v>
      </c>
      <c r="B40" s="40" t="s">
        <v>2</v>
      </c>
      <c r="C40" s="42">
        <v>13</v>
      </c>
      <c r="D40" s="47"/>
      <c r="I40" s="55"/>
    </row>
    <row r="41" spans="1:9" s="40" customFormat="1" x14ac:dyDescent="0.3">
      <c r="A41" s="40">
        <v>20170303</v>
      </c>
      <c r="B41" s="40" t="s">
        <v>2</v>
      </c>
      <c r="C41" s="42">
        <v>13</v>
      </c>
      <c r="D41" s="47"/>
      <c r="I41" s="55"/>
    </row>
    <row r="42" spans="1:9" s="40" customFormat="1" x14ac:dyDescent="0.3">
      <c r="A42" s="40">
        <v>20170303</v>
      </c>
      <c r="B42" s="40" t="s">
        <v>2</v>
      </c>
      <c r="C42" s="42">
        <v>13</v>
      </c>
      <c r="D42" s="47"/>
      <c r="I42" s="55"/>
    </row>
    <row r="43" spans="1:9" s="40" customFormat="1" x14ac:dyDescent="0.3">
      <c r="A43" s="40">
        <v>20170303</v>
      </c>
      <c r="B43" s="40" t="s">
        <v>2</v>
      </c>
      <c r="C43" s="42">
        <v>13</v>
      </c>
      <c r="D43" s="47"/>
      <c r="I43" s="55"/>
    </row>
    <row r="44" spans="1:9" s="40" customFormat="1" x14ac:dyDescent="0.3">
      <c r="A44" s="40">
        <v>20170303</v>
      </c>
      <c r="B44" s="40" t="s">
        <v>2</v>
      </c>
      <c r="C44" s="42">
        <v>13</v>
      </c>
      <c r="D44" s="47"/>
      <c r="I44" s="55"/>
    </row>
    <row r="45" spans="1:9" s="40" customFormat="1" x14ac:dyDescent="0.3">
      <c r="A45" s="40">
        <v>20170303</v>
      </c>
      <c r="B45" s="40" t="s">
        <v>2</v>
      </c>
      <c r="C45" s="42">
        <v>13</v>
      </c>
      <c r="D45" s="47"/>
      <c r="I45" s="55"/>
    </row>
    <row r="46" spans="1:9" s="40" customFormat="1" x14ac:dyDescent="0.3">
      <c r="A46" s="40">
        <v>20170303</v>
      </c>
      <c r="B46" s="40" t="s">
        <v>2</v>
      </c>
      <c r="C46" s="42">
        <v>13</v>
      </c>
      <c r="D46" s="47"/>
      <c r="I46" s="55"/>
    </row>
    <row r="47" spans="1:9" s="40" customFormat="1" x14ac:dyDescent="0.3">
      <c r="A47" s="40">
        <v>20170303</v>
      </c>
      <c r="B47" s="40" t="s">
        <v>2</v>
      </c>
      <c r="C47" s="42">
        <v>13</v>
      </c>
      <c r="D47" s="47"/>
      <c r="I47" s="55"/>
    </row>
    <row r="48" spans="1:9" s="40" customFormat="1" x14ac:dyDescent="0.3">
      <c r="A48" s="40">
        <v>20170303</v>
      </c>
      <c r="B48" s="40" t="s">
        <v>2</v>
      </c>
      <c r="C48" s="42">
        <v>13</v>
      </c>
      <c r="D48" s="47"/>
      <c r="I48" s="55"/>
    </row>
    <row r="49" spans="1:9" s="40" customFormat="1" x14ac:dyDescent="0.3">
      <c r="A49" s="40">
        <v>20170303</v>
      </c>
      <c r="B49" s="40" t="s">
        <v>2</v>
      </c>
      <c r="C49" s="42">
        <v>13</v>
      </c>
      <c r="D49" s="47"/>
      <c r="I49" s="55"/>
    </row>
    <row r="50" spans="1:9" s="40" customFormat="1" x14ac:dyDescent="0.3">
      <c r="A50" s="40">
        <v>20170303</v>
      </c>
      <c r="B50" s="40" t="s">
        <v>2</v>
      </c>
      <c r="C50" s="42">
        <v>13</v>
      </c>
      <c r="D50" s="47"/>
      <c r="I50" s="55"/>
    </row>
    <row r="51" spans="1:9" s="40" customFormat="1" x14ac:dyDescent="0.3">
      <c r="A51" s="40">
        <v>20170303</v>
      </c>
      <c r="B51" s="40" t="s">
        <v>2</v>
      </c>
      <c r="C51" s="42">
        <v>13</v>
      </c>
      <c r="D51" s="47"/>
      <c r="I51" s="55"/>
    </row>
    <row r="52" spans="1:9" s="40" customFormat="1" x14ac:dyDescent="0.3">
      <c r="A52" s="40">
        <v>20170303</v>
      </c>
      <c r="B52" s="40" t="s">
        <v>2</v>
      </c>
      <c r="C52" s="42">
        <v>13</v>
      </c>
      <c r="D52" s="47"/>
      <c r="I52" s="55"/>
    </row>
    <row r="53" spans="1:9" s="40" customFormat="1" x14ac:dyDescent="0.3">
      <c r="A53" s="40">
        <v>20170303</v>
      </c>
      <c r="B53" s="40" t="s">
        <v>2</v>
      </c>
      <c r="C53" s="42">
        <v>13</v>
      </c>
      <c r="D53" s="47"/>
      <c r="I53" s="55"/>
    </row>
    <row r="54" spans="1:9" s="40" customFormat="1" x14ac:dyDescent="0.3">
      <c r="A54" s="40">
        <v>20170303</v>
      </c>
      <c r="B54" s="40" t="s">
        <v>2</v>
      </c>
      <c r="C54" s="42">
        <v>13</v>
      </c>
      <c r="D54" s="47"/>
      <c r="I54" s="55"/>
    </row>
    <row r="55" spans="1:9" s="40" customFormat="1" x14ac:dyDescent="0.3">
      <c r="A55" s="40">
        <v>20170303</v>
      </c>
      <c r="B55" s="40" t="s">
        <v>2</v>
      </c>
      <c r="C55" s="42">
        <v>13</v>
      </c>
      <c r="D55" s="47"/>
      <c r="I55" s="55"/>
    </row>
    <row r="56" spans="1:9" s="40" customFormat="1" x14ac:dyDescent="0.3">
      <c r="A56" s="40">
        <v>20170303</v>
      </c>
      <c r="B56" s="40" t="s">
        <v>2</v>
      </c>
      <c r="C56" s="42">
        <v>13</v>
      </c>
      <c r="D56" s="47"/>
      <c r="I56" s="55"/>
    </row>
    <row r="57" spans="1:9" s="40" customFormat="1" x14ac:dyDescent="0.3">
      <c r="A57" s="40">
        <v>20170303</v>
      </c>
      <c r="B57" s="40" t="s">
        <v>2</v>
      </c>
      <c r="C57" s="42">
        <v>13</v>
      </c>
      <c r="D57" s="47"/>
      <c r="I57" s="55"/>
    </row>
    <row r="58" spans="1:9" s="40" customFormat="1" x14ac:dyDescent="0.3">
      <c r="A58" s="40">
        <v>20170303</v>
      </c>
      <c r="B58" s="40" t="s">
        <v>2</v>
      </c>
      <c r="C58" s="42">
        <v>13</v>
      </c>
      <c r="D58" s="47"/>
      <c r="I58" s="55"/>
    </row>
    <row r="59" spans="1:9" s="40" customFormat="1" x14ac:dyDescent="0.3">
      <c r="A59" s="40">
        <v>20170303</v>
      </c>
      <c r="B59" s="40" t="s">
        <v>2</v>
      </c>
      <c r="C59" s="42">
        <v>13</v>
      </c>
      <c r="D59" s="47"/>
      <c r="I59" s="55"/>
    </row>
    <row r="60" spans="1:9" s="40" customFormat="1" x14ac:dyDescent="0.3">
      <c r="A60" s="40">
        <v>20170303</v>
      </c>
      <c r="B60" s="40" t="s">
        <v>2</v>
      </c>
      <c r="C60" s="42">
        <v>13</v>
      </c>
      <c r="D60" s="47"/>
      <c r="I60" s="55"/>
    </row>
    <row r="61" spans="1:9" s="40" customFormat="1" x14ac:dyDescent="0.3">
      <c r="A61" s="40">
        <v>20170303</v>
      </c>
      <c r="B61" s="40" t="s">
        <v>2</v>
      </c>
      <c r="C61" s="42">
        <v>13</v>
      </c>
      <c r="D61" s="47"/>
      <c r="I61" s="55"/>
    </row>
    <row r="62" spans="1:9" s="40" customFormat="1" x14ac:dyDescent="0.3">
      <c r="A62" s="40">
        <v>20170303</v>
      </c>
      <c r="B62" s="40" t="s">
        <v>2</v>
      </c>
      <c r="C62" s="42">
        <v>13</v>
      </c>
      <c r="D62" s="47"/>
      <c r="I62" s="55"/>
    </row>
    <row r="63" spans="1:9" s="40" customFormat="1" x14ac:dyDescent="0.3">
      <c r="A63" s="40">
        <v>20170303</v>
      </c>
      <c r="B63" s="40" t="s">
        <v>2</v>
      </c>
      <c r="C63" s="42">
        <v>13</v>
      </c>
      <c r="D63" s="47"/>
      <c r="I63" s="55"/>
    </row>
    <row r="64" spans="1:9" s="40" customFormat="1" x14ac:dyDescent="0.3">
      <c r="A64" s="40">
        <v>20170303</v>
      </c>
      <c r="B64" s="40" t="s">
        <v>2</v>
      </c>
      <c r="C64" s="42">
        <v>13</v>
      </c>
      <c r="D64" s="47"/>
      <c r="I64" s="55"/>
    </row>
    <row r="65" spans="1:9" s="40" customFormat="1" x14ac:dyDescent="0.3">
      <c r="A65" s="40">
        <v>20170303</v>
      </c>
      <c r="B65" s="40" t="s">
        <v>2</v>
      </c>
      <c r="C65" s="42">
        <v>13</v>
      </c>
      <c r="D65" s="47"/>
      <c r="I65" s="55"/>
    </row>
    <row r="66" spans="1:9" s="40" customFormat="1" x14ac:dyDescent="0.3">
      <c r="A66" s="40">
        <v>20170303</v>
      </c>
      <c r="B66" s="40" t="s">
        <v>2</v>
      </c>
      <c r="C66" s="42">
        <v>13</v>
      </c>
      <c r="D66" s="47"/>
      <c r="I66" s="55"/>
    </row>
    <row r="67" spans="1:9" s="40" customFormat="1" x14ac:dyDescent="0.3">
      <c r="A67" s="40">
        <v>20170303</v>
      </c>
      <c r="B67" s="40" t="s">
        <v>2</v>
      </c>
      <c r="C67" s="42">
        <v>13</v>
      </c>
      <c r="D67" s="47"/>
      <c r="I67" s="55"/>
    </row>
    <row r="68" spans="1:9" s="40" customFormat="1" x14ac:dyDescent="0.3">
      <c r="A68" s="40">
        <v>20170303</v>
      </c>
      <c r="B68" s="40" t="s">
        <v>2</v>
      </c>
      <c r="C68" s="42">
        <v>13</v>
      </c>
      <c r="D68" s="47"/>
      <c r="I68" s="55"/>
    </row>
    <row r="69" spans="1:9" s="40" customFormat="1" x14ac:dyDescent="0.3">
      <c r="A69" s="40">
        <v>20170303</v>
      </c>
      <c r="B69" s="40" t="s">
        <v>2</v>
      </c>
      <c r="C69" s="42">
        <v>13</v>
      </c>
      <c r="D69" s="47"/>
      <c r="I69" s="55"/>
    </row>
    <row r="70" spans="1:9" s="40" customFormat="1" x14ac:dyDescent="0.3">
      <c r="A70" s="40">
        <v>20170303</v>
      </c>
      <c r="B70" s="40" t="s">
        <v>2</v>
      </c>
      <c r="C70" s="42">
        <v>13</v>
      </c>
      <c r="D70" s="47"/>
      <c r="I70" s="55"/>
    </row>
    <row r="71" spans="1:9" s="40" customFormat="1" x14ac:dyDescent="0.3">
      <c r="A71" s="40">
        <v>20170303</v>
      </c>
      <c r="B71" s="40" t="s">
        <v>2</v>
      </c>
      <c r="C71" s="42">
        <v>13</v>
      </c>
      <c r="D71" s="47"/>
      <c r="I71" s="55"/>
    </row>
    <row r="72" spans="1:9" s="40" customFormat="1" x14ac:dyDescent="0.3">
      <c r="A72" s="40">
        <v>20170303</v>
      </c>
      <c r="B72" s="40" t="s">
        <v>2</v>
      </c>
      <c r="C72" s="42">
        <v>13</v>
      </c>
      <c r="D72" s="47"/>
      <c r="I72" s="55"/>
    </row>
    <row r="73" spans="1:9" s="40" customFormat="1" x14ac:dyDescent="0.3">
      <c r="A73" s="40">
        <v>20170303</v>
      </c>
      <c r="B73" s="40" t="s">
        <v>2</v>
      </c>
      <c r="C73" s="42">
        <v>13</v>
      </c>
      <c r="D73" s="47"/>
      <c r="I73" s="55"/>
    </row>
    <row r="74" spans="1:9" s="40" customFormat="1" x14ac:dyDescent="0.3">
      <c r="A74" s="40">
        <v>20170303</v>
      </c>
      <c r="B74" s="40" t="s">
        <v>2</v>
      </c>
      <c r="C74" s="42">
        <v>13</v>
      </c>
      <c r="D74" s="47"/>
      <c r="I74" s="55"/>
    </row>
    <row r="75" spans="1:9" s="40" customFormat="1" x14ac:dyDescent="0.3">
      <c r="A75" s="40">
        <v>20170303</v>
      </c>
      <c r="B75" s="40" t="s">
        <v>2</v>
      </c>
      <c r="C75" s="42">
        <v>13</v>
      </c>
      <c r="D75" s="47"/>
      <c r="I75" s="55"/>
    </row>
    <row r="76" spans="1:9" s="40" customFormat="1" x14ac:dyDescent="0.3">
      <c r="A76" s="40">
        <v>20170303</v>
      </c>
      <c r="B76" s="40" t="s">
        <v>2</v>
      </c>
      <c r="C76" s="42">
        <v>13</v>
      </c>
      <c r="D76" s="47"/>
      <c r="I76" s="55"/>
    </row>
    <row r="77" spans="1:9" s="40" customFormat="1" x14ac:dyDescent="0.3">
      <c r="A77" s="40">
        <v>20170303</v>
      </c>
      <c r="B77" s="40" t="s">
        <v>2</v>
      </c>
      <c r="C77" s="42">
        <v>13</v>
      </c>
      <c r="D77" s="47"/>
      <c r="I77" s="55"/>
    </row>
    <row r="78" spans="1:9" s="40" customFormat="1" x14ac:dyDescent="0.3">
      <c r="A78" s="40">
        <v>20170303</v>
      </c>
      <c r="B78" s="40" t="s">
        <v>2</v>
      </c>
      <c r="C78" s="42">
        <v>13</v>
      </c>
      <c r="D78" s="47"/>
      <c r="I78" s="55"/>
    </row>
    <row r="79" spans="1:9" s="40" customFormat="1" x14ac:dyDescent="0.3">
      <c r="A79" s="40">
        <v>20170303</v>
      </c>
      <c r="B79" s="40" t="s">
        <v>2</v>
      </c>
      <c r="C79" s="42">
        <v>13</v>
      </c>
      <c r="D79" s="47"/>
      <c r="I79" s="55"/>
    </row>
    <row r="80" spans="1:9" s="40" customFormat="1" x14ac:dyDescent="0.3">
      <c r="A80" s="40">
        <v>20170303</v>
      </c>
      <c r="B80" s="40" t="s">
        <v>2</v>
      </c>
      <c r="C80" s="42">
        <v>13</v>
      </c>
      <c r="D80" s="47"/>
      <c r="I80" s="55"/>
    </row>
    <row r="81" spans="1:9" s="40" customFormat="1" x14ac:dyDescent="0.3">
      <c r="A81" s="40">
        <v>20170303</v>
      </c>
      <c r="B81" s="40" t="s">
        <v>2</v>
      </c>
      <c r="C81" s="42">
        <v>13</v>
      </c>
      <c r="D81" s="47"/>
      <c r="I81" s="55"/>
    </row>
    <row r="82" spans="1:9" s="40" customFormat="1" x14ac:dyDescent="0.3">
      <c r="A82" s="40">
        <v>20170303</v>
      </c>
      <c r="B82" s="40" t="s">
        <v>2</v>
      </c>
      <c r="C82" s="42">
        <v>13</v>
      </c>
      <c r="D82" s="47"/>
      <c r="I82" s="55"/>
    </row>
    <row r="83" spans="1:9" s="40" customFormat="1" x14ac:dyDescent="0.3">
      <c r="A83" s="40">
        <v>20170303</v>
      </c>
      <c r="B83" s="40" t="s">
        <v>2</v>
      </c>
      <c r="C83" s="42">
        <v>13</v>
      </c>
      <c r="D83" s="47"/>
      <c r="I83" s="55"/>
    </row>
    <row r="84" spans="1:9" s="40" customFormat="1" x14ac:dyDescent="0.3">
      <c r="A84" s="40">
        <v>20170303</v>
      </c>
      <c r="B84" s="40" t="s">
        <v>2</v>
      </c>
      <c r="C84" s="42">
        <v>13</v>
      </c>
      <c r="D84" s="47"/>
      <c r="I84" s="55"/>
    </row>
    <row r="85" spans="1:9" s="40" customFormat="1" x14ac:dyDescent="0.3">
      <c r="A85" s="40">
        <v>20170303</v>
      </c>
      <c r="B85" s="40" t="s">
        <v>2</v>
      </c>
      <c r="C85" s="42">
        <v>13</v>
      </c>
      <c r="D85" s="47"/>
      <c r="I85" s="55"/>
    </row>
    <row r="86" spans="1:9" s="40" customFormat="1" x14ac:dyDescent="0.3">
      <c r="A86" s="40">
        <v>20170303</v>
      </c>
      <c r="B86" s="40" t="s">
        <v>2</v>
      </c>
      <c r="C86" s="42">
        <v>13</v>
      </c>
      <c r="D86" s="47"/>
      <c r="I86" s="55"/>
    </row>
    <row r="87" spans="1:9" s="40" customFormat="1" x14ac:dyDescent="0.3">
      <c r="A87" s="40">
        <v>20170303</v>
      </c>
      <c r="B87" s="40" t="s">
        <v>2</v>
      </c>
      <c r="C87" s="42">
        <v>13</v>
      </c>
      <c r="D87" s="47"/>
      <c r="I87" s="55"/>
    </row>
    <row r="88" spans="1:9" s="40" customFormat="1" x14ac:dyDescent="0.3">
      <c r="A88" s="40">
        <v>20170303</v>
      </c>
      <c r="B88" s="40" t="s">
        <v>22</v>
      </c>
      <c r="C88" s="42">
        <v>13</v>
      </c>
      <c r="D88" s="47"/>
      <c r="I88" s="55"/>
    </row>
    <row r="89" spans="1:9" s="40" customFormat="1" x14ac:dyDescent="0.3">
      <c r="A89" s="40">
        <v>20170303</v>
      </c>
      <c r="B89" s="40" t="s">
        <v>22</v>
      </c>
      <c r="C89" s="42">
        <v>13</v>
      </c>
      <c r="D89" s="47"/>
      <c r="I89" s="55"/>
    </row>
    <row r="90" spans="1:9" s="40" customFormat="1" x14ac:dyDescent="0.3">
      <c r="A90" s="40">
        <v>20170303</v>
      </c>
      <c r="B90" s="40" t="s">
        <v>22</v>
      </c>
      <c r="C90" s="42">
        <v>13</v>
      </c>
      <c r="D90" s="47"/>
      <c r="I90" s="55"/>
    </row>
    <row r="91" spans="1:9" s="40" customFormat="1" x14ac:dyDescent="0.3">
      <c r="A91" s="40">
        <v>20170303</v>
      </c>
      <c r="B91" s="40" t="s">
        <v>22</v>
      </c>
      <c r="C91" s="42">
        <v>13</v>
      </c>
      <c r="D91" s="47"/>
      <c r="I91" s="55"/>
    </row>
    <row r="92" spans="1:9" s="40" customFormat="1" x14ac:dyDescent="0.3">
      <c r="A92" s="40">
        <v>20170303</v>
      </c>
      <c r="B92" s="40" t="s">
        <v>22</v>
      </c>
      <c r="C92" s="42">
        <v>13</v>
      </c>
      <c r="D92" s="47"/>
      <c r="I92" s="55"/>
    </row>
    <row r="93" spans="1:9" s="40" customFormat="1" x14ac:dyDescent="0.3">
      <c r="A93" s="40">
        <v>20170303</v>
      </c>
      <c r="B93" s="40" t="s">
        <v>22</v>
      </c>
      <c r="C93" s="42">
        <v>13</v>
      </c>
      <c r="D93" s="47"/>
      <c r="I93" s="55"/>
    </row>
    <row r="94" spans="1:9" s="40" customFormat="1" x14ac:dyDescent="0.3">
      <c r="A94" s="40">
        <v>20170303</v>
      </c>
      <c r="B94" s="40" t="s">
        <v>22</v>
      </c>
      <c r="C94" s="42">
        <v>13</v>
      </c>
      <c r="D94" s="47"/>
      <c r="I94" s="55"/>
    </row>
    <row r="95" spans="1:9" s="40" customFormat="1" x14ac:dyDescent="0.3">
      <c r="A95" s="40">
        <v>20170303</v>
      </c>
      <c r="B95" s="40" t="s">
        <v>22</v>
      </c>
      <c r="C95" s="42">
        <v>13</v>
      </c>
      <c r="D95" s="47"/>
      <c r="I95" s="55"/>
    </row>
    <row r="96" spans="1:9" s="40" customFormat="1" x14ac:dyDescent="0.3">
      <c r="A96" s="40">
        <v>20170303</v>
      </c>
      <c r="B96" s="40" t="s">
        <v>22</v>
      </c>
      <c r="C96" s="42">
        <v>13</v>
      </c>
      <c r="D96" s="47"/>
      <c r="I96" s="55"/>
    </row>
    <row r="97" spans="1:9" s="40" customFormat="1" x14ac:dyDescent="0.3">
      <c r="A97" s="40">
        <v>20170303</v>
      </c>
      <c r="B97" s="40" t="s">
        <v>22</v>
      </c>
      <c r="C97" s="42">
        <v>13</v>
      </c>
      <c r="D97" s="47"/>
      <c r="I97" s="55"/>
    </row>
    <row r="98" spans="1:9" s="40" customFormat="1" x14ac:dyDescent="0.3">
      <c r="A98" s="40">
        <v>20170303</v>
      </c>
      <c r="B98" s="40" t="s">
        <v>3</v>
      </c>
      <c r="C98" s="42">
        <v>13</v>
      </c>
      <c r="D98" s="47"/>
      <c r="I98" s="55"/>
    </row>
    <row r="99" spans="1:9" s="40" customFormat="1" x14ac:dyDescent="0.3">
      <c r="A99" s="40">
        <v>20170303</v>
      </c>
      <c r="B99" s="40" t="s">
        <v>2</v>
      </c>
      <c r="C99" s="42">
        <v>14</v>
      </c>
      <c r="D99" s="47"/>
      <c r="I99" s="55"/>
    </row>
    <row r="100" spans="1:9" s="40" customFormat="1" x14ac:dyDescent="0.3">
      <c r="A100" s="40">
        <v>20170303</v>
      </c>
      <c r="B100" s="40" t="s">
        <v>2</v>
      </c>
      <c r="C100" s="42">
        <v>14</v>
      </c>
      <c r="D100" s="47"/>
      <c r="I100" s="55"/>
    </row>
    <row r="101" spans="1:9" s="40" customFormat="1" x14ac:dyDescent="0.3">
      <c r="A101" s="40">
        <v>20170303</v>
      </c>
      <c r="B101" s="40" t="s">
        <v>2</v>
      </c>
      <c r="C101" s="42">
        <v>14</v>
      </c>
      <c r="D101" s="47"/>
      <c r="I101" s="55"/>
    </row>
    <row r="102" spans="1:9" s="40" customFormat="1" x14ac:dyDescent="0.3">
      <c r="A102" s="40">
        <v>20170303</v>
      </c>
      <c r="B102" s="40" t="s">
        <v>2</v>
      </c>
      <c r="C102" s="42">
        <v>14</v>
      </c>
      <c r="D102" s="47"/>
      <c r="I102" s="55"/>
    </row>
    <row r="103" spans="1:9" s="40" customFormat="1" x14ac:dyDescent="0.3">
      <c r="A103" s="40">
        <v>20170303</v>
      </c>
      <c r="B103" s="40" t="s">
        <v>2</v>
      </c>
      <c r="C103" s="42">
        <v>14</v>
      </c>
      <c r="D103" s="47"/>
      <c r="I103" s="55"/>
    </row>
    <row r="104" spans="1:9" s="40" customFormat="1" x14ac:dyDescent="0.3">
      <c r="A104" s="40">
        <v>20170303</v>
      </c>
      <c r="B104" s="40" t="s">
        <v>2</v>
      </c>
      <c r="C104" s="42">
        <v>14</v>
      </c>
      <c r="D104" s="47"/>
      <c r="I104" s="55"/>
    </row>
    <row r="105" spans="1:9" s="40" customFormat="1" x14ac:dyDescent="0.3">
      <c r="A105" s="40">
        <v>20170303</v>
      </c>
      <c r="B105" s="40" t="s">
        <v>2</v>
      </c>
      <c r="C105" s="42">
        <v>14</v>
      </c>
      <c r="D105" s="47"/>
      <c r="I105" s="55"/>
    </row>
    <row r="106" spans="1:9" s="40" customFormat="1" x14ac:dyDescent="0.3">
      <c r="A106" s="40">
        <v>20170303</v>
      </c>
      <c r="B106" s="40" t="s">
        <v>2</v>
      </c>
      <c r="C106" s="42">
        <v>14</v>
      </c>
      <c r="D106" s="47"/>
      <c r="I106" s="55"/>
    </row>
    <row r="107" spans="1:9" s="40" customFormat="1" x14ac:dyDescent="0.3">
      <c r="A107" s="40">
        <v>20170303</v>
      </c>
      <c r="B107" s="40" t="s">
        <v>2</v>
      </c>
      <c r="C107" s="42">
        <v>14</v>
      </c>
      <c r="D107" s="47"/>
      <c r="I107" s="55"/>
    </row>
    <row r="108" spans="1:9" s="40" customFormat="1" x14ac:dyDescent="0.3">
      <c r="A108" s="40">
        <v>20170303</v>
      </c>
      <c r="B108" s="40" t="s">
        <v>2</v>
      </c>
      <c r="C108" s="42">
        <v>14</v>
      </c>
      <c r="D108" s="47"/>
      <c r="I108" s="55"/>
    </row>
    <row r="109" spans="1:9" s="40" customFormat="1" x14ac:dyDescent="0.3">
      <c r="A109" s="40">
        <v>20170303</v>
      </c>
      <c r="B109" s="40" t="s">
        <v>2</v>
      </c>
      <c r="C109" s="42">
        <v>14</v>
      </c>
      <c r="D109" s="47"/>
      <c r="I109" s="55"/>
    </row>
    <row r="110" spans="1:9" s="40" customFormat="1" x14ac:dyDescent="0.3">
      <c r="A110" s="40">
        <v>20170303</v>
      </c>
      <c r="B110" s="40" t="s">
        <v>2</v>
      </c>
      <c r="C110" s="42">
        <v>14</v>
      </c>
      <c r="D110" s="47"/>
      <c r="I110" s="55"/>
    </row>
    <row r="111" spans="1:9" s="40" customFormat="1" x14ac:dyDescent="0.3">
      <c r="A111" s="40">
        <v>20170303</v>
      </c>
      <c r="B111" s="40" t="s">
        <v>2</v>
      </c>
      <c r="C111" s="42">
        <v>14</v>
      </c>
      <c r="D111" s="47"/>
      <c r="I111" s="55"/>
    </row>
    <row r="112" spans="1:9" s="40" customFormat="1" x14ac:dyDescent="0.3">
      <c r="A112" s="40">
        <v>20170303</v>
      </c>
      <c r="B112" s="40" t="s">
        <v>2</v>
      </c>
      <c r="C112" s="42">
        <v>14</v>
      </c>
      <c r="D112" s="47"/>
      <c r="I112" s="55"/>
    </row>
    <row r="113" spans="1:9" s="40" customFormat="1" x14ac:dyDescent="0.3">
      <c r="A113" s="40">
        <v>20170303</v>
      </c>
      <c r="B113" s="40" t="s">
        <v>2</v>
      </c>
      <c r="C113" s="42">
        <v>14</v>
      </c>
      <c r="D113" s="47"/>
      <c r="I113" s="55"/>
    </row>
    <row r="114" spans="1:9" s="40" customFormat="1" x14ac:dyDescent="0.3">
      <c r="A114" s="40">
        <v>20170303</v>
      </c>
      <c r="B114" s="40" t="s">
        <v>2</v>
      </c>
      <c r="C114" s="42">
        <v>14</v>
      </c>
      <c r="D114" s="47"/>
      <c r="I114" s="55"/>
    </row>
    <row r="115" spans="1:9" s="40" customFormat="1" x14ac:dyDescent="0.3">
      <c r="A115" s="40">
        <v>20170303</v>
      </c>
      <c r="B115" s="40" t="s">
        <v>2</v>
      </c>
      <c r="C115" s="42">
        <v>14</v>
      </c>
      <c r="D115" s="47"/>
      <c r="I115" s="55"/>
    </row>
    <row r="116" spans="1:9" s="40" customFormat="1" x14ac:dyDescent="0.3">
      <c r="A116" s="40">
        <v>20170303</v>
      </c>
      <c r="B116" s="40" t="s">
        <v>2</v>
      </c>
      <c r="C116" s="42">
        <v>14</v>
      </c>
      <c r="D116" s="47"/>
      <c r="I116" s="55"/>
    </row>
    <row r="117" spans="1:9" s="40" customFormat="1" x14ac:dyDescent="0.3">
      <c r="A117" s="40">
        <v>20170303</v>
      </c>
      <c r="B117" s="40" t="s">
        <v>2</v>
      </c>
      <c r="C117" s="42">
        <v>14</v>
      </c>
      <c r="D117" s="47"/>
      <c r="I117" s="55"/>
    </row>
    <row r="118" spans="1:9" s="40" customFormat="1" x14ac:dyDescent="0.3">
      <c r="A118" s="40">
        <v>20170303</v>
      </c>
      <c r="B118" s="40" t="s">
        <v>2</v>
      </c>
      <c r="C118" s="42">
        <v>14</v>
      </c>
      <c r="D118" s="47"/>
      <c r="I118" s="55"/>
    </row>
    <row r="119" spans="1:9" s="40" customFormat="1" x14ac:dyDescent="0.3">
      <c r="A119" s="40">
        <v>20170303</v>
      </c>
      <c r="B119" s="40" t="s">
        <v>2</v>
      </c>
      <c r="C119" s="42">
        <v>14</v>
      </c>
      <c r="D119" s="47"/>
      <c r="I119" s="55"/>
    </row>
    <row r="120" spans="1:9" s="40" customFormat="1" x14ac:dyDescent="0.3">
      <c r="A120" s="40">
        <v>20170303</v>
      </c>
      <c r="B120" s="40" t="s">
        <v>2</v>
      </c>
      <c r="C120" s="42">
        <v>14</v>
      </c>
      <c r="D120" s="47"/>
      <c r="I120" s="55"/>
    </row>
    <row r="121" spans="1:9" s="40" customFormat="1" x14ac:dyDescent="0.3">
      <c r="A121" s="40">
        <v>20170303</v>
      </c>
      <c r="B121" s="40" t="s">
        <v>2</v>
      </c>
      <c r="C121" s="42">
        <v>14</v>
      </c>
      <c r="D121" s="47"/>
      <c r="I121" s="55"/>
    </row>
    <row r="122" spans="1:9" s="40" customFormat="1" x14ac:dyDescent="0.3">
      <c r="A122" s="40">
        <v>20170303</v>
      </c>
      <c r="B122" s="40" t="s">
        <v>2</v>
      </c>
      <c r="C122" s="42">
        <v>14</v>
      </c>
      <c r="D122" s="47"/>
      <c r="I122" s="55"/>
    </row>
    <row r="123" spans="1:9" s="40" customFormat="1" x14ac:dyDescent="0.3">
      <c r="A123" s="40">
        <v>20170303</v>
      </c>
      <c r="B123" s="40" t="s">
        <v>2</v>
      </c>
      <c r="C123" s="42">
        <v>14</v>
      </c>
      <c r="D123" s="47"/>
      <c r="I123" s="55"/>
    </row>
    <row r="124" spans="1:9" s="40" customFormat="1" x14ac:dyDescent="0.3">
      <c r="A124" s="40">
        <v>20170303</v>
      </c>
      <c r="B124" s="40" t="s">
        <v>2</v>
      </c>
      <c r="C124" s="42">
        <v>14</v>
      </c>
      <c r="D124" s="47"/>
      <c r="I124" s="55"/>
    </row>
    <row r="125" spans="1:9" s="40" customFormat="1" x14ac:dyDescent="0.3">
      <c r="A125" s="40">
        <v>20170303</v>
      </c>
      <c r="B125" s="40" t="s">
        <v>2</v>
      </c>
      <c r="C125" s="42">
        <v>14</v>
      </c>
      <c r="D125" s="47"/>
      <c r="I125" s="55"/>
    </row>
    <row r="126" spans="1:9" s="40" customFormat="1" x14ac:dyDescent="0.3">
      <c r="A126" s="40">
        <v>20170303</v>
      </c>
      <c r="B126" s="40" t="s">
        <v>2</v>
      </c>
      <c r="C126" s="42">
        <v>14</v>
      </c>
      <c r="D126" s="47"/>
      <c r="I126" s="55"/>
    </row>
    <row r="127" spans="1:9" s="40" customFormat="1" x14ac:dyDescent="0.3">
      <c r="A127" s="40">
        <v>20170303</v>
      </c>
      <c r="B127" s="40" t="s">
        <v>2</v>
      </c>
      <c r="C127" s="42">
        <v>14</v>
      </c>
      <c r="D127" s="47"/>
      <c r="I127" s="55"/>
    </row>
    <row r="128" spans="1:9" s="40" customFormat="1" x14ac:dyDescent="0.3">
      <c r="A128" s="40">
        <v>20170303</v>
      </c>
      <c r="B128" s="40" t="s">
        <v>2</v>
      </c>
      <c r="C128" s="42">
        <v>14</v>
      </c>
      <c r="D128" s="47"/>
      <c r="I128" s="55"/>
    </row>
    <row r="129" spans="1:9" s="40" customFormat="1" x14ac:dyDescent="0.3">
      <c r="A129" s="40">
        <v>20170303</v>
      </c>
      <c r="B129" s="40" t="s">
        <v>2</v>
      </c>
      <c r="C129" s="42">
        <v>14</v>
      </c>
      <c r="D129" s="47"/>
      <c r="I129" s="55"/>
    </row>
    <row r="130" spans="1:9" s="40" customFormat="1" x14ac:dyDescent="0.3">
      <c r="A130" s="40">
        <v>20170303</v>
      </c>
      <c r="B130" s="40" t="s">
        <v>2</v>
      </c>
      <c r="C130" s="42">
        <v>14</v>
      </c>
      <c r="D130" s="47"/>
      <c r="I130" s="55"/>
    </row>
    <row r="131" spans="1:9" s="40" customFormat="1" x14ac:dyDescent="0.3">
      <c r="A131" s="40">
        <v>20170303</v>
      </c>
      <c r="B131" s="40" t="s">
        <v>2</v>
      </c>
      <c r="C131" s="42">
        <v>14</v>
      </c>
      <c r="D131" s="47"/>
      <c r="I131" s="55"/>
    </row>
    <row r="132" spans="1:9" s="40" customFormat="1" x14ac:dyDescent="0.3">
      <c r="A132" s="40">
        <v>20170303</v>
      </c>
      <c r="B132" s="40" t="s">
        <v>2</v>
      </c>
      <c r="C132" s="42">
        <v>14</v>
      </c>
      <c r="D132" s="47"/>
      <c r="I132" s="55"/>
    </row>
    <row r="133" spans="1:9" s="40" customFormat="1" x14ac:dyDescent="0.3">
      <c r="A133" s="40">
        <v>20170303</v>
      </c>
      <c r="B133" s="40" t="s">
        <v>2</v>
      </c>
      <c r="C133" s="42">
        <v>14</v>
      </c>
      <c r="D133" s="47"/>
      <c r="I133" s="55"/>
    </row>
    <row r="134" spans="1:9" s="40" customFormat="1" x14ac:dyDescent="0.3">
      <c r="A134" s="40">
        <v>20170303</v>
      </c>
      <c r="B134" s="40" t="s">
        <v>2</v>
      </c>
      <c r="C134" s="42">
        <v>14</v>
      </c>
      <c r="D134" s="47"/>
      <c r="I134" s="55"/>
    </row>
    <row r="135" spans="1:9" s="40" customFormat="1" x14ac:dyDescent="0.3">
      <c r="A135" s="40">
        <v>20170303</v>
      </c>
      <c r="B135" s="40" t="s">
        <v>2</v>
      </c>
      <c r="C135" s="42">
        <v>14</v>
      </c>
      <c r="D135" s="47"/>
      <c r="I135" s="55"/>
    </row>
    <row r="136" spans="1:9" s="40" customFormat="1" x14ac:dyDescent="0.3">
      <c r="A136" s="40">
        <v>20170303</v>
      </c>
      <c r="B136" s="40" t="s">
        <v>2</v>
      </c>
      <c r="C136" s="42">
        <v>14</v>
      </c>
      <c r="D136" s="47"/>
      <c r="I136" s="55"/>
    </row>
    <row r="137" spans="1:9" s="40" customFormat="1" x14ac:dyDescent="0.3">
      <c r="A137" s="40">
        <v>20170303</v>
      </c>
      <c r="B137" s="40" t="s">
        <v>2</v>
      </c>
      <c r="C137" s="42">
        <v>14</v>
      </c>
      <c r="D137" s="47"/>
      <c r="I137" s="55"/>
    </row>
    <row r="138" spans="1:9" s="40" customFormat="1" x14ac:dyDescent="0.3">
      <c r="A138" s="40">
        <v>20170303</v>
      </c>
      <c r="B138" s="40" t="s">
        <v>2</v>
      </c>
      <c r="C138" s="42">
        <v>14</v>
      </c>
      <c r="D138" s="47"/>
      <c r="I138" s="55"/>
    </row>
    <row r="139" spans="1:9" s="40" customFormat="1" x14ac:dyDescent="0.3">
      <c r="A139" s="40">
        <v>20170303</v>
      </c>
      <c r="B139" s="40" t="s">
        <v>2</v>
      </c>
      <c r="C139" s="42">
        <v>14</v>
      </c>
      <c r="D139" s="47"/>
      <c r="I139" s="55"/>
    </row>
    <row r="140" spans="1:9" s="40" customFormat="1" x14ac:dyDescent="0.3">
      <c r="A140" s="40">
        <v>20170303</v>
      </c>
      <c r="B140" s="40" t="s">
        <v>2</v>
      </c>
      <c r="C140" s="42">
        <v>14</v>
      </c>
      <c r="D140" s="47"/>
      <c r="I140" s="55"/>
    </row>
    <row r="141" spans="1:9" s="40" customFormat="1" x14ac:dyDescent="0.3">
      <c r="A141" s="40">
        <v>20170303</v>
      </c>
      <c r="B141" s="40" t="s">
        <v>2</v>
      </c>
      <c r="C141" s="42">
        <v>14</v>
      </c>
      <c r="D141" s="47"/>
      <c r="I141" s="55"/>
    </row>
    <row r="142" spans="1:9" s="40" customFormat="1" x14ac:dyDescent="0.3">
      <c r="A142" s="40">
        <v>20170303</v>
      </c>
      <c r="B142" s="40" t="s">
        <v>2</v>
      </c>
      <c r="C142" s="42">
        <v>14</v>
      </c>
      <c r="D142" s="47"/>
      <c r="I142" s="55"/>
    </row>
    <row r="143" spans="1:9" s="40" customFormat="1" x14ac:dyDescent="0.3">
      <c r="A143" s="40">
        <v>20170303</v>
      </c>
      <c r="B143" s="40" t="s">
        <v>2</v>
      </c>
      <c r="C143" s="42">
        <v>14</v>
      </c>
      <c r="D143" s="47"/>
      <c r="I143" s="55"/>
    </row>
    <row r="144" spans="1:9" s="40" customFormat="1" x14ac:dyDescent="0.3">
      <c r="A144" s="40">
        <v>20170303</v>
      </c>
      <c r="B144" s="40" t="s">
        <v>2</v>
      </c>
      <c r="C144" s="42">
        <v>14</v>
      </c>
      <c r="D144" s="47"/>
      <c r="I144" s="55"/>
    </row>
    <row r="145" spans="1:9" s="40" customFormat="1" x14ac:dyDescent="0.3">
      <c r="A145" s="40">
        <v>20170303</v>
      </c>
      <c r="B145" s="40" t="s">
        <v>2</v>
      </c>
      <c r="C145" s="42">
        <v>14</v>
      </c>
      <c r="D145" s="47"/>
      <c r="I145" s="55"/>
    </row>
    <row r="146" spans="1:9" s="40" customFormat="1" x14ac:dyDescent="0.3">
      <c r="A146" s="40">
        <v>20170303</v>
      </c>
      <c r="B146" s="40" t="s">
        <v>2</v>
      </c>
      <c r="C146" s="42">
        <v>14</v>
      </c>
      <c r="D146" s="47"/>
      <c r="I146" s="55"/>
    </row>
    <row r="147" spans="1:9" s="40" customFormat="1" x14ac:dyDescent="0.3">
      <c r="A147" s="40">
        <v>20170303</v>
      </c>
      <c r="B147" s="40" t="s">
        <v>2</v>
      </c>
      <c r="C147" s="42">
        <v>14</v>
      </c>
      <c r="D147" s="47"/>
      <c r="I147" s="55"/>
    </row>
    <row r="148" spans="1:9" s="40" customFormat="1" x14ac:dyDescent="0.3">
      <c r="A148" s="40">
        <v>20170303</v>
      </c>
      <c r="B148" s="40" t="s">
        <v>2</v>
      </c>
      <c r="C148" s="42">
        <v>14</v>
      </c>
      <c r="D148" s="47"/>
      <c r="I148" s="55"/>
    </row>
    <row r="149" spans="1:9" s="40" customFormat="1" x14ac:dyDescent="0.3">
      <c r="A149" s="40">
        <v>20170303</v>
      </c>
      <c r="B149" s="40" t="s">
        <v>2</v>
      </c>
      <c r="C149" s="42">
        <v>14</v>
      </c>
      <c r="D149" s="47"/>
      <c r="I149" s="55"/>
    </row>
    <row r="150" spans="1:9" s="40" customFormat="1" x14ac:dyDescent="0.3">
      <c r="A150" s="40">
        <v>20170303</v>
      </c>
      <c r="B150" s="40" t="s">
        <v>2</v>
      </c>
      <c r="C150" s="42">
        <v>14</v>
      </c>
      <c r="D150" s="47"/>
      <c r="I150" s="55"/>
    </row>
    <row r="151" spans="1:9" s="40" customFormat="1" x14ac:dyDescent="0.3">
      <c r="A151" s="40">
        <v>20170303</v>
      </c>
      <c r="B151" s="40" t="s">
        <v>2</v>
      </c>
      <c r="C151" s="42">
        <v>14</v>
      </c>
      <c r="D151" s="47"/>
      <c r="I151" s="55"/>
    </row>
    <row r="152" spans="1:9" s="40" customFormat="1" x14ac:dyDescent="0.3">
      <c r="A152" s="40">
        <v>20170303</v>
      </c>
      <c r="B152" s="40" t="s">
        <v>2</v>
      </c>
      <c r="C152" s="42">
        <v>14</v>
      </c>
      <c r="D152" s="47"/>
      <c r="I152" s="55"/>
    </row>
    <row r="153" spans="1:9" s="40" customFormat="1" x14ac:dyDescent="0.3">
      <c r="A153" s="40">
        <v>20170303</v>
      </c>
      <c r="B153" s="40" t="s">
        <v>2</v>
      </c>
      <c r="C153" s="42">
        <v>14</v>
      </c>
      <c r="D153" s="47"/>
      <c r="I153" s="55"/>
    </row>
    <row r="154" spans="1:9" s="40" customFormat="1" x14ac:dyDescent="0.3">
      <c r="A154" s="40">
        <v>20170303</v>
      </c>
      <c r="B154" s="40" t="s">
        <v>2</v>
      </c>
      <c r="C154" s="42">
        <v>14</v>
      </c>
      <c r="D154" s="47"/>
      <c r="I154" s="55"/>
    </row>
    <row r="155" spans="1:9" s="40" customFormat="1" x14ac:dyDescent="0.3">
      <c r="A155" s="40">
        <v>20170303</v>
      </c>
      <c r="B155" s="40" t="s">
        <v>2</v>
      </c>
      <c r="C155" s="42">
        <v>14</v>
      </c>
      <c r="D155" s="47"/>
      <c r="I155" s="55"/>
    </row>
    <row r="156" spans="1:9" s="40" customFormat="1" x14ac:dyDescent="0.3">
      <c r="A156" s="40">
        <v>20170303</v>
      </c>
      <c r="B156" s="40" t="s">
        <v>2</v>
      </c>
      <c r="C156" s="42">
        <v>14</v>
      </c>
      <c r="D156" s="47"/>
      <c r="I156" s="55"/>
    </row>
    <row r="157" spans="1:9" s="40" customFormat="1" x14ac:dyDescent="0.3">
      <c r="A157" s="40">
        <v>20170303</v>
      </c>
      <c r="B157" s="40" t="s">
        <v>2</v>
      </c>
      <c r="C157" s="42">
        <v>14</v>
      </c>
      <c r="D157" s="47"/>
      <c r="I157" s="55"/>
    </row>
    <row r="158" spans="1:9" s="40" customFormat="1" x14ac:dyDescent="0.3">
      <c r="A158" s="40">
        <v>20170303</v>
      </c>
      <c r="B158" s="40" t="s">
        <v>2</v>
      </c>
      <c r="C158" s="42">
        <v>14</v>
      </c>
      <c r="D158" s="47"/>
      <c r="I158" s="55"/>
    </row>
    <row r="159" spans="1:9" s="40" customFormat="1" x14ac:dyDescent="0.3">
      <c r="A159" s="40">
        <v>20170303</v>
      </c>
      <c r="B159" s="40" t="s">
        <v>2</v>
      </c>
      <c r="C159" s="42">
        <v>14</v>
      </c>
      <c r="D159" s="47"/>
      <c r="I159" s="55"/>
    </row>
    <row r="160" spans="1:9" s="40" customFormat="1" x14ac:dyDescent="0.3">
      <c r="A160" s="40">
        <v>20170303</v>
      </c>
      <c r="B160" s="40" t="s">
        <v>2</v>
      </c>
      <c r="C160" s="42">
        <v>14</v>
      </c>
      <c r="D160" s="47"/>
      <c r="I160" s="55"/>
    </row>
    <row r="161" spans="1:9" s="40" customFormat="1" x14ac:dyDescent="0.3">
      <c r="A161" s="40">
        <v>20170303</v>
      </c>
      <c r="B161" s="40" t="s">
        <v>2</v>
      </c>
      <c r="C161" s="42">
        <v>14</v>
      </c>
      <c r="D161" s="47"/>
      <c r="I161" s="55"/>
    </row>
    <row r="162" spans="1:9" s="40" customFormat="1" x14ac:dyDescent="0.3">
      <c r="A162" s="40">
        <v>20170303</v>
      </c>
      <c r="B162" s="40" t="s">
        <v>2</v>
      </c>
      <c r="C162" s="42">
        <v>14</v>
      </c>
      <c r="D162" s="47"/>
      <c r="I162" s="55"/>
    </row>
    <row r="163" spans="1:9" s="40" customFormat="1" x14ac:dyDescent="0.3">
      <c r="A163" s="40">
        <v>20170303</v>
      </c>
      <c r="B163" s="40" t="s">
        <v>2</v>
      </c>
      <c r="C163" s="42">
        <v>14</v>
      </c>
      <c r="D163" s="47"/>
      <c r="I163" s="55"/>
    </row>
    <row r="164" spans="1:9" s="40" customFormat="1" x14ac:dyDescent="0.3">
      <c r="A164" s="40">
        <v>20170303</v>
      </c>
      <c r="B164" s="40" t="s">
        <v>2</v>
      </c>
      <c r="C164" s="42">
        <v>14</v>
      </c>
      <c r="D164" s="47"/>
      <c r="I164" s="55"/>
    </row>
    <row r="165" spans="1:9" s="40" customFormat="1" x14ac:dyDescent="0.3">
      <c r="A165" s="40">
        <v>20170303</v>
      </c>
      <c r="B165" s="40" t="s">
        <v>2</v>
      </c>
      <c r="C165" s="42">
        <v>14</v>
      </c>
      <c r="D165" s="47"/>
      <c r="I165" s="55"/>
    </row>
    <row r="166" spans="1:9" s="40" customFormat="1" x14ac:dyDescent="0.3">
      <c r="A166" s="40">
        <v>20170303</v>
      </c>
      <c r="B166" s="40" t="s">
        <v>2</v>
      </c>
      <c r="C166" s="42">
        <v>14</v>
      </c>
      <c r="D166" s="47"/>
      <c r="I166" s="55"/>
    </row>
    <row r="167" spans="1:9" s="40" customFormat="1" x14ac:dyDescent="0.3">
      <c r="A167" s="40">
        <v>20170303</v>
      </c>
      <c r="B167" s="40" t="s">
        <v>2</v>
      </c>
      <c r="C167" s="42">
        <v>14</v>
      </c>
      <c r="D167" s="47"/>
      <c r="I167" s="55"/>
    </row>
    <row r="168" spans="1:9" s="40" customFormat="1" x14ac:dyDescent="0.3">
      <c r="A168" s="40">
        <v>20170303</v>
      </c>
      <c r="B168" s="40" t="s">
        <v>2</v>
      </c>
      <c r="C168" s="42">
        <v>14</v>
      </c>
      <c r="D168" s="47"/>
      <c r="I168" s="55"/>
    </row>
    <row r="169" spans="1:9" s="40" customFormat="1" x14ac:dyDescent="0.3">
      <c r="A169" s="40">
        <v>20170303</v>
      </c>
      <c r="B169" s="40" t="s">
        <v>2</v>
      </c>
      <c r="C169" s="42">
        <v>14</v>
      </c>
      <c r="D169" s="47"/>
      <c r="I169" s="55"/>
    </row>
    <row r="170" spans="1:9" s="40" customFormat="1" x14ac:dyDescent="0.3">
      <c r="A170" s="40">
        <v>20170303</v>
      </c>
      <c r="B170" s="40" t="s">
        <v>2</v>
      </c>
      <c r="C170" s="42">
        <v>14</v>
      </c>
      <c r="D170" s="47"/>
      <c r="I170" s="55"/>
    </row>
    <row r="171" spans="1:9" s="40" customFormat="1" x14ac:dyDescent="0.3">
      <c r="A171" s="40">
        <v>20170303</v>
      </c>
      <c r="B171" s="40" t="s">
        <v>2</v>
      </c>
      <c r="C171" s="42">
        <v>14</v>
      </c>
      <c r="D171" s="47"/>
      <c r="I171" s="55"/>
    </row>
    <row r="172" spans="1:9" s="40" customFormat="1" x14ac:dyDescent="0.3">
      <c r="A172" s="40">
        <v>20170303</v>
      </c>
      <c r="B172" s="40" t="s">
        <v>2</v>
      </c>
      <c r="C172" s="42">
        <v>14</v>
      </c>
      <c r="D172" s="47"/>
      <c r="I172" s="55"/>
    </row>
    <row r="173" spans="1:9" s="40" customFormat="1" x14ac:dyDescent="0.3">
      <c r="A173" s="40">
        <v>20170303</v>
      </c>
      <c r="B173" s="40" t="s">
        <v>22</v>
      </c>
      <c r="C173" s="42">
        <v>14</v>
      </c>
      <c r="D173" s="47"/>
      <c r="I173" s="55"/>
    </row>
    <row r="174" spans="1:9" s="40" customFormat="1" x14ac:dyDescent="0.3">
      <c r="A174" s="40">
        <v>20170303</v>
      </c>
      <c r="B174" s="40" t="s">
        <v>22</v>
      </c>
      <c r="C174" s="42">
        <v>14</v>
      </c>
      <c r="D174" s="47"/>
      <c r="I174" s="55"/>
    </row>
    <row r="175" spans="1:9" s="40" customFormat="1" x14ac:dyDescent="0.3">
      <c r="A175" s="40">
        <v>20170303</v>
      </c>
      <c r="B175" s="40" t="s">
        <v>22</v>
      </c>
      <c r="C175" s="42">
        <v>14</v>
      </c>
      <c r="D175" s="47"/>
      <c r="I175" s="55"/>
    </row>
    <row r="176" spans="1:9" s="40" customFormat="1" x14ac:dyDescent="0.3">
      <c r="A176" s="40">
        <v>20170303</v>
      </c>
      <c r="B176" s="40" t="s">
        <v>22</v>
      </c>
      <c r="C176" s="42">
        <v>14</v>
      </c>
      <c r="D176" s="47"/>
      <c r="I176" s="55"/>
    </row>
    <row r="177" spans="1:9" s="40" customFormat="1" x14ac:dyDescent="0.3">
      <c r="A177" s="40">
        <v>20170303</v>
      </c>
      <c r="B177" s="40" t="s">
        <v>22</v>
      </c>
      <c r="C177" s="42">
        <v>14</v>
      </c>
      <c r="D177" s="47"/>
      <c r="I177" s="55"/>
    </row>
    <row r="178" spans="1:9" s="40" customFormat="1" x14ac:dyDescent="0.3">
      <c r="A178" s="40">
        <v>20170303</v>
      </c>
      <c r="B178" s="40" t="s">
        <v>22</v>
      </c>
      <c r="C178" s="42">
        <v>14</v>
      </c>
      <c r="D178" s="47"/>
      <c r="I178" s="55"/>
    </row>
    <row r="179" spans="1:9" s="40" customFormat="1" x14ac:dyDescent="0.3">
      <c r="A179" s="40">
        <v>20170303</v>
      </c>
      <c r="B179" s="40" t="s">
        <v>22</v>
      </c>
      <c r="C179" s="42">
        <v>14</v>
      </c>
      <c r="D179" s="47"/>
      <c r="I179" s="55"/>
    </row>
    <row r="180" spans="1:9" s="40" customFormat="1" x14ac:dyDescent="0.3">
      <c r="A180" s="40">
        <v>20170303</v>
      </c>
      <c r="B180" s="40" t="s">
        <v>22</v>
      </c>
      <c r="C180" s="42">
        <v>14</v>
      </c>
      <c r="D180" s="47"/>
      <c r="I180" s="55"/>
    </row>
    <row r="181" spans="1:9" s="40" customFormat="1" x14ac:dyDescent="0.3">
      <c r="A181" s="40">
        <v>20170303</v>
      </c>
      <c r="B181" s="40" t="s">
        <v>22</v>
      </c>
      <c r="C181" s="42">
        <v>14</v>
      </c>
      <c r="D181" s="47"/>
      <c r="I181" s="55"/>
    </row>
    <row r="182" spans="1:9" s="40" customFormat="1" x14ac:dyDescent="0.3">
      <c r="A182" s="40">
        <v>20170303</v>
      </c>
      <c r="B182" s="40" t="s">
        <v>22</v>
      </c>
      <c r="C182" s="42">
        <v>14</v>
      </c>
      <c r="D182" s="47"/>
      <c r="I182" s="55"/>
    </row>
    <row r="183" spans="1:9" s="40" customFormat="1" x14ac:dyDescent="0.3">
      <c r="A183" s="40">
        <v>20170303</v>
      </c>
      <c r="B183" s="40" t="s">
        <v>22</v>
      </c>
      <c r="C183" s="42">
        <v>14</v>
      </c>
      <c r="D183" s="47"/>
      <c r="I183" s="55"/>
    </row>
    <row r="184" spans="1:9" s="40" customFormat="1" x14ac:dyDescent="0.3">
      <c r="A184" s="40">
        <v>20170303</v>
      </c>
      <c r="B184" s="40" t="s">
        <v>22</v>
      </c>
      <c r="C184" s="42">
        <v>14</v>
      </c>
      <c r="D184" s="47"/>
      <c r="I184" s="55"/>
    </row>
    <row r="185" spans="1:9" s="40" customFormat="1" x14ac:dyDescent="0.3">
      <c r="A185" s="40">
        <v>20170303</v>
      </c>
      <c r="B185" s="40" t="s">
        <v>22</v>
      </c>
      <c r="C185" s="42">
        <v>14</v>
      </c>
      <c r="D185" s="47"/>
      <c r="I185" s="55"/>
    </row>
    <row r="186" spans="1:9" s="40" customFormat="1" x14ac:dyDescent="0.3">
      <c r="A186" s="40">
        <v>20170303</v>
      </c>
      <c r="B186" s="40" t="s">
        <v>22</v>
      </c>
      <c r="C186" s="42">
        <v>14</v>
      </c>
      <c r="D186" s="47"/>
      <c r="I186" s="55"/>
    </row>
    <row r="187" spans="1:9" s="40" customFormat="1" x14ac:dyDescent="0.3">
      <c r="A187" s="40">
        <v>20170303</v>
      </c>
      <c r="B187" s="40" t="s">
        <v>22</v>
      </c>
      <c r="C187" s="42">
        <v>14</v>
      </c>
      <c r="D187" s="47"/>
      <c r="I187" s="55"/>
    </row>
    <row r="188" spans="1:9" s="40" customFormat="1" x14ac:dyDescent="0.3">
      <c r="A188" s="40">
        <v>20170303</v>
      </c>
      <c r="B188" s="40" t="s">
        <v>22</v>
      </c>
      <c r="C188" s="42">
        <v>14</v>
      </c>
      <c r="D188" s="47"/>
      <c r="I188" s="55"/>
    </row>
    <row r="189" spans="1:9" s="40" customFormat="1" x14ac:dyDescent="0.3">
      <c r="A189" s="40">
        <v>20170303</v>
      </c>
      <c r="B189" s="40" t="s">
        <v>22</v>
      </c>
      <c r="C189" s="42">
        <v>14</v>
      </c>
      <c r="D189" s="47"/>
      <c r="I189" s="55"/>
    </row>
    <row r="190" spans="1:9" s="40" customFormat="1" x14ac:dyDescent="0.3">
      <c r="A190" s="40">
        <v>20170303</v>
      </c>
      <c r="B190" s="40" t="s">
        <v>3</v>
      </c>
      <c r="C190" s="42">
        <v>14</v>
      </c>
      <c r="D190" s="47"/>
      <c r="I190" s="55"/>
    </row>
    <row r="191" spans="1:9" s="40" customFormat="1" x14ac:dyDescent="0.3">
      <c r="A191" s="40">
        <v>20170303</v>
      </c>
      <c r="B191" s="40" t="s">
        <v>3</v>
      </c>
      <c r="C191" s="42">
        <v>14</v>
      </c>
      <c r="D191" s="47"/>
      <c r="I191" s="55"/>
    </row>
    <row r="192" spans="1:9" s="40" customFormat="1" x14ac:dyDescent="0.3">
      <c r="A192" s="40">
        <v>20170303</v>
      </c>
      <c r="B192" s="40" t="s">
        <v>3</v>
      </c>
      <c r="C192" s="42">
        <v>14</v>
      </c>
      <c r="D192" s="47"/>
      <c r="I192" s="55"/>
    </row>
    <row r="193" spans="1:9" s="40" customFormat="1" x14ac:dyDescent="0.3">
      <c r="A193" s="40">
        <v>20170303</v>
      </c>
      <c r="B193" s="40" t="s">
        <v>3</v>
      </c>
      <c r="C193" s="42">
        <v>14</v>
      </c>
      <c r="D193" s="47"/>
      <c r="I193" s="55"/>
    </row>
    <row r="194" spans="1:9" s="40" customFormat="1" x14ac:dyDescent="0.3">
      <c r="A194" s="40">
        <v>20170303</v>
      </c>
      <c r="B194" s="40" t="s">
        <v>3</v>
      </c>
      <c r="C194" s="42">
        <v>14</v>
      </c>
      <c r="D194" s="47"/>
      <c r="I194" s="55"/>
    </row>
    <row r="195" spans="1:9" s="40" customFormat="1" x14ac:dyDescent="0.3">
      <c r="A195" s="40">
        <v>20170303</v>
      </c>
      <c r="B195" s="40" t="s">
        <v>2</v>
      </c>
      <c r="C195" s="42">
        <v>15</v>
      </c>
      <c r="D195" s="47"/>
      <c r="I195" s="55"/>
    </row>
    <row r="196" spans="1:9" s="40" customFormat="1" x14ac:dyDescent="0.3">
      <c r="A196" s="40">
        <v>20170303</v>
      </c>
      <c r="B196" s="40" t="s">
        <v>2</v>
      </c>
      <c r="C196" s="42">
        <v>15</v>
      </c>
      <c r="D196" s="47"/>
      <c r="I196" s="55"/>
    </row>
    <row r="197" spans="1:9" s="40" customFormat="1" x14ac:dyDescent="0.3">
      <c r="A197" s="40">
        <v>20170303</v>
      </c>
      <c r="B197" s="40" t="s">
        <v>2</v>
      </c>
      <c r="C197" s="42">
        <v>15</v>
      </c>
      <c r="D197" s="47"/>
      <c r="I197" s="55"/>
    </row>
    <row r="198" spans="1:9" s="40" customFormat="1" x14ac:dyDescent="0.3">
      <c r="A198" s="40">
        <v>20170303</v>
      </c>
      <c r="B198" s="40" t="s">
        <v>2</v>
      </c>
      <c r="C198" s="42">
        <v>15</v>
      </c>
      <c r="D198" s="47"/>
      <c r="I198" s="55"/>
    </row>
    <row r="199" spans="1:9" s="40" customFormat="1" x14ac:dyDescent="0.3">
      <c r="A199" s="40">
        <v>20170303</v>
      </c>
      <c r="B199" s="40" t="s">
        <v>2</v>
      </c>
      <c r="C199" s="42">
        <v>15</v>
      </c>
      <c r="D199" s="47"/>
      <c r="I199" s="55"/>
    </row>
    <row r="200" spans="1:9" s="40" customFormat="1" x14ac:dyDescent="0.3">
      <c r="A200" s="40">
        <v>20170303</v>
      </c>
      <c r="B200" s="40" t="s">
        <v>2</v>
      </c>
      <c r="C200" s="42">
        <v>15</v>
      </c>
      <c r="D200" s="47"/>
      <c r="I200" s="55"/>
    </row>
    <row r="201" spans="1:9" s="40" customFormat="1" x14ac:dyDescent="0.3">
      <c r="A201" s="40">
        <v>20170303</v>
      </c>
      <c r="B201" s="40" t="s">
        <v>2</v>
      </c>
      <c r="C201" s="42">
        <v>15</v>
      </c>
      <c r="D201" s="47"/>
      <c r="I201" s="55"/>
    </row>
    <row r="202" spans="1:9" s="40" customFormat="1" x14ac:dyDescent="0.3">
      <c r="A202" s="40">
        <v>20170303</v>
      </c>
      <c r="B202" s="40" t="s">
        <v>2</v>
      </c>
      <c r="C202" s="42">
        <v>15</v>
      </c>
      <c r="D202" s="47"/>
      <c r="I202" s="55"/>
    </row>
    <row r="203" spans="1:9" s="40" customFormat="1" x14ac:dyDescent="0.3">
      <c r="A203" s="40">
        <v>20170303</v>
      </c>
      <c r="B203" s="40" t="s">
        <v>2</v>
      </c>
      <c r="C203" s="42">
        <v>15</v>
      </c>
      <c r="D203" s="47"/>
      <c r="I203" s="55"/>
    </row>
    <row r="204" spans="1:9" s="40" customFormat="1" x14ac:dyDescent="0.3">
      <c r="A204" s="40">
        <v>20170303</v>
      </c>
      <c r="B204" s="40" t="s">
        <v>2</v>
      </c>
      <c r="C204" s="42">
        <v>15</v>
      </c>
      <c r="D204" s="47"/>
      <c r="I204" s="55"/>
    </row>
    <row r="205" spans="1:9" s="40" customFormat="1" x14ac:dyDescent="0.3">
      <c r="A205" s="40">
        <v>20170303</v>
      </c>
      <c r="B205" s="40" t="s">
        <v>2</v>
      </c>
      <c r="C205" s="42">
        <v>15</v>
      </c>
      <c r="D205" s="47"/>
      <c r="I205" s="55"/>
    </row>
    <row r="206" spans="1:9" s="40" customFormat="1" x14ac:dyDescent="0.3">
      <c r="A206" s="40">
        <v>20170303</v>
      </c>
      <c r="B206" s="40" t="s">
        <v>2</v>
      </c>
      <c r="C206" s="42">
        <v>15</v>
      </c>
      <c r="D206" s="47"/>
      <c r="I206" s="55"/>
    </row>
    <row r="207" spans="1:9" s="40" customFormat="1" x14ac:dyDescent="0.3">
      <c r="A207" s="40">
        <v>20170303</v>
      </c>
      <c r="B207" s="40" t="s">
        <v>2</v>
      </c>
      <c r="C207" s="42">
        <v>15</v>
      </c>
      <c r="D207" s="47"/>
      <c r="I207" s="55"/>
    </row>
    <row r="208" spans="1:9" s="40" customFormat="1" x14ac:dyDescent="0.3">
      <c r="A208" s="40">
        <v>20170303</v>
      </c>
      <c r="B208" s="40" t="s">
        <v>2</v>
      </c>
      <c r="C208" s="42">
        <v>15</v>
      </c>
      <c r="D208" s="47"/>
      <c r="I208" s="55"/>
    </row>
    <row r="209" spans="1:9" s="40" customFormat="1" x14ac:dyDescent="0.3">
      <c r="A209" s="40">
        <v>20170303</v>
      </c>
      <c r="B209" s="40" t="s">
        <v>2</v>
      </c>
      <c r="C209" s="42">
        <v>15</v>
      </c>
      <c r="D209" s="47"/>
      <c r="I209" s="55"/>
    </row>
    <row r="210" spans="1:9" s="40" customFormat="1" x14ac:dyDescent="0.3">
      <c r="A210" s="40">
        <v>20170303</v>
      </c>
      <c r="B210" s="40" t="s">
        <v>2</v>
      </c>
      <c r="C210" s="42">
        <v>15</v>
      </c>
      <c r="D210" s="47"/>
      <c r="I210" s="55"/>
    </row>
    <row r="211" spans="1:9" s="40" customFormat="1" x14ac:dyDescent="0.3">
      <c r="A211" s="40">
        <v>20170303</v>
      </c>
      <c r="B211" s="40" t="s">
        <v>2</v>
      </c>
      <c r="C211" s="42">
        <v>15</v>
      </c>
      <c r="D211" s="47"/>
      <c r="I211" s="55"/>
    </row>
    <row r="212" spans="1:9" s="40" customFormat="1" x14ac:dyDescent="0.3">
      <c r="A212" s="40">
        <v>20170303</v>
      </c>
      <c r="B212" s="40" t="s">
        <v>2</v>
      </c>
      <c r="C212" s="42">
        <v>15</v>
      </c>
      <c r="D212" s="47"/>
      <c r="I212" s="55"/>
    </row>
    <row r="213" spans="1:9" s="40" customFormat="1" x14ac:dyDescent="0.3">
      <c r="A213" s="40">
        <v>20170303</v>
      </c>
      <c r="B213" s="40" t="s">
        <v>2</v>
      </c>
      <c r="C213" s="42">
        <v>15</v>
      </c>
      <c r="D213" s="47"/>
      <c r="I213" s="55"/>
    </row>
    <row r="214" spans="1:9" s="40" customFormat="1" x14ac:dyDescent="0.3">
      <c r="A214" s="40">
        <v>20170303</v>
      </c>
      <c r="B214" s="40" t="s">
        <v>2</v>
      </c>
      <c r="C214" s="42">
        <v>15</v>
      </c>
      <c r="D214" s="47"/>
      <c r="I214" s="55"/>
    </row>
    <row r="215" spans="1:9" s="40" customFormat="1" x14ac:dyDescent="0.3">
      <c r="A215" s="40">
        <v>20170303</v>
      </c>
      <c r="B215" s="40" t="s">
        <v>2</v>
      </c>
      <c r="C215" s="42">
        <v>15</v>
      </c>
      <c r="D215" s="47"/>
      <c r="I215" s="55"/>
    </row>
    <row r="216" spans="1:9" s="40" customFormat="1" x14ac:dyDescent="0.3">
      <c r="A216" s="40">
        <v>20170303</v>
      </c>
      <c r="B216" s="40" t="s">
        <v>2</v>
      </c>
      <c r="C216" s="42">
        <v>15</v>
      </c>
      <c r="D216" s="47"/>
      <c r="I216" s="55"/>
    </row>
    <row r="217" spans="1:9" s="40" customFormat="1" x14ac:dyDescent="0.3">
      <c r="A217" s="40">
        <v>20170303</v>
      </c>
      <c r="B217" s="40" t="s">
        <v>2</v>
      </c>
      <c r="C217" s="42">
        <v>15</v>
      </c>
      <c r="D217" s="47"/>
      <c r="I217" s="55"/>
    </row>
    <row r="218" spans="1:9" s="40" customFormat="1" x14ac:dyDescent="0.3">
      <c r="A218" s="40">
        <v>20170303</v>
      </c>
      <c r="B218" s="40" t="s">
        <v>2</v>
      </c>
      <c r="C218" s="42">
        <v>15</v>
      </c>
      <c r="D218" s="47"/>
      <c r="I218" s="55"/>
    </row>
    <row r="219" spans="1:9" s="40" customFormat="1" x14ac:dyDescent="0.3">
      <c r="A219" s="40">
        <v>20170303</v>
      </c>
      <c r="B219" s="40" t="s">
        <v>2</v>
      </c>
      <c r="C219" s="42">
        <v>15</v>
      </c>
      <c r="D219" s="47"/>
      <c r="I219" s="55"/>
    </row>
    <row r="220" spans="1:9" s="40" customFormat="1" x14ac:dyDescent="0.3">
      <c r="A220" s="40">
        <v>20170303</v>
      </c>
      <c r="B220" s="40" t="s">
        <v>2</v>
      </c>
      <c r="C220" s="42">
        <v>15</v>
      </c>
      <c r="D220" s="47"/>
      <c r="I220" s="55"/>
    </row>
    <row r="221" spans="1:9" s="40" customFormat="1" x14ac:dyDescent="0.3">
      <c r="A221" s="40">
        <v>20170303</v>
      </c>
      <c r="B221" s="40" t="s">
        <v>2</v>
      </c>
      <c r="C221" s="42">
        <v>15</v>
      </c>
      <c r="D221" s="47"/>
      <c r="I221" s="55"/>
    </row>
    <row r="222" spans="1:9" s="40" customFormat="1" x14ac:dyDescent="0.3">
      <c r="A222" s="40">
        <v>20170303</v>
      </c>
      <c r="B222" s="40" t="s">
        <v>2</v>
      </c>
      <c r="C222" s="42">
        <v>15</v>
      </c>
      <c r="D222" s="47"/>
      <c r="I222" s="55"/>
    </row>
    <row r="223" spans="1:9" s="40" customFormat="1" x14ac:dyDescent="0.3">
      <c r="A223" s="40">
        <v>20170303</v>
      </c>
      <c r="B223" s="40" t="s">
        <v>2</v>
      </c>
      <c r="C223" s="42">
        <v>15</v>
      </c>
      <c r="D223" s="47"/>
      <c r="I223" s="55"/>
    </row>
    <row r="224" spans="1:9" s="40" customFormat="1" x14ac:dyDescent="0.3">
      <c r="A224" s="40">
        <v>20170303</v>
      </c>
      <c r="B224" s="40" t="s">
        <v>2</v>
      </c>
      <c r="C224" s="42">
        <v>15</v>
      </c>
      <c r="D224" s="47"/>
      <c r="I224" s="55"/>
    </row>
    <row r="225" spans="1:9" s="40" customFormat="1" x14ac:dyDescent="0.3">
      <c r="A225" s="40">
        <v>20170303</v>
      </c>
      <c r="B225" s="40" t="s">
        <v>2</v>
      </c>
      <c r="C225" s="42">
        <v>15</v>
      </c>
      <c r="D225" s="47"/>
      <c r="I225" s="55"/>
    </row>
    <row r="226" spans="1:9" s="40" customFormat="1" x14ac:dyDescent="0.3">
      <c r="A226" s="40">
        <v>20170303</v>
      </c>
      <c r="B226" s="40" t="s">
        <v>2</v>
      </c>
      <c r="C226" s="42">
        <v>15</v>
      </c>
      <c r="D226" s="47"/>
      <c r="I226" s="55"/>
    </row>
    <row r="227" spans="1:9" s="40" customFormat="1" x14ac:dyDescent="0.3">
      <c r="A227" s="40">
        <v>20170303</v>
      </c>
      <c r="B227" s="40" t="s">
        <v>2</v>
      </c>
      <c r="C227" s="42">
        <v>15</v>
      </c>
      <c r="D227" s="47"/>
      <c r="I227" s="55"/>
    </row>
    <row r="228" spans="1:9" s="40" customFormat="1" x14ac:dyDescent="0.3">
      <c r="A228" s="40">
        <v>20170303</v>
      </c>
      <c r="B228" s="40" t="s">
        <v>2</v>
      </c>
      <c r="C228" s="42">
        <v>15</v>
      </c>
      <c r="D228" s="47"/>
      <c r="I228" s="55"/>
    </row>
    <row r="229" spans="1:9" s="40" customFormat="1" x14ac:dyDescent="0.3">
      <c r="A229" s="40">
        <v>20170303</v>
      </c>
      <c r="B229" s="40" t="s">
        <v>2</v>
      </c>
      <c r="C229" s="42">
        <v>15</v>
      </c>
      <c r="D229" s="47"/>
      <c r="I229" s="55"/>
    </row>
    <row r="230" spans="1:9" s="40" customFormat="1" x14ac:dyDescent="0.3">
      <c r="A230" s="40">
        <v>20170303</v>
      </c>
      <c r="B230" s="40" t="s">
        <v>2</v>
      </c>
      <c r="C230" s="42">
        <v>15</v>
      </c>
      <c r="D230" s="47"/>
      <c r="I230" s="55"/>
    </row>
    <row r="231" spans="1:9" s="40" customFormat="1" x14ac:dyDescent="0.3">
      <c r="A231" s="40">
        <v>20170303</v>
      </c>
      <c r="B231" s="40" t="s">
        <v>2</v>
      </c>
      <c r="C231" s="42">
        <v>15</v>
      </c>
      <c r="D231" s="47"/>
      <c r="I231" s="55"/>
    </row>
    <row r="232" spans="1:9" s="40" customFormat="1" x14ac:dyDescent="0.3">
      <c r="A232" s="40">
        <v>20170303</v>
      </c>
      <c r="B232" s="40" t="s">
        <v>2</v>
      </c>
      <c r="C232" s="42">
        <v>15</v>
      </c>
      <c r="D232" s="47"/>
      <c r="I232" s="55"/>
    </row>
    <row r="233" spans="1:9" s="40" customFormat="1" x14ac:dyDescent="0.3">
      <c r="A233" s="40">
        <v>20170303</v>
      </c>
      <c r="B233" s="40" t="s">
        <v>2</v>
      </c>
      <c r="C233" s="42">
        <v>15</v>
      </c>
      <c r="D233" s="47"/>
      <c r="I233" s="55"/>
    </row>
    <row r="234" spans="1:9" s="40" customFormat="1" x14ac:dyDescent="0.3">
      <c r="A234" s="40">
        <v>20170303</v>
      </c>
      <c r="B234" s="40" t="s">
        <v>2</v>
      </c>
      <c r="C234" s="42">
        <v>15</v>
      </c>
      <c r="D234" s="47"/>
      <c r="I234" s="55"/>
    </row>
    <row r="235" spans="1:9" s="40" customFormat="1" x14ac:dyDescent="0.3">
      <c r="A235" s="40">
        <v>20170303</v>
      </c>
      <c r="B235" s="40" t="s">
        <v>2</v>
      </c>
      <c r="C235" s="42">
        <v>15</v>
      </c>
      <c r="D235" s="47"/>
      <c r="I235" s="55"/>
    </row>
    <row r="236" spans="1:9" s="40" customFormat="1" x14ac:dyDescent="0.3">
      <c r="A236" s="40">
        <v>20170303</v>
      </c>
      <c r="B236" s="40" t="s">
        <v>2</v>
      </c>
      <c r="C236" s="42">
        <v>15</v>
      </c>
      <c r="D236" s="47"/>
      <c r="I236" s="55"/>
    </row>
    <row r="237" spans="1:9" s="40" customFormat="1" x14ac:dyDescent="0.3">
      <c r="A237" s="40">
        <v>20170303</v>
      </c>
      <c r="B237" s="40" t="s">
        <v>2</v>
      </c>
      <c r="C237" s="42">
        <v>15</v>
      </c>
      <c r="D237" s="47"/>
      <c r="I237" s="55"/>
    </row>
    <row r="238" spans="1:9" s="40" customFormat="1" x14ac:dyDescent="0.3">
      <c r="A238" s="40">
        <v>20170303</v>
      </c>
      <c r="B238" s="40" t="s">
        <v>2</v>
      </c>
      <c r="C238" s="42">
        <v>15</v>
      </c>
      <c r="D238" s="47"/>
      <c r="I238" s="55"/>
    </row>
    <row r="239" spans="1:9" s="40" customFormat="1" x14ac:dyDescent="0.3">
      <c r="A239" s="40">
        <v>20170303</v>
      </c>
      <c r="B239" s="40" t="s">
        <v>2</v>
      </c>
      <c r="C239" s="42">
        <v>15</v>
      </c>
      <c r="D239" s="47"/>
      <c r="I239" s="55"/>
    </row>
    <row r="240" spans="1:9" s="40" customFormat="1" x14ac:dyDescent="0.3">
      <c r="A240" s="40">
        <v>20170303</v>
      </c>
      <c r="B240" s="40" t="s">
        <v>2</v>
      </c>
      <c r="C240" s="42">
        <v>15</v>
      </c>
      <c r="D240" s="47"/>
      <c r="I240" s="55"/>
    </row>
    <row r="241" spans="1:9" s="40" customFormat="1" x14ac:dyDescent="0.3">
      <c r="A241" s="40">
        <v>20170303</v>
      </c>
      <c r="B241" s="40" t="s">
        <v>2</v>
      </c>
      <c r="C241" s="42">
        <v>15</v>
      </c>
      <c r="D241" s="47"/>
      <c r="I241" s="55"/>
    </row>
    <row r="242" spans="1:9" s="40" customFormat="1" x14ac:dyDescent="0.3">
      <c r="A242" s="40">
        <v>20170303</v>
      </c>
      <c r="B242" s="40" t="s">
        <v>2</v>
      </c>
      <c r="C242" s="42">
        <v>15</v>
      </c>
      <c r="D242" s="47"/>
      <c r="I242" s="55"/>
    </row>
    <row r="243" spans="1:9" s="40" customFormat="1" x14ac:dyDescent="0.3">
      <c r="A243" s="40">
        <v>20170303</v>
      </c>
      <c r="B243" s="40" t="s">
        <v>2</v>
      </c>
      <c r="C243" s="42">
        <v>15</v>
      </c>
      <c r="D243" s="47"/>
      <c r="I243" s="55"/>
    </row>
    <row r="244" spans="1:9" s="40" customFormat="1" x14ac:dyDescent="0.3">
      <c r="A244" s="40">
        <v>20170303</v>
      </c>
      <c r="B244" s="40" t="s">
        <v>2</v>
      </c>
      <c r="C244" s="42">
        <v>15</v>
      </c>
      <c r="D244" s="47"/>
      <c r="I244" s="55"/>
    </row>
    <row r="245" spans="1:9" s="40" customFormat="1" x14ac:dyDescent="0.3">
      <c r="A245" s="40">
        <v>20170303</v>
      </c>
      <c r="B245" s="40" t="s">
        <v>2</v>
      </c>
      <c r="C245" s="42">
        <v>15</v>
      </c>
      <c r="D245" s="47"/>
      <c r="I245" s="55"/>
    </row>
    <row r="246" spans="1:9" s="40" customFormat="1" x14ac:dyDescent="0.3">
      <c r="A246" s="40">
        <v>20170303</v>
      </c>
      <c r="B246" s="40" t="s">
        <v>2</v>
      </c>
      <c r="C246" s="42">
        <v>15</v>
      </c>
      <c r="D246" s="47"/>
      <c r="I246" s="55"/>
    </row>
    <row r="247" spans="1:9" s="40" customFormat="1" x14ac:dyDescent="0.3">
      <c r="A247" s="40">
        <v>20170303</v>
      </c>
      <c r="B247" s="40" t="s">
        <v>2</v>
      </c>
      <c r="C247" s="42">
        <v>15</v>
      </c>
      <c r="D247" s="47"/>
      <c r="I247" s="55"/>
    </row>
    <row r="248" spans="1:9" s="40" customFormat="1" x14ac:dyDescent="0.3">
      <c r="A248" s="40">
        <v>20170303</v>
      </c>
      <c r="B248" s="40" t="s">
        <v>2</v>
      </c>
      <c r="C248" s="42">
        <v>15</v>
      </c>
      <c r="D248" s="47"/>
      <c r="I248" s="55"/>
    </row>
    <row r="249" spans="1:9" s="40" customFormat="1" x14ac:dyDescent="0.3">
      <c r="A249" s="40">
        <v>20170303</v>
      </c>
      <c r="B249" s="40" t="s">
        <v>2</v>
      </c>
      <c r="C249" s="42">
        <v>15</v>
      </c>
      <c r="D249" s="47"/>
      <c r="I249" s="55"/>
    </row>
    <row r="250" spans="1:9" s="40" customFormat="1" x14ac:dyDescent="0.3">
      <c r="A250" s="40">
        <v>20170303</v>
      </c>
      <c r="B250" s="40" t="s">
        <v>22</v>
      </c>
      <c r="C250" s="42">
        <v>15</v>
      </c>
      <c r="D250" s="47"/>
      <c r="I250" s="55"/>
    </row>
    <row r="251" spans="1:9" s="40" customFormat="1" x14ac:dyDescent="0.3">
      <c r="A251" s="40">
        <v>20170303</v>
      </c>
      <c r="B251" s="40" t="s">
        <v>22</v>
      </c>
      <c r="C251" s="42">
        <v>15</v>
      </c>
      <c r="D251" s="47"/>
      <c r="I251" s="55"/>
    </row>
    <row r="252" spans="1:9" s="40" customFormat="1" x14ac:dyDescent="0.3">
      <c r="A252" s="40">
        <v>20170303</v>
      </c>
      <c r="B252" s="40" t="s">
        <v>22</v>
      </c>
      <c r="C252" s="42">
        <v>15</v>
      </c>
      <c r="D252" s="47"/>
      <c r="I252" s="55"/>
    </row>
    <row r="253" spans="1:9" s="40" customFormat="1" x14ac:dyDescent="0.3">
      <c r="A253" s="40">
        <v>20170303</v>
      </c>
      <c r="B253" s="40" t="s">
        <v>22</v>
      </c>
      <c r="C253" s="42">
        <v>15</v>
      </c>
      <c r="D253" s="47"/>
      <c r="I253" s="55"/>
    </row>
    <row r="254" spans="1:9" s="40" customFormat="1" x14ac:dyDescent="0.3">
      <c r="A254" s="40">
        <v>20170303</v>
      </c>
      <c r="B254" s="40" t="s">
        <v>22</v>
      </c>
      <c r="C254" s="42">
        <v>15</v>
      </c>
      <c r="D254" s="47"/>
      <c r="I254" s="55"/>
    </row>
    <row r="255" spans="1:9" s="40" customFormat="1" x14ac:dyDescent="0.3">
      <c r="A255" s="40">
        <v>20170303</v>
      </c>
      <c r="B255" s="40" t="s">
        <v>22</v>
      </c>
      <c r="C255" s="42">
        <v>15</v>
      </c>
      <c r="D255" s="47"/>
      <c r="I255" s="55"/>
    </row>
    <row r="256" spans="1:9" s="40" customFormat="1" x14ac:dyDescent="0.3">
      <c r="A256" s="40">
        <v>20170303</v>
      </c>
      <c r="B256" s="40" t="s">
        <v>22</v>
      </c>
      <c r="C256" s="42">
        <v>15</v>
      </c>
      <c r="D256" s="47"/>
      <c r="I256" s="55"/>
    </row>
    <row r="257" spans="1:9" s="40" customFormat="1" x14ac:dyDescent="0.3">
      <c r="A257" s="40">
        <v>20170303</v>
      </c>
      <c r="B257" s="40" t="s">
        <v>3</v>
      </c>
      <c r="C257" s="42">
        <v>15</v>
      </c>
      <c r="D257" s="47"/>
      <c r="I257" s="55"/>
    </row>
    <row r="258" spans="1:9" s="40" customFormat="1" x14ac:dyDescent="0.3">
      <c r="A258" s="40">
        <v>20170303</v>
      </c>
      <c r="B258" s="40" t="s">
        <v>3</v>
      </c>
      <c r="C258" s="42">
        <v>15</v>
      </c>
      <c r="D258" s="47"/>
      <c r="I258" s="55"/>
    </row>
    <row r="259" spans="1:9" s="40" customFormat="1" x14ac:dyDescent="0.3">
      <c r="A259" s="40">
        <v>20170303</v>
      </c>
      <c r="B259" s="40" t="s">
        <v>3</v>
      </c>
      <c r="C259" s="42">
        <v>15</v>
      </c>
      <c r="D259" s="47"/>
      <c r="I259" s="55"/>
    </row>
    <row r="260" spans="1:9" s="40" customFormat="1" x14ac:dyDescent="0.3">
      <c r="A260" s="40">
        <v>20170303</v>
      </c>
      <c r="B260" s="40" t="s">
        <v>3</v>
      </c>
      <c r="C260" s="42">
        <v>15</v>
      </c>
      <c r="D260" s="47"/>
      <c r="I260" s="55"/>
    </row>
    <row r="261" spans="1:9" s="40" customFormat="1" x14ac:dyDescent="0.3">
      <c r="A261" s="40">
        <v>20170303</v>
      </c>
      <c r="B261" s="40" t="s">
        <v>3</v>
      </c>
      <c r="C261" s="42">
        <v>15</v>
      </c>
      <c r="D261" s="47"/>
      <c r="I261" s="55"/>
    </row>
    <row r="262" spans="1:9" s="40" customFormat="1" x14ac:dyDescent="0.3">
      <c r="A262" s="40">
        <v>20170303</v>
      </c>
      <c r="B262" s="40" t="s">
        <v>3</v>
      </c>
      <c r="C262" s="42">
        <v>15</v>
      </c>
      <c r="D262" s="47"/>
      <c r="I262" s="55"/>
    </row>
    <row r="263" spans="1:9" s="40" customFormat="1" x14ac:dyDescent="0.3">
      <c r="A263" s="40">
        <v>20170303</v>
      </c>
      <c r="B263" s="40" t="s">
        <v>3</v>
      </c>
      <c r="C263" s="42">
        <v>15</v>
      </c>
      <c r="D263" s="47"/>
      <c r="I263" s="55"/>
    </row>
    <row r="264" spans="1:9" s="40" customFormat="1" x14ac:dyDescent="0.3">
      <c r="A264" s="40">
        <v>20170303</v>
      </c>
      <c r="B264" s="40" t="s">
        <v>3</v>
      </c>
      <c r="C264" s="42">
        <v>15</v>
      </c>
      <c r="D264" s="47"/>
      <c r="I264" s="55"/>
    </row>
    <row r="265" spans="1:9" s="40" customFormat="1" x14ac:dyDescent="0.3">
      <c r="A265" s="40">
        <v>20170303</v>
      </c>
      <c r="B265" s="40" t="s">
        <v>3</v>
      </c>
      <c r="C265" s="42">
        <v>15</v>
      </c>
      <c r="D265" s="47"/>
      <c r="I265" s="55"/>
    </row>
    <row r="266" spans="1:9" s="40" customFormat="1" x14ac:dyDescent="0.3">
      <c r="A266" s="40">
        <v>20170303</v>
      </c>
      <c r="B266" s="40" t="s">
        <v>3</v>
      </c>
      <c r="C266" s="42">
        <v>15</v>
      </c>
      <c r="D266" s="47"/>
      <c r="I266" s="55"/>
    </row>
    <row r="267" spans="1:9" s="40" customFormat="1" x14ac:dyDescent="0.3">
      <c r="A267" s="40">
        <v>20170303</v>
      </c>
      <c r="B267" s="40" t="s">
        <v>3</v>
      </c>
      <c r="C267" s="42">
        <v>15</v>
      </c>
      <c r="D267" s="47"/>
      <c r="I267" s="55"/>
    </row>
    <row r="268" spans="1:9" s="40" customFormat="1" x14ac:dyDescent="0.3">
      <c r="A268" s="40">
        <v>20170303</v>
      </c>
      <c r="B268" s="40" t="s">
        <v>2</v>
      </c>
      <c r="C268" s="42">
        <v>16</v>
      </c>
      <c r="D268" s="47"/>
      <c r="I268" s="55"/>
    </row>
    <row r="269" spans="1:9" s="40" customFormat="1" x14ac:dyDescent="0.3">
      <c r="A269" s="40">
        <v>20170303</v>
      </c>
      <c r="B269" s="40" t="s">
        <v>2</v>
      </c>
      <c r="C269" s="42">
        <v>16</v>
      </c>
      <c r="D269" s="47"/>
      <c r="I269" s="55"/>
    </row>
    <row r="270" spans="1:9" s="40" customFormat="1" x14ac:dyDescent="0.3">
      <c r="A270" s="40">
        <v>20170303</v>
      </c>
      <c r="B270" s="40" t="s">
        <v>2</v>
      </c>
      <c r="C270" s="42">
        <v>16</v>
      </c>
      <c r="D270" s="47"/>
      <c r="I270" s="55"/>
    </row>
    <row r="271" spans="1:9" s="40" customFormat="1" x14ac:dyDescent="0.3">
      <c r="A271" s="40">
        <v>20170303</v>
      </c>
      <c r="B271" s="40" t="s">
        <v>2</v>
      </c>
      <c r="C271" s="42">
        <v>16</v>
      </c>
      <c r="D271" s="47"/>
      <c r="I271" s="55"/>
    </row>
    <row r="272" spans="1:9" s="40" customFormat="1" x14ac:dyDescent="0.3">
      <c r="A272" s="40">
        <v>20170303</v>
      </c>
      <c r="B272" s="40" t="s">
        <v>2</v>
      </c>
      <c r="C272" s="42">
        <v>16</v>
      </c>
      <c r="D272" s="47"/>
      <c r="I272" s="55"/>
    </row>
    <row r="273" spans="1:9" s="40" customFormat="1" x14ac:dyDescent="0.3">
      <c r="A273" s="40">
        <v>20170303</v>
      </c>
      <c r="B273" s="40" t="s">
        <v>2</v>
      </c>
      <c r="C273" s="42">
        <v>16</v>
      </c>
      <c r="D273" s="47"/>
      <c r="I273" s="55"/>
    </row>
    <row r="274" spans="1:9" s="40" customFormat="1" x14ac:dyDescent="0.3">
      <c r="A274" s="40">
        <v>20170303</v>
      </c>
      <c r="B274" s="40" t="s">
        <v>2</v>
      </c>
      <c r="C274" s="42">
        <v>16</v>
      </c>
      <c r="D274" s="47"/>
      <c r="I274" s="55"/>
    </row>
    <row r="275" spans="1:9" s="40" customFormat="1" x14ac:dyDescent="0.3">
      <c r="A275" s="40">
        <v>20170303</v>
      </c>
      <c r="B275" s="40" t="s">
        <v>2</v>
      </c>
      <c r="C275" s="42">
        <v>16</v>
      </c>
      <c r="D275" s="47"/>
      <c r="I275" s="55"/>
    </row>
    <row r="276" spans="1:9" s="40" customFormat="1" x14ac:dyDescent="0.3">
      <c r="A276" s="40">
        <v>20170303</v>
      </c>
      <c r="B276" s="40" t="s">
        <v>2</v>
      </c>
      <c r="C276" s="42">
        <v>16</v>
      </c>
      <c r="D276" s="47"/>
      <c r="I276" s="55"/>
    </row>
    <row r="277" spans="1:9" s="40" customFormat="1" x14ac:dyDescent="0.3">
      <c r="A277" s="40">
        <v>20170303</v>
      </c>
      <c r="B277" s="40" t="s">
        <v>2</v>
      </c>
      <c r="C277" s="42">
        <v>16</v>
      </c>
      <c r="D277" s="47"/>
      <c r="I277" s="55"/>
    </row>
    <row r="278" spans="1:9" s="40" customFormat="1" x14ac:dyDescent="0.3">
      <c r="A278" s="40">
        <v>20170303</v>
      </c>
      <c r="B278" s="40" t="s">
        <v>2</v>
      </c>
      <c r="C278" s="42">
        <v>16</v>
      </c>
      <c r="D278" s="47"/>
      <c r="I278" s="55"/>
    </row>
    <row r="279" spans="1:9" s="40" customFormat="1" x14ac:dyDescent="0.3">
      <c r="A279" s="40">
        <v>20170303</v>
      </c>
      <c r="B279" s="40" t="s">
        <v>2</v>
      </c>
      <c r="C279" s="42">
        <v>16</v>
      </c>
      <c r="D279" s="47"/>
      <c r="I279" s="55"/>
    </row>
    <row r="280" spans="1:9" s="40" customFormat="1" x14ac:dyDescent="0.3">
      <c r="A280" s="40">
        <v>20170303</v>
      </c>
      <c r="B280" s="40" t="s">
        <v>2</v>
      </c>
      <c r="C280" s="42">
        <v>16</v>
      </c>
      <c r="D280" s="47"/>
      <c r="I280" s="55"/>
    </row>
    <row r="281" spans="1:9" s="40" customFormat="1" x14ac:dyDescent="0.3">
      <c r="A281" s="40">
        <v>20170303</v>
      </c>
      <c r="B281" s="40" t="s">
        <v>2</v>
      </c>
      <c r="C281" s="42">
        <v>16</v>
      </c>
      <c r="D281" s="47"/>
      <c r="I281" s="55"/>
    </row>
    <row r="282" spans="1:9" s="40" customFormat="1" x14ac:dyDescent="0.3">
      <c r="A282" s="40">
        <v>20170303</v>
      </c>
      <c r="B282" s="40" t="s">
        <v>2</v>
      </c>
      <c r="C282" s="42">
        <v>16</v>
      </c>
      <c r="D282" s="47"/>
      <c r="I282" s="55"/>
    </row>
    <row r="283" spans="1:9" s="40" customFormat="1" x14ac:dyDescent="0.3">
      <c r="A283" s="40">
        <v>20170303</v>
      </c>
      <c r="B283" s="40" t="s">
        <v>2</v>
      </c>
      <c r="C283" s="42">
        <v>16</v>
      </c>
      <c r="D283" s="47"/>
      <c r="I283" s="55"/>
    </row>
    <row r="284" spans="1:9" s="40" customFormat="1" x14ac:dyDescent="0.3">
      <c r="A284" s="40">
        <v>20170303</v>
      </c>
      <c r="B284" s="40" t="s">
        <v>2</v>
      </c>
      <c r="C284" s="42">
        <v>16</v>
      </c>
      <c r="D284" s="47"/>
      <c r="I284" s="55"/>
    </row>
    <row r="285" spans="1:9" s="40" customFormat="1" x14ac:dyDescent="0.3">
      <c r="A285" s="40">
        <v>20170303</v>
      </c>
      <c r="B285" s="40" t="s">
        <v>2</v>
      </c>
      <c r="C285" s="42">
        <v>16</v>
      </c>
      <c r="D285" s="47"/>
      <c r="I285" s="55"/>
    </row>
    <row r="286" spans="1:9" s="40" customFormat="1" x14ac:dyDescent="0.3">
      <c r="A286" s="40">
        <v>20170303</v>
      </c>
      <c r="B286" s="40" t="s">
        <v>2</v>
      </c>
      <c r="C286" s="42">
        <v>16</v>
      </c>
      <c r="D286" s="47"/>
      <c r="I286" s="55"/>
    </row>
    <row r="287" spans="1:9" s="40" customFormat="1" x14ac:dyDescent="0.3">
      <c r="A287" s="40">
        <v>20170303</v>
      </c>
      <c r="B287" s="40" t="s">
        <v>2</v>
      </c>
      <c r="C287" s="42">
        <v>16</v>
      </c>
      <c r="D287" s="47"/>
      <c r="I287" s="55"/>
    </row>
    <row r="288" spans="1:9" s="40" customFormat="1" x14ac:dyDescent="0.3">
      <c r="A288" s="40">
        <v>20170303</v>
      </c>
      <c r="B288" s="40" t="s">
        <v>2</v>
      </c>
      <c r="C288" s="42">
        <v>16</v>
      </c>
      <c r="D288" s="47"/>
      <c r="I288" s="55"/>
    </row>
    <row r="289" spans="1:9" s="40" customFormat="1" x14ac:dyDescent="0.3">
      <c r="A289" s="40">
        <v>20170303</v>
      </c>
      <c r="B289" s="40" t="s">
        <v>2</v>
      </c>
      <c r="C289" s="42">
        <v>16</v>
      </c>
      <c r="D289" s="47"/>
      <c r="I289" s="55"/>
    </row>
    <row r="290" spans="1:9" s="40" customFormat="1" x14ac:dyDescent="0.3">
      <c r="A290" s="40">
        <v>20170303</v>
      </c>
      <c r="B290" s="40" t="s">
        <v>2</v>
      </c>
      <c r="C290" s="42">
        <v>16</v>
      </c>
      <c r="D290" s="47"/>
      <c r="I290" s="55"/>
    </row>
    <row r="291" spans="1:9" s="40" customFormat="1" x14ac:dyDescent="0.3">
      <c r="A291" s="40">
        <v>20170303</v>
      </c>
      <c r="B291" s="40" t="s">
        <v>2</v>
      </c>
      <c r="C291" s="42">
        <v>16</v>
      </c>
      <c r="D291" s="47"/>
      <c r="I291" s="55"/>
    </row>
    <row r="292" spans="1:9" s="40" customFormat="1" x14ac:dyDescent="0.3">
      <c r="A292" s="40">
        <v>20170303</v>
      </c>
      <c r="B292" s="40" t="s">
        <v>2</v>
      </c>
      <c r="C292" s="42">
        <v>16</v>
      </c>
      <c r="D292" s="47"/>
      <c r="I292" s="55"/>
    </row>
    <row r="293" spans="1:9" s="40" customFormat="1" x14ac:dyDescent="0.3">
      <c r="A293" s="40">
        <v>20170303</v>
      </c>
      <c r="B293" s="40" t="s">
        <v>2</v>
      </c>
      <c r="C293" s="42">
        <v>16</v>
      </c>
      <c r="D293" s="47"/>
      <c r="I293" s="55"/>
    </row>
    <row r="294" spans="1:9" s="40" customFormat="1" x14ac:dyDescent="0.3">
      <c r="A294" s="40">
        <v>20170303</v>
      </c>
      <c r="B294" s="40" t="s">
        <v>22</v>
      </c>
      <c r="C294" s="42">
        <v>16</v>
      </c>
      <c r="D294" s="47"/>
      <c r="I294" s="55"/>
    </row>
    <row r="295" spans="1:9" s="40" customFormat="1" x14ac:dyDescent="0.3">
      <c r="A295" s="40">
        <v>20170303</v>
      </c>
      <c r="B295" s="40" t="s">
        <v>22</v>
      </c>
      <c r="C295" s="42">
        <v>16</v>
      </c>
      <c r="D295" s="47"/>
      <c r="I295" s="55"/>
    </row>
    <row r="296" spans="1:9" s="40" customFormat="1" x14ac:dyDescent="0.3">
      <c r="A296" s="40">
        <v>20170303</v>
      </c>
      <c r="B296" s="40" t="s">
        <v>22</v>
      </c>
      <c r="C296" s="42">
        <v>16</v>
      </c>
      <c r="D296" s="47"/>
      <c r="I296" s="55"/>
    </row>
    <row r="297" spans="1:9" s="40" customFormat="1" x14ac:dyDescent="0.3">
      <c r="A297" s="40">
        <v>20170303</v>
      </c>
      <c r="B297" s="40" t="s">
        <v>22</v>
      </c>
      <c r="C297" s="42">
        <v>16</v>
      </c>
      <c r="D297" s="47"/>
      <c r="I297" s="55"/>
    </row>
    <row r="298" spans="1:9" s="40" customFormat="1" x14ac:dyDescent="0.3">
      <c r="A298" s="40">
        <v>20170303</v>
      </c>
      <c r="B298" s="40" t="s">
        <v>22</v>
      </c>
      <c r="C298" s="42">
        <v>16</v>
      </c>
      <c r="D298" s="47"/>
      <c r="I298" s="55"/>
    </row>
    <row r="299" spans="1:9" s="40" customFormat="1" x14ac:dyDescent="0.3">
      <c r="A299" s="40">
        <v>20170303</v>
      </c>
      <c r="B299" s="40" t="s">
        <v>22</v>
      </c>
      <c r="C299" s="42">
        <v>16</v>
      </c>
      <c r="D299" s="47"/>
      <c r="I299" s="55"/>
    </row>
    <row r="300" spans="1:9" s="40" customFormat="1" x14ac:dyDescent="0.3">
      <c r="A300" s="40">
        <v>20170303</v>
      </c>
      <c r="B300" s="40" t="s">
        <v>3</v>
      </c>
      <c r="C300" s="42">
        <v>16</v>
      </c>
      <c r="D300" s="47"/>
      <c r="I300" s="55"/>
    </row>
    <row r="301" spans="1:9" s="40" customFormat="1" x14ac:dyDescent="0.3">
      <c r="A301" s="40">
        <v>20170303</v>
      </c>
      <c r="B301" s="40" t="s">
        <v>3</v>
      </c>
      <c r="C301" s="42">
        <v>16</v>
      </c>
      <c r="D301" s="47"/>
      <c r="I301" s="55"/>
    </row>
    <row r="302" spans="1:9" s="40" customFormat="1" x14ac:dyDescent="0.3">
      <c r="A302" s="40">
        <v>20170303</v>
      </c>
      <c r="B302" s="40" t="s">
        <v>3</v>
      </c>
      <c r="C302" s="42">
        <v>16</v>
      </c>
      <c r="D302" s="47"/>
      <c r="I302" s="55"/>
    </row>
    <row r="303" spans="1:9" s="40" customFormat="1" x14ac:dyDescent="0.3">
      <c r="A303" s="40">
        <v>20170303</v>
      </c>
      <c r="B303" s="40" t="s">
        <v>3</v>
      </c>
      <c r="C303" s="42">
        <v>16</v>
      </c>
      <c r="D303" s="47"/>
      <c r="I303" s="55"/>
    </row>
    <row r="304" spans="1:9" s="40" customFormat="1" x14ac:dyDescent="0.3">
      <c r="A304" s="40">
        <v>20170303</v>
      </c>
      <c r="B304" s="40" t="s">
        <v>3</v>
      </c>
      <c r="C304" s="42">
        <v>16</v>
      </c>
      <c r="D304" s="47"/>
      <c r="I304" s="55"/>
    </row>
    <row r="305" spans="1:9" s="40" customFormat="1" x14ac:dyDescent="0.3">
      <c r="A305" s="40">
        <v>20170303</v>
      </c>
      <c r="B305" s="40" t="s">
        <v>3</v>
      </c>
      <c r="C305" s="42">
        <v>16</v>
      </c>
      <c r="D305" s="47"/>
      <c r="I305" s="55"/>
    </row>
    <row r="306" spans="1:9" s="40" customFormat="1" x14ac:dyDescent="0.3">
      <c r="A306" s="40">
        <v>20170303</v>
      </c>
      <c r="B306" s="40" t="s">
        <v>3</v>
      </c>
      <c r="C306" s="42">
        <v>16</v>
      </c>
      <c r="D306" s="47"/>
      <c r="I306" s="55"/>
    </row>
    <row r="307" spans="1:9" s="40" customFormat="1" x14ac:dyDescent="0.3">
      <c r="A307" s="40">
        <v>20170303</v>
      </c>
      <c r="B307" s="40" t="s">
        <v>3</v>
      </c>
      <c r="C307" s="42">
        <v>16</v>
      </c>
      <c r="D307" s="47"/>
      <c r="I307" s="55"/>
    </row>
    <row r="308" spans="1:9" s="40" customFormat="1" x14ac:dyDescent="0.3">
      <c r="A308" s="40">
        <v>20170303</v>
      </c>
      <c r="B308" s="40" t="s">
        <v>3</v>
      </c>
      <c r="C308" s="42">
        <v>16</v>
      </c>
      <c r="D308" s="47"/>
      <c r="I308" s="55"/>
    </row>
    <row r="309" spans="1:9" s="40" customFormat="1" x14ac:dyDescent="0.3">
      <c r="A309" s="40">
        <v>20170303</v>
      </c>
      <c r="B309" s="40" t="s">
        <v>3</v>
      </c>
      <c r="C309" s="42">
        <v>16</v>
      </c>
      <c r="D309" s="47"/>
      <c r="I309" s="55"/>
    </row>
    <row r="310" spans="1:9" s="40" customFormat="1" x14ac:dyDescent="0.3">
      <c r="A310" s="40">
        <v>20170303</v>
      </c>
      <c r="B310" s="40" t="s">
        <v>3</v>
      </c>
      <c r="C310" s="42">
        <v>16</v>
      </c>
      <c r="D310" s="47"/>
      <c r="I310" s="55"/>
    </row>
    <row r="311" spans="1:9" s="40" customFormat="1" x14ac:dyDescent="0.3">
      <c r="A311" s="40">
        <v>20170303</v>
      </c>
      <c r="B311" s="40" t="s">
        <v>3</v>
      </c>
      <c r="C311" s="42">
        <v>16</v>
      </c>
      <c r="D311" s="47"/>
      <c r="I311" s="55"/>
    </row>
    <row r="312" spans="1:9" s="40" customFormat="1" x14ac:dyDescent="0.3">
      <c r="A312" s="40">
        <v>20170303</v>
      </c>
      <c r="B312" s="40" t="s">
        <v>3</v>
      </c>
      <c r="C312" s="42">
        <v>16</v>
      </c>
      <c r="D312" s="47"/>
      <c r="I312" s="55"/>
    </row>
    <row r="313" spans="1:9" s="40" customFormat="1" x14ac:dyDescent="0.3">
      <c r="A313" s="40">
        <v>20170303</v>
      </c>
      <c r="B313" s="40" t="s">
        <v>3</v>
      </c>
      <c r="C313" s="42">
        <v>16</v>
      </c>
      <c r="D313" s="47"/>
      <c r="I313" s="55"/>
    </row>
    <row r="314" spans="1:9" s="40" customFormat="1" x14ac:dyDescent="0.3">
      <c r="A314" s="40">
        <v>20170303</v>
      </c>
      <c r="B314" s="40" t="s">
        <v>3</v>
      </c>
      <c r="C314" s="42">
        <v>16</v>
      </c>
      <c r="D314" s="47"/>
      <c r="I314" s="55"/>
    </row>
    <row r="315" spans="1:9" s="40" customFormat="1" x14ac:dyDescent="0.3">
      <c r="A315" s="40">
        <v>20170303</v>
      </c>
      <c r="B315" s="40" t="s">
        <v>3</v>
      </c>
      <c r="C315" s="42">
        <v>16</v>
      </c>
      <c r="D315" s="47"/>
      <c r="I315" s="55"/>
    </row>
    <row r="316" spans="1:9" s="40" customFormat="1" x14ac:dyDescent="0.3">
      <c r="A316" s="40">
        <v>20170303</v>
      </c>
      <c r="B316" s="40" t="s">
        <v>2</v>
      </c>
      <c r="C316" s="42">
        <v>17</v>
      </c>
      <c r="D316" s="47"/>
      <c r="I316" s="55"/>
    </row>
    <row r="317" spans="1:9" s="40" customFormat="1" x14ac:dyDescent="0.3">
      <c r="A317" s="40">
        <v>20170303</v>
      </c>
      <c r="B317" s="40" t="s">
        <v>22</v>
      </c>
      <c r="C317" s="42">
        <v>17</v>
      </c>
      <c r="D317" s="47"/>
      <c r="I317" s="55"/>
    </row>
    <row r="318" spans="1:9" s="40" customFormat="1" x14ac:dyDescent="0.3">
      <c r="A318" s="40">
        <v>20170303</v>
      </c>
      <c r="B318" s="40" t="s">
        <v>3</v>
      </c>
      <c r="C318" s="42">
        <v>17</v>
      </c>
      <c r="D318" s="47"/>
      <c r="I318" s="55"/>
    </row>
    <row r="319" spans="1:9" s="40" customFormat="1" x14ac:dyDescent="0.3">
      <c r="A319" s="40">
        <v>20170303</v>
      </c>
      <c r="B319" s="40" t="s">
        <v>3</v>
      </c>
      <c r="C319" s="42">
        <v>17</v>
      </c>
      <c r="D319" s="47"/>
      <c r="I319" s="55"/>
    </row>
    <row r="320" spans="1:9" s="40" customFormat="1" x14ac:dyDescent="0.3">
      <c r="A320" s="40">
        <v>20170303</v>
      </c>
      <c r="B320" s="40" t="s">
        <v>3</v>
      </c>
      <c r="C320" s="42">
        <v>17</v>
      </c>
      <c r="D320" s="47"/>
      <c r="I320" s="55"/>
    </row>
    <row r="321" spans="1:9" s="40" customFormat="1" x14ac:dyDescent="0.3">
      <c r="A321" s="40">
        <v>20170303</v>
      </c>
      <c r="B321" s="40" t="s">
        <v>3</v>
      </c>
      <c r="C321" s="42">
        <v>17</v>
      </c>
      <c r="D321" s="47"/>
      <c r="I321" s="55"/>
    </row>
    <row r="322" spans="1:9" s="40" customFormat="1" x14ac:dyDescent="0.3">
      <c r="A322" s="40">
        <v>20170303</v>
      </c>
      <c r="B322" s="40" t="s">
        <v>3</v>
      </c>
      <c r="C322" s="42">
        <v>17</v>
      </c>
      <c r="D322" s="47"/>
      <c r="I322" s="55"/>
    </row>
    <row r="323" spans="1:9" s="40" customFormat="1" x14ac:dyDescent="0.3">
      <c r="A323" s="40">
        <v>20170303</v>
      </c>
      <c r="B323" s="40" t="s">
        <v>3</v>
      </c>
      <c r="C323" s="42">
        <v>17</v>
      </c>
      <c r="D323" s="47"/>
      <c r="I323" s="55"/>
    </row>
    <row r="324" spans="1:9" s="40" customFormat="1" x14ac:dyDescent="0.3">
      <c r="A324" s="40">
        <v>20170303</v>
      </c>
      <c r="B324" s="40" t="s">
        <v>3</v>
      </c>
      <c r="C324" s="42">
        <v>17</v>
      </c>
      <c r="D324" s="47"/>
      <c r="I324" s="55"/>
    </row>
    <row r="325" spans="1:9" s="40" customFormat="1" x14ac:dyDescent="0.3">
      <c r="A325" s="40">
        <v>20170303</v>
      </c>
      <c r="B325" s="40" t="s">
        <v>3</v>
      </c>
      <c r="C325" s="42">
        <v>17</v>
      </c>
      <c r="D325" s="47"/>
      <c r="I325" s="55"/>
    </row>
    <row r="326" spans="1:9" s="40" customFormat="1" x14ac:dyDescent="0.3">
      <c r="A326" s="40">
        <v>20170303</v>
      </c>
      <c r="B326" s="40" t="s">
        <v>3</v>
      </c>
      <c r="C326" s="42">
        <v>17</v>
      </c>
      <c r="D326" s="47"/>
      <c r="I326" s="55"/>
    </row>
    <row r="327" spans="1:9" s="40" customFormat="1" x14ac:dyDescent="0.3">
      <c r="A327" s="40">
        <v>20170303</v>
      </c>
      <c r="B327" s="40" t="s">
        <v>3</v>
      </c>
      <c r="C327" s="42">
        <v>17</v>
      </c>
      <c r="D327" s="47"/>
      <c r="I327" s="55"/>
    </row>
    <row r="328" spans="1:9" s="40" customFormat="1" x14ac:dyDescent="0.3">
      <c r="A328" s="40">
        <v>20170303</v>
      </c>
      <c r="B328" s="40" t="s">
        <v>3</v>
      </c>
      <c r="C328" s="42">
        <v>17</v>
      </c>
      <c r="D328" s="47"/>
      <c r="I328" s="55"/>
    </row>
    <row r="329" spans="1:9" s="40" customFormat="1" x14ac:dyDescent="0.3">
      <c r="A329" s="40">
        <v>20170303</v>
      </c>
      <c r="B329" s="40" t="s">
        <v>3</v>
      </c>
      <c r="C329" s="42">
        <v>17</v>
      </c>
      <c r="D329" s="47"/>
      <c r="I329" s="55"/>
    </row>
    <row r="330" spans="1:9" s="40" customFormat="1" x14ac:dyDescent="0.3">
      <c r="A330" s="40">
        <v>20170303</v>
      </c>
      <c r="B330" s="40" t="s">
        <v>3</v>
      </c>
      <c r="C330" s="42">
        <v>17</v>
      </c>
      <c r="D330" s="47"/>
      <c r="I330" s="55"/>
    </row>
    <row r="331" spans="1:9" s="40" customFormat="1" x14ac:dyDescent="0.3">
      <c r="A331" s="40">
        <v>20170303</v>
      </c>
      <c r="B331" s="40" t="s">
        <v>3</v>
      </c>
      <c r="C331" s="42">
        <v>17</v>
      </c>
      <c r="D331" s="47"/>
      <c r="I331" s="55"/>
    </row>
    <row r="332" spans="1:9" s="40" customFormat="1" x14ac:dyDescent="0.3">
      <c r="A332" s="40">
        <v>20170303</v>
      </c>
      <c r="B332" s="40" t="s">
        <v>22</v>
      </c>
      <c r="C332" s="42">
        <v>18</v>
      </c>
      <c r="D332" s="47"/>
      <c r="I332" s="55"/>
    </row>
    <row r="333" spans="1:9" s="40" customFormat="1" x14ac:dyDescent="0.3">
      <c r="A333" s="40">
        <v>20170303</v>
      </c>
      <c r="B333" s="40" t="s">
        <v>3</v>
      </c>
      <c r="C333" s="42">
        <v>18</v>
      </c>
      <c r="D333" s="47"/>
      <c r="I333" s="55"/>
    </row>
    <row r="334" spans="1:9" s="40" customFormat="1" x14ac:dyDescent="0.3">
      <c r="A334" s="40">
        <v>20170303</v>
      </c>
      <c r="B334" s="40" t="s">
        <v>3</v>
      </c>
      <c r="C334" s="42">
        <v>18</v>
      </c>
      <c r="D334" s="47"/>
      <c r="I334" s="55"/>
    </row>
    <row r="335" spans="1:9" s="40" customFormat="1" x14ac:dyDescent="0.3">
      <c r="A335" s="40">
        <v>20170303</v>
      </c>
      <c r="B335" s="40" t="s">
        <v>3</v>
      </c>
      <c r="C335" s="42">
        <v>18</v>
      </c>
      <c r="D335" s="47"/>
      <c r="I335" s="55"/>
    </row>
    <row r="336" spans="1:9" s="40" customFormat="1" x14ac:dyDescent="0.3">
      <c r="A336" s="40">
        <v>20170303</v>
      </c>
      <c r="B336" s="40" t="s">
        <v>3</v>
      </c>
      <c r="C336" s="42">
        <v>18</v>
      </c>
      <c r="D336" s="47"/>
      <c r="I336" s="55"/>
    </row>
    <row r="337" spans="1:9" s="40" customFormat="1" x14ac:dyDescent="0.3">
      <c r="A337" s="40">
        <v>20170303</v>
      </c>
      <c r="B337" s="40" t="s">
        <v>3</v>
      </c>
      <c r="C337" s="42">
        <v>18</v>
      </c>
      <c r="D337" s="47"/>
      <c r="I337" s="55"/>
    </row>
    <row r="338" spans="1:9" s="40" customFormat="1" x14ac:dyDescent="0.3">
      <c r="A338" s="40">
        <v>20170303</v>
      </c>
      <c r="B338" s="40" t="s">
        <v>3</v>
      </c>
      <c r="C338" s="42">
        <v>19</v>
      </c>
      <c r="D338" s="47"/>
      <c r="I338" s="55"/>
    </row>
    <row r="339" spans="1:9" s="40" customFormat="1" x14ac:dyDescent="0.3">
      <c r="A339" s="40">
        <v>20170303</v>
      </c>
      <c r="B339" s="40" t="s">
        <v>2</v>
      </c>
      <c r="C339" s="42" t="s">
        <v>90</v>
      </c>
      <c r="D339" s="47"/>
      <c r="I339" s="55"/>
    </row>
    <row r="340" spans="1:9" s="40" customFormat="1" x14ac:dyDescent="0.3">
      <c r="A340" s="40">
        <v>20170425</v>
      </c>
      <c r="B340" s="40" t="s">
        <v>2</v>
      </c>
      <c r="C340" s="42">
        <v>11</v>
      </c>
      <c r="D340" s="47"/>
      <c r="I340" s="55"/>
    </row>
    <row r="341" spans="1:9" s="40" customFormat="1" x14ac:dyDescent="0.3">
      <c r="A341" s="40">
        <v>20170425</v>
      </c>
      <c r="B341" s="40" t="s">
        <v>2</v>
      </c>
      <c r="C341" s="42">
        <v>13</v>
      </c>
      <c r="D341" s="47"/>
      <c r="I341" s="55"/>
    </row>
    <row r="342" spans="1:9" s="40" customFormat="1" x14ac:dyDescent="0.3">
      <c r="A342" s="40">
        <v>20170425</v>
      </c>
      <c r="B342" s="40" t="s">
        <v>2</v>
      </c>
      <c r="C342" s="42">
        <v>13</v>
      </c>
      <c r="D342" s="47"/>
      <c r="I342" s="55"/>
    </row>
    <row r="343" spans="1:9" s="40" customFormat="1" x14ac:dyDescent="0.3">
      <c r="A343" s="40">
        <v>20170425</v>
      </c>
      <c r="B343" s="40" t="s">
        <v>2</v>
      </c>
      <c r="C343" s="42">
        <v>13</v>
      </c>
      <c r="D343" s="47"/>
      <c r="I343" s="55"/>
    </row>
    <row r="344" spans="1:9" s="40" customFormat="1" x14ac:dyDescent="0.3">
      <c r="A344" s="40">
        <v>20170425</v>
      </c>
      <c r="B344" s="40" t="s">
        <v>2</v>
      </c>
      <c r="C344" s="42">
        <v>13</v>
      </c>
      <c r="D344" s="47"/>
      <c r="I344" s="55"/>
    </row>
    <row r="345" spans="1:9" s="40" customFormat="1" x14ac:dyDescent="0.3">
      <c r="A345" s="40">
        <v>20170425</v>
      </c>
      <c r="B345" s="40" t="s">
        <v>2</v>
      </c>
      <c r="C345" s="42">
        <v>13</v>
      </c>
      <c r="D345" s="47"/>
      <c r="I345" s="55"/>
    </row>
    <row r="346" spans="1:9" s="40" customFormat="1" x14ac:dyDescent="0.3">
      <c r="A346" s="40">
        <v>20170425</v>
      </c>
      <c r="B346" s="40" t="s">
        <v>2</v>
      </c>
      <c r="C346" s="42">
        <v>13</v>
      </c>
      <c r="D346" s="47"/>
      <c r="I346" s="55"/>
    </row>
    <row r="347" spans="1:9" s="40" customFormat="1" x14ac:dyDescent="0.3">
      <c r="A347" s="40">
        <v>20170425</v>
      </c>
      <c r="B347" s="40" t="s">
        <v>2</v>
      </c>
      <c r="C347" s="42">
        <v>13</v>
      </c>
      <c r="D347" s="47"/>
      <c r="I347" s="55"/>
    </row>
    <row r="348" spans="1:9" s="40" customFormat="1" x14ac:dyDescent="0.3">
      <c r="A348" s="40">
        <v>20170425</v>
      </c>
      <c r="B348" s="40" t="s">
        <v>2</v>
      </c>
      <c r="C348" s="42">
        <v>13</v>
      </c>
      <c r="D348" s="47"/>
      <c r="I348" s="55"/>
    </row>
    <row r="349" spans="1:9" s="40" customFormat="1" x14ac:dyDescent="0.3">
      <c r="A349" s="40">
        <v>20170425</v>
      </c>
      <c r="B349" s="40" t="s">
        <v>2</v>
      </c>
      <c r="C349" s="42">
        <v>13</v>
      </c>
      <c r="D349" s="47"/>
      <c r="I349" s="55"/>
    </row>
    <row r="350" spans="1:9" s="40" customFormat="1" x14ac:dyDescent="0.3">
      <c r="A350" s="40">
        <v>20170425</v>
      </c>
      <c r="B350" s="40" t="s">
        <v>2</v>
      </c>
      <c r="C350" s="42">
        <v>13</v>
      </c>
      <c r="D350" s="47"/>
      <c r="I350" s="55"/>
    </row>
    <row r="351" spans="1:9" s="40" customFormat="1" x14ac:dyDescent="0.3">
      <c r="A351" s="40">
        <v>20170425</v>
      </c>
      <c r="B351" s="40" t="s">
        <v>2</v>
      </c>
      <c r="C351" s="42">
        <v>13</v>
      </c>
      <c r="D351" s="47"/>
      <c r="I351" s="55"/>
    </row>
    <row r="352" spans="1:9" s="40" customFormat="1" x14ac:dyDescent="0.3">
      <c r="A352" s="40">
        <v>20170425</v>
      </c>
      <c r="B352" s="40" t="s">
        <v>22</v>
      </c>
      <c r="C352" s="42">
        <v>13</v>
      </c>
      <c r="D352" s="47"/>
      <c r="I352" s="55"/>
    </row>
    <row r="353" spans="1:9" s="40" customFormat="1" x14ac:dyDescent="0.3">
      <c r="A353" s="40">
        <v>20170425</v>
      </c>
      <c r="B353" s="40" t="s">
        <v>22</v>
      </c>
      <c r="C353" s="42">
        <v>13</v>
      </c>
      <c r="D353" s="47"/>
      <c r="I353" s="55"/>
    </row>
    <row r="354" spans="1:9" s="40" customFormat="1" x14ac:dyDescent="0.3">
      <c r="A354" s="40">
        <v>20170425</v>
      </c>
      <c r="B354" s="40" t="s">
        <v>2</v>
      </c>
      <c r="C354" s="42">
        <v>14</v>
      </c>
      <c r="D354" s="47"/>
      <c r="I354" s="55"/>
    </row>
    <row r="355" spans="1:9" s="40" customFormat="1" x14ac:dyDescent="0.3">
      <c r="A355" s="40">
        <v>20170425</v>
      </c>
      <c r="B355" s="40" t="s">
        <v>2</v>
      </c>
      <c r="C355" s="42">
        <v>14</v>
      </c>
      <c r="D355" s="47"/>
      <c r="I355" s="55"/>
    </row>
    <row r="356" spans="1:9" s="40" customFormat="1" x14ac:dyDescent="0.3">
      <c r="A356" s="40">
        <v>20170425</v>
      </c>
      <c r="B356" s="40" t="s">
        <v>2</v>
      </c>
      <c r="C356" s="42">
        <v>14</v>
      </c>
      <c r="D356" s="47"/>
      <c r="I356" s="55"/>
    </row>
    <row r="357" spans="1:9" s="40" customFormat="1" x14ac:dyDescent="0.3">
      <c r="A357" s="40">
        <v>20170425</v>
      </c>
      <c r="B357" s="40" t="s">
        <v>2</v>
      </c>
      <c r="C357" s="42">
        <v>14</v>
      </c>
      <c r="D357" s="47"/>
      <c r="I357" s="55"/>
    </row>
    <row r="358" spans="1:9" s="40" customFormat="1" x14ac:dyDescent="0.3">
      <c r="A358" s="40">
        <v>20170425</v>
      </c>
      <c r="B358" s="40" t="s">
        <v>2</v>
      </c>
      <c r="C358" s="42">
        <v>14</v>
      </c>
      <c r="D358" s="47"/>
      <c r="I358" s="55"/>
    </row>
    <row r="359" spans="1:9" s="40" customFormat="1" x14ac:dyDescent="0.3">
      <c r="A359" s="40">
        <v>20170425</v>
      </c>
      <c r="B359" s="40" t="s">
        <v>2</v>
      </c>
      <c r="C359" s="42">
        <v>14</v>
      </c>
      <c r="D359" s="47"/>
      <c r="I359" s="55"/>
    </row>
    <row r="360" spans="1:9" s="40" customFormat="1" x14ac:dyDescent="0.3">
      <c r="A360" s="40">
        <v>20170425</v>
      </c>
      <c r="B360" s="40" t="s">
        <v>2</v>
      </c>
      <c r="C360" s="42">
        <v>14</v>
      </c>
      <c r="D360" s="47"/>
      <c r="I360" s="55"/>
    </row>
    <row r="361" spans="1:9" s="40" customFormat="1" x14ac:dyDescent="0.3">
      <c r="A361" s="40">
        <v>20170425</v>
      </c>
      <c r="B361" s="40" t="s">
        <v>2</v>
      </c>
      <c r="C361" s="42">
        <v>14</v>
      </c>
      <c r="D361" s="47"/>
      <c r="I361" s="55"/>
    </row>
    <row r="362" spans="1:9" s="40" customFormat="1" x14ac:dyDescent="0.3">
      <c r="A362" s="40">
        <v>20170425</v>
      </c>
      <c r="B362" s="40" t="s">
        <v>2</v>
      </c>
      <c r="C362" s="42">
        <v>14</v>
      </c>
      <c r="D362" s="47"/>
      <c r="I362" s="55"/>
    </row>
    <row r="363" spans="1:9" s="40" customFormat="1" x14ac:dyDescent="0.3">
      <c r="A363" s="40">
        <v>20170425</v>
      </c>
      <c r="B363" s="40" t="s">
        <v>2</v>
      </c>
      <c r="C363" s="42">
        <v>14</v>
      </c>
      <c r="D363" s="47"/>
      <c r="I363" s="55"/>
    </row>
    <row r="364" spans="1:9" s="40" customFormat="1" x14ac:dyDescent="0.3">
      <c r="A364" s="40">
        <v>20170425</v>
      </c>
      <c r="B364" s="40" t="s">
        <v>2</v>
      </c>
      <c r="C364" s="42">
        <v>14</v>
      </c>
      <c r="D364" s="47"/>
      <c r="I364" s="55"/>
    </row>
    <row r="365" spans="1:9" s="40" customFormat="1" x14ac:dyDescent="0.3">
      <c r="A365" s="40">
        <v>20170425</v>
      </c>
      <c r="B365" s="40" t="s">
        <v>2</v>
      </c>
      <c r="C365" s="42">
        <v>14</v>
      </c>
      <c r="D365" s="47"/>
      <c r="I365" s="55"/>
    </row>
    <row r="366" spans="1:9" s="40" customFormat="1" x14ac:dyDescent="0.3">
      <c r="A366" s="40">
        <v>20170425</v>
      </c>
      <c r="B366" s="40" t="s">
        <v>2</v>
      </c>
      <c r="C366" s="42">
        <v>14</v>
      </c>
      <c r="D366" s="47"/>
      <c r="I366" s="55"/>
    </row>
    <row r="367" spans="1:9" s="40" customFormat="1" x14ac:dyDescent="0.3">
      <c r="A367" s="40">
        <v>20170425</v>
      </c>
      <c r="B367" s="40" t="s">
        <v>2</v>
      </c>
      <c r="C367" s="42">
        <v>14</v>
      </c>
      <c r="D367" s="47"/>
      <c r="I367" s="55"/>
    </row>
    <row r="368" spans="1:9" s="40" customFormat="1" x14ac:dyDescent="0.3">
      <c r="A368" s="40">
        <v>20170425</v>
      </c>
      <c r="B368" s="40" t="s">
        <v>2</v>
      </c>
      <c r="C368" s="42">
        <v>14</v>
      </c>
      <c r="D368" s="47"/>
      <c r="I368" s="55"/>
    </row>
    <row r="369" spans="1:9" s="40" customFormat="1" x14ac:dyDescent="0.3">
      <c r="A369" s="40">
        <v>20170425</v>
      </c>
      <c r="B369" s="40" t="s">
        <v>2</v>
      </c>
      <c r="C369" s="42">
        <v>14</v>
      </c>
      <c r="D369" s="47"/>
      <c r="I369" s="55"/>
    </row>
    <row r="370" spans="1:9" s="40" customFormat="1" x14ac:dyDescent="0.3">
      <c r="A370" s="40">
        <v>20170425</v>
      </c>
      <c r="B370" s="40" t="s">
        <v>2</v>
      </c>
      <c r="C370" s="42">
        <v>14</v>
      </c>
      <c r="D370" s="47"/>
      <c r="I370" s="55"/>
    </row>
    <row r="371" spans="1:9" s="40" customFormat="1" x14ac:dyDescent="0.3">
      <c r="A371" s="40">
        <v>20170425</v>
      </c>
      <c r="B371" s="40" t="s">
        <v>2</v>
      </c>
      <c r="C371" s="42">
        <v>14</v>
      </c>
      <c r="D371" s="47"/>
      <c r="I371" s="55"/>
    </row>
    <row r="372" spans="1:9" s="40" customFormat="1" x14ac:dyDescent="0.3">
      <c r="A372" s="40">
        <v>20170425</v>
      </c>
      <c r="B372" s="40" t="s">
        <v>2</v>
      </c>
      <c r="C372" s="42">
        <v>14</v>
      </c>
      <c r="D372" s="47"/>
      <c r="I372" s="55"/>
    </row>
    <row r="373" spans="1:9" s="40" customFormat="1" x14ac:dyDescent="0.3">
      <c r="A373" s="40">
        <v>20170425</v>
      </c>
      <c r="B373" s="40" t="s">
        <v>2</v>
      </c>
      <c r="C373" s="42">
        <v>14</v>
      </c>
      <c r="D373" s="47"/>
      <c r="I373" s="55"/>
    </row>
    <row r="374" spans="1:9" s="40" customFormat="1" x14ac:dyDescent="0.3">
      <c r="A374" s="40">
        <v>20170425</v>
      </c>
      <c r="B374" s="40" t="s">
        <v>2</v>
      </c>
      <c r="C374" s="42">
        <v>14</v>
      </c>
      <c r="D374" s="47"/>
      <c r="I374" s="55"/>
    </row>
    <row r="375" spans="1:9" s="40" customFormat="1" x14ac:dyDescent="0.3">
      <c r="A375" s="40">
        <v>20170425</v>
      </c>
      <c r="B375" s="40" t="s">
        <v>2</v>
      </c>
      <c r="C375" s="42">
        <v>14</v>
      </c>
      <c r="D375" s="47"/>
      <c r="I375" s="55"/>
    </row>
    <row r="376" spans="1:9" s="40" customFormat="1" x14ac:dyDescent="0.3">
      <c r="A376" s="40">
        <v>20170425</v>
      </c>
      <c r="B376" s="40" t="s">
        <v>2</v>
      </c>
      <c r="C376" s="42">
        <v>14</v>
      </c>
      <c r="D376" s="47"/>
      <c r="I376" s="55"/>
    </row>
    <row r="377" spans="1:9" s="40" customFormat="1" x14ac:dyDescent="0.3">
      <c r="A377" s="40">
        <v>20170425</v>
      </c>
      <c r="B377" s="40" t="s">
        <v>2</v>
      </c>
      <c r="C377" s="42">
        <v>14</v>
      </c>
      <c r="D377" s="47"/>
      <c r="I377" s="55"/>
    </row>
    <row r="378" spans="1:9" s="40" customFormat="1" x14ac:dyDescent="0.3">
      <c r="A378" s="40">
        <v>20170425</v>
      </c>
      <c r="B378" s="40" t="s">
        <v>2</v>
      </c>
      <c r="C378" s="42">
        <v>14</v>
      </c>
      <c r="D378" s="47"/>
      <c r="I378" s="55"/>
    </row>
    <row r="379" spans="1:9" s="40" customFormat="1" x14ac:dyDescent="0.3">
      <c r="A379" s="40">
        <v>20170425</v>
      </c>
      <c r="B379" s="40" t="s">
        <v>2</v>
      </c>
      <c r="C379" s="42">
        <v>14</v>
      </c>
      <c r="D379" s="47"/>
      <c r="I379" s="55"/>
    </row>
    <row r="380" spans="1:9" s="40" customFormat="1" x14ac:dyDescent="0.3">
      <c r="A380" s="40">
        <v>20170425</v>
      </c>
      <c r="B380" s="40" t="s">
        <v>2</v>
      </c>
      <c r="C380" s="42">
        <v>14</v>
      </c>
      <c r="D380" s="47"/>
      <c r="I380" s="55"/>
    </row>
    <row r="381" spans="1:9" s="40" customFormat="1" x14ac:dyDescent="0.3">
      <c r="A381" s="40">
        <v>20170425</v>
      </c>
      <c r="B381" s="40" t="s">
        <v>2</v>
      </c>
      <c r="C381" s="42">
        <v>14</v>
      </c>
      <c r="D381" s="47"/>
      <c r="I381" s="55"/>
    </row>
    <row r="382" spans="1:9" s="40" customFormat="1" x14ac:dyDescent="0.3">
      <c r="A382" s="40">
        <v>20170425</v>
      </c>
      <c r="B382" s="40" t="s">
        <v>3</v>
      </c>
      <c r="C382" s="42">
        <v>14</v>
      </c>
      <c r="D382" s="47"/>
      <c r="I382" s="55"/>
    </row>
    <row r="383" spans="1:9" s="40" customFormat="1" x14ac:dyDescent="0.3">
      <c r="A383" s="40">
        <v>20170425</v>
      </c>
      <c r="B383" s="40" t="s">
        <v>3</v>
      </c>
      <c r="C383" s="42">
        <v>14</v>
      </c>
      <c r="D383" s="47"/>
      <c r="I383" s="55"/>
    </row>
    <row r="384" spans="1:9" s="40" customFormat="1" x14ac:dyDescent="0.3">
      <c r="A384" s="40">
        <v>20170425</v>
      </c>
      <c r="B384" s="40" t="s">
        <v>2</v>
      </c>
      <c r="C384" s="42">
        <v>15</v>
      </c>
      <c r="D384" s="47"/>
      <c r="I384" s="55"/>
    </row>
    <row r="385" spans="1:9" s="40" customFormat="1" x14ac:dyDescent="0.3">
      <c r="A385" s="40">
        <v>20170425</v>
      </c>
      <c r="B385" s="40" t="s">
        <v>2</v>
      </c>
      <c r="C385" s="42">
        <v>15</v>
      </c>
      <c r="D385" s="47"/>
      <c r="I385" s="55"/>
    </row>
    <row r="386" spans="1:9" s="40" customFormat="1" x14ac:dyDescent="0.3">
      <c r="A386" s="40">
        <v>20170425</v>
      </c>
      <c r="B386" s="40" t="s">
        <v>2</v>
      </c>
      <c r="C386" s="42">
        <v>15</v>
      </c>
      <c r="D386" s="47"/>
      <c r="I386" s="55"/>
    </row>
    <row r="387" spans="1:9" s="40" customFormat="1" x14ac:dyDescent="0.3">
      <c r="A387" s="40">
        <v>20170425</v>
      </c>
      <c r="B387" s="40" t="s">
        <v>2</v>
      </c>
      <c r="C387" s="42">
        <v>15</v>
      </c>
      <c r="D387" s="47"/>
      <c r="I387" s="55"/>
    </row>
    <row r="388" spans="1:9" s="40" customFormat="1" x14ac:dyDescent="0.3">
      <c r="A388" s="40">
        <v>20170425</v>
      </c>
      <c r="B388" s="40" t="s">
        <v>2</v>
      </c>
      <c r="C388" s="42">
        <v>15</v>
      </c>
      <c r="D388" s="47"/>
      <c r="I388" s="55"/>
    </row>
    <row r="389" spans="1:9" s="40" customFormat="1" x14ac:dyDescent="0.3">
      <c r="A389" s="40">
        <v>20170425</v>
      </c>
      <c r="B389" s="40" t="s">
        <v>2</v>
      </c>
      <c r="C389" s="42">
        <v>15</v>
      </c>
      <c r="D389" s="47"/>
      <c r="I389" s="55"/>
    </row>
    <row r="390" spans="1:9" s="40" customFormat="1" x14ac:dyDescent="0.3">
      <c r="A390" s="40">
        <v>20170425</v>
      </c>
      <c r="B390" s="40" t="s">
        <v>2</v>
      </c>
      <c r="C390" s="42">
        <v>15</v>
      </c>
      <c r="D390" s="47"/>
      <c r="I390" s="55"/>
    </row>
    <row r="391" spans="1:9" s="40" customFormat="1" x14ac:dyDescent="0.3">
      <c r="A391" s="40">
        <v>20170425</v>
      </c>
      <c r="B391" s="40" t="s">
        <v>2</v>
      </c>
      <c r="C391" s="42">
        <v>15</v>
      </c>
      <c r="D391" s="47"/>
      <c r="I391" s="55"/>
    </row>
    <row r="392" spans="1:9" s="40" customFormat="1" x14ac:dyDescent="0.3">
      <c r="A392" s="40">
        <v>20170425</v>
      </c>
      <c r="B392" s="40" t="s">
        <v>2</v>
      </c>
      <c r="C392" s="42">
        <v>15</v>
      </c>
      <c r="D392" s="47"/>
      <c r="I392" s="55"/>
    </row>
    <row r="393" spans="1:9" s="40" customFormat="1" x14ac:dyDescent="0.3">
      <c r="A393" s="40">
        <v>20170425</v>
      </c>
      <c r="B393" s="40" t="s">
        <v>2</v>
      </c>
      <c r="C393" s="42">
        <v>15</v>
      </c>
      <c r="D393" s="47"/>
      <c r="I393" s="55"/>
    </row>
    <row r="394" spans="1:9" s="40" customFormat="1" x14ac:dyDescent="0.3">
      <c r="A394" s="40">
        <v>20170425</v>
      </c>
      <c r="B394" s="40" t="s">
        <v>2</v>
      </c>
      <c r="C394" s="42">
        <v>15</v>
      </c>
      <c r="D394" s="47"/>
      <c r="I394" s="55"/>
    </row>
    <row r="395" spans="1:9" s="40" customFormat="1" x14ac:dyDescent="0.3">
      <c r="A395" s="40">
        <v>20170425</v>
      </c>
      <c r="B395" s="40" t="s">
        <v>2</v>
      </c>
      <c r="C395" s="42">
        <v>15</v>
      </c>
      <c r="D395" s="47"/>
      <c r="I395" s="55"/>
    </row>
    <row r="396" spans="1:9" s="40" customFormat="1" x14ac:dyDescent="0.3">
      <c r="A396" s="40">
        <v>20170425</v>
      </c>
      <c r="B396" s="40" t="s">
        <v>2</v>
      </c>
      <c r="C396" s="42">
        <v>15</v>
      </c>
      <c r="D396" s="47"/>
      <c r="I396" s="55"/>
    </row>
    <row r="397" spans="1:9" s="40" customFormat="1" x14ac:dyDescent="0.3">
      <c r="A397" s="40">
        <v>20170425</v>
      </c>
      <c r="B397" s="40" t="s">
        <v>2</v>
      </c>
      <c r="C397" s="42">
        <v>15</v>
      </c>
      <c r="D397" s="47"/>
      <c r="I397" s="55"/>
    </row>
    <row r="398" spans="1:9" s="40" customFormat="1" x14ac:dyDescent="0.3">
      <c r="A398" s="40">
        <v>20170425</v>
      </c>
      <c r="B398" s="40" t="s">
        <v>2</v>
      </c>
      <c r="C398" s="42">
        <v>15</v>
      </c>
      <c r="D398" s="47"/>
      <c r="I398" s="55"/>
    </row>
    <row r="399" spans="1:9" s="40" customFormat="1" x14ac:dyDescent="0.3">
      <c r="A399" s="40">
        <v>20170425</v>
      </c>
      <c r="B399" s="40" t="s">
        <v>2</v>
      </c>
      <c r="C399" s="42">
        <v>15</v>
      </c>
      <c r="D399" s="47"/>
      <c r="I399" s="55"/>
    </row>
    <row r="400" spans="1:9" s="40" customFormat="1" x14ac:dyDescent="0.3">
      <c r="A400" s="40">
        <v>20170425</v>
      </c>
      <c r="B400" s="40" t="s">
        <v>2</v>
      </c>
      <c r="C400" s="42">
        <v>15</v>
      </c>
      <c r="D400" s="47"/>
      <c r="I400" s="55"/>
    </row>
    <row r="401" spans="1:9" s="40" customFormat="1" x14ac:dyDescent="0.3">
      <c r="A401" s="40">
        <v>20170425</v>
      </c>
      <c r="B401" s="40" t="s">
        <v>2</v>
      </c>
      <c r="C401" s="42">
        <v>15</v>
      </c>
      <c r="D401" s="47"/>
      <c r="I401" s="55"/>
    </row>
    <row r="402" spans="1:9" s="40" customFormat="1" x14ac:dyDescent="0.3">
      <c r="A402" s="40">
        <v>20170425</v>
      </c>
      <c r="B402" s="40" t="s">
        <v>2</v>
      </c>
      <c r="C402" s="42">
        <v>15</v>
      </c>
      <c r="D402" s="47"/>
      <c r="I402" s="55"/>
    </row>
    <row r="403" spans="1:9" s="40" customFormat="1" x14ac:dyDescent="0.3">
      <c r="A403" s="40">
        <v>20170425</v>
      </c>
      <c r="B403" s="40" t="s">
        <v>2</v>
      </c>
      <c r="C403" s="42">
        <v>15</v>
      </c>
      <c r="D403" s="47"/>
      <c r="I403" s="55"/>
    </row>
    <row r="404" spans="1:9" s="40" customFormat="1" x14ac:dyDescent="0.3">
      <c r="A404" s="40">
        <v>20170425</v>
      </c>
      <c r="B404" s="40" t="s">
        <v>2</v>
      </c>
      <c r="C404" s="42">
        <v>15</v>
      </c>
      <c r="D404" s="47"/>
      <c r="I404" s="55"/>
    </row>
    <row r="405" spans="1:9" s="40" customFormat="1" x14ac:dyDescent="0.3">
      <c r="A405" s="40">
        <v>20170425</v>
      </c>
      <c r="B405" s="40" t="s">
        <v>2</v>
      </c>
      <c r="C405" s="42">
        <v>15</v>
      </c>
      <c r="D405" s="47"/>
      <c r="I405" s="55"/>
    </row>
    <row r="406" spans="1:9" s="40" customFormat="1" x14ac:dyDescent="0.3">
      <c r="A406" s="40">
        <v>20170425</v>
      </c>
      <c r="B406" s="40" t="s">
        <v>22</v>
      </c>
      <c r="C406" s="42">
        <v>15</v>
      </c>
      <c r="D406" s="47"/>
      <c r="I406" s="55"/>
    </row>
    <row r="407" spans="1:9" s="40" customFormat="1" x14ac:dyDescent="0.3">
      <c r="A407" s="40">
        <v>20170425</v>
      </c>
      <c r="B407" s="40" t="s">
        <v>22</v>
      </c>
      <c r="C407" s="42">
        <v>15</v>
      </c>
      <c r="D407" s="47"/>
      <c r="I407" s="55"/>
    </row>
    <row r="408" spans="1:9" s="40" customFormat="1" x14ac:dyDescent="0.3">
      <c r="A408" s="40">
        <v>20170425</v>
      </c>
      <c r="B408" s="40" t="s">
        <v>3</v>
      </c>
      <c r="C408" s="42">
        <v>15</v>
      </c>
      <c r="D408" s="47"/>
      <c r="I408" s="55"/>
    </row>
    <row r="409" spans="1:9" s="40" customFormat="1" x14ac:dyDescent="0.3">
      <c r="A409" s="40">
        <v>20170425</v>
      </c>
      <c r="B409" s="40" t="s">
        <v>3</v>
      </c>
      <c r="C409" s="42">
        <v>15</v>
      </c>
      <c r="D409" s="47"/>
      <c r="I409" s="55"/>
    </row>
    <row r="410" spans="1:9" s="40" customFormat="1" x14ac:dyDescent="0.3">
      <c r="A410" s="40">
        <v>20170425</v>
      </c>
      <c r="B410" s="40" t="s">
        <v>3</v>
      </c>
      <c r="C410" s="42">
        <v>15</v>
      </c>
      <c r="D410" s="47"/>
      <c r="I410" s="55"/>
    </row>
    <row r="411" spans="1:9" s="40" customFormat="1" x14ac:dyDescent="0.3">
      <c r="A411" s="40">
        <v>20170425</v>
      </c>
      <c r="B411" s="40" t="s">
        <v>2</v>
      </c>
      <c r="C411" s="42">
        <v>16</v>
      </c>
      <c r="D411" s="47"/>
      <c r="I411" s="55"/>
    </row>
    <row r="412" spans="1:9" s="40" customFormat="1" x14ac:dyDescent="0.3">
      <c r="A412" s="40">
        <v>20170425</v>
      </c>
      <c r="B412" s="40" t="s">
        <v>2</v>
      </c>
      <c r="C412" s="42">
        <v>16</v>
      </c>
      <c r="D412" s="47"/>
      <c r="I412" s="55"/>
    </row>
    <row r="413" spans="1:9" s="40" customFormat="1" x14ac:dyDescent="0.3">
      <c r="A413" s="40">
        <v>20170425</v>
      </c>
      <c r="B413" s="40" t="s">
        <v>3</v>
      </c>
      <c r="C413" s="42">
        <v>16</v>
      </c>
      <c r="D413" s="47"/>
      <c r="I413" s="55"/>
    </row>
    <row r="414" spans="1:9" s="40" customFormat="1" x14ac:dyDescent="0.3">
      <c r="A414" s="40">
        <v>20170425</v>
      </c>
      <c r="B414" s="40" t="s">
        <v>3</v>
      </c>
      <c r="C414" s="42">
        <v>16</v>
      </c>
      <c r="D414" s="47"/>
      <c r="I414" s="55"/>
    </row>
    <row r="415" spans="1:9" s="40" customFormat="1" x14ac:dyDescent="0.3">
      <c r="A415" s="40">
        <v>20170425</v>
      </c>
      <c r="B415" s="40" t="s">
        <v>3</v>
      </c>
      <c r="C415" s="42">
        <v>16</v>
      </c>
      <c r="D415" s="47"/>
      <c r="I415" s="55"/>
    </row>
    <row r="416" spans="1:9" s="40" customFormat="1" x14ac:dyDescent="0.3">
      <c r="A416" s="40">
        <v>20170425</v>
      </c>
      <c r="B416" s="40" t="s">
        <v>3</v>
      </c>
      <c r="C416" s="42">
        <v>17</v>
      </c>
      <c r="D416" s="47"/>
      <c r="I416" s="55"/>
    </row>
    <row r="417" spans="1:9" s="40" customFormat="1" x14ac:dyDescent="0.3">
      <c r="A417" s="40">
        <v>20170425</v>
      </c>
      <c r="B417" s="40" t="s">
        <v>3</v>
      </c>
      <c r="C417" s="42">
        <v>17</v>
      </c>
      <c r="D417" s="47"/>
      <c r="I417" s="55"/>
    </row>
    <row r="418" spans="1:9" s="40" customFormat="1" x14ac:dyDescent="0.3">
      <c r="A418" s="40">
        <v>20170425</v>
      </c>
      <c r="B418" s="40" t="s">
        <v>3</v>
      </c>
      <c r="C418" s="42">
        <v>17</v>
      </c>
      <c r="D418" s="47"/>
      <c r="I418" s="55"/>
    </row>
    <row r="419" spans="1:9" s="40" customFormat="1" x14ac:dyDescent="0.3">
      <c r="A419" s="40">
        <v>20170425</v>
      </c>
      <c r="B419" s="40" t="s">
        <v>3</v>
      </c>
      <c r="C419" s="42">
        <v>17</v>
      </c>
      <c r="D419" s="47"/>
      <c r="I419" s="55"/>
    </row>
    <row r="420" spans="1:9" s="40" customFormat="1" x14ac:dyDescent="0.3">
      <c r="A420" s="40">
        <v>20170425</v>
      </c>
      <c r="B420" s="40" t="s">
        <v>3</v>
      </c>
      <c r="C420" s="42">
        <v>17</v>
      </c>
      <c r="D420" s="47"/>
      <c r="I420" s="55"/>
    </row>
    <row r="421" spans="1:9" s="40" customFormat="1" x14ac:dyDescent="0.3">
      <c r="A421" s="40">
        <v>20170425</v>
      </c>
      <c r="B421" s="40" t="s">
        <v>3</v>
      </c>
      <c r="C421" s="42">
        <v>18</v>
      </c>
      <c r="D421" s="47"/>
      <c r="I421" s="55"/>
    </row>
    <row r="422" spans="1:9" s="40" customFormat="1" x14ac:dyDescent="0.3">
      <c r="A422" s="40">
        <v>20170617</v>
      </c>
      <c r="B422" s="40" t="s">
        <v>25</v>
      </c>
      <c r="C422" s="42">
        <v>6</v>
      </c>
      <c r="D422" s="47"/>
      <c r="I422" s="55"/>
    </row>
    <row r="423" spans="1:9" s="40" customFormat="1" x14ac:dyDescent="0.3">
      <c r="A423" s="40">
        <v>20170617</v>
      </c>
      <c r="B423" s="40" t="s">
        <v>25</v>
      </c>
      <c r="C423" s="42">
        <v>6</v>
      </c>
      <c r="D423" s="47"/>
      <c r="I423" s="55"/>
    </row>
    <row r="424" spans="1:9" s="40" customFormat="1" x14ac:dyDescent="0.3">
      <c r="A424" s="40">
        <v>20170617</v>
      </c>
      <c r="B424" s="40" t="s">
        <v>25</v>
      </c>
      <c r="C424" s="42">
        <v>6</v>
      </c>
      <c r="D424" s="47"/>
      <c r="I424" s="55"/>
    </row>
    <row r="425" spans="1:9" s="40" customFormat="1" x14ac:dyDescent="0.3">
      <c r="A425" s="40">
        <v>20170617</v>
      </c>
      <c r="B425" s="40" t="s">
        <v>25</v>
      </c>
      <c r="C425" s="42">
        <v>6</v>
      </c>
      <c r="D425" s="47"/>
      <c r="I425" s="55"/>
    </row>
    <row r="426" spans="1:9" s="40" customFormat="1" x14ac:dyDescent="0.3">
      <c r="A426" s="40">
        <v>20170617</v>
      </c>
      <c r="B426" s="40" t="s">
        <v>25</v>
      </c>
      <c r="C426" s="42">
        <v>6</v>
      </c>
      <c r="D426" s="47"/>
      <c r="I426" s="55"/>
    </row>
    <row r="427" spans="1:9" s="40" customFormat="1" x14ac:dyDescent="0.3">
      <c r="A427" s="40">
        <v>20170617</v>
      </c>
      <c r="B427" s="40" t="s">
        <v>25</v>
      </c>
      <c r="C427" s="42">
        <v>6</v>
      </c>
      <c r="D427" s="47"/>
      <c r="I427" s="55"/>
    </row>
    <row r="428" spans="1:9" s="40" customFormat="1" x14ac:dyDescent="0.3">
      <c r="A428" s="40">
        <v>20170617</v>
      </c>
      <c r="B428" s="40" t="s">
        <v>25</v>
      </c>
      <c r="C428" s="42">
        <v>6</v>
      </c>
      <c r="D428" s="47"/>
      <c r="I428" s="55"/>
    </row>
    <row r="429" spans="1:9" s="40" customFormat="1" x14ac:dyDescent="0.3">
      <c r="A429" s="40">
        <v>20170617</v>
      </c>
      <c r="B429" s="40" t="s">
        <v>25</v>
      </c>
      <c r="C429" s="42">
        <v>6</v>
      </c>
      <c r="D429" s="47"/>
      <c r="I429" s="55"/>
    </row>
    <row r="430" spans="1:9" s="40" customFormat="1" x14ac:dyDescent="0.3">
      <c r="A430" s="40">
        <v>20170617</v>
      </c>
      <c r="B430" s="40" t="s">
        <v>25</v>
      </c>
      <c r="C430" s="42">
        <v>6</v>
      </c>
      <c r="D430" s="47"/>
      <c r="I430" s="55"/>
    </row>
    <row r="431" spans="1:9" s="40" customFormat="1" x14ac:dyDescent="0.3">
      <c r="A431" s="40">
        <v>20170617</v>
      </c>
      <c r="B431" s="40" t="s">
        <v>25</v>
      </c>
      <c r="C431" s="42">
        <v>6</v>
      </c>
      <c r="D431" s="47"/>
      <c r="I431" s="55"/>
    </row>
    <row r="432" spans="1:9" s="40" customFormat="1" x14ac:dyDescent="0.3">
      <c r="A432" s="40">
        <v>20170617</v>
      </c>
      <c r="B432" s="40" t="s">
        <v>25</v>
      </c>
      <c r="C432" s="42">
        <v>6</v>
      </c>
      <c r="D432" s="47"/>
      <c r="I432" s="55"/>
    </row>
    <row r="433" spans="1:9" s="40" customFormat="1" x14ac:dyDescent="0.3">
      <c r="A433" s="40">
        <v>20170617</v>
      </c>
      <c r="B433" s="40" t="s">
        <v>25</v>
      </c>
      <c r="C433" s="42">
        <v>6</v>
      </c>
      <c r="D433" s="47"/>
      <c r="I433" s="55"/>
    </row>
    <row r="434" spans="1:9" s="40" customFormat="1" x14ac:dyDescent="0.3">
      <c r="A434" s="40">
        <v>20170617</v>
      </c>
      <c r="B434" s="40" t="s">
        <v>25</v>
      </c>
      <c r="C434" s="42">
        <v>6</v>
      </c>
      <c r="D434" s="47"/>
      <c r="I434" s="55"/>
    </row>
    <row r="435" spans="1:9" s="40" customFormat="1" x14ac:dyDescent="0.3">
      <c r="A435" s="40">
        <v>20170617</v>
      </c>
      <c r="B435" s="40" t="s">
        <v>25</v>
      </c>
      <c r="C435" s="42">
        <v>6</v>
      </c>
      <c r="D435" s="47"/>
      <c r="I435" s="55"/>
    </row>
    <row r="436" spans="1:9" s="40" customFormat="1" x14ac:dyDescent="0.3">
      <c r="A436" s="40">
        <v>20170617</v>
      </c>
      <c r="B436" s="40" t="s">
        <v>25</v>
      </c>
      <c r="C436" s="42">
        <v>6</v>
      </c>
      <c r="D436" s="47"/>
      <c r="I436" s="55"/>
    </row>
    <row r="437" spans="1:9" s="40" customFormat="1" x14ac:dyDescent="0.3">
      <c r="A437" s="40">
        <v>20170617</v>
      </c>
      <c r="B437" s="40" t="s">
        <v>25</v>
      </c>
      <c r="C437" s="42">
        <v>6</v>
      </c>
      <c r="D437" s="47"/>
      <c r="I437" s="55"/>
    </row>
    <row r="438" spans="1:9" s="40" customFormat="1" x14ac:dyDescent="0.3">
      <c r="A438" s="40">
        <v>20170617</v>
      </c>
      <c r="B438" s="40" t="s">
        <v>25</v>
      </c>
      <c r="C438" s="42">
        <v>6</v>
      </c>
      <c r="D438" s="47"/>
      <c r="I438" s="55"/>
    </row>
    <row r="439" spans="1:9" s="40" customFormat="1" x14ac:dyDescent="0.3">
      <c r="A439" s="40">
        <v>20170617</v>
      </c>
      <c r="B439" s="40" t="s">
        <v>25</v>
      </c>
      <c r="C439" s="42">
        <v>6</v>
      </c>
      <c r="D439" s="47"/>
      <c r="I439" s="55"/>
    </row>
    <row r="440" spans="1:9" s="40" customFormat="1" x14ac:dyDescent="0.3">
      <c r="A440" s="40">
        <v>20170617</v>
      </c>
      <c r="B440" s="40" t="s">
        <v>25</v>
      </c>
      <c r="C440" s="42">
        <v>6</v>
      </c>
      <c r="D440" s="47"/>
      <c r="I440" s="55"/>
    </row>
    <row r="441" spans="1:9" s="40" customFormat="1" x14ac:dyDescent="0.3">
      <c r="A441" s="40">
        <v>20170617</v>
      </c>
      <c r="B441" s="40" t="s">
        <v>25</v>
      </c>
      <c r="C441" s="42">
        <v>6</v>
      </c>
      <c r="D441" s="47"/>
      <c r="I441" s="55"/>
    </row>
    <row r="442" spans="1:9" s="40" customFormat="1" x14ac:dyDescent="0.3">
      <c r="A442" s="40">
        <v>20170617</v>
      </c>
      <c r="B442" s="40" t="s">
        <v>25</v>
      </c>
      <c r="C442" s="42">
        <v>6</v>
      </c>
      <c r="D442" s="47"/>
      <c r="I442" s="55"/>
    </row>
    <row r="443" spans="1:9" s="40" customFormat="1" x14ac:dyDescent="0.3">
      <c r="A443" s="40">
        <v>20170617</v>
      </c>
      <c r="B443" s="40" t="s">
        <v>25</v>
      </c>
      <c r="C443" s="42">
        <v>6</v>
      </c>
      <c r="D443" s="47"/>
      <c r="I443" s="55"/>
    </row>
    <row r="444" spans="1:9" s="40" customFormat="1" x14ac:dyDescent="0.3">
      <c r="A444" s="40">
        <v>20170617</v>
      </c>
      <c r="B444" s="40" t="s">
        <v>25</v>
      </c>
      <c r="C444" s="42">
        <v>6</v>
      </c>
      <c r="D444" s="47"/>
      <c r="I444" s="55"/>
    </row>
    <row r="445" spans="1:9" s="40" customFormat="1" x14ac:dyDescent="0.3">
      <c r="A445" s="40">
        <v>20170617</v>
      </c>
      <c r="B445" s="40" t="s">
        <v>25</v>
      </c>
      <c r="C445" s="42">
        <v>6</v>
      </c>
      <c r="D445" s="47"/>
      <c r="I445" s="55"/>
    </row>
    <row r="446" spans="1:9" s="40" customFormat="1" x14ac:dyDescent="0.3">
      <c r="A446" s="40">
        <v>20170617</v>
      </c>
      <c r="B446" s="40" t="s">
        <v>25</v>
      </c>
      <c r="C446" s="42">
        <v>6</v>
      </c>
      <c r="D446" s="47"/>
      <c r="I446" s="55"/>
    </row>
    <row r="447" spans="1:9" s="40" customFormat="1" x14ac:dyDescent="0.3">
      <c r="A447" s="40">
        <v>20170617</v>
      </c>
      <c r="B447" s="40" t="s">
        <v>25</v>
      </c>
      <c r="C447" s="42">
        <v>6</v>
      </c>
      <c r="D447" s="47"/>
      <c r="I447" s="55"/>
    </row>
    <row r="448" spans="1:9" s="40" customFormat="1" x14ac:dyDescent="0.3">
      <c r="A448" s="40">
        <v>20170617</v>
      </c>
      <c r="B448" s="40" t="s">
        <v>25</v>
      </c>
      <c r="C448" s="42">
        <v>6</v>
      </c>
      <c r="D448" s="47"/>
      <c r="I448" s="55"/>
    </row>
    <row r="449" spans="1:9" s="40" customFormat="1" x14ac:dyDescent="0.3">
      <c r="A449" s="40">
        <v>20170617</v>
      </c>
      <c r="B449" s="40" t="s">
        <v>25</v>
      </c>
      <c r="C449" s="42">
        <v>6</v>
      </c>
      <c r="D449" s="47"/>
      <c r="I449" s="55"/>
    </row>
    <row r="450" spans="1:9" s="40" customFormat="1" x14ac:dyDescent="0.3">
      <c r="A450" s="40">
        <v>20170617</v>
      </c>
      <c r="B450" s="40" t="s">
        <v>25</v>
      </c>
      <c r="C450" s="42">
        <v>6</v>
      </c>
      <c r="D450" s="47"/>
      <c r="I450" s="55"/>
    </row>
    <row r="451" spans="1:9" s="40" customFormat="1" x14ac:dyDescent="0.3">
      <c r="A451" s="40">
        <v>20170617</v>
      </c>
      <c r="B451" s="40" t="s">
        <v>25</v>
      </c>
      <c r="C451" s="42">
        <v>6</v>
      </c>
      <c r="D451" s="47"/>
      <c r="I451" s="55"/>
    </row>
    <row r="452" spans="1:9" s="40" customFormat="1" x14ac:dyDescent="0.3">
      <c r="A452" s="40">
        <v>20170617</v>
      </c>
      <c r="B452" s="40" t="s">
        <v>25</v>
      </c>
      <c r="C452" s="42">
        <v>6</v>
      </c>
      <c r="D452" s="47"/>
      <c r="I452" s="55"/>
    </row>
    <row r="453" spans="1:9" s="40" customFormat="1" x14ac:dyDescent="0.3">
      <c r="A453" s="40">
        <v>20170617</v>
      </c>
      <c r="B453" s="40" t="s">
        <v>25</v>
      </c>
      <c r="C453" s="42">
        <v>6</v>
      </c>
      <c r="D453" s="47"/>
      <c r="I453" s="55"/>
    </row>
    <row r="454" spans="1:9" s="40" customFormat="1" x14ac:dyDescent="0.3">
      <c r="A454" s="40">
        <v>20170617</v>
      </c>
      <c r="B454" s="40" t="s">
        <v>25</v>
      </c>
      <c r="C454" s="42">
        <v>6</v>
      </c>
      <c r="D454" s="47"/>
      <c r="I454" s="55"/>
    </row>
    <row r="455" spans="1:9" s="40" customFormat="1" x14ac:dyDescent="0.3">
      <c r="A455" s="40">
        <v>20170617</v>
      </c>
      <c r="B455" s="40" t="s">
        <v>25</v>
      </c>
      <c r="C455" s="42">
        <v>6</v>
      </c>
      <c r="D455" s="47"/>
      <c r="I455" s="55"/>
    </row>
    <row r="456" spans="1:9" s="40" customFormat="1" x14ac:dyDescent="0.3">
      <c r="A456" s="40">
        <v>20170617</v>
      </c>
      <c r="B456" s="40" t="s">
        <v>25</v>
      </c>
      <c r="C456" s="42">
        <v>6</v>
      </c>
      <c r="D456" s="47"/>
      <c r="I456" s="55"/>
    </row>
    <row r="457" spans="1:9" s="40" customFormat="1" x14ac:dyDescent="0.3">
      <c r="A457" s="40">
        <v>20170617</v>
      </c>
      <c r="B457" s="40" t="s">
        <v>25</v>
      </c>
      <c r="C457" s="42">
        <v>6</v>
      </c>
      <c r="D457" s="47"/>
      <c r="I457" s="55"/>
    </row>
    <row r="458" spans="1:9" s="40" customFormat="1" x14ac:dyDescent="0.3">
      <c r="A458" s="40">
        <v>20170617</v>
      </c>
      <c r="B458" s="40" t="s">
        <v>25</v>
      </c>
      <c r="C458" s="42">
        <v>6</v>
      </c>
      <c r="D458" s="47"/>
      <c r="I458" s="55"/>
    </row>
    <row r="459" spans="1:9" s="40" customFormat="1" x14ac:dyDescent="0.3">
      <c r="A459" s="40">
        <v>20170617</v>
      </c>
      <c r="B459" s="40" t="s">
        <v>25</v>
      </c>
      <c r="C459" s="42">
        <v>6</v>
      </c>
      <c r="D459" s="47"/>
      <c r="I459" s="55"/>
    </row>
    <row r="460" spans="1:9" s="40" customFormat="1" x14ac:dyDescent="0.3">
      <c r="A460" s="40">
        <v>20170617</v>
      </c>
      <c r="B460" s="40" t="s">
        <v>25</v>
      </c>
      <c r="C460" s="42">
        <v>6</v>
      </c>
      <c r="D460" s="47"/>
      <c r="I460" s="55"/>
    </row>
    <row r="461" spans="1:9" s="40" customFormat="1" x14ac:dyDescent="0.3">
      <c r="A461" s="40">
        <v>20170617</v>
      </c>
      <c r="B461" s="40" t="s">
        <v>25</v>
      </c>
      <c r="C461" s="42">
        <v>6</v>
      </c>
      <c r="D461" s="47"/>
      <c r="I461" s="55"/>
    </row>
    <row r="462" spans="1:9" s="40" customFormat="1" x14ac:dyDescent="0.3">
      <c r="A462" s="40">
        <v>20170617</v>
      </c>
      <c r="B462" s="40" t="s">
        <v>25</v>
      </c>
      <c r="C462" s="42">
        <v>6</v>
      </c>
      <c r="D462" s="47"/>
      <c r="I462" s="55"/>
    </row>
    <row r="463" spans="1:9" s="40" customFormat="1" x14ac:dyDescent="0.3">
      <c r="A463" s="40">
        <v>20170617</v>
      </c>
      <c r="B463" s="40" t="s">
        <v>25</v>
      </c>
      <c r="C463" s="42">
        <v>6</v>
      </c>
      <c r="D463" s="47"/>
      <c r="I463" s="55"/>
    </row>
    <row r="464" spans="1:9" s="40" customFormat="1" x14ac:dyDescent="0.3">
      <c r="A464" s="40">
        <v>20170617</v>
      </c>
      <c r="B464" s="40" t="s">
        <v>25</v>
      </c>
      <c r="C464" s="42">
        <v>6</v>
      </c>
      <c r="D464" s="47"/>
      <c r="I464" s="55"/>
    </row>
    <row r="465" spans="1:9" s="40" customFormat="1" x14ac:dyDescent="0.3">
      <c r="A465" s="40">
        <v>20170617</v>
      </c>
      <c r="B465" s="40" t="s">
        <v>25</v>
      </c>
      <c r="C465" s="42">
        <v>6</v>
      </c>
      <c r="D465" s="47"/>
      <c r="I465" s="55"/>
    </row>
    <row r="466" spans="1:9" s="40" customFormat="1" x14ac:dyDescent="0.3">
      <c r="A466" s="40">
        <v>20170617</v>
      </c>
      <c r="B466" s="40" t="s">
        <v>25</v>
      </c>
      <c r="C466" s="42">
        <v>6</v>
      </c>
      <c r="D466" s="47"/>
      <c r="I466" s="55"/>
    </row>
    <row r="467" spans="1:9" s="40" customFormat="1" x14ac:dyDescent="0.3">
      <c r="A467" s="40">
        <v>20170617</v>
      </c>
      <c r="B467" s="40" t="s">
        <v>25</v>
      </c>
      <c r="C467" s="42">
        <v>6</v>
      </c>
      <c r="D467" s="47"/>
      <c r="I467" s="55"/>
    </row>
    <row r="468" spans="1:9" s="40" customFormat="1" x14ac:dyDescent="0.3">
      <c r="A468" s="40">
        <v>20170617</v>
      </c>
      <c r="B468" s="40" t="s">
        <v>25</v>
      </c>
      <c r="C468" s="42">
        <v>6</v>
      </c>
      <c r="D468" s="47"/>
      <c r="I468" s="55"/>
    </row>
    <row r="469" spans="1:9" s="40" customFormat="1" x14ac:dyDescent="0.3">
      <c r="A469" s="40">
        <v>20170617</v>
      </c>
      <c r="B469" s="40" t="s">
        <v>25</v>
      </c>
      <c r="C469" s="42">
        <v>6</v>
      </c>
      <c r="D469" s="47"/>
      <c r="I469" s="55"/>
    </row>
    <row r="470" spans="1:9" s="40" customFormat="1" x14ac:dyDescent="0.3">
      <c r="A470" s="40">
        <v>20170617</v>
      </c>
      <c r="B470" s="40" t="s">
        <v>25</v>
      </c>
      <c r="C470" s="42">
        <v>6</v>
      </c>
      <c r="D470" s="47"/>
      <c r="I470" s="55"/>
    </row>
    <row r="471" spans="1:9" s="40" customFormat="1" x14ac:dyDescent="0.3">
      <c r="A471" s="40">
        <v>20170617</v>
      </c>
      <c r="B471" s="40" t="s">
        <v>25</v>
      </c>
      <c r="C471" s="42">
        <v>6</v>
      </c>
      <c r="D471" s="47"/>
      <c r="I471" s="55"/>
    </row>
    <row r="472" spans="1:9" s="40" customFormat="1" x14ac:dyDescent="0.3">
      <c r="A472" s="40">
        <v>20170617</v>
      </c>
      <c r="B472" s="40" t="s">
        <v>25</v>
      </c>
      <c r="C472" s="42">
        <v>6</v>
      </c>
      <c r="D472" s="47"/>
      <c r="I472" s="55"/>
    </row>
    <row r="473" spans="1:9" s="40" customFormat="1" x14ac:dyDescent="0.3">
      <c r="A473" s="40">
        <v>20170617</v>
      </c>
      <c r="B473" s="40" t="s">
        <v>25</v>
      </c>
      <c r="C473" s="42">
        <v>6</v>
      </c>
      <c r="D473" s="47"/>
      <c r="I473" s="55"/>
    </row>
    <row r="474" spans="1:9" s="40" customFormat="1" x14ac:dyDescent="0.3">
      <c r="A474" s="40">
        <v>20170617</v>
      </c>
      <c r="B474" s="40" t="s">
        <v>25</v>
      </c>
      <c r="C474" s="42">
        <v>6</v>
      </c>
      <c r="D474" s="47"/>
      <c r="I474" s="55"/>
    </row>
    <row r="475" spans="1:9" s="40" customFormat="1" x14ac:dyDescent="0.3">
      <c r="A475" s="40">
        <v>20170617</v>
      </c>
      <c r="B475" s="40" t="s">
        <v>25</v>
      </c>
      <c r="C475" s="42">
        <v>6</v>
      </c>
      <c r="D475" s="47"/>
      <c r="I475" s="55"/>
    </row>
    <row r="476" spans="1:9" s="40" customFormat="1" x14ac:dyDescent="0.3">
      <c r="A476" s="40">
        <v>20170617</v>
      </c>
      <c r="B476" s="40" t="s">
        <v>25</v>
      </c>
      <c r="C476" s="42">
        <v>6</v>
      </c>
      <c r="D476" s="47"/>
      <c r="I476" s="55"/>
    </row>
    <row r="477" spans="1:9" s="40" customFormat="1" x14ac:dyDescent="0.3">
      <c r="A477" s="40">
        <v>20170617</v>
      </c>
      <c r="B477" s="40" t="s">
        <v>25</v>
      </c>
      <c r="C477" s="42">
        <v>6</v>
      </c>
      <c r="D477" s="47"/>
      <c r="I477" s="55"/>
    </row>
    <row r="478" spans="1:9" s="40" customFormat="1" x14ac:dyDescent="0.3">
      <c r="A478" s="40">
        <v>20170617</v>
      </c>
      <c r="B478" s="40" t="s">
        <v>25</v>
      </c>
      <c r="C478" s="42">
        <v>6</v>
      </c>
      <c r="D478" s="47"/>
      <c r="I478" s="55"/>
    </row>
    <row r="479" spans="1:9" s="40" customFormat="1" x14ac:dyDescent="0.3">
      <c r="A479" s="40">
        <v>20170617</v>
      </c>
      <c r="B479" s="40" t="s">
        <v>25</v>
      </c>
      <c r="C479" s="42">
        <v>6</v>
      </c>
      <c r="D479" s="47"/>
      <c r="I479" s="55"/>
    </row>
    <row r="480" spans="1:9" s="40" customFormat="1" x14ac:dyDescent="0.3">
      <c r="A480" s="40">
        <v>20170617</v>
      </c>
      <c r="B480" s="40" t="s">
        <v>25</v>
      </c>
      <c r="C480" s="42">
        <v>6</v>
      </c>
      <c r="D480" s="47"/>
      <c r="I480" s="55"/>
    </row>
    <row r="481" spans="1:9" s="40" customFormat="1" x14ac:dyDescent="0.3">
      <c r="A481" s="40">
        <v>20170617</v>
      </c>
      <c r="B481" s="40" t="s">
        <v>25</v>
      </c>
      <c r="C481" s="42">
        <v>6</v>
      </c>
      <c r="D481" s="47"/>
      <c r="I481" s="55"/>
    </row>
    <row r="482" spans="1:9" s="40" customFormat="1" x14ac:dyDescent="0.3">
      <c r="A482" s="40">
        <v>20170617</v>
      </c>
      <c r="B482" s="40" t="s">
        <v>25</v>
      </c>
      <c r="C482" s="42">
        <v>6</v>
      </c>
      <c r="D482" s="47"/>
      <c r="I482" s="55"/>
    </row>
    <row r="483" spans="1:9" s="40" customFormat="1" x14ac:dyDescent="0.3">
      <c r="A483" s="40">
        <v>20170617</v>
      </c>
      <c r="B483" s="40" t="s">
        <v>25</v>
      </c>
      <c r="C483" s="42">
        <v>6</v>
      </c>
      <c r="D483" s="47"/>
      <c r="I483" s="55"/>
    </row>
    <row r="484" spans="1:9" s="40" customFormat="1" x14ac:dyDescent="0.3">
      <c r="A484" s="40">
        <v>20170617</v>
      </c>
      <c r="B484" s="40" t="s">
        <v>25</v>
      </c>
      <c r="C484" s="42">
        <v>6</v>
      </c>
      <c r="D484" s="47"/>
      <c r="I484" s="55"/>
    </row>
    <row r="485" spans="1:9" s="40" customFormat="1" x14ac:dyDescent="0.3">
      <c r="A485" s="40">
        <v>20170617</v>
      </c>
      <c r="B485" s="40" t="s">
        <v>25</v>
      </c>
      <c r="C485" s="42">
        <v>6</v>
      </c>
      <c r="D485" s="47"/>
      <c r="I485" s="55"/>
    </row>
    <row r="486" spans="1:9" s="40" customFormat="1" x14ac:dyDescent="0.3">
      <c r="A486" s="40">
        <v>20170617</v>
      </c>
      <c r="B486" s="40" t="s">
        <v>25</v>
      </c>
      <c r="C486" s="42">
        <v>6</v>
      </c>
      <c r="D486" s="47"/>
      <c r="I486" s="55"/>
    </row>
    <row r="487" spans="1:9" s="40" customFormat="1" x14ac:dyDescent="0.3">
      <c r="A487" s="40">
        <v>20170617</v>
      </c>
      <c r="B487" s="40" t="s">
        <v>25</v>
      </c>
      <c r="C487" s="42">
        <v>6</v>
      </c>
      <c r="D487" s="47"/>
      <c r="I487" s="55"/>
    </row>
    <row r="488" spans="1:9" s="40" customFormat="1" x14ac:dyDescent="0.3">
      <c r="A488" s="40">
        <v>20170617</v>
      </c>
      <c r="B488" s="40" t="s">
        <v>25</v>
      </c>
      <c r="C488" s="42">
        <v>6</v>
      </c>
      <c r="D488" s="47"/>
      <c r="I488" s="55"/>
    </row>
    <row r="489" spans="1:9" s="40" customFormat="1" x14ac:dyDescent="0.3">
      <c r="A489" s="40">
        <v>20170617</v>
      </c>
      <c r="B489" s="40" t="s">
        <v>25</v>
      </c>
      <c r="C489" s="42">
        <v>6</v>
      </c>
      <c r="D489" s="47"/>
      <c r="I489" s="55"/>
    </row>
    <row r="490" spans="1:9" s="40" customFormat="1" x14ac:dyDescent="0.3">
      <c r="A490" s="40">
        <v>20170617</v>
      </c>
      <c r="B490" s="40" t="s">
        <v>25</v>
      </c>
      <c r="C490" s="42">
        <v>6</v>
      </c>
      <c r="D490" s="47"/>
      <c r="I490" s="55"/>
    </row>
    <row r="491" spans="1:9" s="40" customFormat="1" x14ac:dyDescent="0.3">
      <c r="A491" s="40">
        <v>20170617</v>
      </c>
      <c r="B491" s="40" t="s">
        <v>25</v>
      </c>
      <c r="C491" s="42">
        <v>6</v>
      </c>
      <c r="D491" s="47"/>
      <c r="I491" s="55"/>
    </row>
    <row r="492" spans="1:9" s="40" customFormat="1" x14ac:dyDescent="0.3">
      <c r="A492" s="40">
        <v>20170617</v>
      </c>
      <c r="B492" s="40" t="s">
        <v>25</v>
      </c>
      <c r="C492" s="42">
        <v>6</v>
      </c>
      <c r="D492" s="47"/>
      <c r="I492" s="55"/>
    </row>
    <row r="493" spans="1:9" s="40" customFormat="1" x14ac:dyDescent="0.3">
      <c r="A493" s="40">
        <v>20170617</v>
      </c>
      <c r="B493" s="40" t="s">
        <v>25</v>
      </c>
      <c r="C493" s="42">
        <v>6</v>
      </c>
      <c r="D493" s="47"/>
      <c r="I493" s="55"/>
    </row>
    <row r="494" spans="1:9" s="40" customFormat="1" x14ac:dyDescent="0.3">
      <c r="A494" s="40">
        <v>20170617</v>
      </c>
      <c r="B494" s="40" t="s">
        <v>25</v>
      </c>
      <c r="C494" s="42">
        <v>6</v>
      </c>
      <c r="D494" s="47"/>
      <c r="I494" s="55"/>
    </row>
    <row r="495" spans="1:9" s="40" customFormat="1" x14ac:dyDescent="0.3">
      <c r="A495" s="40">
        <v>20170617</v>
      </c>
      <c r="B495" s="40" t="s">
        <v>25</v>
      </c>
      <c r="C495" s="42">
        <v>6</v>
      </c>
      <c r="D495" s="47"/>
      <c r="I495" s="55"/>
    </row>
    <row r="496" spans="1:9" s="40" customFormat="1" x14ac:dyDescent="0.3">
      <c r="A496" s="40">
        <v>20170617</v>
      </c>
      <c r="B496" s="40" t="s">
        <v>25</v>
      </c>
      <c r="C496" s="42">
        <v>6</v>
      </c>
      <c r="D496" s="47"/>
      <c r="I496" s="55"/>
    </row>
    <row r="497" spans="1:9" s="40" customFormat="1" x14ac:dyDescent="0.3">
      <c r="A497" s="40">
        <v>20170617</v>
      </c>
      <c r="B497" s="40" t="s">
        <v>25</v>
      </c>
      <c r="C497" s="42">
        <v>6</v>
      </c>
      <c r="D497" s="47"/>
      <c r="I497" s="55"/>
    </row>
    <row r="498" spans="1:9" s="40" customFormat="1" x14ac:dyDescent="0.3">
      <c r="A498" s="40">
        <v>20170617</v>
      </c>
      <c r="B498" s="40" t="s">
        <v>25</v>
      </c>
      <c r="C498" s="42">
        <v>6</v>
      </c>
      <c r="D498" s="47"/>
      <c r="I498" s="55"/>
    </row>
    <row r="499" spans="1:9" s="40" customFormat="1" x14ac:dyDescent="0.3">
      <c r="A499" s="40">
        <v>20170617</v>
      </c>
      <c r="B499" s="40" t="s">
        <v>25</v>
      </c>
      <c r="C499" s="42">
        <v>6</v>
      </c>
      <c r="D499" s="47"/>
      <c r="I499" s="55"/>
    </row>
    <row r="500" spans="1:9" s="40" customFormat="1" x14ac:dyDescent="0.3">
      <c r="A500" s="40">
        <v>20170617</v>
      </c>
      <c r="B500" s="40" t="s">
        <v>25</v>
      </c>
      <c r="C500" s="42">
        <v>6</v>
      </c>
      <c r="D500" s="47"/>
      <c r="I500" s="55"/>
    </row>
    <row r="501" spans="1:9" s="40" customFormat="1" x14ac:dyDescent="0.3">
      <c r="A501" s="40">
        <v>20170617</v>
      </c>
      <c r="B501" s="40" t="s">
        <v>25</v>
      </c>
      <c r="C501" s="42">
        <v>6</v>
      </c>
      <c r="D501" s="47"/>
      <c r="I501" s="55"/>
    </row>
    <row r="502" spans="1:9" s="40" customFormat="1" x14ac:dyDescent="0.3">
      <c r="A502" s="40">
        <v>20170617</v>
      </c>
      <c r="B502" s="40" t="s">
        <v>25</v>
      </c>
      <c r="C502" s="42">
        <v>6</v>
      </c>
      <c r="D502" s="47"/>
      <c r="I502" s="55"/>
    </row>
    <row r="503" spans="1:9" s="40" customFormat="1" x14ac:dyDescent="0.3">
      <c r="A503" s="40">
        <v>20170617</v>
      </c>
      <c r="B503" s="40" t="s">
        <v>25</v>
      </c>
      <c r="C503" s="42">
        <v>6</v>
      </c>
      <c r="D503" s="47"/>
      <c r="I503" s="55"/>
    </row>
    <row r="504" spans="1:9" s="40" customFormat="1" x14ac:dyDescent="0.3">
      <c r="A504" s="40">
        <v>20170617</v>
      </c>
      <c r="B504" s="40" t="s">
        <v>25</v>
      </c>
      <c r="C504" s="42">
        <v>6</v>
      </c>
      <c r="D504" s="47"/>
      <c r="I504" s="55"/>
    </row>
    <row r="505" spans="1:9" s="40" customFormat="1" x14ac:dyDescent="0.3">
      <c r="A505" s="40">
        <v>20170617</v>
      </c>
      <c r="B505" s="40" t="s">
        <v>25</v>
      </c>
      <c r="C505" s="42">
        <v>6</v>
      </c>
      <c r="D505" s="47"/>
      <c r="I505" s="55"/>
    </row>
    <row r="506" spans="1:9" s="40" customFormat="1" x14ac:dyDescent="0.3">
      <c r="A506" s="40">
        <v>20170617</v>
      </c>
      <c r="B506" s="40" t="s">
        <v>25</v>
      </c>
      <c r="C506" s="42">
        <v>6</v>
      </c>
      <c r="D506" s="47"/>
      <c r="I506" s="55"/>
    </row>
    <row r="507" spans="1:9" s="40" customFormat="1" x14ac:dyDescent="0.3">
      <c r="A507" s="40">
        <v>20170617</v>
      </c>
      <c r="B507" s="40" t="s">
        <v>25</v>
      </c>
      <c r="C507" s="42">
        <v>6</v>
      </c>
      <c r="D507" s="47"/>
      <c r="I507" s="55"/>
    </row>
    <row r="508" spans="1:9" s="40" customFormat="1" x14ac:dyDescent="0.3">
      <c r="A508" s="40">
        <v>20170617</v>
      </c>
      <c r="B508" s="40" t="s">
        <v>25</v>
      </c>
      <c r="C508" s="42">
        <v>6</v>
      </c>
      <c r="D508" s="47"/>
      <c r="I508" s="55"/>
    </row>
    <row r="509" spans="1:9" s="40" customFormat="1" x14ac:dyDescent="0.3">
      <c r="A509" s="40">
        <v>20170617</v>
      </c>
      <c r="B509" s="40" t="s">
        <v>25</v>
      </c>
      <c r="C509" s="42">
        <v>6</v>
      </c>
      <c r="D509" s="47"/>
      <c r="I509" s="55"/>
    </row>
    <row r="510" spans="1:9" s="40" customFormat="1" x14ac:dyDescent="0.3">
      <c r="A510" s="40">
        <v>20170617</v>
      </c>
      <c r="B510" s="40" t="s">
        <v>25</v>
      </c>
      <c r="C510" s="42">
        <v>6</v>
      </c>
      <c r="D510" s="47"/>
      <c r="I510" s="55"/>
    </row>
    <row r="511" spans="1:9" s="40" customFormat="1" x14ac:dyDescent="0.3">
      <c r="A511" s="40">
        <v>20170617</v>
      </c>
      <c r="B511" s="40" t="s">
        <v>25</v>
      </c>
      <c r="C511" s="42">
        <v>6</v>
      </c>
      <c r="D511" s="47"/>
      <c r="I511" s="55"/>
    </row>
    <row r="512" spans="1:9" s="40" customFormat="1" x14ac:dyDescent="0.3">
      <c r="A512" s="40">
        <v>20170617</v>
      </c>
      <c r="B512" s="40" t="s">
        <v>25</v>
      </c>
      <c r="C512" s="42">
        <v>6</v>
      </c>
      <c r="D512" s="47"/>
      <c r="I512" s="55"/>
    </row>
    <row r="513" spans="1:9" s="40" customFormat="1" x14ac:dyDescent="0.3">
      <c r="A513" s="40">
        <v>20170617</v>
      </c>
      <c r="B513" s="40" t="s">
        <v>25</v>
      </c>
      <c r="C513" s="42">
        <v>6</v>
      </c>
      <c r="D513" s="47"/>
      <c r="I513" s="55"/>
    </row>
    <row r="514" spans="1:9" s="40" customFormat="1" x14ac:dyDescent="0.3">
      <c r="A514" s="40">
        <v>20170617</v>
      </c>
      <c r="B514" s="40" t="s">
        <v>25</v>
      </c>
      <c r="C514" s="42">
        <v>6</v>
      </c>
      <c r="D514" s="47"/>
      <c r="I514" s="55"/>
    </row>
    <row r="515" spans="1:9" s="40" customFormat="1" x14ac:dyDescent="0.3">
      <c r="A515" s="40">
        <v>20170617</v>
      </c>
      <c r="B515" s="40" t="s">
        <v>25</v>
      </c>
      <c r="C515" s="42">
        <v>6</v>
      </c>
      <c r="D515" s="47"/>
      <c r="I515" s="55"/>
    </row>
    <row r="516" spans="1:9" s="40" customFormat="1" x14ac:dyDescent="0.3">
      <c r="A516" s="40">
        <v>20170617</v>
      </c>
      <c r="B516" s="40" t="s">
        <v>25</v>
      </c>
      <c r="C516" s="42">
        <v>7</v>
      </c>
      <c r="D516" s="47"/>
      <c r="I516" s="55"/>
    </row>
    <row r="517" spans="1:9" s="40" customFormat="1" x14ac:dyDescent="0.3">
      <c r="A517" s="40">
        <v>20170617</v>
      </c>
      <c r="B517" s="40" t="s">
        <v>25</v>
      </c>
      <c r="C517" s="42">
        <v>7</v>
      </c>
      <c r="D517" s="47"/>
      <c r="I517" s="55"/>
    </row>
    <row r="518" spans="1:9" s="40" customFormat="1" x14ac:dyDescent="0.3">
      <c r="A518" s="40">
        <v>20170617</v>
      </c>
      <c r="B518" s="40" t="s">
        <v>25</v>
      </c>
      <c r="C518" s="42">
        <v>7</v>
      </c>
      <c r="D518" s="47"/>
      <c r="I518" s="55"/>
    </row>
    <row r="519" spans="1:9" s="40" customFormat="1" x14ac:dyDescent="0.3">
      <c r="A519" s="40">
        <v>20170617</v>
      </c>
      <c r="B519" s="40" t="s">
        <v>25</v>
      </c>
      <c r="C519" s="42">
        <v>7</v>
      </c>
      <c r="D519" s="47"/>
      <c r="I519" s="55"/>
    </row>
    <row r="520" spans="1:9" s="40" customFormat="1" x14ac:dyDescent="0.3">
      <c r="A520" s="40">
        <v>20170617</v>
      </c>
      <c r="B520" s="40" t="s">
        <v>25</v>
      </c>
      <c r="C520" s="42">
        <v>7</v>
      </c>
      <c r="D520" s="47"/>
      <c r="I520" s="55"/>
    </row>
    <row r="521" spans="1:9" s="40" customFormat="1" x14ac:dyDescent="0.3">
      <c r="A521" s="40">
        <v>20170617</v>
      </c>
      <c r="B521" s="40" t="s">
        <v>25</v>
      </c>
      <c r="C521" s="42">
        <v>7</v>
      </c>
      <c r="D521" s="47"/>
      <c r="I521" s="55"/>
    </row>
    <row r="522" spans="1:9" s="40" customFormat="1" x14ac:dyDescent="0.3">
      <c r="A522" s="40">
        <v>20170617</v>
      </c>
      <c r="B522" s="40" t="s">
        <v>25</v>
      </c>
      <c r="C522" s="42">
        <v>7</v>
      </c>
      <c r="D522" s="47"/>
      <c r="I522" s="55"/>
    </row>
    <row r="523" spans="1:9" s="40" customFormat="1" x14ac:dyDescent="0.3">
      <c r="A523" s="40">
        <v>20170617</v>
      </c>
      <c r="B523" s="40" t="s">
        <v>25</v>
      </c>
      <c r="C523" s="42">
        <v>7</v>
      </c>
      <c r="D523" s="47"/>
      <c r="I523" s="55"/>
    </row>
    <row r="524" spans="1:9" s="40" customFormat="1" x14ac:dyDescent="0.3">
      <c r="A524" s="40">
        <v>20170617</v>
      </c>
      <c r="B524" s="40" t="s">
        <v>25</v>
      </c>
      <c r="C524" s="42">
        <v>7</v>
      </c>
      <c r="D524" s="47"/>
      <c r="I524" s="55"/>
    </row>
    <row r="525" spans="1:9" s="40" customFormat="1" x14ac:dyDescent="0.3">
      <c r="A525" s="40">
        <v>20170617</v>
      </c>
      <c r="B525" s="40" t="s">
        <v>25</v>
      </c>
      <c r="C525" s="42">
        <v>7</v>
      </c>
      <c r="D525" s="47"/>
      <c r="I525" s="55"/>
    </row>
    <row r="526" spans="1:9" s="40" customFormat="1" x14ac:dyDescent="0.3">
      <c r="A526" s="40">
        <v>20170617</v>
      </c>
      <c r="B526" s="40" t="s">
        <v>25</v>
      </c>
      <c r="C526" s="42">
        <v>7</v>
      </c>
      <c r="D526" s="47"/>
      <c r="I526" s="55"/>
    </row>
    <row r="527" spans="1:9" s="40" customFormat="1" x14ac:dyDescent="0.3">
      <c r="A527" s="40">
        <v>20170617</v>
      </c>
      <c r="B527" s="40" t="s">
        <v>25</v>
      </c>
      <c r="C527" s="42">
        <v>7</v>
      </c>
      <c r="D527" s="47"/>
      <c r="I527" s="55"/>
    </row>
    <row r="528" spans="1:9" s="40" customFormat="1" x14ac:dyDescent="0.3">
      <c r="A528" s="40">
        <v>20170617</v>
      </c>
      <c r="B528" s="40" t="s">
        <v>25</v>
      </c>
      <c r="C528" s="42">
        <v>7</v>
      </c>
      <c r="D528" s="47"/>
      <c r="I528" s="55"/>
    </row>
    <row r="529" spans="1:9" s="40" customFormat="1" x14ac:dyDescent="0.3">
      <c r="A529" s="40">
        <v>20170617</v>
      </c>
      <c r="B529" s="40" t="s">
        <v>25</v>
      </c>
      <c r="C529" s="42">
        <v>7</v>
      </c>
      <c r="D529" s="47"/>
      <c r="I529" s="55"/>
    </row>
    <row r="530" spans="1:9" s="40" customFormat="1" x14ac:dyDescent="0.3">
      <c r="A530" s="40">
        <v>20170617</v>
      </c>
      <c r="B530" s="40" t="s">
        <v>25</v>
      </c>
      <c r="C530" s="42">
        <v>7</v>
      </c>
      <c r="D530" s="47"/>
      <c r="I530" s="55"/>
    </row>
    <row r="531" spans="1:9" s="40" customFormat="1" x14ac:dyDescent="0.3">
      <c r="A531" s="40">
        <v>20170617</v>
      </c>
      <c r="B531" s="40" t="s">
        <v>25</v>
      </c>
      <c r="C531" s="42">
        <v>7</v>
      </c>
      <c r="D531" s="47"/>
      <c r="I531" s="55"/>
    </row>
    <row r="532" spans="1:9" s="40" customFormat="1" x14ac:dyDescent="0.3">
      <c r="A532" s="40">
        <v>20170617</v>
      </c>
      <c r="B532" s="40" t="s">
        <v>25</v>
      </c>
      <c r="C532" s="42">
        <v>7</v>
      </c>
      <c r="D532" s="47"/>
      <c r="I532" s="55"/>
    </row>
    <row r="533" spans="1:9" s="40" customFormat="1" x14ac:dyDescent="0.3">
      <c r="A533" s="40">
        <v>20170617</v>
      </c>
      <c r="B533" s="40" t="s">
        <v>25</v>
      </c>
      <c r="C533" s="42">
        <v>7</v>
      </c>
      <c r="D533" s="47"/>
      <c r="I533" s="55"/>
    </row>
    <row r="534" spans="1:9" s="40" customFormat="1" x14ac:dyDescent="0.3">
      <c r="A534" s="40">
        <v>20170617</v>
      </c>
      <c r="B534" s="40" t="s">
        <v>25</v>
      </c>
      <c r="C534" s="42">
        <v>7</v>
      </c>
      <c r="D534" s="47"/>
      <c r="I534" s="55"/>
    </row>
    <row r="535" spans="1:9" s="40" customFormat="1" x14ac:dyDescent="0.3">
      <c r="A535" s="40">
        <v>20170617</v>
      </c>
      <c r="B535" s="40" t="s">
        <v>25</v>
      </c>
      <c r="C535" s="42">
        <v>7</v>
      </c>
      <c r="D535" s="47"/>
      <c r="I535" s="55"/>
    </row>
    <row r="536" spans="1:9" s="40" customFormat="1" x14ac:dyDescent="0.3">
      <c r="A536" s="40">
        <v>20170617</v>
      </c>
      <c r="B536" s="40" t="s">
        <v>25</v>
      </c>
      <c r="C536" s="42">
        <v>7</v>
      </c>
      <c r="D536" s="47"/>
      <c r="I536" s="55"/>
    </row>
    <row r="537" spans="1:9" s="40" customFormat="1" x14ac:dyDescent="0.3">
      <c r="A537" s="40">
        <v>20170617</v>
      </c>
      <c r="B537" s="40" t="s">
        <v>25</v>
      </c>
      <c r="C537" s="42">
        <v>7</v>
      </c>
      <c r="D537" s="47"/>
      <c r="I537" s="55"/>
    </row>
    <row r="538" spans="1:9" s="40" customFormat="1" x14ac:dyDescent="0.3">
      <c r="A538" s="40">
        <v>20170617</v>
      </c>
      <c r="B538" s="40" t="s">
        <v>25</v>
      </c>
      <c r="C538" s="42">
        <v>7</v>
      </c>
      <c r="D538" s="47"/>
      <c r="I538" s="55"/>
    </row>
    <row r="539" spans="1:9" s="40" customFormat="1" x14ac:dyDescent="0.3">
      <c r="A539" s="40">
        <v>20170617</v>
      </c>
      <c r="B539" s="40" t="s">
        <v>25</v>
      </c>
      <c r="C539" s="42">
        <v>7</v>
      </c>
      <c r="D539" s="47"/>
      <c r="I539" s="55"/>
    </row>
    <row r="540" spans="1:9" s="40" customFormat="1" x14ac:dyDescent="0.3">
      <c r="A540" s="40">
        <v>20170617</v>
      </c>
      <c r="B540" s="40" t="s">
        <v>25</v>
      </c>
      <c r="C540" s="42">
        <v>7</v>
      </c>
      <c r="D540" s="47"/>
      <c r="I540" s="55"/>
    </row>
    <row r="541" spans="1:9" s="40" customFormat="1" x14ac:dyDescent="0.3">
      <c r="A541" s="40">
        <v>20170617</v>
      </c>
      <c r="B541" s="40" t="s">
        <v>25</v>
      </c>
      <c r="C541" s="42">
        <v>8</v>
      </c>
      <c r="D541" s="47"/>
      <c r="I541" s="55"/>
    </row>
    <row r="542" spans="1:9" s="40" customFormat="1" x14ac:dyDescent="0.3">
      <c r="A542" s="40">
        <v>20170617</v>
      </c>
      <c r="B542" s="40" t="s">
        <v>2</v>
      </c>
      <c r="C542" s="42">
        <v>12</v>
      </c>
      <c r="D542" s="47"/>
      <c r="I542" s="55"/>
    </row>
    <row r="543" spans="1:9" s="40" customFormat="1" x14ac:dyDescent="0.3">
      <c r="A543" s="40">
        <v>20170617</v>
      </c>
      <c r="B543" s="40" t="s">
        <v>2</v>
      </c>
      <c r="C543" s="42">
        <v>12</v>
      </c>
      <c r="D543" s="47"/>
      <c r="I543" s="55"/>
    </row>
    <row r="544" spans="1:9" s="40" customFormat="1" x14ac:dyDescent="0.3">
      <c r="A544" s="40">
        <v>20170617</v>
      </c>
      <c r="B544" s="40" t="s">
        <v>2</v>
      </c>
      <c r="C544" s="42">
        <v>12</v>
      </c>
      <c r="D544" s="47"/>
      <c r="I544" s="55"/>
    </row>
    <row r="545" spans="1:9" s="40" customFormat="1" x14ac:dyDescent="0.3">
      <c r="A545" s="40">
        <v>20170617</v>
      </c>
      <c r="B545" s="40" t="s">
        <v>2</v>
      </c>
      <c r="C545" s="42">
        <v>12</v>
      </c>
      <c r="D545" s="47"/>
      <c r="I545" s="55"/>
    </row>
    <row r="546" spans="1:9" s="40" customFormat="1" x14ac:dyDescent="0.3">
      <c r="A546" s="40">
        <v>20170617</v>
      </c>
      <c r="B546" s="40" t="s">
        <v>2</v>
      </c>
      <c r="C546" s="42">
        <v>13</v>
      </c>
      <c r="D546" s="47"/>
      <c r="I546" s="55"/>
    </row>
    <row r="547" spans="1:9" s="40" customFormat="1" x14ac:dyDescent="0.3">
      <c r="A547" s="40">
        <v>20170617</v>
      </c>
      <c r="B547" s="40" t="s">
        <v>2</v>
      </c>
      <c r="C547" s="42">
        <v>13</v>
      </c>
      <c r="D547" s="47"/>
      <c r="I547" s="55"/>
    </row>
    <row r="548" spans="1:9" s="40" customFormat="1" x14ac:dyDescent="0.3">
      <c r="A548" s="40">
        <v>20170617</v>
      </c>
      <c r="B548" s="40" t="s">
        <v>2</v>
      </c>
      <c r="C548" s="42">
        <v>13</v>
      </c>
      <c r="D548" s="47"/>
      <c r="I548" s="55"/>
    </row>
    <row r="549" spans="1:9" s="40" customFormat="1" x14ac:dyDescent="0.3">
      <c r="A549" s="40">
        <v>20170617</v>
      </c>
      <c r="B549" s="40" t="s">
        <v>2</v>
      </c>
      <c r="C549" s="42">
        <v>13</v>
      </c>
      <c r="D549" s="47"/>
      <c r="I549" s="55"/>
    </row>
    <row r="550" spans="1:9" s="40" customFormat="1" x14ac:dyDescent="0.3">
      <c r="A550" s="40">
        <v>20170617</v>
      </c>
      <c r="B550" s="40" t="s">
        <v>2</v>
      </c>
      <c r="C550" s="42">
        <v>13</v>
      </c>
      <c r="D550" s="47"/>
      <c r="I550" s="55"/>
    </row>
    <row r="551" spans="1:9" s="40" customFormat="1" x14ac:dyDescent="0.3">
      <c r="A551" s="40">
        <v>20170617</v>
      </c>
      <c r="B551" s="40" t="s">
        <v>2</v>
      </c>
      <c r="C551" s="42">
        <v>13</v>
      </c>
      <c r="D551" s="47"/>
      <c r="I551" s="55"/>
    </row>
    <row r="552" spans="1:9" s="40" customFormat="1" x14ac:dyDescent="0.3">
      <c r="A552" s="40">
        <v>20170617</v>
      </c>
      <c r="B552" s="40" t="s">
        <v>2</v>
      </c>
      <c r="C552" s="42">
        <v>13</v>
      </c>
      <c r="D552" s="47"/>
      <c r="I552" s="55"/>
    </row>
    <row r="553" spans="1:9" s="40" customFormat="1" x14ac:dyDescent="0.3">
      <c r="A553" s="40">
        <v>20170617</v>
      </c>
      <c r="B553" s="40" t="s">
        <v>3</v>
      </c>
      <c r="C553" s="42">
        <v>13</v>
      </c>
      <c r="D553" s="47"/>
      <c r="I553" s="55"/>
    </row>
    <row r="554" spans="1:9" s="40" customFormat="1" x14ac:dyDescent="0.3">
      <c r="A554" s="40">
        <v>20170617</v>
      </c>
      <c r="B554" s="40" t="s">
        <v>2</v>
      </c>
      <c r="C554" s="42">
        <v>14</v>
      </c>
      <c r="D554" s="47"/>
      <c r="I554" s="55"/>
    </row>
    <row r="555" spans="1:9" s="40" customFormat="1" x14ac:dyDescent="0.3">
      <c r="A555" s="40">
        <v>20170617</v>
      </c>
      <c r="B555" s="40" t="s">
        <v>2</v>
      </c>
      <c r="C555" s="42">
        <v>14</v>
      </c>
      <c r="D555" s="47"/>
      <c r="I555" s="55"/>
    </row>
    <row r="556" spans="1:9" s="40" customFormat="1" x14ac:dyDescent="0.3">
      <c r="A556" s="40">
        <v>20170617</v>
      </c>
      <c r="B556" s="40" t="s">
        <v>2</v>
      </c>
      <c r="C556" s="42">
        <v>14</v>
      </c>
      <c r="D556" s="47"/>
      <c r="I556" s="55"/>
    </row>
    <row r="557" spans="1:9" s="40" customFormat="1" x14ac:dyDescent="0.3">
      <c r="A557" s="40">
        <v>20170617</v>
      </c>
      <c r="B557" s="40" t="s">
        <v>2</v>
      </c>
      <c r="C557" s="42">
        <v>14</v>
      </c>
      <c r="D557" s="47"/>
      <c r="I557" s="55"/>
    </row>
    <row r="558" spans="1:9" s="40" customFormat="1" x14ac:dyDescent="0.3">
      <c r="A558" s="40">
        <v>20170617</v>
      </c>
      <c r="B558" s="40" t="s">
        <v>2</v>
      </c>
      <c r="C558" s="42">
        <v>14</v>
      </c>
      <c r="D558" s="47"/>
      <c r="I558" s="55"/>
    </row>
    <row r="559" spans="1:9" s="40" customFormat="1" x14ac:dyDescent="0.3">
      <c r="A559" s="40">
        <v>20170617</v>
      </c>
      <c r="B559" s="40" t="s">
        <v>2</v>
      </c>
      <c r="C559" s="42">
        <v>14</v>
      </c>
      <c r="D559" s="47"/>
      <c r="I559" s="55"/>
    </row>
    <row r="560" spans="1:9" s="40" customFormat="1" x14ac:dyDescent="0.3">
      <c r="A560" s="40">
        <v>20170617</v>
      </c>
      <c r="B560" s="40" t="s">
        <v>2</v>
      </c>
      <c r="C560" s="42">
        <v>14</v>
      </c>
      <c r="D560" s="47"/>
      <c r="I560" s="55"/>
    </row>
    <row r="561" spans="1:9" s="40" customFormat="1" x14ac:dyDescent="0.3">
      <c r="A561" s="40">
        <v>20170617</v>
      </c>
      <c r="B561" s="40" t="s">
        <v>2</v>
      </c>
      <c r="C561" s="42">
        <v>14</v>
      </c>
      <c r="D561" s="47"/>
      <c r="I561" s="55"/>
    </row>
    <row r="562" spans="1:9" s="40" customFormat="1" x14ac:dyDescent="0.3">
      <c r="A562" s="40">
        <v>20170617</v>
      </c>
      <c r="B562" s="40" t="s">
        <v>2</v>
      </c>
      <c r="C562" s="42">
        <v>14</v>
      </c>
      <c r="D562" s="47"/>
      <c r="I562" s="55"/>
    </row>
    <row r="563" spans="1:9" s="40" customFormat="1" x14ac:dyDescent="0.3">
      <c r="A563" s="40">
        <v>20170617</v>
      </c>
      <c r="B563" s="40" t="s">
        <v>2</v>
      </c>
      <c r="C563" s="42">
        <v>14</v>
      </c>
      <c r="D563" s="47"/>
      <c r="I563" s="55"/>
    </row>
    <row r="564" spans="1:9" s="40" customFormat="1" x14ac:dyDescent="0.3">
      <c r="A564" s="40">
        <v>20170617</v>
      </c>
      <c r="B564" s="40" t="s">
        <v>2</v>
      </c>
      <c r="C564" s="42">
        <v>14</v>
      </c>
      <c r="D564" s="47"/>
      <c r="I564" s="55"/>
    </row>
    <row r="565" spans="1:9" s="40" customFormat="1" x14ac:dyDescent="0.3">
      <c r="A565" s="40">
        <v>20170617</v>
      </c>
      <c r="B565" s="40" t="s">
        <v>2</v>
      </c>
      <c r="C565" s="42">
        <v>14</v>
      </c>
      <c r="D565" s="47"/>
      <c r="I565" s="55"/>
    </row>
    <row r="566" spans="1:9" s="40" customFormat="1" x14ac:dyDescent="0.3">
      <c r="A566" s="40">
        <v>20170617</v>
      </c>
      <c r="B566" s="40" t="s">
        <v>2</v>
      </c>
      <c r="C566" s="42">
        <v>14</v>
      </c>
      <c r="D566" s="47"/>
      <c r="I566" s="55"/>
    </row>
    <row r="567" spans="1:9" s="40" customFormat="1" x14ac:dyDescent="0.3">
      <c r="A567" s="40">
        <v>20170617</v>
      </c>
      <c r="B567" s="40" t="s">
        <v>2</v>
      </c>
      <c r="C567" s="42">
        <v>14</v>
      </c>
      <c r="D567" s="47"/>
      <c r="I567" s="55"/>
    </row>
    <row r="568" spans="1:9" s="40" customFormat="1" x14ac:dyDescent="0.3">
      <c r="A568" s="40">
        <v>20170617</v>
      </c>
      <c r="B568" s="40" t="s">
        <v>2</v>
      </c>
      <c r="C568" s="42">
        <v>14</v>
      </c>
      <c r="D568" s="47"/>
      <c r="I568" s="55"/>
    </row>
    <row r="569" spans="1:9" s="40" customFormat="1" x14ac:dyDescent="0.3">
      <c r="A569" s="40">
        <v>20170617</v>
      </c>
      <c r="B569" s="40" t="s">
        <v>2</v>
      </c>
      <c r="C569" s="42">
        <v>14</v>
      </c>
      <c r="D569" s="47"/>
      <c r="I569" s="55"/>
    </row>
    <row r="570" spans="1:9" s="40" customFormat="1" x14ac:dyDescent="0.3">
      <c r="A570" s="40">
        <v>20170617</v>
      </c>
      <c r="B570" s="40" t="s">
        <v>2</v>
      </c>
      <c r="C570" s="42">
        <v>14</v>
      </c>
      <c r="D570" s="47"/>
      <c r="I570" s="55"/>
    </row>
    <row r="571" spans="1:9" s="40" customFormat="1" x14ac:dyDescent="0.3">
      <c r="A571" s="40">
        <v>20170617</v>
      </c>
      <c r="B571" s="40" t="s">
        <v>2</v>
      </c>
      <c r="C571" s="42">
        <v>14</v>
      </c>
      <c r="D571" s="47"/>
      <c r="I571" s="55"/>
    </row>
    <row r="572" spans="1:9" s="40" customFormat="1" x14ac:dyDescent="0.3">
      <c r="A572" s="40">
        <v>20170617</v>
      </c>
      <c r="B572" s="40" t="s">
        <v>2</v>
      </c>
      <c r="C572" s="42">
        <v>14</v>
      </c>
      <c r="D572" s="47"/>
      <c r="I572" s="55"/>
    </row>
    <row r="573" spans="1:9" s="40" customFormat="1" x14ac:dyDescent="0.3">
      <c r="A573" s="40">
        <v>20170617</v>
      </c>
      <c r="B573" s="40" t="s">
        <v>2</v>
      </c>
      <c r="C573" s="42">
        <v>14</v>
      </c>
      <c r="D573" s="47"/>
      <c r="I573" s="55"/>
    </row>
    <row r="574" spans="1:9" s="40" customFormat="1" x14ac:dyDescent="0.3">
      <c r="A574" s="40">
        <v>20170617</v>
      </c>
      <c r="B574" s="40" t="s">
        <v>2</v>
      </c>
      <c r="C574" s="42">
        <v>14</v>
      </c>
      <c r="D574" s="47"/>
      <c r="I574" s="55"/>
    </row>
    <row r="575" spans="1:9" s="40" customFormat="1" x14ac:dyDescent="0.3">
      <c r="A575" s="40">
        <v>20170617</v>
      </c>
      <c r="B575" s="40" t="s">
        <v>2</v>
      </c>
      <c r="C575" s="42">
        <v>14</v>
      </c>
      <c r="D575" s="47"/>
      <c r="I575" s="55"/>
    </row>
    <row r="576" spans="1:9" s="40" customFormat="1" x14ac:dyDescent="0.3">
      <c r="A576" s="40">
        <v>20170617</v>
      </c>
      <c r="B576" s="40" t="s">
        <v>2</v>
      </c>
      <c r="C576" s="42">
        <v>14</v>
      </c>
      <c r="D576" s="47"/>
      <c r="I576" s="55"/>
    </row>
    <row r="577" spans="1:9" s="40" customFormat="1" x14ac:dyDescent="0.3">
      <c r="A577" s="40">
        <v>20170617</v>
      </c>
      <c r="B577" s="40" t="s">
        <v>2</v>
      </c>
      <c r="C577" s="42">
        <v>14</v>
      </c>
      <c r="D577" s="47"/>
      <c r="I577" s="55"/>
    </row>
    <row r="578" spans="1:9" s="40" customFormat="1" x14ac:dyDescent="0.3">
      <c r="A578" s="40">
        <v>20170617</v>
      </c>
      <c r="B578" s="40" t="s">
        <v>2</v>
      </c>
      <c r="C578" s="42">
        <v>14</v>
      </c>
      <c r="D578" s="47"/>
      <c r="I578" s="55"/>
    </row>
    <row r="579" spans="1:9" s="40" customFormat="1" x14ac:dyDescent="0.3">
      <c r="A579" s="40">
        <v>20170617</v>
      </c>
      <c r="B579" s="40" t="s">
        <v>2</v>
      </c>
      <c r="C579" s="42">
        <v>14</v>
      </c>
      <c r="D579" s="47"/>
      <c r="I579" s="55"/>
    </row>
    <row r="580" spans="1:9" s="40" customFormat="1" x14ac:dyDescent="0.3">
      <c r="A580" s="40">
        <v>20170617</v>
      </c>
      <c r="B580" s="40" t="s">
        <v>2</v>
      </c>
      <c r="C580" s="42">
        <v>14</v>
      </c>
      <c r="D580" s="47"/>
      <c r="I580" s="55"/>
    </row>
    <row r="581" spans="1:9" s="40" customFormat="1" x14ac:dyDescent="0.3">
      <c r="A581" s="40">
        <v>20170617</v>
      </c>
      <c r="B581" s="40" t="s">
        <v>2</v>
      </c>
      <c r="C581" s="42">
        <v>14</v>
      </c>
      <c r="D581" s="47"/>
      <c r="I581" s="55"/>
    </row>
    <row r="582" spans="1:9" s="40" customFormat="1" x14ac:dyDescent="0.3">
      <c r="A582" s="40">
        <v>20170617</v>
      </c>
      <c r="B582" s="40" t="s">
        <v>2</v>
      </c>
      <c r="C582" s="42">
        <v>14</v>
      </c>
      <c r="D582" s="47"/>
      <c r="I582" s="55"/>
    </row>
    <row r="583" spans="1:9" s="40" customFormat="1" x14ac:dyDescent="0.3">
      <c r="A583" s="40">
        <v>20170617</v>
      </c>
      <c r="B583" s="40" t="s">
        <v>2</v>
      </c>
      <c r="C583" s="42">
        <v>14</v>
      </c>
      <c r="D583" s="47"/>
      <c r="I583" s="55"/>
    </row>
    <row r="584" spans="1:9" s="40" customFormat="1" x14ac:dyDescent="0.3">
      <c r="A584" s="40">
        <v>20170617</v>
      </c>
      <c r="B584" s="40" t="s">
        <v>2</v>
      </c>
      <c r="C584" s="42">
        <v>14</v>
      </c>
      <c r="D584" s="47"/>
      <c r="I584" s="55"/>
    </row>
    <row r="585" spans="1:9" s="40" customFormat="1" x14ac:dyDescent="0.3">
      <c r="A585" s="40">
        <v>20170617</v>
      </c>
      <c r="B585" s="40" t="s">
        <v>2</v>
      </c>
      <c r="C585" s="42">
        <v>14</v>
      </c>
      <c r="D585" s="47"/>
      <c r="I585" s="55"/>
    </row>
    <row r="586" spans="1:9" s="40" customFormat="1" x14ac:dyDescent="0.3">
      <c r="A586" s="40">
        <v>20170617</v>
      </c>
      <c r="B586" s="40" t="s">
        <v>2</v>
      </c>
      <c r="C586" s="42">
        <v>14</v>
      </c>
      <c r="D586" s="47"/>
      <c r="I586" s="55"/>
    </row>
    <row r="587" spans="1:9" s="40" customFormat="1" x14ac:dyDescent="0.3">
      <c r="A587" s="40">
        <v>20170617</v>
      </c>
      <c r="B587" s="40" t="s">
        <v>2</v>
      </c>
      <c r="C587" s="42">
        <v>14</v>
      </c>
      <c r="D587" s="47"/>
      <c r="I587" s="55"/>
    </row>
    <row r="588" spans="1:9" s="40" customFormat="1" x14ac:dyDescent="0.3">
      <c r="A588" s="40">
        <v>20170617</v>
      </c>
      <c r="B588" s="40" t="s">
        <v>2</v>
      </c>
      <c r="C588" s="42">
        <v>14</v>
      </c>
      <c r="D588" s="47"/>
      <c r="I588" s="55"/>
    </row>
    <row r="589" spans="1:9" s="40" customFormat="1" x14ac:dyDescent="0.3">
      <c r="A589" s="40">
        <v>20170617</v>
      </c>
      <c r="B589" s="40" t="s">
        <v>2</v>
      </c>
      <c r="C589" s="42">
        <v>14</v>
      </c>
      <c r="D589" s="47"/>
      <c r="I589" s="55"/>
    </row>
    <row r="590" spans="1:9" s="40" customFormat="1" x14ac:dyDescent="0.3">
      <c r="A590" s="40">
        <v>20170617</v>
      </c>
      <c r="B590" s="40" t="s">
        <v>2</v>
      </c>
      <c r="C590" s="42">
        <v>14</v>
      </c>
      <c r="D590" s="47"/>
      <c r="I590" s="55"/>
    </row>
    <row r="591" spans="1:9" s="40" customFormat="1" x14ac:dyDescent="0.3">
      <c r="A591" s="40">
        <v>20170617</v>
      </c>
      <c r="B591" s="40" t="s">
        <v>2</v>
      </c>
      <c r="C591" s="42">
        <v>14</v>
      </c>
      <c r="D591" s="47"/>
      <c r="I591" s="55"/>
    </row>
    <row r="592" spans="1:9" s="40" customFormat="1" x14ac:dyDescent="0.3">
      <c r="A592" s="40">
        <v>20170617</v>
      </c>
      <c r="B592" s="40" t="s">
        <v>2</v>
      </c>
      <c r="C592" s="42">
        <v>14</v>
      </c>
      <c r="D592" s="47"/>
      <c r="I592" s="55"/>
    </row>
    <row r="593" spans="1:9" s="40" customFormat="1" x14ac:dyDescent="0.3">
      <c r="A593" s="40">
        <v>20170617</v>
      </c>
      <c r="B593" s="40" t="s">
        <v>2</v>
      </c>
      <c r="C593" s="42">
        <v>14</v>
      </c>
      <c r="D593" s="47"/>
      <c r="I593" s="55"/>
    </row>
    <row r="594" spans="1:9" s="40" customFormat="1" x14ac:dyDescent="0.3">
      <c r="A594" s="40">
        <v>20170617</v>
      </c>
      <c r="B594" s="40" t="s">
        <v>3</v>
      </c>
      <c r="C594" s="42">
        <v>14</v>
      </c>
      <c r="D594" s="47"/>
      <c r="I594" s="55"/>
    </row>
    <row r="595" spans="1:9" s="40" customFormat="1" x14ac:dyDescent="0.3">
      <c r="A595" s="40">
        <v>20170617</v>
      </c>
      <c r="B595" s="40" t="s">
        <v>3</v>
      </c>
      <c r="C595" s="42">
        <v>14</v>
      </c>
      <c r="D595" s="47"/>
      <c r="I595" s="55"/>
    </row>
    <row r="596" spans="1:9" s="40" customFormat="1" x14ac:dyDescent="0.3">
      <c r="A596" s="40">
        <v>20170617</v>
      </c>
      <c r="B596" s="40" t="s">
        <v>3</v>
      </c>
      <c r="C596" s="42">
        <v>14</v>
      </c>
      <c r="D596" s="47"/>
      <c r="I596" s="55"/>
    </row>
    <row r="597" spans="1:9" s="40" customFormat="1" x14ac:dyDescent="0.3">
      <c r="A597" s="40">
        <v>20170617</v>
      </c>
      <c r="B597" s="40" t="s">
        <v>3</v>
      </c>
      <c r="C597" s="42">
        <v>14</v>
      </c>
      <c r="D597" s="47"/>
      <c r="I597" s="55"/>
    </row>
    <row r="598" spans="1:9" s="40" customFormat="1" x14ac:dyDescent="0.3">
      <c r="A598" s="40">
        <v>20170617</v>
      </c>
      <c r="B598" s="40" t="s">
        <v>2</v>
      </c>
      <c r="C598" s="42">
        <v>15</v>
      </c>
      <c r="D598" s="47"/>
      <c r="I598" s="55"/>
    </row>
    <row r="599" spans="1:9" s="40" customFormat="1" x14ac:dyDescent="0.3">
      <c r="A599" s="40">
        <v>20170617</v>
      </c>
      <c r="B599" s="40" t="s">
        <v>2</v>
      </c>
      <c r="C599" s="42">
        <v>15</v>
      </c>
      <c r="D599" s="47"/>
      <c r="I599" s="55"/>
    </row>
    <row r="600" spans="1:9" s="40" customFormat="1" x14ac:dyDescent="0.3">
      <c r="A600" s="40">
        <v>20170617</v>
      </c>
      <c r="B600" s="40" t="s">
        <v>2</v>
      </c>
      <c r="C600" s="42">
        <v>15</v>
      </c>
      <c r="D600" s="47"/>
      <c r="I600" s="55"/>
    </row>
    <row r="601" spans="1:9" s="40" customFormat="1" x14ac:dyDescent="0.3">
      <c r="A601" s="40">
        <v>20170617</v>
      </c>
      <c r="B601" s="40" t="s">
        <v>2</v>
      </c>
      <c r="C601" s="42">
        <v>15</v>
      </c>
      <c r="D601" s="47"/>
      <c r="I601" s="55"/>
    </row>
    <row r="602" spans="1:9" s="40" customFormat="1" x14ac:dyDescent="0.3">
      <c r="A602" s="40">
        <v>20170617</v>
      </c>
      <c r="B602" s="40" t="s">
        <v>2</v>
      </c>
      <c r="C602" s="42">
        <v>15</v>
      </c>
      <c r="D602" s="47"/>
      <c r="I602" s="55"/>
    </row>
    <row r="603" spans="1:9" s="40" customFormat="1" x14ac:dyDescent="0.3">
      <c r="A603" s="40">
        <v>20170617</v>
      </c>
      <c r="B603" s="40" t="s">
        <v>2</v>
      </c>
      <c r="C603" s="42">
        <v>15</v>
      </c>
      <c r="D603" s="47"/>
      <c r="I603" s="55"/>
    </row>
    <row r="604" spans="1:9" s="40" customFormat="1" x14ac:dyDescent="0.3">
      <c r="A604" s="40">
        <v>20170617</v>
      </c>
      <c r="B604" s="40" t="s">
        <v>2</v>
      </c>
      <c r="C604" s="42">
        <v>15</v>
      </c>
      <c r="D604" s="47"/>
      <c r="I604" s="55"/>
    </row>
    <row r="605" spans="1:9" s="40" customFormat="1" x14ac:dyDescent="0.3">
      <c r="A605" s="40">
        <v>20170617</v>
      </c>
      <c r="B605" s="40" t="s">
        <v>2</v>
      </c>
      <c r="C605" s="42">
        <v>15</v>
      </c>
      <c r="D605" s="47"/>
      <c r="I605" s="55"/>
    </row>
    <row r="606" spans="1:9" s="40" customFormat="1" x14ac:dyDescent="0.3">
      <c r="A606" s="40">
        <v>20170617</v>
      </c>
      <c r="B606" s="40" t="s">
        <v>2</v>
      </c>
      <c r="C606" s="42">
        <v>15</v>
      </c>
      <c r="D606" s="47"/>
      <c r="I606" s="55"/>
    </row>
    <row r="607" spans="1:9" s="40" customFormat="1" x14ac:dyDescent="0.3">
      <c r="A607" s="40">
        <v>20170617</v>
      </c>
      <c r="B607" s="40" t="s">
        <v>2</v>
      </c>
      <c r="C607" s="42">
        <v>15</v>
      </c>
      <c r="D607" s="47"/>
      <c r="I607" s="55"/>
    </row>
    <row r="608" spans="1:9" s="40" customFormat="1" x14ac:dyDescent="0.3">
      <c r="A608" s="40">
        <v>20170617</v>
      </c>
      <c r="B608" s="40" t="s">
        <v>2</v>
      </c>
      <c r="C608" s="42">
        <v>15</v>
      </c>
      <c r="D608" s="47"/>
      <c r="I608" s="55"/>
    </row>
    <row r="609" spans="1:9" s="40" customFormat="1" x14ac:dyDescent="0.3">
      <c r="A609" s="40">
        <v>20170617</v>
      </c>
      <c r="B609" s="40" t="s">
        <v>2</v>
      </c>
      <c r="C609" s="42">
        <v>15</v>
      </c>
      <c r="D609" s="47"/>
      <c r="I609" s="55"/>
    </row>
    <row r="610" spans="1:9" s="40" customFormat="1" x14ac:dyDescent="0.3">
      <c r="A610" s="40">
        <v>20170617</v>
      </c>
      <c r="B610" s="40" t="s">
        <v>2</v>
      </c>
      <c r="C610" s="42">
        <v>15</v>
      </c>
      <c r="D610" s="47"/>
      <c r="I610" s="55"/>
    </row>
    <row r="611" spans="1:9" s="40" customFormat="1" x14ac:dyDescent="0.3">
      <c r="A611" s="40">
        <v>20170617</v>
      </c>
      <c r="B611" s="40" t="s">
        <v>2</v>
      </c>
      <c r="C611" s="42">
        <v>15</v>
      </c>
      <c r="D611" s="47"/>
      <c r="I611" s="55"/>
    </row>
    <row r="612" spans="1:9" s="40" customFormat="1" x14ac:dyDescent="0.3">
      <c r="A612" s="40">
        <v>20170617</v>
      </c>
      <c r="B612" s="40" t="s">
        <v>2</v>
      </c>
      <c r="C612" s="42">
        <v>15</v>
      </c>
      <c r="D612" s="47"/>
      <c r="I612" s="55"/>
    </row>
    <row r="613" spans="1:9" s="40" customFormat="1" x14ac:dyDescent="0.3">
      <c r="A613" s="40">
        <v>20170617</v>
      </c>
      <c r="B613" s="40" t="s">
        <v>2</v>
      </c>
      <c r="C613" s="42">
        <v>15</v>
      </c>
      <c r="D613" s="47"/>
      <c r="I613" s="55"/>
    </row>
    <row r="614" spans="1:9" s="40" customFormat="1" x14ac:dyDescent="0.3">
      <c r="A614" s="40">
        <v>20170617</v>
      </c>
      <c r="B614" s="40" t="s">
        <v>2</v>
      </c>
      <c r="C614" s="42">
        <v>15</v>
      </c>
      <c r="D614" s="47"/>
      <c r="I614" s="55"/>
    </row>
    <row r="615" spans="1:9" s="40" customFormat="1" x14ac:dyDescent="0.3">
      <c r="A615" s="40">
        <v>20170617</v>
      </c>
      <c r="B615" s="40" t="s">
        <v>2</v>
      </c>
      <c r="C615" s="42">
        <v>15</v>
      </c>
      <c r="D615" s="47"/>
      <c r="I615" s="55"/>
    </row>
    <row r="616" spans="1:9" s="40" customFormat="1" x14ac:dyDescent="0.3">
      <c r="A616" s="40">
        <v>20170617</v>
      </c>
      <c r="B616" s="40" t="s">
        <v>2</v>
      </c>
      <c r="C616" s="42">
        <v>15</v>
      </c>
      <c r="D616" s="47"/>
      <c r="I616" s="55"/>
    </row>
    <row r="617" spans="1:9" s="40" customFormat="1" x14ac:dyDescent="0.3">
      <c r="A617" s="40">
        <v>20170617</v>
      </c>
      <c r="B617" s="40" t="s">
        <v>2</v>
      </c>
      <c r="C617" s="42">
        <v>15</v>
      </c>
      <c r="D617" s="47"/>
      <c r="I617" s="55"/>
    </row>
    <row r="618" spans="1:9" s="40" customFormat="1" x14ac:dyDescent="0.3">
      <c r="A618" s="40">
        <v>20170617</v>
      </c>
      <c r="B618" s="40" t="s">
        <v>2</v>
      </c>
      <c r="C618" s="42">
        <v>15</v>
      </c>
      <c r="D618" s="47"/>
      <c r="I618" s="55"/>
    </row>
    <row r="619" spans="1:9" s="40" customFormat="1" x14ac:dyDescent="0.3">
      <c r="A619" s="40">
        <v>20170617</v>
      </c>
      <c r="B619" s="40" t="s">
        <v>2</v>
      </c>
      <c r="C619" s="42">
        <v>15</v>
      </c>
      <c r="D619" s="47"/>
      <c r="I619" s="55"/>
    </row>
    <row r="620" spans="1:9" s="40" customFormat="1" x14ac:dyDescent="0.3">
      <c r="A620" s="40">
        <v>20170617</v>
      </c>
      <c r="B620" s="40" t="s">
        <v>2</v>
      </c>
      <c r="C620" s="42">
        <v>15</v>
      </c>
      <c r="D620" s="47"/>
      <c r="I620" s="55"/>
    </row>
    <row r="621" spans="1:9" s="40" customFormat="1" x14ac:dyDescent="0.3">
      <c r="A621" s="40">
        <v>20170617</v>
      </c>
      <c r="B621" s="40" t="s">
        <v>2</v>
      </c>
      <c r="C621" s="42">
        <v>15</v>
      </c>
      <c r="D621" s="47"/>
      <c r="I621" s="55"/>
    </row>
    <row r="622" spans="1:9" s="40" customFormat="1" x14ac:dyDescent="0.3">
      <c r="A622" s="40">
        <v>20170617</v>
      </c>
      <c r="B622" s="40" t="s">
        <v>2</v>
      </c>
      <c r="C622" s="42">
        <v>15</v>
      </c>
      <c r="D622" s="47"/>
      <c r="I622" s="55"/>
    </row>
    <row r="623" spans="1:9" s="40" customFormat="1" x14ac:dyDescent="0.3">
      <c r="A623" s="40">
        <v>20170617</v>
      </c>
      <c r="B623" s="40" t="s">
        <v>2</v>
      </c>
      <c r="C623" s="42">
        <v>15</v>
      </c>
      <c r="D623" s="47"/>
      <c r="I623" s="55"/>
    </row>
    <row r="624" spans="1:9" s="40" customFormat="1" x14ac:dyDescent="0.3">
      <c r="A624" s="40">
        <v>20170617</v>
      </c>
      <c r="B624" s="40" t="s">
        <v>2</v>
      </c>
      <c r="C624" s="42">
        <v>15</v>
      </c>
      <c r="D624" s="47"/>
      <c r="I624" s="55"/>
    </row>
    <row r="625" spans="1:9" s="40" customFormat="1" x14ac:dyDescent="0.3">
      <c r="A625" s="40">
        <v>20170617</v>
      </c>
      <c r="B625" s="40" t="s">
        <v>2</v>
      </c>
      <c r="C625" s="42">
        <v>15</v>
      </c>
      <c r="D625" s="47"/>
      <c r="I625" s="55"/>
    </row>
    <row r="626" spans="1:9" s="40" customFormat="1" x14ac:dyDescent="0.3">
      <c r="A626" s="40">
        <v>20170617</v>
      </c>
      <c r="B626" s="40" t="s">
        <v>2</v>
      </c>
      <c r="C626" s="42">
        <v>15</v>
      </c>
      <c r="D626" s="47"/>
      <c r="I626" s="55"/>
    </row>
    <row r="627" spans="1:9" s="40" customFormat="1" x14ac:dyDescent="0.3">
      <c r="A627" s="40">
        <v>20170617</v>
      </c>
      <c r="B627" s="40" t="s">
        <v>2</v>
      </c>
      <c r="C627" s="42">
        <v>15</v>
      </c>
      <c r="D627" s="47"/>
      <c r="I627" s="55"/>
    </row>
    <row r="628" spans="1:9" s="40" customFormat="1" x14ac:dyDescent="0.3">
      <c r="A628" s="40">
        <v>20170617</v>
      </c>
      <c r="B628" s="40" t="s">
        <v>2</v>
      </c>
      <c r="C628" s="42">
        <v>15</v>
      </c>
      <c r="D628" s="47"/>
      <c r="I628" s="55"/>
    </row>
    <row r="629" spans="1:9" s="40" customFormat="1" x14ac:dyDescent="0.3">
      <c r="A629" s="40">
        <v>20170617</v>
      </c>
      <c r="B629" s="40" t="s">
        <v>2</v>
      </c>
      <c r="C629" s="42">
        <v>15</v>
      </c>
      <c r="D629" s="47"/>
      <c r="I629" s="55"/>
    </row>
    <row r="630" spans="1:9" s="40" customFormat="1" x14ac:dyDescent="0.3">
      <c r="A630" s="40">
        <v>20170617</v>
      </c>
      <c r="B630" s="40" t="s">
        <v>2</v>
      </c>
      <c r="C630" s="42">
        <v>15</v>
      </c>
      <c r="D630" s="47"/>
      <c r="I630" s="55"/>
    </row>
    <row r="631" spans="1:9" s="40" customFormat="1" x14ac:dyDescent="0.3">
      <c r="A631" s="40">
        <v>20170617</v>
      </c>
      <c r="B631" s="40" t="s">
        <v>2</v>
      </c>
      <c r="C631" s="42">
        <v>15</v>
      </c>
      <c r="D631" s="47"/>
      <c r="I631" s="55"/>
    </row>
    <row r="632" spans="1:9" s="40" customFormat="1" x14ac:dyDescent="0.3">
      <c r="A632" s="40">
        <v>20170617</v>
      </c>
      <c r="B632" s="40" t="s">
        <v>2</v>
      </c>
      <c r="C632" s="42">
        <v>15</v>
      </c>
      <c r="D632" s="47"/>
      <c r="I632" s="55"/>
    </row>
    <row r="633" spans="1:9" s="40" customFormat="1" x14ac:dyDescent="0.3">
      <c r="A633" s="40">
        <v>20170617</v>
      </c>
      <c r="B633" s="40" t="s">
        <v>2</v>
      </c>
      <c r="C633" s="42">
        <v>15</v>
      </c>
      <c r="D633" s="47"/>
      <c r="I633" s="55"/>
    </row>
    <row r="634" spans="1:9" s="40" customFormat="1" x14ac:dyDescent="0.3">
      <c r="A634" s="40">
        <v>20170617</v>
      </c>
      <c r="B634" s="40" t="s">
        <v>2</v>
      </c>
      <c r="C634" s="42">
        <v>15</v>
      </c>
      <c r="D634" s="47"/>
      <c r="I634" s="55"/>
    </row>
    <row r="635" spans="1:9" s="40" customFormat="1" x14ac:dyDescent="0.3">
      <c r="A635" s="40">
        <v>20170617</v>
      </c>
      <c r="B635" s="40" t="s">
        <v>2</v>
      </c>
      <c r="C635" s="42">
        <v>15</v>
      </c>
      <c r="D635" s="47"/>
      <c r="I635" s="55"/>
    </row>
    <row r="636" spans="1:9" s="40" customFormat="1" x14ac:dyDescent="0.3">
      <c r="A636" s="40">
        <v>20170617</v>
      </c>
      <c r="B636" s="40" t="s">
        <v>2</v>
      </c>
      <c r="C636" s="42">
        <v>15</v>
      </c>
      <c r="D636" s="47"/>
      <c r="I636" s="55"/>
    </row>
    <row r="637" spans="1:9" s="40" customFormat="1" x14ac:dyDescent="0.3">
      <c r="A637" s="40">
        <v>20170617</v>
      </c>
      <c r="B637" s="40" t="s">
        <v>2</v>
      </c>
      <c r="C637" s="42">
        <v>15</v>
      </c>
      <c r="D637" s="47"/>
      <c r="I637" s="55"/>
    </row>
    <row r="638" spans="1:9" s="40" customFormat="1" x14ac:dyDescent="0.3">
      <c r="A638" s="40">
        <v>20170617</v>
      </c>
      <c r="B638" s="40" t="s">
        <v>2</v>
      </c>
      <c r="C638" s="42">
        <v>15</v>
      </c>
      <c r="D638" s="47"/>
      <c r="I638" s="55"/>
    </row>
    <row r="639" spans="1:9" s="40" customFormat="1" x14ac:dyDescent="0.3">
      <c r="A639" s="40">
        <v>20170617</v>
      </c>
      <c r="B639" s="40" t="s">
        <v>2</v>
      </c>
      <c r="C639" s="42">
        <v>15</v>
      </c>
      <c r="D639" s="47"/>
      <c r="I639" s="55"/>
    </row>
    <row r="640" spans="1:9" s="40" customFormat="1" x14ac:dyDescent="0.3">
      <c r="A640" s="40">
        <v>20170617</v>
      </c>
      <c r="B640" s="40" t="s">
        <v>2</v>
      </c>
      <c r="C640" s="42">
        <v>15</v>
      </c>
      <c r="D640" s="47"/>
      <c r="I640" s="55"/>
    </row>
    <row r="641" spans="1:9" s="40" customFormat="1" x14ac:dyDescent="0.3">
      <c r="A641" s="40">
        <v>20170617</v>
      </c>
      <c r="B641" s="40" t="s">
        <v>2</v>
      </c>
      <c r="C641" s="42">
        <v>15</v>
      </c>
      <c r="D641" s="47"/>
      <c r="I641" s="55"/>
    </row>
    <row r="642" spans="1:9" s="40" customFormat="1" x14ac:dyDescent="0.3">
      <c r="A642" s="40">
        <v>20170617</v>
      </c>
      <c r="B642" s="40" t="s">
        <v>2</v>
      </c>
      <c r="C642" s="42">
        <v>15</v>
      </c>
      <c r="D642" s="47"/>
      <c r="I642" s="55"/>
    </row>
    <row r="643" spans="1:9" s="40" customFormat="1" x14ac:dyDescent="0.3">
      <c r="A643" s="40">
        <v>20170617</v>
      </c>
      <c r="B643" s="40" t="s">
        <v>2</v>
      </c>
      <c r="C643" s="42">
        <v>15</v>
      </c>
      <c r="D643" s="47"/>
      <c r="I643" s="55"/>
    </row>
    <row r="644" spans="1:9" s="40" customFormat="1" x14ac:dyDescent="0.3">
      <c r="A644" s="40">
        <v>20170617</v>
      </c>
      <c r="B644" s="40" t="s">
        <v>2</v>
      </c>
      <c r="C644" s="42">
        <v>15</v>
      </c>
      <c r="D644" s="47"/>
      <c r="I644" s="55"/>
    </row>
    <row r="645" spans="1:9" s="40" customFormat="1" x14ac:dyDescent="0.3">
      <c r="A645" s="40">
        <v>20170617</v>
      </c>
      <c r="B645" s="40" t="s">
        <v>2</v>
      </c>
      <c r="C645" s="42">
        <v>15</v>
      </c>
      <c r="D645" s="47"/>
      <c r="I645" s="55"/>
    </row>
    <row r="646" spans="1:9" s="40" customFormat="1" x14ac:dyDescent="0.3">
      <c r="A646" s="40">
        <v>20170617</v>
      </c>
      <c r="B646" s="40" t="s">
        <v>2</v>
      </c>
      <c r="C646" s="42">
        <v>15</v>
      </c>
      <c r="D646" s="47"/>
      <c r="I646" s="55"/>
    </row>
    <row r="647" spans="1:9" s="40" customFormat="1" x14ac:dyDescent="0.3">
      <c r="A647" s="40">
        <v>20170617</v>
      </c>
      <c r="B647" s="40" t="s">
        <v>2</v>
      </c>
      <c r="C647" s="42">
        <v>15</v>
      </c>
      <c r="D647" s="47"/>
      <c r="I647" s="55"/>
    </row>
    <row r="648" spans="1:9" s="40" customFormat="1" x14ac:dyDescent="0.3">
      <c r="A648" s="40">
        <v>20170617</v>
      </c>
      <c r="B648" s="40" t="s">
        <v>2</v>
      </c>
      <c r="C648" s="42">
        <v>15</v>
      </c>
      <c r="D648" s="47"/>
      <c r="I648" s="55"/>
    </row>
    <row r="649" spans="1:9" s="40" customFormat="1" x14ac:dyDescent="0.3">
      <c r="A649" s="40">
        <v>20170617</v>
      </c>
      <c r="B649" s="40" t="s">
        <v>2</v>
      </c>
      <c r="C649" s="42">
        <v>15</v>
      </c>
      <c r="D649" s="47"/>
      <c r="I649" s="55"/>
    </row>
    <row r="650" spans="1:9" s="40" customFormat="1" x14ac:dyDescent="0.3">
      <c r="A650" s="40">
        <v>20170617</v>
      </c>
      <c r="B650" s="40" t="s">
        <v>2</v>
      </c>
      <c r="C650" s="42">
        <v>15</v>
      </c>
      <c r="D650" s="47"/>
      <c r="I650" s="55"/>
    </row>
    <row r="651" spans="1:9" s="40" customFormat="1" x14ac:dyDescent="0.3">
      <c r="A651" s="40">
        <v>20170617</v>
      </c>
      <c r="B651" s="40" t="s">
        <v>2</v>
      </c>
      <c r="C651" s="42">
        <v>15</v>
      </c>
      <c r="D651" s="47"/>
      <c r="I651" s="55"/>
    </row>
    <row r="652" spans="1:9" s="40" customFormat="1" x14ac:dyDescent="0.3">
      <c r="A652" s="40">
        <v>20170617</v>
      </c>
      <c r="B652" s="40" t="s">
        <v>2</v>
      </c>
      <c r="C652" s="42">
        <v>15</v>
      </c>
      <c r="D652" s="47"/>
      <c r="I652" s="55"/>
    </row>
    <row r="653" spans="1:9" s="40" customFormat="1" x14ac:dyDescent="0.3">
      <c r="A653" s="40">
        <v>20170617</v>
      </c>
      <c r="B653" s="40" t="s">
        <v>2</v>
      </c>
      <c r="C653" s="42">
        <v>15</v>
      </c>
      <c r="D653" s="47"/>
      <c r="I653" s="55"/>
    </row>
    <row r="654" spans="1:9" s="40" customFormat="1" x14ac:dyDescent="0.3">
      <c r="A654" s="40">
        <v>20170617</v>
      </c>
      <c r="B654" s="40" t="s">
        <v>2</v>
      </c>
      <c r="C654" s="42">
        <v>15</v>
      </c>
      <c r="D654" s="47"/>
      <c r="I654" s="55"/>
    </row>
    <row r="655" spans="1:9" s="40" customFormat="1" x14ac:dyDescent="0.3">
      <c r="A655" s="40">
        <v>20170617</v>
      </c>
      <c r="B655" s="40" t="s">
        <v>2</v>
      </c>
      <c r="C655" s="42">
        <v>15</v>
      </c>
      <c r="D655" s="47"/>
      <c r="I655" s="55"/>
    </row>
    <row r="656" spans="1:9" s="40" customFormat="1" x14ac:dyDescent="0.3">
      <c r="A656" s="40">
        <v>20170617</v>
      </c>
      <c r="B656" s="40" t="s">
        <v>2</v>
      </c>
      <c r="C656" s="42">
        <v>15</v>
      </c>
      <c r="D656" s="47"/>
      <c r="I656" s="55"/>
    </row>
    <row r="657" spans="1:9" s="40" customFormat="1" x14ac:dyDescent="0.3">
      <c r="A657" s="40">
        <v>20170617</v>
      </c>
      <c r="B657" s="40" t="s">
        <v>2</v>
      </c>
      <c r="C657" s="42">
        <v>15</v>
      </c>
      <c r="D657" s="47"/>
      <c r="I657" s="55"/>
    </row>
    <row r="658" spans="1:9" s="40" customFormat="1" x14ac:dyDescent="0.3">
      <c r="A658" s="40">
        <v>20170617</v>
      </c>
      <c r="B658" s="40" t="s">
        <v>2</v>
      </c>
      <c r="C658" s="42">
        <v>15</v>
      </c>
      <c r="D658" s="47"/>
      <c r="I658" s="55"/>
    </row>
    <row r="659" spans="1:9" s="40" customFormat="1" x14ac:dyDescent="0.3">
      <c r="A659" s="40">
        <v>20170617</v>
      </c>
      <c r="B659" s="40" t="s">
        <v>2</v>
      </c>
      <c r="C659" s="42">
        <v>15</v>
      </c>
      <c r="D659" s="47"/>
      <c r="I659" s="55"/>
    </row>
    <row r="660" spans="1:9" s="40" customFormat="1" x14ac:dyDescent="0.3">
      <c r="A660" s="40">
        <v>20170617</v>
      </c>
      <c r="B660" s="40" t="s">
        <v>2</v>
      </c>
      <c r="C660" s="42">
        <v>15</v>
      </c>
      <c r="D660" s="47"/>
      <c r="I660" s="55"/>
    </row>
    <row r="661" spans="1:9" s="40" customFormat="1" x14ac:dyDescent="0.3">
      <c r="A661" s="40">
        <v>20170617</v>
      </c>
      <c r="B661" s="40" t="s">
        <v>2</v>
      </c>
      <c r="C661" s="42">
        <v>15</v>
      </c>
      <c r="D661" s="47"/>
      <c r="I661" s="55"/>
    </row>
    <row r="662" spans="1:9" s="40" customFormat="1" x14ac:dyDescent="0.3">
      <c r="A662" s="40">
        <v>20170617</v>
      </c>
      <c r="B662" s="40" t="s">
        <v>2</v>
      </c>
      <c r="C662" s="42">
        <v>15</v>
      </c>
      <c r="D662" s="47"/>
      <c r="I662" s="55"/>
    </row>
    <row r="663" spans="1:9" s="40" customFormat="1" x14ac:dyDescent="0.3">
      <c r="A663" s="40">
        <v>20170617</v>
      </c>
      <c r="B663" s="40" t="s">
        <v>2</v>
      </c>
      <c r="C663" s="42">
        <v>15</v>
      </c>
      <c r="D663" s="47"/>
      <c r="I663" s="55"/>
    </row>
    <row r="664" spans="1:9" s="40" customFormat="1" x14ac:dyDescent="0.3">
      <c r="A664" s="40">
        <v>20170617</v>
      </c>
      <c r="B664" s="40" t="s">
        <v>2</v>
      </c>
      <c r="C664" s="42">
        <v>15</v>
      </c>
      <c r="D664" s="47"/>
      <c r="I664" s="55"/>
    </row>
    <row r="665" spans="1:9" s="40" customFormat="1" x14ac:dyDescent="0.3">
      <c r="A665" s="40">
        <v>20170617</v>
      </c>
      <c r="B665" s="40" t="s">
        <v>2</v>
      </c>
      <c r="C665" s="42">
        <v>15</v>
      </c>
      <c r="D665" s="47"/>
      <c r="I665" s="55"/>
    </row>
    <row r="666" spans="1:9" s="40" customFormat="1" x14ac:dyDescent="0.3">
      <c r="A666" s="40">
        <v>20170617</v>
      </c>
      <c r="B666" s="40" t="s">
        <v>2</v>
      </c>
      <c r="C666" s="42">
        <v>15</v>
      </c>
      <c r="D666" s="47"/>
      <c r="I666" s="55"/>
    </row>
    <row r="667" spans="1:9" s="40" customFormat="1" x14ac:dyDescent="0.3">
      <c r="A667" s="40">
        <v>20170617</v>
      </c>
      <c r="B667" s="40" t="s">
        <v>2</v>
      </c>
      <c r="C667" s="42">
        <v>15</v>
      </c>
      <c r="D667" s="47"/>
      <c r="I667" s="55"/>
    </row>
    <row r="668" spans="1:9" s="40" customFormat="1" x14ac:dyDescent="0.3">
      <c r="A668" s="40">
        <v>20170617</v>
      </c>
      <c r="B668" s="40" t="s">
        <v>2</v>
      </c>
      <c r="C668" s="42">
        <v>15</v>
      </c>
      <c r="D668" s="47"/>
      <c r="I668" s="55"/>
    </row>
    <row r="669" spans="1:9" s="40" customFormat="1" x14ac:dyDescent="0.3">
      <c r="A669" s="40">
        <v>20170617</v>
      </c>
      <c r="B669" s="40" t="s">
        <v>2</v>
      </c>
      <c r="C669" s="42">
        <v>15</v>
      </c>
      <c r="D669" s="47"/>
      <c r="I669" s="55"/>
    </row>
    <row r="670" spans="1:9" s="40" customFormat="1" x14ac:dyDescent="0.3">
      <c r="A670" s="40">
        <v>20170617</v>
      </c>
      <c r="B670" s="40" t="s">
        <v>22</v>
      </c>
      <c r="C670" s="42">
        <v>15</v>
      </c>
      <c r="D670" s="47"/>
      <c r="I670" s="55"/>
    </row>
    <row r="671" spans="1:9" s="40" customFormat="1" x14ac:dyDescent="0.3">
      <c r="A671" s="40">
        <v>20170617</v>
      </c>
      <c r="B671" s="40" t="s">
        <v>3</v>
      </c>
      <c r="C671" s="43">
        <v>15</v>
      </c>
      <c r="D671" s="47"/>
      <c r="I671" s="55"/>
    </row>
    <row r="672" spans="1:9" s="40" customFormat="1" x14ac:dyDescent="0.3">
      <c r="A672" s="40">
        <v>20170617</v>
      </c>
      <c r="B672" s="40" t="s">
        <v>3</v>
      </c>
      <c r="C672" s="42">
        <v>15</v>
      </c>
      <c r="D672" s="47"/>
      <c r="I672" s="55"/>
    </row>
    <row r="673" spans="1:9" s="40" customFormat="1" x14ac:dyDescent="0.3">
      <c r="A673" s="40">
        <v>20170617</v>
      </c>
      <c r="B673" s="40" t="s">
        <v>3</v>
      </c>
      <c r="C673" s="42">
        <v>15</v>
      </c>
      <c r="D673" s="47"/>
      <c r="I673" s="55"/>
    </row>
    <row r="674" spans="1:9" s="40" customFormat="1" x14ac:dyDescent="0.3">
      <c r="A674" s="40">
        <v>20170617</v>
      </c>
      <c r="B674" s="40" t="s">
        <v>3</v>
      </c>
      <c r="C674" s="42">
        <v>15</v>
      </c>
      <c r="D674" s="47"/>
      <c r="I674" s="55"/>
    </row>
    <row r="675" spans="1:9" s="40" customFormat="1" x14ac:dyDescent="0.3">
      <c r="A675" s="40">
        <v>20170617</v>
      </c>
      <c r="B675" s="40" t="s">
        <v>3</v>
      </c>
      <c r="C675" s="42">
        <v>15</v>
      </c>
      <c r="D675" s="47"/>
      <c r="I675" s="55"/>
    </row>
    <row r="676" spans="1:9" s="40" customFormat="1" x14ac:dyDescent="0.3">
      <c r="A676" s="40">
        <v>20170617</v>
      </c>
      <c r="B676" s="40" t="s">
        <v>3</v>
      </c>
      <c r="C676" s="42">
        <v>15</v>
      </c>
      <c r="D676" s="47"/>
      <c r="I676" s="55"/>
    </row>
    <row r="677" spans="1:9" s="40" customFormat="1" x14ac:dyDescent="0.3">
      <c r="A677" s="40">
        <v>20170617</v>
      </c>
      <c r="B677" s="40" t="s">
        <v>3</v>
      </c>
      <c r="C677" s="42">
        <v>15</v>
      </c>
      <c r="D677" s="47"/>
      <c r="I677" s="55"/>
    </row>
    <row r="678" spans="1:9" s="40" customFormat="1" x14ac:dyDescent="0.3">
      <c r="A678" s="40">
        <v>20170617</v>
      </c>
      <c r="B678" s="40" t="s">
        <v>3</v>
      </c>
      <c r="C678" s="42">
        <v>15</v>
      </c>
      <c r="D678" s="47"/>
      <c r="I678" s="55"/>
    </row>
    <row r="679" spans="1:9" s="40" customFormat="1" x14ac:dyDescent="0.3">
      <c r="A679" s="40">
        <v>20170617</v>
      </c>
      <c r="B679" s="40" t="s">
        <v>2</v>
      </c>
      <c r="C679" s="42">
        <v>16</v>
      </c>
      <c r="D679" s="47"/>
      <c r="I679" s="55"/>
    </row>
    <row r="680" spans="1:9" s="40" customFormat="1" x14ac:dyDescent="0.3">
      <c r="A680" s="40">
        <v>20170617</v>
      </c>
      <c r="B680" s="40" t="s">
        <v>2</v>
      </c>
      <c r="C680" s="42">
        <v>16</v>
      </c>
      <c r="D680" s="47"/>
      <c r="I680" s="55"/>
    </row>
    <row r="681" spans="1:9" s="40" customFormat="1" x14ac:dyDescent="0.3">
      <c r="A681" s="40">
        <v>20170617</v>
      </c>
      <c r="B681" s="40" t="s">
        <v>2</v>
      </c>
      <c r="C681" s="42">
        <v>16</v>
      </c>
      <c r="D681" s="47"/>
      <c r="I681" s="55"/>
    </row>
    <row r="682" spans="1:9" s="40" customFormat="1" x14ac:dyDescent="0.3">
      <c r="A682" s="40">
        <v>20170617</v>
      </c>
      <c r="B682" s="40" t="s">
        <v>2</v>
      </c>
      <c r="C682" s="42">
        <v>16</v>
      </c>
      <c r="D682" s="47"/>
      <c r="I682" s="55"/>
    </row>
    <row r="683" spans="1:9" s="40" customFormat="1" x14ac:dyDescent="0.3">
      <c r="A683" s="40">
        <v>20170617</v>
      </c>
      <c r="B683" s="40" t="s">
        <v>2</v>
      </c>
      <c r="C683" s="42">
        <v>16</v>
      </c>
      <c r="D683" s="47"/>
      <c r="I683" s="55"/>
    </row>
    <row r="684" spans="1:9" s="40" customFormat="1" x14ac:dyDescent="0.3">
      <c r="A684" s="40">
        <v>20170617</v>
      </c>
      <c r="B684" s="40" t="s">
        <v>2</v>
      </c>
      <c r="C684" s="42">
        <v>16</v>
      </c>
      <c r="D684" s="47"/>
      <c r="I684" s="55"/>
    </row>
    <row r="685" spans="1:9" s="40" customFormat="1" x14ac:dyDescent="0.3">
      <c r="A685" s="40">
        <v>20170617</v>
      </c>
      <c r="B685" s="40" t="s">
        <v>2</v>
      </c>
      <c r="C685" s="42">
        <v>16</v>
      </c>
      <c r="D685" s="47"/>
      <c r="I685" s="55"/>
    </row>
    <row r="686" spans="1:9" s="40" customFormat="1" x14ac:dyDescent="0.3">
      <c r="A686" s="40">
        <v>20170617</v>
      </c>
      <c r="B686" s="40" t="s">
        <v>2</v>
      </c>
      <c r="C686" s="42">
        <v>16</v>
      </c>
      <c r="D686" s="47"/>
      <c r="I686" s="55"/>
    </row>
    <row r="687" spans="1:9" s="40" customFormat="1" x14ac:dyDescent="0.3">
      <c r="A687" s="40">
        <v>20170617</v>
      </c>
      <c r="B687" s="40" t="s">
        <v>2</v>
      </c>
      <c r="C687" s="42">
        <v>16</v>
      </c>
      <c r="D687" s="47"/>
      <c r="I687" s="55"/>
    </row>
    <row r="688" spans="1:9" s="40" customFormat="1" x14ac:dyDescent="0.3">
      <c r="A688" s="40">
        <v>20170617</v>
      </c>
      <c r="B688" s="40" t="s">
        <v>2</v>
      </c>
      <c r="C688" s="42">
        <v>16</v>
      </c>
      <c r="D688" s="47"/>
      <c r="I688" s="55"/>
    </row>
    <row r="689" spans="1:9" s="40" customFormat="1" x14ac:dyDescent="0.3">
      <c r="A689" s="40">
        <v>20170617</v>
      </c>
      <c r="B689" s="40" t="s">
        <v>2</v>
      </c>
      <c r="C689" s="42">
        <v>16</v>
      </c>
      <c r="D689" s="47"/>
      <c r="I689" s="55"/>
    </row>
    <row r="690" spans="1:9" s="40" customFormat="1" x14ac:dyDescent="0.3">
      <c r="A690" s="40">
        <v>20170617</v>
      </c>
      <c r="B690" s="40" t="s">
        <v>2</v>
      </c>
      <c r="C690" s="42">
        <v>16</v>
      </c>
      <c r="D690" s="47"/>
      <c r="I690" s="55"/>
    </row>
    <row r="691" spans="1:9" s="40" customFormat="1" x14ac:dyDescent="0.3">
      <c r="A691" s="40">
        <v>20170617</v>
      </c>
      <c r="B691" s="40" t="s">
        <v>2</v>
      </c>
      <c r="C691" s="42">
        <v>16</v>
      </c>
      <c r="D691" s="47"/>
      <c r="I691" s="55"/>
    </row>
    <row r="692" spans="1:9" s="40" customFormat="1" x14ac:dyDescent="0.3">
      <c r="A692" s="40">
        <v>20170617</v>
      </c>
      <c r="B692" s="40" t="s">
        <v>2</v>
      </c>
      <c r="C692" s="42">
        <v>16</v>
      </c>
      <c r="D692" s="47"/>
      <c r="I692" s="55"/>
    </row>
    <row r="693" spans="1:9" s="40" customFormat="1" x14ac:dyDescent="0.3">
      <c r="A693" s="40">
        <v>20170617</v>
      </c>
      <c r="B693" s="40" t="s">
        <v>2</v>
      </c>
      <c r="C693" s="42">
        <v>16</v>
      </c>
      <c r="D693" s="47"/>
      <c r="I693" s="55"/>
    </row>
    <row r="694" spans="1:9" s="40" customFormat="1" x14ac:dyDescent="0.3">
      <c r="A694" s="40">
        <v>20170617</v>
      </c>
      <c r="B694" s="40" t="s">
        <v>2</v>
      </c>
      <c r="C694" s="42">
        <v>16</v>
      </c>
      <c r="D694" s="47"/>
      <c r="I694" s="55"/>
    </row>
    <row r="695" spans="1:9" s="40" customFormat="1" x14ac:dyDescent="0.3">
      <c r="A695" s="40">
        <v>20170617</v>
      </c>
      <c r="B695" s="40" t="s">
        <v>2</v>
      </c>
      <c r="C695" s="42">
        <v>16</v>
      </c>
      <c r="D695" s="47"/>
      <c r="I695" s="55"/>
    </row>
    <row r="696" spans="1:9" s="40" customFormat="1" x14ac:dyDescent="0.3">
      <c r="A696" s="40">
        <v>20170617</v>
      </c>
      <c r="B696" s="40" t="s">
        <v>2</v>
      </c>
      <c r="C696" s="42">
        <v>16</v>
      </c>
      <c r="D696" s="47"/>
      <c r="I696" s="55"/>
    </row>
    <row r="697" spans="1:9" s="40" customFormat="1" x14ac:dyDescent="0.3">
      <c r="A697" s="40">
        <v>20170617</v>
      </c>
      <c r="B697" s="40" t="s">
        <v>2</v>
      </c>
      <c r="C697" s="42">
        <v>16</v>
      </c>
      <c r="D697" s="47"/>
      <c r="I697" s="55"/>
    </row>
    <row r="698" spans="1:9" s="40" customFormat="1" x14ac:dyDescent="0.3">
      <c r="A698" s="40">
        <v>20170617</v>
      </c>
      <c r="B698" s="40" t="s">
        <v>2</v>
      </c>
      <c r="C698" s="42">
        <v>16</v>
      </c>
      <c r="D698" s="47"/>
      <c r="I698" s="55"/>
    </row>
    <row r="699" spans="1:9" s="40" customFormat="1" x14ac:dyDescent="0.3">
      <c r="A699" s="40">
        <v>20170617</v>
      </c>
      <c r="B699" s="40" t="s">
        <v>2</v>
      </c>
      <c r="C699" s="42">
        <v>16</v>
      </c>
      <c r="D699" s="47"/>
      <c r="I699" s="55"/>
    </row>
    <row r="700" spans="1:9" s="40" customFormat="1" x14ac:dyDescent="0.3">
      <c r="A700" s="40">
        <v>20170617</v>
      </c>
      <c r="B700" s="40" t="s">
        <v>2</v>
      </c>
      <c r="C700" s="42">
        <v>16</v>
      </c>
      <c r="D700" s="47"/>
      <c r="I700" s="55"/>
    </row>
    <row r="701" spans="1:9" s="40" customFormat="1" x14ac:dyDescent="0.3">
      <c r="A701" s="40">
        <v>20170617</v>
      </c>
      <c r="B701" s="40" t="s">
        <v>2</v>
      </c>
      <c r="C701" s="42">
        <v>16</v>
      </c>
      <c r="D701" s="47"/>
      <c r="I701" s="55"/>
    </row>
    <row r="702" spans="1:9" s="40" customFormat="1" x14ac:dyDescent="0.3">
      <c r="A702" s="40">
        <v>20170617</v>
      </c>
      <c r="B702" s="40" t="s">
        <v>2</v>
      </c>
      <c r="C702" s="42">
        <v>16</v>
      </c>
      <c r="D702" s="47"/>
      <c r="I702" s="55"/>
    </row>
    <row r="703" spans="1:9" s="40" customFormat="1" x14ac:dyDescent="0.3">
      <c r="A703" s="40">
        <v>20170617</v>
      </c>
      <c r="B703" s="40" t="s">
        <v>2</v>
      </c>
      <c r="C703" s="42">
        <v>16</v>
      </c>
      <c r="D703" s="47"/>
      <c r="I703" s="55"/>
    </row>
    <row r="704" spans="1:9" s="40" customFormat="1" x14ac:dyDescent="0.3">
      <c r="A704" s="40">
        <v>20170617</v>
      </c>
      <c r="B704" s="40" t="s">
        <v>2</v>
      </c>
      <c r="C704" s="42">
        <v>16</v>
      </c>
      <c r="D704" s="47"/>
      <c r="I704" s="55"/>
    </row>
    <row r="705" spans="1:9" s="40" customFormat="1" x14ac:dyDescent="0.3">
      <c r="A705" s="40">
        <v>20170617</v>
      </c>
      <c r="B705" s="40" t="s">
        <v>2</v>
      </c>
      <c r="C705" s="42">
        <v>16</v>
      </c>
      <c r="D705" s="47"/>
      <c r="I705" s="55"/>
    </row>
    <row r="706" spans="1:9" s="40" customFormat="1" x14ac:dyDescent="0.3">
      <c r="A706" s="40">
        <v>20170617</v>
      </c>
      <c r="B706" s="40" t="s">
        <v>2</v>
      </c>
      <c r="C706" s="42">
        <v>16</v>
      </c>
      <c r="D706" s="47"/>
      <c r="I706" s="55"/>
    </row>
    <row r="707" spans="1:9" s="40" customFormat="1" x14ac:dyDescent="0.3">
      <c r="A707" s="40">
        <v>20170617</v>
      </c>
      <c r="B707" s="40" t="s">
        <v>2</v>
      </c>
      <c r="C707" s="42">
        <v>16</v>
      </c>
      <c r="D707" s="47"/>
      <c r="I707" s="55"/>
    </row>
    <row r="708" spans="1:9" s="40" customFormat="1" x14ac:dyDescent="0.3">
      <c r="A708" s="40">
        <v>20170617</v>
      </c>
      <c r="B708" s="40" t="s">
        <v>2</v>
      </c>
      <c r="C708" s="42">
        <v>16</v>
      </c>
      <c r="D708" s="47"/>
      <c r="I708" s="55"/>
    </row>
    <row r="709" spans="1:9" s="40" customFormat="1" x14ac:dyDescent="0.3">
      <c r="A709" s="40">
        <v>20170617</v>
      </c>
      <c r="B709" s="40" t="s">
        <v>2</v>
      </c>
      <c r="C709" s="42">
        <v>16</v>
      </c>
      <c r="D709" s="47"/>
      <c r="I709" s="55"/>
    </row>
    <row r="710" spans="1:9" s="40" customFormat="1" x14ac:dyDescent="0.3">
      <c r="A710" s="40">
        <v>20170617</v>
      </c>
      <c r="B710" s="40" t="s">
        <v>2</v>
      </c>
      <c r="C710" s="42">
        <v>16</v>
      </c>
      <c r="D710" s="47"/>
      <c r="I710" s="55"/>
    </row>
    <row r="711" spans="1:9" s="40" customFormat="1" x14ac:dyDescent="0.3">
      <c r="A711" s="40">
        <v>20170617</v>
      </c>
      <c r="B711" s="40" t="s">
        <v>2</v>
      </c>
      <c r="C711" s="42">
        <v>16</v>
      </c>
      <c r="D711" s="47"/>
      <c r="I711" s="55"/>
    </row>
    <row r="712" spans="1:9" s="40" customFormat="1" x14ac:dyDescent="0.3">
      <c r="A712" s="40">
        <v>20170617</v>
      </c>
      <c r="B712" s="40" t="s">
        <v>2</v>
      </c>
      <c r="C712" s="42">
        <v>16</v>
      </c>
      <c r="D712" s="47"/>
      <c r="I712" s="55"/>
    </row>
    <row r="713" spans="1:9" s="40" customFormat="1" x14ac:dyDescent="0.3">
      <c r="A713" s="40">
        <v>20170617</v>
      </c>
      <c r="B713" s="40" t="s">
        <v>2</v>
      </c>
      <c r="C713" s="42">
        <v>16</v>
      </c>
      <c r="D713" s="47"/>
      <c r="I713" s="55"/>
    </row>
    <row r="714" spans="1:9" s="40" customFormat="1" x14ac:dyDescent="0.3">
      <c r="A714" s="40">
        <v>20170617</v>
      </c>
      <c r="B714" s="40" t="s">
        <v>2</v>
      </c>
      <c r="C714" s="42">
        <v>16</v>
      </c>
      <c r="D714" s="47"/>
      <c r="I714" s="55"/>
    </row>
    <row r="715" spans="1:9" s="40" customFormat="1" x14ac:dyDescent="0.3">
      <c r="A715" s="40">
        <v>20170617</v>
      </c>
      <c r="B715" s="40" t="s">
        <v>2</v>
      </c>
      <c r="C715" s="42">
        <v>16</v>
      </c>
      <c r="D715" s="47"/>
      <c r="I715" s="55"/>
    </row>
    <row r="716" spans="1:9" s="40" customFormat="1" x14ac:dyDescent="0.3">
      <c r="A716" s="40">
        <v>20170617</v>
      </c>
      <c r="B716" s="40" t="s">
        <v>2</v>
      </c>
      <c r="C716" s="42">
        <v>16</v>
      </c>
      <c r="D716" s="47"/>
      <c r="I716" s="55"/>
    </row>
    <row r="717" spans="1:9" s="40" customFormat="1" x14ac:dyDescent="0.3">
      <c r="A717" s="40">
        <v>20170617</v>
      </c>
      <c r="B717" s="40" t="s">
        <v>22</v>
      </c>
      <c r="C717" s="42">
        <v>16</v>
      </c>
      <c r="D717" s="47"/>
      <c r="I717" s="55"/>
    </row>
    <row r="718" spans="1:9" s="40" customFormat="1" x14ac:dyDescent="0.3">
      <c r="A718" s="40">
        <v>20170617</v>
      </c>
      <c r="B718" s="40" t="s">
        <v>3</v>
      </c>
      <c r="C718" s="42">
        <v>16</v>
      </c>
      <c r="D718" s="47"/>
      <c r="I718" s="55"/>
    </row>
    <row r="719" spans="1:9" s="40" customFormat="1" x14ac:dyDescent="0.3">
      <c r="A719" s="40">
        <v>20170617</v>
      </c>
      <c r="B719" s="40" t="s">
        <v>3</v>
      </c>
      <c r="C719" s="42">
        <v>16</v>
      </c>
      <c r="D719" s="47"/>
      <c r="I719" s="55"/>
    </row>
    <row r="720" spans="1:9" s="40" customFormat="1" x14ac:dyDescent="0.3">
      <c r="A720" s="40">
        <v>20170617</v>
      </c>
      <c r="B720" s="40" t="s">
        <v>2</v>
      </c>
      <c r="C720" s="42">
        <v>17</v>
      </c>
      <c r="D720" s="47"/>
      <c r="I720" s="55"/>
    </row>
    <row r="721" spans="1:9" s="40" customFormat="1" x14ac:dyDescent="0.3">
      <c r="A721" s="40">
        <v>20170617</v>
      </c>
      <c r="B721" s="40" t="s">
        <v>2</v>
      </c>
      <c r="C721" s="42">
        <v>17</v>
      </c>
      <c r="D721" s="47"/>
      <c r="I721" s="55"/>
    </row>
    <row r="722" spans="1:9" s="40" customFormat="1" x14ac:dyDescent="0.3">
      <c r="A722" s="40">
        <v>20170617</v>
      </c>
      <c r="B722" s="40" t="s">
        <v>2</v>
      </c>
      <c r="C722" s="42">
        <v>17</v>
      </c>
      <c r="D722" s="47"/>
      <c r="I722" s="55"/>
    </row>
    <row r="723" spans="1:9" s="40" customFormat="1" x14ac:dyDescent="0.3">
      <c r="A723" s="40">
        <v>20170617</v>
      </c>
      <c r="B723" s="40" t="s">
        <v>2</v>
      </c>
      <c r="C723" s="42">
        <v>17</v>
      </c>
      <c r="D723" s="47"/>
      <c r="I723" s="55"/>
    </row>
    <row r="724" spans="1:9" s="40" customFormat="1" x14ac:dyDescent="0.3">
      <c r="A724" s="40">
        <v>20170617</v>
      </c>
      <c r="B724" s="40" t="s">
        <v>2</v>
      </c>
      <c r="C724" s="42">
        <v>17</v>
      </c>
      <c r="D724" s="47"/>
      <c r="I724" s="55"/>
    </row>
    <row r="725" spans="1:9" s="40" customFormat="1" x14ac:dyDescent="0.3">
      <c r="A725" s="40">
        <v>20170617</v>
      </c>
      <c r="B725" s="40" t="s">
        <v>2</v>
      </c>
      <c r="C725" s="42">
        <v>17</v>
      </c>
      <c r="D725" s="47"/>
      <c r="I725" s="55"/>
    </row>
    <row r="726" spans="1:9" s="40" customFormat="1" x14ac:dyDescent="0.3">
      <c r="A726" s="40">
        <v>20170617</v>
      </c>
      <c r="B726" s="40" t="s">
        <v>22</v>
      </c>
      <c r="C726" s="42">
        <v>17</v>
      </c>
      <c r="D726" s="47"/>
      <c r="I726" s="55"/>
    </row>
    <row r="727" spans="1:9" s="40" customFormat="1" x14ac:dyDescent="0.3">
      <c r="A727" s="40">
        <v>20170617</v>
      </c>
      <c r="B727" s="40" t="s">
        <v>3</v>
      </c>
      <c r="C727" s="42">
        <v>17</v>
      </c>
      <c r="D727" s="47"/>
      <c r="I727" s="55"/>
    </row>
    <row r="728" spans="1:9" s="40" customFormat="1" x14ac:dyDescent="0.3">
      <c r="A728" s="40">
        <v>20170617</v>
      </c>
      <c r="B728" s="40" t="s">
        <v>3</v>
      </c>
      <c r="C728" s="42">
        <v>17</v>
      </c>
      <c r="D728" s="47"/>
      <c r="I728" s="55"/>
    </row>
    <row r="729" spans="1:9" s="40" customFormat="1" x14ac:dyDescent="0.3">
      <c r="A729" s="40">
        <v>20170617</v>
      </c>
      <c r="B729" s="40" t="s">
        <v>2</v>
      </c>
      <c r="C729" s="42">
        <v>18</v>
      </c>
      <c r="D729" s="47"/>
      <c r="I729" s="55"/>
    </row>
    <row r="730" spans="1:9" s="40" customFormat="1" x14ac:dyDescent="0.3">
      <c r="A730" s="40">
        <v>20170617</v>
      </c>
      <c r="B730" s="40" t="s">
        <v>2</v>
      </c>
      <c r="C730" s="42">
        <v>18</v>
      </c>
      <c r="D730" s="47"/>
      <c r="I730" s="55"/>
    </row>
    <row r="731" spans="1:9" s="40" customFormat="1" x14ac:dyDescent="0.3">
      <c r="A731" s="40">
        <v>20170617</v>
      </c>
      <c r="B731" s="40" t="s">
        <v>2</v>
      </c>
      <c r="C731" s="42" t="s">
        <v>90</v>
      </c>
      <c r="D731" s="47"/>
      <c r="I731" s="55"/>
    </row>
    <row r="732" spans="1:9" s="40" customFormat="1" x14ac:dyDescent="0.3">
      <c r="A732" s="40">
        <v>20170617</v>
      </c>
      <c r="B732" s="40" t="s">
        <v>2</v>
      </c>
      <c r="C732" s="42" t="s">
        <v>90</v>
      </c>
      <c r="D732" s="47"/>
      <c r="I732" s="55"/>
    </row>
    <row r="733" spans="1:9" s="40" customFormat="1" x14ac:dyDescent="0.3">
      <c r="A733" s="40">
        <v>20170617</v>
      </c>
      <c r="B733" s="40" t="s">
        <v>3</v>
      </c>
      <c r="C733" s="42" t="s">
        <v>90</v>
      </c>
      <c r="D733" s="47"/>
      <c r="I733" s="55"/>
    </row>
    <row r="734" spans="1:9" s="40" customFormat="1" x14ac:dyDescent="0.3">
      <c r="A734" s="41">
        <v>20170711</v>
      </c>
      <c r="B734" s="40" t="s">
        <v>25</v>
      </c>
      <c r="C734" s="42">
        <v>6</v>
      </c>
      <c r="D734" s="47"/>
      <c r="I734" s="55"/>
    </row>
    <row r="735" spans="1:9" s="40" customFormat="1" x14ac:dyDescent="0.3">
      <c r="A735" s="41">
        <v>20170711</v>
      </c>
      <c r="B735" s="40" t="s">
        <v>25</v>
      </c>
      <c r="C735" s="42">
        <v>6</v>
      </c>
      <c r="D735" s="47"/>
      <c r="I735" s="55"/>
    </row>
    <row r="736" spans="1:9" s="40" customFormat="1" x14ac:dyDescent="0.3">
      <c r="A736" s="41">
        <v>20170711</v>
      </c>
      <c r="B736" s="40" t="s">
        <v>25</v>
      </c>
      <c r="C736" s="42">
        <v>6</v>
      </c>
      <c r="D736" s="47"/>
      <c r="I736" s="55"/>
    </row>
    <row r="737" spans="1:9" s="40" customFormat="1" x14ac:dyDescent="0.3">
      <c r="A737" s="41">
        <v>20170711</v>
      </c>
      <c r="B737" s="40" t="s">
        <v>25</v>
      </c>
      <c r="C737" s="42">
        <v>6</v>
      </c>
      <c r="D737" s="47"/>
      <c r="I737" s="55"/>
    </row>
    <row r="738" spans="1:9" s="40" customFormat="1" x14ac:dyDescent="0.3">
      <c r="A738" s="41">
        <v>20170711</v>
      </c>
      <c r="B738" s="40" t="s">
        <v>25</v>
      </c>
      <c r="C738" s="42">
        <v>6</v>
      </c>
      <c r="D738" s="47"/>
      <c r="I738" s="55"/>
    </row>
    <row r="739" spans="1:9" s="40" customFormat="1" x14ac:dyDescent="0.3">
      <c r="A739" s="41">
        <v>20170711</v>
      </c>
      <c r="B739" s="40" t="s">
        <v>25</v>
      </c>
      <c r="C739" s="42">
        <v>6</v>
      </c>
      <c r="D739" s="47"/>
      <c r="I739" s="55"/>
    </row>
    <row r="740" spans="1:9" s="40" customFormat="1" x14ac:dyDescent="0.3">
      <c r="A740" s="41">
        <v>20170711</v>
      </c>
      <c r="B740" s="40" t="s">
        <v>25</v>
      </c>
      <c r="C740" s="42">
        <v>6</v>
      </c>
      <c r="D740" s="47"/>
      <c r="I740" s="55"/>
    </row>
    <row r="741" spans="1:9" s="40" customFormat="1" x14ac:dyDescent="0.3">
      <c r="A741" s="41">
        <v>20170711</v>
      </c>
      <c r="B741" s="40" t="s">
        <v>25</v>
      </c>
      <c r="C741" s="42">
        <v>6</v>
      </c>
      <c r="D741" s="47"/>
      <c r="I741" s="55"/>
    </row>
    <row r="742" spans="1:9" s="40" customFormat="1" x14ac:dyDescent="0.3">
      <c r="A742" s="41">
        <v>20170711</v>
      </c>
      <c r="B742" s="40" t="s">
        <v>25</v>
      </c>
      <c r="C742" s="42">
        <v>6</v>
      </c>
      <c r="D742" s="47"/>
      <c r="I742" s="55"/>
    </row>
    <row r="743" spans="1:9" s="40" customFormat="1" x14ac:dyDescent="0.3">
      <c r="A743" s="41">
        <v>20170711</v>
      </c>
      <c r="B743" s="40" t="s">
        <v>25</v>
      </c>
      <c r="C743" s="42">
        <v>6</v>
      </c>
      <c r="D743" s="47"/>
      <c r="I743" s="55"/>
    </row>
    <row r="744" spans="1:9" s="40" customFormat="1" x14ac:dyDescent="0.3">
      <c r="A744" s="41">
        <v>20170711</v>
      </c>
      <c r="B744" s="40" t="s">
        <v>25</v>
      </c>
      <c r="C744" s="42">
        <v>6</v>
      </c>
      <c r="D744" s="47"/>
      <c r="I744" s="55"/>
    </row>
    <row r="745" spans="1:9" s="40" customFormat="1" x14ac:dyDescent="0.3">
      <c r="A745" s="41">
        <v>20170711</v>
      </c>
      <c r="B745" s="40" t="s">
        <v>25</v>
      </c>
      <c r="C745" s="42">
        <v>6</v>
      </c>
      <c r="D745" s="47"/>
      <c r="I745" s="55"/>
    </row>
    <row r="746" spans="1:9" s="40" customFormat="1" x14ac:dyDescent="0.3">
      <c r="A746" s="41">
        <v>20170711</v>
      </c>
      <c r="B746" s="40" t="s">
        <v>25</v>
      </c>
      <c r="C746" s="42">
        <v>6</v>
      </c>
      <c r="D746" s="47"/>
      <c r="I746" s="55"/>
    </row>
    <row r="747" spans="1:9" s="40" customFormat="1" x14ac:dyDescent="0.3">
      <c r="A747" s="41">
        <v>20170711</v>
      </c>
      <c r="B747" s="40" t="s">
        <v>25</v>
      </c>
      <c r="C747" s="42">
        <v>6</v>
      </c>
      <c r="D747" s="47"/>
      <c r="I747" s="55"/>
    </row>
    <row r="748" spans="1:9" s="40" customFormat="1" x14ac:dyDescent="0.3">
      <c r="A748" s="41">
        <v>20170711</v>
      </c>
      <c r="B748" s="40" t="s">
        <v>25</v>
      </c>
      <c r="C748" s="42">
        <v>6</v>
      </c>
      <c r="D748" s="47"/>
      <c r="I748" s="55"/>
    </row>
    <row r="749" spans="1:9" s="40" customFormat="1" x14ac:dyDescent="0.3">
      <c r="A749" s="41">
        <v>20170711</v>
      </c>
      <c r="B749" s="40" t="s">
        <v>25</v>
      </c>
      <c r="C749" s="42">
        <v>6</v>
      </c>
      <c r="D749" s="47"/>
      <c r="I749" s="55"/>
    </row>
    <row r="750" spans="1:9" s="40" customFormat="1" x14ac:dyDescent="0.3">
      <c r="A750" s="41">
        <v>20170711</v>
      </c>
      <c r="B750" s="40" t="s">
        <v>25</v>
      </c>
      <c r="C750" s="42">
        <v>6</v>
      </c>
      <c r="D750" s="47"/>
      <c r="I750" s="55"/>
    </row>
    <row r="751" spans="1:9" s="40" customFormat="1" x14ac:dyDescent="0.3">
      <c r="A751" s="41">
        <v>20170711</v>
      </c>
      <c r="B751" s="40" t="s">
        <v>25</v>
      </c>
      <c r="C751" s="42">
        <v>6</v>
      </c>
      <c r="D751" s="47"/>
      <c r="I751" s="55"/>
    </row>
    <row r="752" spans="1:9" s="40" customFormat="1" x14ac:dyDescent="0.3">
      <c r="A752" s="41">
        <v>20170711</v>
      </c>
      <c r="B752" s="40" t="s">
        <v>25</v>
      </c>
      <c r="C752" s="42">
        <v>6</v>
      </c>
      <c r="D752" s="47"/>
      <c r="I752" s="55"/>
    </row>
    <row r="753" spans="1:9" s="40" customFormat="1" x14ac:dyDescent="0.3">
      <c r="A753" s="41">
        <v>20170711</v>
      </c>
      <c r="B753" s="40" t="s">
        <v>25</v>
      </c>
      <c r="C753" s="42">
        <v>6</v>
      </c>
      <c r="D753" s="47"/>
      <c r="I753" s="55"/>
    </row>
    <row r="754" spans="1:9" s="40" customFormat="1" x14ac:dyDescent="0.3">
      <c r="A754" s="41">
        <v>20170711</v>
      </c>
      <c r="B754" s="40" t="s">
        <v>25</v>
      </c>
      <c r="C754" s="42">
        <v>6</v>
      </c>
      <c r="D754" s="47"/>
      <c r="I754" s="55"/>
    </row>
    <row r="755" spans="1:9" s="40" customFormat="1" x14ac:dyDescent="0.3">
      <c r="A755" s="41">
        <v>20170711</v>
      </c>
      <c r="B755" s="40" t="s">
        <v>25</v>
      </c>
      <c r="C755" s="42">
        <v>6</v>
      </c>
      <c r="D755" s="47"/>
      <c r="I755" s="55"/>
    </row>
    <row r="756" spans="1:9" s="40" customFormat="1" x14ac:dyDescent="0.3">
      <c r="A756" s="41">
        <v>20170711</v>
      </c>
      <c r="B756" s="40" t="s">
        <v>25</v>
      </c>
      <c r="C756" s="42">
        <v>6</v>
      </c>
      <c r="D756" s="47"/>
      <c r="I756" s="55"/>
    </row>
    <row r="757" spans="1:9" s="40" customFormat="1" x14ac:dyDescent="0.3">
      <c r="A757" s="41">
        <v>20170711</v>
      </c>
      <c r="B757" s="40" t="s">
        <v>25</v>
      </c>
      <c r="C757" s="42">
        <v>6</v>
      </c>
      <c r="D757" s="47"/>
      <c r="I757" s="55"/>
    </row>
    <row r="758" spans="1:9" s="40" customFormat="1" x14ac:dyDescent="0.3">
      <c r="A758" s="41">
        <v>20170711</v>
      </c>
      <c r="B758" s="40" t="s">
        <v>25</v>
      </c>
      <c r="C758" s="42">
        <v>6</v>
      </c>
      <c r="D758" s="47"/>
      <c r="I758" s="55"/>
    </row>
    <row r="759" spans="1:9" s="40" customFormat="1" x14ac:dyDescent="0.3">
      <c r="A759" s="41">
        <v>20170711</v>
      </c>
      <c r="B759" s="40" t="s">
        <v>25</v>
      </c>
      <c r="C759" s="42">
        <v>6</v>
      </c>
      <c r="D759" s="47"/>
      <c r="I759" s="55"/>
    </row>
    <row r="760" spans="1:9" s="40" customFormat="1" x14ac:dyDescent="0.3">
      <c r="A760" s="41">
        <v>20170711</v>
      </c>
      <c r="B760" s="40" t="s">
        <v>25</v>
      </c>
      <c r="C760" s="42">
        <v>6</v>
      </c>
      <c r="D760" s="47"/>
      <c r="I760" s="55"/>
    </row>
    <row r="761" spans="1:9" s="40" customFormat="1" x14ac:dyDescent="0.3">
      <c r="A761" s="41">
        <v>20170711</v>
      </c>
      <c r="B761" s="40" t="s">
        <v>25</v>
      </c>
      <c r="C761" s="42">
        <v>6</v>
      </c>
      <c r="D761" s="47"/>
      <c r="I761" s="55"/>
    </row>
    <row r="762" spans="1:9" s="40" customFormat="1" x14ac:dyDescent="0.3">
      <c r="A762" s="41">
        <v>20170711</v>
      </c>
      <c r="B762" s="40" t="s">
        <v>25</v>
      </c>
      <c r="C762" s="42">
        <v>6</v>
      </c>
      <c r="D762" s="47"/>
      <c r="I762" s="55"/>
    </row>
    <row r="763" spans="1:9" s="40" customFormat="1" x14ac:dyDescent="0.3">
      <c r="A763" s="41">
        <v>20170711</v>
      </c>
      <c r="B763" s="40" t="s">
        <v>25</v>
      </c>
      <c r="C763" s="42">
        <v>6</v>
      </c>
      <c r="D763" s="47"/>
      <c r="I763" s="55"/>
    </row>
    <row r="764" spans="1:9" s="40" customFormat="1" x14ac:dyDescent="0.3">
      <c r="A764" s="41">
        <v>20170711</v>
      </c>
      <c r="B764" s="40" t="s">
        <v>25</v>
      </c>
      <c r="C764" s="42">
        <v>6</v>
      </c>
      <c r="D764" s="47"/>
      <c r="I764" s="55"/>
    </row>
    <row r="765" spans="1:9" s="40" customFormat="1" x14ac:dyDescent="0.3">
      <c r="A765" s="41">
        <v>20170711</v>
      </c>
      <c r="B765" s="40" t="s">
        <v>25</v>
      </c>
      <c r="C765" s="42">
        <v>6</v>
      </c>
      <c r="D765" s="47"/>
      <c r="I765" s="55"/>
    </row>
    <row r="766" spans="1:9" s="40" customFormat="1" x14ac:dyDescent="0.3">
      <c r="A766" s="41">
        <v>20170711</v>
      </c>
      <c r="B766" s="40" t="s">
        <v>25</v>
      </c>
      <c r="C766" s="42">
        <v>6</v>
      </c>
      <c r="D766" s="47"/>
      <c r="I766" s="55"/>
    </row>
    <row r="767" spans="1:9" s="40" customFormat="1" x14ac:dyDescent="0.3">
      <c r="A767" s="41">
        <v>20170711</v>
      </c>
      <c r="B767" s="40" t="s">
        <v>25</v>
      </c>
      <c r="C767" s="42">
        <v>6</v>
      </c>
      <c r="D767" s="47"/>
      <c r="I767" s="55"/>
    </row>
    <row r="768" spans="1:9" s="40" customFormat="1" x14ac:dyDescent="0.3">
      <c r="A768" s="41">
        <v>20170711</v>
      </c>
      <c r="B768" s="40" t="s">
        <v>25</v>
      </c>
      <c r="C768" s="42">
        <v>6</v>
      </c>
      <c r="D768" s="47"/>
      <c r="I768" s="55"/>
    </row>
    <row r="769" spans="1:9" s="40" customFormat="1" x14ac:dyDescent="0.3">
      <c r="A769" s="41">
        <v>20170711</v>
      </c>
      <c r="B769" s="40" t="s">
        <v>25</v>
      </c>
      <c r="C769" s="42">
        <v>6</v>
      </c>
      <c r="D769" s="47"/>
      <c r="I769" s="55"/>
    </row>
    <row r="770" spans="1:9" s="40" customFormat="1" x14ac:dyDescent="0.3">
      <c r="A770" s="41">
        <v>20170711</v>
      </c>
      <c r="B770" s="40" t="s">
        <v>25</v>
      </c>
      <c r="C770" s="42">
        <v>6</v>
      </c>
      <c r="D770" s="47"/>
      <c r="I770" s="55"/>
    </row>
    <row r="771" spans="1:9" s="40" customFormat="1" x14ac:dyDescent="0.3">
      <c r="A771" s="41">
        <v>20170711</v>
      </c>
      <c r="B771" s="40" t="s">
        <v>25</v>
      </c>
      <c r="C771" s="42">
        <v>6</v>
      </c>
      <c r="D771" s="47"/>
      <c r="I771" s="55"/>
    </row>
    <row r="772" spans="1:9" s="40" customFormat="1" x14ac:dyDescent="0.3">
      <c r="A772" s="41">
        <v>20170711</v>
      </c>
      <c r="B772" s="40" t="s">
        <v>25</v>
      </c>
      <c r="C772" s="42">
        <v>6</v>
      </c>
      <c r="D772" s="47"/>
      <c r="I772" s="55"/>
    </row>
    <row r="773" spans="1:9" s="40" customFormat="1" x14ac:dyDescent="0.3">
      <c r="A773" s="41">
        <v>20170711</v>
      </c>
      <c r="B773" s="40" t="s">
        <v>25</v>
      </c>
      <c r="C773" s="42">
        <v>6</v>
      </c>
      <c r="D773" s="47"/>
      <c r="I773" s="55"/>
    </row>
    <row r="774" spans="1:9" s="40" customFormat="1" x14ac:dyDescent="0.3">
      <c r="A774" s="41">
        <v>20170711</v>
      </c>
      <c r="B774" s="40" t="s">
        <v>25</v>
      </c>
      <c r="C774" s="42">
        <v>6</v>
      </c>
      <c r="D774" s="47"/>
      <c r="I774" s="55"/>
    </row>
    <row r="775" spans="1:9" s="40" customFormat="1" x14ac:dyDescent="0.3">
      <c r="A775" s="41">
        <v>20170711</v>
      </c>
      <c r="B775" s="40" t="s">
        <v>25</v>
      </c>
      <c r="C775" s="42">
        <v>6</v>
      </c>
      <c r="D775" s="47"/>
      <c r="I775" s="55"/>
    </row>
    <row r="776" spans="1:9" s="40" customFormat="1" x14ac:dyDescent="0.3">
      <c r="A776" s="41">
        <v>20170711</v>
      </c>
      <c r="B776" s="40" t="s">
        <v>25</v>
      </c>
      <c r="C776" s="42">
        <v>6</v>
      </c>
      <c r="D776" s="47"/>
      <c r="I776" s="55"/>
    </row>
    <row r="777" spans="1:9" s="40" customFormat="1" x14ac:dyDescent="0.3">
      <c r="A777" s="41">
        <v>20170711</v>
      </c>
      <c r="B777" s="40" t="s">
        <v>25</v>
      </c>
      <c r="C777" s="42">
        <v>6</v>
      </c>
      <c r="D777" s="47"/>
      <c r="I777" s="55"/>
    </row>
    <row r="778" spans="1:9" s="40" customFormat="1" x14ac:dyDescent="0.3">
      <c r="A778" s="41">
        <v>20170711</v>
      </c>
      <c r="B778" s="40" t="s">
        <v>25</v>
      </c>
      <c r="C778" s="42">
        <v>6</v>
      </c>
      <c r="D778" s="47"/>
      <c r="I778" s="55"/>
    </row>
    <row r="779" spans="1:9" s="40" customFormat="1" x14ac:dyDescent="0.3">
      <c r="A779" s="41">
        <v>20170711</v>
      </c>
      <c r="B779" s="40" t="s">
        <v>25</v>
      </c>
      <c r="C779" s="42">
        <v>6</v>
      </c>
      <c r="D779" s="47"/>
      <c r="I779" s="55"/>
    </row>
    <row r="780" spans="1:9" s="40" customFormat="1" x14ac:dyDescent="0.3">
      <c r="A780" s="41">
        <v>20170711</v>
      </c>
      <c r="B780" s="40" t="s">
        <v>25</v>
      </c>
      <c r="C780" s="42">
        <v>6</v>
      </c>
      <c r="D780" s="47"/>
      <c r="I780" s="55"/>
    </row>
    <row r="781" spans="1:9" s="40" customFormat="1" x14ac:dyDescent="0.3">
      <c r="A781" s="41">
        <v>20170711</v>
      </c>
      <c r="B781" s="40" t="s">
        <v>25</v>
      </c>
      <c r="C781" s="42">
        <v>6</v>
      </c>
      <c r="D781" s="47"/>
      <c r="I781" s="55"/>
    </row>
    <row r="782" spans="1:9" s="40" customFormat="1" x14ac:dyDescent="0.3">
      <c r="A782" s="41">
        <v>20170711</v>
      </c>
      <c r="B782" s="40" t="s">
        <v>25</v>
      </c>
      <c r="C782" s="42">
        <v>6</v>
      </c>
      <c r="D782" s="47"/>
      <c r="I782" s="55"/>
    </row>
    <row r="783" spans="1:9" s="40" customFormat="1" x14ac:dyDescent="0.3">
      <c r="A783" s="41">
        <v>20170711</v>
      </c>
      <c r="B783" s="40" t="s">
        <v>25</v>
      </c>
      <c r="C783" s="42">
        <v>6</v>
      </c>
      <c r="D783" s="47"/>
      <c r="I783" s="55"/>
    </row>
    <row r="784" spans="1:9" s="40" customFormat="1" x14ac:dyDescent="0.3">
      <c r="A784" s="41">
        <v>20170711</v>
      </c>
      <c r="B784" s="40" t="s">
        <v>25</v>
      </c>
      <c r="C784" s="42">
        <v>6</v>
      </c>
      <c r="D784" s="47"/>
      <c r="I784" s="55"/>
    </row>
    <row r="785" spans="1:9" s="40" customFormat="1" x14ac:dyDescent="0.3">
      <c r="A785" s="41">
        <v>20170711</v>
      </c>
      <c r="B785" s="40" t="s">
        <v>25</v>
      </c>
      <c r="C785" s="42">
        <v>6</v>
      </c>
      <c r="D785" s="47"/>
      <c r="I785" s="55"/>
    </row>
    <row r="786" spans="1:9" s="40" customFormat="1" x14ac:dyDescent="0.3">
      <c r="A786" s="41">
        <v>20170711</v>
      </c>
      <c r="B786" s="40" t="s">
        <v>25</v>
      </c>
      <c r="C786" s="42">
        <v>6</v>
      </c>
      <c r="D786" s="47"/>
      <c r="I786" s="55"/>
    </row>
    <row r="787" spans="1:9" s="40" customFormat="1" x14ac:dyDescent="0.3">
      <c r="A787" s="41">
        <v>20170711</v>
      </c>
      <c r="B787" s="40" t="s">
        <v>25</v>
      </c>
      <c r="C787" s="42">
        <v>6</v>
      </c>
      <c r="D787" s="47"/>
      <c r="I787" s="55"/>
    </row>
    <row r="788" spans="1:9" s="40" customFormat="1" x14ac:dyDescent="0.3">
      <c r="A788" s="41">
        <v>20170711</v>
      </c>
      <c r="B788" s="40" t="s">
        <v>25</v>
      </c>
      <c r="C788" s="42">
        <v>6</v>
      </c>
      <c r="D788" s="47"/>
      <c r="I788" s="55"/>
    </row>
    <row r="789" spans="1:9" s="40" customFormat="1" x14ac:dyDescent="0.3">
      <c r="A789" s="41">
        <v>20170711</v>
      </c>
      <c r="B789" s="40" t="s">
        <v>25</v>
      </c>
      <c r="C789" s="42">
        <v>6</v>
      </c>
      <c r="D789" s="47"/>
      <c r="I789" s="55"/>
    </row>
    <row r="790" spans="1:9" s="40" customFormat="1" x14ac:dyDescent="0.3">
      <c r="A790" s="41">
        <v>20170711</v>
      </c>
      <c r="B790" s="40" t="s">
        <v>25</v>
      </c>
      <c r="C790" s="42">
        <v>6</v>
      </c>
      <c r="D790" s="47"/>
      <c r="I790" s="55"/>
    </row>
    <row r="791" spans="1:9" s="40" customFormat="1" x14ac:dyDescent="0.3">
      <c r="A791" s="41">
        <v>20170711</v>
      </c>
      <c r="B791" s="40" t="s">
        <v>25</v>
      </c>
      <c r="C791" s="42">
        <v>6</v>
      </c>
      <c r="D791" s="47"/>
      <c r="I791" s="55"/>
    </row>
    <row r="792" spans="1:9" s="40" customFormat="1" x14ac:dyDescent="0.3">
      <c r="A792" s="41">
        <v>20170711</v>
      </c>
      <c r="B792" s="40" t="s">
        <v>25</v>
      </c>
      <c r="C792" s="42">
        <v>6</v>
      </c>
      <c r="D792" s="47"/>
      <c r="I792" s="55"/>
    </row>
    <row r="793" spans="1:9" s="40" customFormat="1" x14ac:dyDescent="0.3">
      <c r="A793" s="41">
        <v>20170711</v>
      </c>
      <c r="B793" s="40" t="s">
        <v>25</v>
      </c>
      <c r="C793" s="42">
        <v>6</v>
      </c>
      <c r="D793" s="47"/>
      <c r="I793" s="55"/>
    </row>
    <row r="794" spans="1:9" s="40" customFormat="1" x14ac:dyDescent="0.3">
      <c r="A794" s="41">
        <v>20170711</v>
      </c>
      <c r="B794" s="40" t="s">
        <v>25</v>
      </c>
      <c r="C794" s="42">
        <v>6</v>
      </c>
      <c r="D794" s="47"/>
      <c r="I794" s="55"/>
    </row>
    <row r="795" spans="1:9" s="40" customFormat="1" x14ac:dyDescent="0.3">
      <c r="A795" s="41">
        <v>20170711</v>
      </c>
      <c r="B795" s="40" t="s">
        <v>25</v>
      </c>
      <c r="C795" s="42">
        <v>6</v>
      </c>
      <c r="D795" s="47"/>
      <c r="I795" s="55"/>
    </row>
    <row r="796" spans="1:9" s="40" customFormat="1" x14ac:dyDescent="0.3">
      <c r="A796" s="41">
        <v>20170711</v>
      </c>
      <c r="B796" s="40" t="s">
        <v>25</v>
      </c>
      <c r="C796" s="42">
        <v>6</v>
      </c>
      <c r="D796" s="47"/>
      <c r="I796" s="55"/>
    </row>
    <row r="797" spans="1:9" s="40" customFormat="1" x14ac:dyDescent="0.3">
      <c r="A797" s="41">
        <v>20170711</v>
      </c>
      <c r="B797" s="40" t="s">
        <v>25</v>
      </c>
      <c r="C797" s="42">
        <v>6</v>
      </c>
      <c r="D797" s="47"/>
      <c r="I797" s="55"/>
    </row>
    <row r="798" spans="1:9" s="40" customFormat="1" x14ac:dyDescent="0.3">
      <c r="A798" s="41">
        <v>20170711</v>
      </c>
      <c r="B798" s="40" t="s">
        <v>25</v>
      </c>
      <c r="C798" s="42">
        <v>6</v>
      </c>
      <c r="D798" s="47"/>
      <c r="I798" s="55"/>
    </row>
    <row r="799" spans="1:9" s="40" customFormat="1" x14ac:dyDescent="0.3">
      <c r="A799" s="41">
        <v>20170711</v>
      </c>
      <c r="B799" s="40" t="s">
        <v>25</v>
      </c>
      <c r="C799" s="42">
        <v>6</v>
      </c>
      <c r="D799" s="47"/>
      <c r="I799" s="55"/>
    </row>
    <row r="800" spans="1:9" s="40" customFormat="1" x14ac:dyDescent="0.3">
      <c r="A800" s="41">
        <v>20170711</v>
      </c>
      <c r="B800" s="40" t="s">
        <v>25</v>
      </c>
      <c r="C800" s="42">
        <v>6</v>
      </c>
      <c r="D800" s="47"/>
      <c r="I800" s="55"/>
    </row>
    <row r="801" spans="1:9" s="40" customFormat="1" x14ac:dyDescent="0.3">
      <c r="A801" s="41">
        <v>20170711</v>
      </c>
      <c r="B801" s="40" t="s">
        <v>25</v>
      </c>
      <c r="C801" s="42">
        <v>6</v>
      </c>
      <c r="D801" s="47"/>
      <c r="I801" s="55"/>
    </row>
    <row r="802" spans="1:9" s="40" customFormat="1" x14ac:dyDescent="0.3">
      <c r="A802" s="41">
        <v>20170711</v>
      </c>
      <c r="B802" s="40" t="s">
        <v>25</v>
      </c>
      <c r="C802" s="42">
        <v>6</v>
      </c>
      <c r="D802" s="47"/>
      <c r="I802" s="55"/>
    </row>
    <row r="803" spans="1:9" s="40" customFormat="1" x14ac:dyDescent="0.3">
      <c r="A803" s="41">
        <v>20170711</v>
      </c>
      <c r="B803" s="40" t="s">
        <v>25</v>
      </c>
      <c r="C803" s="42">
        <v>6</v>
      </c>
      <c r="D803" s="47"/>
      <c r="I803" s="55"/>
    </row>
    <row r="804" spans="1:9" s="40" customFormat="1" x14ac:dyDescent="0.3">
      <c r="A804" s="41">
        <v>20170711</v>
      </c>
      <c r="B804" s="40" t="s">
        <v>25</v>
      </c>
      <c r="C804" s="42">
        <v>6</v>
      </c>
      <c r="D804" s="47"/>
      <c r="I804" s="55"/>
    </row>
    <row r="805" spans="1:9" s="40" customFormat="1" x14ac:dyDescent="0.3">
      <c r="A805" s="41">
        <v>20170711</v>
      </c>
      <c r="B805" s="40" t="s">
        <v>25</v>
      </c>
      <c r="C805" s="42">
        <v>6</v>
      </c>
      <c r="D805" s="47"/>
      <c r="I805" s="55"/>
    </row>
    <row r="806" spans="1:9" s="40" customFormat="1" x14ac:dyDescent="0.3">
      <c r="A806" s="41">
        <v>20170711</v>
      </c>
      <c r="B806" s="40" t="s">
        <v>25</v>
      </c>
      <c r="C806" s="42">
        <v>6</v>
      </c>
      <c r="D806" s="47"/>
      <c r="I806" s="55"/>
    </row>
    <row r="807" spans="1:9" s="40" customFormat="1" x14ac:dyDescent="0.3">
      <c r="A807" s="41">
        <v>20170711</v>
      </c>
      <c r="B807" s="40" t="s">
        <v>25</v>
      </c>
      <c r="C807" s="42">
        <v>6</v>
      </c>
      <c r="D807" s="47"/>
      <c r="I807" s="55"/>
    </row>
    <row r="808" spans="1:9" s="40" customFormat="1" x14ac:dyDescent="0.3">
      <c r="A808" s="41">
        <v>20170711</v>
      </c>
      <c r="B808" s="40" t="s">
        <v>25</v>
      </c>
      <c r="C808" s="42">
        <v>6</v>
      </c>
      <c r="D808" s="47"/>
      <c r="I808" s="55"/>
    </row>
    <row r="809" spans="1:9" s="40" customFormat="1" x14ac:dyDescent="0.3">
      <c r="A809" s="41">
        <v>20170711</v>
      </c>
      <c r="B809" s="40" t="s">
        <v>25</v>
      </c>
      <c r="C809" s="42">
        <v>6</v>
      </c>
      <c r="D809" s="47"/>
      <c r="I809" s="55"/>
    </row>
    <row r="810" spans="1:9" s="40" customFormat="1" x14ac:dyDescent="0.3">
      <c r="A810" s="41">
        <v>20170711</v>
      </c>
      <c r="B810" s="40" t="s">
        <v>25</v>
      </c>
      <c r="C810" s="42">
        <v>6</v>
      </c>
      <c r="D810" s="47"/>
      <c r="I810" s="55"/>
    </row>
    <row r="811" spans="1:9" s="40" customFormat="1" x14ac:dyDescent="0.3">
      <c r="A811" s="41">
        <v>20170711</v>
      </c>
      <c r="B811" s="40" t="s">
        <v>25</v>
      </c>
      <c r="C811" s="42">
        <v>6</v>
      </c>
      <c r="D811" s="47"/>
      <c r="I811" s="55"/>
    </row>
    <row r="812" spans="1:9" s="40" customFormat="1" x14ac:dyDescent="0.3">
      <c r="A812" s="41">
        <v>20170711</v>
      </c>
      <c r="B812" s="40" t="s">
        <v>25</v>
      </c>
      <c r="C812" s="42">
        <v>6</v>
      </c>
      <c r="D812" s="47"/>
      <c r="I812" s="55"/>
    </row>
    <row r="813" spans="1:9" s="40" customFormat="1" x14ac:dyDescent="0.3">
      <c r="A813" s="41">
        <v>20170711</v>
      </c>
      <c r="B813" s="40" t="s">
        <v>25</v>
      </c>
      <c r="C813" s="42">
        <v>6</v>
      </c>
      <c r="D813" s="47"/>
      <c r="I813" s="55"/>
    </row>
    <row r="814" spans="1:9" s="40" customFormat="1" x14ac:dyDescent="0.3">
      <c r="A814" s="41">
        <v>20170711</v>
      </c>
      <c r="B814" s="40" t="s">
        <v>25</v>
      </c>
      <c r="C814" s="42">
        <v>6</v>
      </c>
      <c r="D814" s="47"/>
      <c r="I814" s="55"/>
    </row>
    <row r="815" spans="1:9" s="40" customFormat="1" x14ac:dyDescent="0.3">
      <c r="A815" s="41">
        <v>20170711</v>
      </c>
      <c r="B815" s="40" t="s">
        <v>25</v>
      </c>
      <c r="C815" s="42">
        <v>6</v>
      </c>
      <c r="D815" s="47"/>
      <c r="I815" s="55"/>
    </row>
    <row r="816" spans="1:9" s="40" customFormat="1" x14ac:dyDescent="0.3">
      <c r="A816" s="41">
        <v>20170711</v>
      </c>
      <c r="B816" s="40" t="s">
        <v>25</v>
      </c>
      <c r="C816" s="42">
        <v>6</v>
      </c>
      <c r="D816" s="47"/>
      <c r="I816" s="55"/>
    </row>
    <row r="817" spans="1:9" s="40" customFormat="1" x14ac:dyDescent="0.3">
      <c r="A817" s="41">
        <v>20170711</v>
      </c>
      <c r="B817" s="40" t="s">
        <v>25</v>
      </c>
      <c r="C817" s="42">
        <v>6</v>
      </c>
      <c r="D817" s="47"/>
      <c r="I817" s="55"/>
    </row>
    <row r="818" spans="1:9" s="40" customFormat="1" x14ac:dyDescent="0.3">
      <c r="A818" s="41">
        <v>20170711</v>
      </c>
      <c r="B818" s="40" t="s">
        <v>25</v>
      </c>
      <c r="C818" s="42">
        <v>6</v>
      </c>
      <c r="D818" s="47"/>
      <c r="I818" s="55"/>
    </row>
    <row r="819" spans="1:9" s="40" customFormat="1" x14ac:dyDescent="0.3">
      <c r="A819" s="41">
        <v>20170711</v>
      </c>
      <c r="B819" s="40" t="s">
        <v>25</v>
      </c>
      <c r="C819" s="42">
        <v>6</v>
      </c>
      <c r="D819" s="47"/>
      <c r="I819" s="55"/>
    </row>
    <row r="820" spans="1:9" s="40" customFormat="1" x14ac:dyDescent="0.3">
      <c r="A820" s="41">
        <v>20170711</v>
      </c>
      <c r="B820" s="40" t="s">
        <v>25</v>
      </c>
      <c r="C820" s="42">
        <v>6</v>
      </c>
      <c r="D820" s="47"/>
      <c r="I820" s="55"/>
    </row>
    <row r="821" spans="1:9" s="40" customFormat="1" x14ac:dyDescent="0.3">
      <c r="A821" s="41">
        <v>20170711</v>
      </c>
      <c r="B821" s="40" t="s">
        <v>25</v>
      </c>
      <c r="C821" s="42">
        <v>6</v>
      </c>
      <c r="D821" s="47"/>
      <c r="I821" s="55"/>
    </row>
    <row r="822" spans="1:9" s="40" customFormat="1" x14ac:dyDescent="0.3">
      <c r="A822" s="41">
        <v>20170711</v>
      </c>
      <c r="B822" s="40" t="s">
        <v>25</v>
      </c>
      <c r="C822" s="42">
        <v>7</v>
      </c>
      <c r="D822" s="47"/>
      <c r="I822" s="55"/>
    </row>
    <row r="823" spans="1:9" s="40" customFormat="1" x14ac:dyDescent="0.3">
      <c r="A823" s="41">
        <v>20170711</v>
      </c>
      <c r="B823" s="40" t="s">
        <v>25</v>
      </c>
      <c r="C823" s="42">
        <v>7</v>
      </c>
      <c r="D823" s="47"/>
      <c r="I823" s="55"/>
    </row>
    <row r="824" spans="1:9" s="40" customFormat="1" x14ac:dyDescent="0.3">
      <c r="A824" s="41">
        <v>20170711</v>
      </c>
      <c r="B824" s="40" t="s">
        <v>25</v>
      </c>
      <c r="C824" s="42">
        <v>7</v>
      </c>
      <c r="D824" s="47"/>
      <c r="I824" s="55"/>
    </row>
    <row r="825" spans="1:9" s="40" customFormat="1" x14ac:dyDescent="0.3">
      <c r="A825" s="41">
        <v>20170711</v>
      </c>
      <c r="B825" s="40" t="s">
        <v>25</v>
      </c>
      <c r="C825" s="42">
        <v>7</v>
      </c>
      <c r="D825" s="47"/>
      <c r="I825" s="55"/>
    </row>
    <row r="826" spans="1:9" s="40" customFormat="1" x14ac:dyDescent="0.3">
      <c r="A826" s="41">
        <v>20170711</v>
      </c>
      <c r="B826" s="40" t="s">
        <v>25</v>
      </c>
      <c r="C826" s="42">
        <v>7</v>
      </c>
      <c r="D826" s="47"/>
      <c r="I826" s="55"/>
    </row>
    <row r="827" spans="1:9" s="40" customFormat="1" x14ac:dyDescent="0.3">
      <c r="A827" s="41">
        <v>20170711</v>
      </c>
      <c r="B827" s="40" t="s">
        <v>25</v>
      </c>
      <c r="C827" s="42">
        <v>7</v>
      </c>
      <c r="D827" s="47"/>
      <c r="I827" s="55"/>
    </row>
    <row r="828" spans="1:9" s="40" customFormat="1" x14ac:dyDescent="0.3">
      <c r="A828" s="41">
        <v>20170711</v>
      </c>
      <c r="B828" s="40" t="s">
        <v>25</v>
      </c>
      <c r="C828" s="42">
        <v>7</v>
      </c>
      <c r="D828" s="47"/>
      <c r="I828" s="55"/>
    </row>
    <row r="829" spans="1:9" s="40" customFormat="1" x14ac:dyDescent="0.3">
      <c r="A829" s="41">
        <v>20170711</v>
      </c>
      <c r="B829" s="40" t="s">
        <v>25</v>
      </c>
      <c r="C829" s="42">
        <v>7</v>
      </c>
      <c r="D829" s="47"/>
      <c r="I829" s="55"/>
    </row>
    <row r="830" spans="1:9" s="40" customFormat="1" x14ac:dyDescent="0.3">
      <c r="A830" s="41">
        <v>20170711</v>
      </c>
      <c r="B830" s="40" t="s">
        <v>25</v>
      </c>
      <c r="C830" s="42">
        <v>7</v>
      </c>
      <c r="D830" s="47"/>
      <c r="I830" s="55"/>
    </row>
    <row r="831" spans="1:9" s="40" customFormat="1" x14ac:dyDescent="0.3">
      <c r="A831" s="41">
        <v>20170711</v>
      </c>
      <c r="B831" s="40" t="s">
        <v>25</v>
      </c>
      <c r="C831" s="42">
        <v>7</v>
      </c>
      <c r="D831" s="47"/>
      <c r="I831" s="55"/>
    </row>
    <row r="832" spans="1:9" s="40" customFormat="1" x14ac:dyDescent="0.3">
      <c r="A832" s="41">
        <v>20170711</v>
      </c>
      <c r="B832" s="40" t="s">
        <v>25</v>
      </c>
      <c r="C832" s="42">
        <v>7</v>
      </c>
      <c r="D832" s="47"/>
      <c r="I832" s="55"/>
    </row>
    <row r="833" spans="1:9" s="40" customFormat="1" x14ac:dyDescent="0.3">
      <c r="A833" s="41">
        <v>20170711</v>
      </c>
      <c r="B833" s="40" t="s">
        <v>25</v>
      </c>
      <c r="C833" s="42">
        <v>7</v>
      </c>
      <c r="D833" s="47"/>
      <c r="I833" s="55"/>
    </row>
    <row r="834" spans="1:9" s="40" customFormat="1" x14ac:dyDescent="0.3">
      <c r="A834" s="41">
        <v>20170711</v>
      </c>
      <c r="B834" s="40" t="s">
        <v>25</v>
      </c>
      <c r="C834" s="42">
        <v>7</v>
      </c>
      <c r="D834" s="47"/>
      <c r="I834" s="55"/>
    </row>
    <row r="835" spans="1:9" s="40" customFormat="1" x14ac:dyDescent="0.3">
      <c r="A835" s="41">
        <v>20170711</v>
      </c>
      <c r="B835" s="40" t="s">
        <v>25</v>
      </c>
      <c r="C835" s="42">
        <v>7</v>
      </c>
      <c r="D835" s="47"/>
      <c r="I835" s="55"/>
    </row>
    <row r="836" spans="1:9" s="40" customFormat="1" x14ac:dyDescent="0.3">
      <c r="A836" s="41">
        <v>20170711</v>
      </c>
      <c r="B836" s="40" t="s">
        <v>25</v>
      </c>
      <c r="C836" s="42">
        <v>7</v>
      </c>
      <c r="D836" s="47"/>
      <c r="I836" s="55"/>
    </row>
    <row r="837" spans="1:9" s="40" customFormat="1" x14ac:dyDescent="0.3">
      <c r="A837" s="41">
        <v>20170711</v>
      </c>
      <c r="B837" s="40" t="s">
        <v>25</v>
      </c>
      <c r="C837" s="42">
        <v>7</v>
      </c>
      <c r="D837" s="47"/>
      <c r="I837" s="55"/>
    </row>
    <row r="838" spans="1:9" s="40" customFormat="1" x14ac:dyDescent="0.3">
      <c r="A838" s="41">
        <v>20170711</v>
      </c>
      <c r="B838" s="40" t="s">
        <v>25</v>
      </c>
      <c r="C838" s="42">
        <v>7</v>
      </c>
      <c r="D838" s="47"/>
      <c r="I838" s="55"/>
    </row>
    <row r="839" spans="1:9" s="40" customFormat="1" x14ac:dyDescent="0.3">
      <c r="A839" s="41">
        <v>20170711</v>
      </c>
      <c r="B839" s="40" t="s">
        <v>25</v>
      </c>
      <c r="C839" s="42">
        <v>7</v>
      </c>
      <c r="D839" s="47"/>
      <c r="I839" s="55"/>
    </row>
    <row r="840" spans="1:9" s="40" customFormat="1" x14ac:dyDescent="0.3">
      <c r="A840" s="41">
        <v>20170711</v>
      </c>
      <c r="B840" s="40" t="s">
        <v>25</v>
      </c>
      <c r="C840" s="42">
        <v>7</v>
      </c>
      <c r="D840" s="47"/>
      <c r="I840" s="55"/>
    </row>
    <row r="841" spans="1:9" s="40" customFormat="1" x14ac:dyDescent="0.3">
      <c r="A841" s="41">
        <v>20170711</v>
      </c>
      <c r="B841" s="40" t="s">
        <v>25</v>
      </c>
      <c r="C841" s="42">
        <v>7</v>
      </c>
      <c r="D841" s="47"/>
      <c r="I841" s="55"/>
    </row>
    <row r="842" spans="1:9" s="40" customFormat="1" x14ac:dyDescent="0.3">
      <c r="A842" s="41">
        <v>20170711</v>
      </c>
      <c r="B842" s="40" t="s">
        <v>25</v>
      </c>
      <c r="C842" s="42">
        <v>7</v>
      </c>
      <c r="D842" s="47"/>
      <c r="I842" s="55"/>
    </row>
    <row r="843" spans="1:9" s="40" customFormat="1" x14ac:dyDescent="0.3">
      <c r="A843" s="41">
        <v>20170711</v>
      </c>
      <c r="B843" s="40" t="s">
        <v>25</v>
      </c>
      <c r="C843" s="42">
        <v>7</v>
      </c>
      <c r="D843" s="47"/>
      <c r="I843" s="55"/>
    </row>
    <row r="844" spans="1:9" s="40" customFormat="1" x14ac:dyDescent="0.3">
      <c r="A844" s="41">
        <v>20170711</v>
      </c>
      <c r="B844" s="40" t="s">
        <v>25</v>
      </c>
      <c r="C844" s="42">
        <v>7</v>
      </c>
      <c r="D844" s="47"/>
      <c r="I844" s="55"/>
    </row>
    <row r="845" spans="1:9" s="40" customFormat="1" x14ac:dyDescent="0.3">
      <c r="A845" s="41">
        <v>20170711</v>
      </c>
      <c r="B845" s="40" t="s">
        <v>25</v>
      </c>
      <c r="C845" s="42">
        <v>7</v>
      </c>
      <c r="D845" s="47"/>
      <c r="I845" s="55"/>
    </row>
    <row r="846" spans="1:9" s="40" customFormat="1" x14ac:dyDescent="0.3">
      <c r="A846" s="41">
        <v>20170711</v>
      </c>
      <c r="B846" s="40" t="s">
        <v>25</v>
      </c>
      <c r="C846" s="42">
        <v>7</v>
      </c>
      <c r="D846" s="47"/>
      <c r="I846" s="55"/>
    </row>
    <row r="847" spans="1:9" s="40" customFormat="1" x14ac:dyDescent="0.3">
      <c r="A847" s="41">
        <v>20170711</v>
      </c>
      <c r="B847" s="40" t="s">
        <v>25</v>
      </c>
      <c r="C847" s="42">
        <v>7</v>
      </c>
      <c r="D847" s="47"/>
      <c r="I847" s="55"/>
    </row>
    <row r="848" spans="1:9" s="40" customFormat="1" x14ac:dyDescent="0.3">
      <c r="A848" s="41">
        <v>20170711</v>
      </c>
      <c r="B848" s="40" t="s">
        <v>25</v>
      </c>
      <c r="C848" s="42">
        <v>7</v>
      </c>
      <c r="D848" s="47"/>
      <c r="I848" s="55"/>
    </row>
    <row r="849" spans="1:9" s="40" customFormat="1" x14ac:dyDescent="0.3">
      <c r="A849" s="41">
        <v>20170711</v>
      </c>
      <c r="B849" s="40" t="s">
        <v>25</v>
      </c>
      <c r="C849" s="42">
        <v>7</v>
      </c>
      <c r="D849" s="47"/>
      <c r="I849" s="55"/>
    </row>
    <row r="850" spans="1:9" s="40" customFormat="1" x14ac:dyDescent="0.3">
      <c r="A850" s="41">
        <v>20170711</v>
      </c>
      <c r="B850" s="40" t="s">
        <v>25</v>
      </c>
      <c r="C850" s="42">
        <v>7</v>
      </c>
      <c r="D850" s="47"/>
      <c r="I850" s="55"/>
    </row>
    <row r="851" spans="1:9" s="40" customFormat="1" x14ac:dyDescent="0.3">
      <c r="A851" s="41">
        <v>20170711</v>
      </c>
      <c r="B851" s="40" t="s">
        <v>25</v>
      </c>
      <c r="C851" s="42">
        <v>7</v>
      </c>
      <c r="D851" s="47"/>
      <c r="I851" s="55"/>
    </row>
    <row r="852" spans="1:9" s="40" customFormat="1" x14ac:dyDescent="0.3">
      <c r="A852" s="41">
        <v>20170711</v>
      </c>
      <c r="B852" s="40" t="s">
        <v>25</v>
      </c>
      <c r="C852" s="42">
        <v>7</v>
      </c>
      <c r="D852" s="47"/>
      <c r="I852" s="55"/>
    </row>
    <row r="853" spans="1:9" s="40" customFormat="1" x14ac:dyDescent="0.3">
      <c r="A853" s="41">
        <v>20170711</v>
      </c>
      <c r="B853" s="40" t="s">
        <v>25</v>
      </c>
      <c r="C853" s="42">
        <v>7</v>
      </c>
      <c r="D853" s="47"/>
      <c r="I853" s="55"/>
    </row>
    <row r="854" spans="1:9" s="40" customFormat="1" x14ac:dyDescent="0.3">
      <c r="A854" s="41">
        <v>20170711</v>
      </c>
      <c r="B854" s="40" t="s">
        <v>25</v>
      </c>
      <c r="C854" s="42">
        <v>7</v>
      </c>
      <c r="D854" s="47"/>
      <c r="I854" s="55"/>
    </row>
    <row r="855" spans="1:9" s="40" customFormat="1" x14ac:dyDescent="0.3">
      <c r="A855" s="41">
        <v>20170711</v>
      </c>
      <c r="B855" s="40" t="s">
        <v>25</v>
      </c>
      <c r="C855" s="42">
        <v>7</v>
      </c>
      <c r="D855" s="47"/>
      <c r="I855" s="55"/>
    </row>
    <row r="856" spans="1:9" s="40" customFormat="1" x14ac:dyDescent="0.3">
      <c r="A856" s="41">
        <v>20170711</v>
      </c>
      <c r="B856" s="40" t="s">
        <v>25</v>
      </c>
      <c r="C856" s="42">
        <v>7</v>
      </c>
      <c r="D856" s="47"/>
      <c r="I856" s="55"/>
    </row>
    <row r="857" spans="1:9" s="40" customFormat="1" x14ac:dyDescent="0.3">
      <c r="A857" s="41">
        <v>20170711</v>
      </c>
      <c r="B857" s="40" t="s">
        <v>25</v>
      </c>
      <c r="C857" s="42">
        <v>7</v>
      </c>
      <c r="D857" s="47"/>
      <c r="I857" s="55"/>
    </row>
    <row r="858" spans="1:9" s="40" customFormat="1" x14ac:dyDescent="0.3">
      <c r="A858" s="41">
        <v>20170711</v>
      </c>
      <c r="B858" s="40" t="s">
        <v>25</v>
      </c>
      <c r="C858" s="42">
        <v>7</v>
      </c>
      <c r="D858" s="47"/>
      <c r="I858" s="55"/>
    </row>
    <row r="859" spans="1:9" s="40" customFormat="1" x14ac:dyDescent="0.3">
      <c r="A859" s="41">
        <v>20170711</v>
      </c>
      <c r="B859" s="40" t="s">
        <v>25</v>
      </c>
      <c r="C859" s="42">
        <v>7</v>
      </c>
      <c r="D859" s="47"/>
      <c r="I859" s="55"/>
    </row>
    <row r="860" spans="1:9" s="40" customFormat="1" x14ac:dyDescent="0.3">
      <c r="A860" s="41">
        <v>20170711</v>
      </c>
      <c r="B860" s="40" t="s">
        <v>25</v>
      </c>
      <c r="C860" s="42">
        <v>7</v>
      </c>
      <c r="D860" s="47"/>
      <c r="I860" s="55"/>
    </row>
    <row r="861" spans="1:9" s="40" customFormat="1" x14ac:dyDescent="0.3">
      <c r="A861" s="41">
        <v>20170711</v>
      </c>
      <c r="B861" s="40" t="s">
        <v>25</v>
      </c>
      <c r="C861" s="42">
        <v>7</v>
      </c>
      <c r="D861" s="47"/>
      <c r="I861" s="55"/>
    </row>
    <row r="862" spans="1:9" s="40" customFormat="1" x14ac:dyDescent="0.3">
      <c r="A862" s="41">
        <v>20170711</v>
      </c>
      <c r="B862" s="40" t="s">
        <v>25</v>
      </c>
      <c r="C862" s="42">
        <v>7</v>
      </c>
      <c r="D862" s="47"/>
      <c r="I862" s="55"/>
    </row>
    <row r="863" spans="1:9" s="40" customFormat="1" x14ac:dyDescent="0.3">
      <c r="A863" s="41">
        <v>20170711</v>
      </c>
      <c r="B863" s="40" t="s">
        <v>25</v>
      </c>
      <c r="C863" s="42">
        <v>7</v>
      </c>
      <c r="D863" s="47"/>
      <c r="I863" s="55"/>
    </row>
    <row r="864" spans="1:9" s="40" customFormat="1" x14ac:dyDescent="0.3">
      <c r="A864" s="41">
        <v>20170711</v>
      </c>
      <c r="B864" s="40" t="s">
        <v>25</v>
      </c>
      <c r="C864" s="42">
        <v>7</v>
      </c>
      <c r="D864" s="47"/>
      <c r="I864" s="55"/>
    </row>
    <row r="865" spans="1:9" s="40" customFormat="1" x14ac:dyDescent="0.3">
      <c r="A865" s="41">
        <v>20170711</v>
      </c>
      <c r="B865" s="40" t="s">
        <v>25</v>
      </c>
      <c r="C865" s="42">
        <v>7</v>
      </c>
      <c r="D865" s="47"/>
      <c r="I865" s="55"/>
    </row>
    <row r="866" spans="1:9" s="40" customFormat="1" x14ac:dyDescent="0.3">
      <c r="A866" s="41">
        <v>20170711</v>
      </c>
      <c r="B866" s="40" t="s">
        <v>25</v>
      </c>
      <c r="C866" s="42">
        <v>8</v>
      </c>
      <c r="D866" s="47"/>
      <c r="I866" s="55"/>
    </row>
    <row r="867" spans="1:9" s="40" customFormat="1" x14ac:dyDescent="0.3">
      <c r="A867" s="41">
        <v>20170711</v>
      </c>
      <c r="B867" s="40" t="s">
        <v>25</v>
      </c>
      <c r="C867" s="42">
        <v>8</v>
      </c>
      <c r="D867" s="47"/>
      <c r="I867" s="55"/>
    </row>
    <row r="868" spans="1:9" s="40" customFormat="1" x14ac:dyDescent="0.3">
      <c r="A868" s="41">
        <v>20170711</v>
      </c>
      <c r="B868" s="40" t="s">
        <v>25</v>
      </c>
      <c r="C868" s="42">
        <v>8</v>
      </c>
      <c r="D868" s="47"/>
      <c r="I868" s="55"/>
    </row>
    <row r="869" spans="1:9" s="40" customFormat="1" x14ac:dyDescent="0.3">
      <c r="A869" s="41">
        <v>20170711</v>
      </c>
      <c r="B869" s="40" t="s">
        <v>25</v>
      </c>
      <c r="C869" s="42">
        <v>8</v>
      </c>
      <c r="D869" s="47"/>
      <c r="I869" s="55"/>
    </row>
    <row r="870" spans="1:9" s="40" customFormat="1" x14ac:dyDescent="0.3">
      <c r="A870" s="41">
        <v>20170711</v>
      </c>
      <c r="B870" s="40" t="s">
        <v>25</v>
      </c>
      <c r="C870" s="42">
        <v>8</v>
      </c>
      <c r="D870" s="47"/>
      <c r="I870" s="55"/>
    </row>
    <row r="871" spans="1:9" s="40" customFormat="1" x14ac:dyDescent="0.3">
      <c r="A871" s="41">
        <v>20170711</v>
      </c>
      <c r="B871" s="40" t="s">
        <v>25</v>
      </c>
      <c r="C871" s="42">
        <v>8</v>
      </c>
      <c r="D871" s="47"/>
      <c r="I871" s="55"/>
    </row>
    <row r="872" spans="1:9" s="40" customFormat="1" x14ac:dyDescent="0.3">
      <c r="A872" s="41">
        <v>20170711</v>
      </c>
      <c r="B872" s="40" t="s">
        <v>25</v>
      </c>
      <c r="C872" s="42">
        <v>8</v>
      </c>
      <c r="D872" s="47"/>
      <c r="I872" s="55"/>
    </row>
    <row r="873" spans="1:9" s="40" customFormat="1" x14ac:dyDescent="0.3">
      <c r="A873" s="41">
        <v>20170711</v>
      </c>
      <c r="B873" s="40" t="s">
        <v>25</v>
      </c>
      <c r="C873" s="42">
        <v>8</v>
      </c>
      <c r="D873" s="47"/>
      <c r="I873" s="55"/>
    </row>
    <row r="874" spans="1:9" s="40" customFormat="1" x14ac:dyDescent="0.3">
      <c r="A874" s="41">
        <v>20170711</v>
      </c>
      <c r="B874" s="40" t="s">
        <v>25</v>
      </c>
      <c r="C874" s="42">
        <v>8</v>
      </c>
      <c r="D874" s="47"/>
      <c r="I874" s="55"/>
    </row>
    <row r="875" spans="1:9" s="40" customFormat="1" x14ac:dyDescent="0.3">
      <c r="A875" s="41">
        <v>20170711</v>
      </c>
      <c r="B875" s="40" t="s">
        <v>25</v>
      </c>
      <c r="C875" s="42">
        <v>8</v>
      </c>
      <c r="D875" s="47"/>
      <c r="I875" s="55"/>
    </row>
    <row r="876" spans="1:9" s="40" customFormat="1" x14ac:dyDescent="0.3">
      <c r="A876" s="41">
        <v>20170711</v>
      </c>
      <c r="B876" s="40" t="s">
        <v>25</v>
      </c>
      <c r="C876" s="42">
        <v>8</v>
      </c>
      <c r="D876" s="47"/>
      <c r="I876" s="55"/>
    </row>
    <row r="877" spans="1:9" s="40" customFormat="1" x14ac:dyDescent="0.3">
      <c r="A877" s="41">
        <v>20170711</v>
      </c>
      <c r="B877" s="40" t="s">
        <v>25</v>
      </c>
      <c r="C877" s="42">
        <v>8</v>
      </c>
      <c r="D877" s="47"/>
      <c r="I877" s="55"/>
    </row>
    <row r="878" spans="1:9" s="40" customFormat="1" x14ac:dyDescent="0.3">
      <c r="A878" s="41">
        <v>20170711</v>
      </c>
      <c r="B878" s="40" t="s">
        <v>25</v>
      </c>
      <c r="C878" s="42">
        <v>8</v>
      </c>
      <c r="D878" s="47"/>
      <c r="I878" s="55"/>
    </row>
    <row r="879" spans="1:9" s="40" customFormat="1" x14ac:dyDescent="0.3">
      <c r="A879" s="41">
        <v>20170711</v>
      </c>
      <c r="B879" s="40" t="s">
        <v>25</v>
      </c>
      <c r="C879" s="42">
        <v>8</v>
      </c>
      <c r="D879" s="47"/>
      <c r="I879" s="55"/>
    </row>
    <row r="880" spans="1:9" s="40" customFormat="1" x14ac:dyDescent="0.3">
      <c r="A880" s="41">
        <v>20170711</v>
      </c>
      <c r="B880" s="40" t="s">
        <v>25</v>
      </c>
      <c r="C880" s="42">
        <v>8</v>
      </c>
      <c r="D880" s="47"/>
      <c r="I880" s="55"/>
    </row>
    <row r="881" spans="1:9" s="40" customFormat="1" x14ac:dyDescent="0.3">
      <c r="A881" s="41">
        <v>20170711</v>
      </c>
      <c r="B881" s="40" t="s">
        <v>25</v>
      </c>
      <c r="C881" s="42">
        <v>8</v>
      </c>
      <c r="D881" s="47"/>
      <c r="I881" s="55"/>
    </row>
    <row r="882" spans="1:9" s="40" customFormat="1" x14ac:dyDescent="0.3">
      <c r="A882" s="41">
        <v>20170711</v>
      </c>
      <c r="B882" s="40" t="s">
        <v>25</v>
      </c>
      <c r="C882" s="42">
        <v>8</v>
      </c>
      <c r="D882" s="47"/>
      <c r="I882" s="55"/>
    </row>
    <row r="883" spans="1:9" s="40" customFormat="1" x14ac:dyDescent="0.3">
      <c r="A883" s="41">
        <v>20170711</v>
      </c>
      <c r="B883" s="40" t="s">
        <v>25</v>
      </c>
      <c r="C883" s="42">
        <v>8</v>
      </c>
      <c r="D883" s="47"/>
      <c r="I883" s="55"/>
    </row>
    <row r="884" spans="1:9" s="40" customFormat="1" x14ac:dyDescent="0.3">
      <c r="A884" s="41">
        <v>20170711</v>
      </c>
      <c r="B884" s="40" t="s">
        <v>25</v>
      </c>
      <c r="C884" s="42">
        <v>8</v>
      </c>
      <c r="D884" s="47"/>
      <c r="I884" s="55"/>
    </row>
    <row r="885" spans="1:9" s="40" customFormat="1" x14ac:dyDescent="0.3">
      <c r="A885" s="41">
        <v>20170711</v>
      </c>
      <c r="B885" s="40" t="s">
        <v>25</v>
      </c>
      <c r="C885" s="42">
        <v>8</v>
      </c>
      <c r="D885" s="47"/>
      <c r="I885" s="55"/>
    </row>
    <row r="886" spans="1:9" s="40" customFormat="1" x14ac:dyDescent="0.3">
      <c r="A886" s="41">
        <v>20170711</v>
      </c>
      <c r="B886" s="40" t="s">
        <v>25</v>
      </c>
      <c r="C886" s="42">
        <v>8</v>
      </c>
      <c r="D886" s="47"/>
      <c r="I886" s="55"/>
    </row>
    <row r="887" spans="1:9" s="40" customFormat="1" x14ac:dyDescent="0.3">
      <c r="A887" s="41">
        <v>20170711</v>
      </c>
      <c r="B887" s="40" t="s">
        <v>25</v>
      </c>
      <c r="C887" s="42">
        <v>8</v>
      </c>
      <c r="D887" s="47"/>
      <c r="I887" s="55"/>
    </row>
    <row r="888" spans="1:9" s="40" customFormat="1" x14ac:dyDescent="0.3">
      <c r="A888" s="41">
        <v>20170711</v>
      </c>
      <c r="B888" s="40" t="s">
        <v>25</v>
      </c>
      <c r="C888" s="42">
        <v>8</v>
      </c>
      <c r="D888" s="47"/>
      <c r="I888" s="55"/>
    </row>
    <row r="889" spans="1:9" s="40" customFormat="1" x14ac:dyDescent="0.3">
      <c r="A889" s="41">
        <v>20170711</v>
      </c>
      <c r="B889" s="40" t="s">
        <v>25</v>
      </c>
      <c r="C889" s="42">
        <v>8</v>
      </c>
      <c r="D889" s="47"/>
      <c r="I889" s="55"/>
    </row>
    <row r="890" spans="1:9" s="40" customFormat="1" x14ac:dyDescent="0.3">
      <c r="A890" s="41">
        <v>20170711</v>
      </c>
      <c r="B890" s="40" t="s">
        <v>25</v>
      </c>
      <c r="C890" s="42">
        <v>8</v>
      </c>
      <c r="D890" s="47"/>
      <c r="I890" s="55"/>
    </row>
    <row r="891" spans="1:9" s="40" customFormat="1" x14ac:dyDescent="0.3">
      <c r="A891" s="41">
        <v>20170711</v>
      </c>
      <c r="B891" s="40" t="s">
        <v>25</v>
      </c>
      <c r="C891" s="42">
        <v>8</v>
      </c>
      <c r="D891" s="47"/>
      <c r="I891" s="55"/>
    </row>
    <row r="892" spans="1:9" s="40" customFormat="1" x14ac:dyDescent="0.3">
      <c r="A892" s="41">
        <v>20170711</v>
      </c>
      <c r="B892" s="40" t="s">
        <v>25</v>
      </c>
      <c r="C892" s="42">
        <v>8</v>
      </c>
      <c r="D892" s="47"/>
      <c r="I892" s="55"/>
    </row>
    <row r="893" spans="1:9" s="40" customFormat="1" x14ac:dyDescent="0.3">
      <c r="A893" s="41">
        <v>20170711</v>
      </c>
      <c r="B893" s="40" t="s">
        <v>25</v>
      </c>
      <c r="C893" s="42">
        <v>8</v>
      </c>
      <c r="D893" s="47"/>
      <c r="I893" s="55"/>
    </row>
    <row r="894" spans="1:9" s="40" customFormat="1" x14ac:dyDescent="0.3">
      <c r="A894" s="41">
        <v>20170711</v>
      </c>
      <c r="B894" s="40" t="s">
        <v>25</v>
      </c>
      <c r="C894" s="42">
        <v>8</v>
      </c>
      <c r="D894" s="47"/>
      <c r="I894" s="55"/>
    </row>
    <row r="895" spans="1:9" s="40" customFormat="1" x14ac:dyDescent="0.3">
      <c r="A895" s="41">
        <v>20170711</v>
      </c>
      <c r="B895" s="40" t="s">
        <v>25</v>
      </c>
      <c r="C895" s="42">
        <v>8</v>
      </c>
      <c r="D895" s="47"/>
      <c r="I895" s="55"/>
    </row>
    <row r="896" spans="1:9" s="40" customFormat="1" x14ac:dyDescent="0.3">
      <c r="A896" s="41">
        <v>20170711</v>
      </c>
      <c r="B896" s="40" t="s">
        <v>25</v>
      </c>
      <c r="C896" s="42">
        <v>8</v>
      </c>
      <c r="D896" s="47"/>
      <c r="I896" s="55"/>
    </row>
    <row r="897" spans="1:9" s="40" customFormat="1" x14ac:dyDescent="0.3">
      <c r="A897" s="41">
        <v>20170711</v>
      </c>
      <c r="B897" s="40" t="s">
        <v>25</v>
      </c>
      <c r="C897" s="42">
        <v>8</v>
      </c>
      <c r="D897" s="47"/>
      <c r="I897" s="55"/>
    </row>
    <row r="898" spans="1:9" s="40" customFormat="1" x14ac:dyDescent="0.3">
      <c r="A898" s="41">
        <v>20170711</v>
      </c>
      <c r="B898" s="40" t="s">
        <v>25</v>
      </c>
      <c r="C898" s="42">
        <v>8</v>
      </c>
      <c r="D898" s="47"/>
      <c r="I898" s="55"/>
    </row>
    <row r="899" spans="1:9" s="40" customFormat="1" x14ac:dyDescent="0.3">
      <c r="A899" s="41">
        <v>20170711</v>
      </c>
      <c r="B899" s="40" t="s">
        <v>25</v>
      </c>
      <c r="C899" s="42">
        <v>8</v>
      </c>
      <c r="D899" s="47"/>
      <c r="I899" s="55"/>
    </row>
    <row r="900" spans="1:9" s="40" customFormat="1" x14ac:dyDescent="0.3">
      <c r="A900" s="41">
        <v>20170711</v>
      </c>
      <c r="B900" s="40" t="s">
        <v>25</v>
      </c>
      <c r="C900" s="42">
        <v>8</v>
      </c>
      <c r="D900" s="47"/>
      <c r="I900" s="55"/>
    </row>
    <row r="901" spans="1:9" s="40" customFormat="1" x14ac:dyDescent="0.3">
      <c r="A901" s="41">
        <v>20170711</v>
      </c>
      <c r="B901" s="40" t="s">
        <v>25</v>
      </c>
      <c r="C901" s="42">
        <v>8</v>
      </c>
      <c r="D901" s="47"/>
      <c r="I901" s="55"/>
    </row>
    <row r="902" spans="1:9" s="40" customFormat="1" x14ac:dyDescent="0.3">
      <c r="A902" s="41">
        <v>20170711</v>
      </c>
      <c r="B902" s="40" t="s">
        <v>25</v>
      </c>
      <c r="C902" s="42">
        <v>8</v>
      </c>
      <c r="D902" s="47"/>
      <c r="I902" s="55"/>
    </row>
    <row r="903" spans="1:9" s="40" customFormat="1" x14ac:dyDescent="0.3">
      <c r="A903" s="41">
        <v>20170711</v>
      </c>
      <c r="B903" s="40" t="s">
        <v>25</v>
      </c>
      <c r="C903" s="42">
        <v>8</v>
      </c>
      <c r="D903" s="47"/>
      <c r="I903" s="55"/>
    </row>
    <row r="904" spans="1:9" s="40" customFormat="1" x14ac:dyDescent="0.3">
      <c r="A904" s="41">
        <v>20170711</v>
      </c>
      <c r="B904" s="40" t="s">
        <v>25</v>
      </c>
      <c r="C904" s="42">
        <v>8</v>
      </c>
      <c r="D904" s="47"/>
      <c r="I904" s="55"/>
    </row>
    <row r="905" spans="1:9" s="40" customFormat="1" x14ac:dyDescent="0.3">
      <c r="A905" s="41">
        <v>20170711</v>
      </c>
      <c r="B905" s="40" t="s">
        <v>25</v>
      </c>
      <c r="C905" s="42">
        <v>8</v>
      </c>
      <c r="D905" s="47"/>
      <c r="I905" s="55"/>
    </row>
    <row r="906" spans="1:9" s="40" customFormat="1" x14ac:dyDescent="0.3">
      <c r="A906" s="41">
        <v>20170711</v>
      </c>
      <c r="B906" s="40" t="s">
        <v>25</v>
      </c>
      <c r="C906" s="42">
        <v>8</v>
      </c>
      <c r="D906" s="47"/>
      <c r="I906" s="55"/>
    </row>
    <row r="907" spans="1:9" s="40" customFormat="1" x14ac:dyDescent="0.3">
      <c r="A907" s="41">
        <v>20170711</v>
      </c>
      <c r="B907" s="40" t="s">
        <v>25</v>
      </c>
      <c r="C907" s="42">
        <v>8</v>
      </c>
      <c r="D907" s="47"/>
      <c r="I907" s="55"/>
    </row>
    <row r="908" spans="1:9" s="40" customFormat="1" x14ac:dyDescent="0.3">
      <c r="A908" s="41">
        <v>20170711</v>
      </c>
      <c r="B908" s="40" t="s">
        <v>25</v>
      </c>
      <c r="C908" s="42">
        <v>8</v>
      </c>
      <c r="D908" s="47"/>
      <c r="I908" s="55"/>
    </row>
    <row r="909" spans="1:9" s="40" customFormat="1" x14ac:dyDescent="0.3">
      <c r="A909" s="41">
        <v>20170711</v>
      </c>
      <c r="B909" s="40" t="s">
        <v>25</v>
      </c>
      <c r="C909" s="42">
        <v>9</v>
      </c>
      <c r="D909" s="47"/>
      <c r="I909" s="55"/>
    </row>
    <row r="910" spans="1:9" s="40" customFormat="1" x14ac:dyDescent="0.3">
      <c r="A910" s="41">
        <v>20170711</v>
      </c>
      <c r="B910" s="40" t="s">
        <v>25</v>
      </c>
      <c r="C910" s="42">
        <v>9</v>
      </c>
      <c r="D910" s="47"/>
      <c r="I910" s="55"/>
    </row>
    <row r="911" spans="1:9" s="40" customFormat="1" x14ac:dyDescent="0.3">
      <c r="A911" s="41">
        <v>20170711</v>
      </c>
      <c r="B911" s="40" t="s">
        <v>25</v>
      </c>
      <c r="C911" s="42">
        <v>9</v>
      </c>
      <c r="D911" s="47"/>
      <c r="I911" s="55"/>
    </row>
    <row r="912" spans="1:9" s="40" customFormat="1" x14ac:dyDescent="0.3">
      <c r="A912" s="41">
        <v>20170711</v>
      </c>
      <c r="B912" s="40" t="s">
        <v>25</v>
      </c>
      <c r="C912" s="42">
        <v>9</v>
      </c>
      <c r="D912" s="47"/>
      <c r="I912" s="55"/>
    </row>
    <row r="913" spans="1:9" s="40" customFormat="1" x14ac:dyDescent="0.3">
      <c r="A913" s="41">
        <v>20170711</v>
      </c>
      <c r="B913" s="40" t="s">
        <v>25</v>
      </c>
      <c r="C913" s="42">
        <v>9</v>
      </c>
      <c r="D913" s="47"/>
      <c r="I913" s="55"/>
    </row>
    <row r="914" spans="1:9" s="40" customFormat="1" x14ac:dyDescent="0.3">
      <c r="A914" s="41">
        <v>20170711</v>
      </c>
      <c r="B914" s="40" t="s">
        <v>25</v>
      </c>
      <c r="C914" s="42">
        <v>9</v>
      </c>
      <c r="D914" s="47"/>
      <c r="I914" s="55"/>
    </row>
    <row r="915" spans="1:9" s="40" customFormat="1" x14ac:dyDescent="0.3">
      <c r="A915" s="41">
        <v>20170711</v>
      </c>
      <c r="B915" s="40" t="s">
        <v>25</v>
      </c>
      <c r="C915" s="42">
        <v>9</v>
      </c>
      <c r="D915" s="47"/>
      <c r="I915" s="55"/>
    </row>
    <row r="916" spans="1:9" s="40" customFormat="1" x14ac:dyDescent="0.3">
      <c r="A916" s="41">
        <v>20170711</v>
      </c>
      <c r="B916" s="40" t="s">
        <v>25</v>
      </c>
      <c r="C916" s="42">
        <v>9</v>
      </c>
      <c r="D916" s="47"/>
      <c r="I916" s="55"/>
    </row>
    <row r="917" spans="1:9" s="40" customFormat="1" x14ac:dyDescent="0.3">
      <c r="A917" s="41">
        <v>20170711</v>
      </c>
      <c r="B917" s="40" t="s">
        <v>25</v>
      </c>
      <c r="C917" s="42">
        <v>9</v>
      </c>
      <c r="D917" s="47"/>
      <c r="I917" s="55"/>
    </row>
    <row r="918" spans="1:9" s="40" customFormat="1" x14ac:dyDescent="0.3">
      <c r="A918" s="41">
        <v>20170711</v>
      </c>
      <c r="B918" s="40" t="s">
        <v>25</v>
      </c>
      <c r="C918" s="42">
        <v>9</v>
      </c>
      <c r="D918" s="47"/>
      <c r="I918" s="55"/>
    </row>
    <row r="919" spans="1:9" s="40" customFormat="1" x14ac:dyDescent="0.3">
      <c r="A919" s="41">
        <v>20170711</v>
      </c>
      <c r="B919" s="40" t="s">
        <v>25</v>
      </c>
      <c r="C919" s="42">
        <v>9</v>
      </c>
      <c r="D919" s="47"/>
      <c r="I919" s="55"/>
    </row>
    <row r="920" spans="1:9" s="40" customFormat="1" x14ac:dyDescent="0.3">
      <c r="A920" s="41">
        <v>20170711</v>
      </c>
      <c r="B920" s="40" t="s">
        <v>25</v>
      </c>
      <c r="C920" s="42">
        <v>9</v>
      </c>
      <c r="D920" s="47"/>
      <c r="I920" s="55"/>
    </row>
    <row r="921" spans="1:9" s="40" customFormat="1" x14ac:dyDescent="0.3">
      <c r="A921" s="41">
        <v>20170711</v>
      </c>
      <c r="B921" s="40" t="s">
        <v>25</v>
      </c>
      <c r="C921" s="42">
        <v>9</v>
      </c>
      <c r="D921" s="47"/>
      <c r="I921" s="55"/>
    </row>
    <row r="922" spans="1:9" s="40" customFormat="1" x14ac:dyDescent="0.3">
      <c r="A922" s="41">
        <v>20170711</v>
      </c>
      <c r="B922" s="40" t="s">
        <v>25</v>
      </c>
      <c r="C922" s="42">
        <v>9</v>
      </c>
      <c r="D922" s="47"/>
      <c r="I922" s="55"/>
    </row>
    <row r="923" spans="1:9" s="40" customFormat="1" x14ac:dyDescent="0.3">
      <c r="A923" s="41">
        <v>20170711</v>
      </c>
      <c r="B923" s="40" t="s">
        <v>25</v>
      </c>
      <c r="C923" s="42">
        <v>9</v>
      </c>
      <c r="D923" s="47"/>
      <c r="I923" s="55"/>
    </row>
    <row r="924" spans="1:9" s="40" customFormat="1" x14ac:dyDescent="0.3">
      <c r="A924" s="41">
        <v>20170711</v>
      </c>
      <c r="B924" s="40" t="s">
        <v>25</v>
      </c>
      <c r="C924" s="42">
        <v>9</v>
      </c>
      <c r="D924" s="47"/>
      <c r="I924" s="55"/>
    </row>
    <row r="925" spans="1:9" s="40" customFormat="1" x14ac:dyDescent="0.3">
      <c r="A925" s="41">
        <v>20170711</v>
      </c>
      <c r="B925" s="40" t="s">
        <v>25</v>
      </c>
      <c r="C925" s="42">
        <v>9</v>
      </c>
      <c r="D925" s="47"/>
      <c r="I925" s="55"/>
    </row>
    <row r="926" spans="1:9" s="40" customFormat="1" x14ac:dyDescent="0.3">
      <c r="A926" s="41">
        <v>20170711</v>
      </c>
      <c r="B926" s="40" t="s">
        <v>25</v>
      </c>
      <c r="C926" s="42">
        <v>9</v>
      </c>
      <c r="D926" s="47"/>
      <c r="I926" s="55"/>
    </row>
    <row r="927" spans="1:9" s="40" customFormat="1" x14ac:dyDescent="0.3">
      <c r="A927" s="41">
        <v>20170711</v>
      </c>
      <c r="B927" s="40" t="s">
        <v>25</v>
      </c>
      <c r="C927" s="42">
        <v>9</v>
      </c>
      <c r="D927" s="47"/>
      <c r="I927" s="55"/>
    </row>
    <row r="928" spans="1:9" s="40" customFormat="1" x14ac:dyDescent="0.3">
      <c r="A928" s="41">
        <v>20170711</v>
      </c>
      <c r="B928" s="40" t="s">
        <v>25</v>
      </c>
      <c r="C928" s="42">
        <v>9</v>
      </c>
      <c r="D928" s="47"/>
      <c r="I928" s="55"/>
    </row>
    <row r="929" spans="1:9" s="40" customFormat="1" x14ac:dyDescent="0.3">
      <c r="A929" s="41">
        <v>20170711</v>
      </c>
      <c r="B929" s="40" t="s">
        <v>25</v>
      </c>
      <c r="C929" s="42">
        <v>9</v>
      </c>
      <c r="D929" s="47"/>
      <c r="I929" s="55"/>
    </row>
    <row r="930" spans="1:9" s="40" customFormat="1" x14ac:dyDescent="0.3">
      <c r="A930" s="41">
        <v>20170711</v>
      </c>
      <c r="B930" s="40" t="s">
        <v>25</v>
      </c>
      <c r="C930" s="42">
        <v>9</v>
      </c>
      <c r="D930" s="47"/>
      <c r="I930" s="55"/>
    </row>
    <row r="931" spans="1:9" s="40" customFormat="1" x14ac:dyDescent="0.3">
      <c r="A931" s="41">
        <v>20170711</v>
      </c>
      <c r="B931" s="40" t="s">
        <v>25</v>
      </c>
      <c r="C931" s="42">
        <v>9</v>
      </c>
      <c r="D931" s="47"/>
      <c r="I931" s="55"/>
    </row>
    <row r="932" spans="1:9" s="40" customFormat="1" x14ac:dyDescent="0.3">
      <c r="A932" s="41">
        <v>20170711</v>
      </c>
      <c r="B932" s="40" t="s">
        <v>25</v>
      </c>
      <c r="C932" s="42">
        <v>9</v>
      </c>
      <c r="D932" s="47"/>
      <c r="I932" s="55"/>
    </row>
    <row r="933" spans="1:9" s="40" customFormat="1" x14ac:dyDescent="0.3">
      <c r="A933" s="41">
        <v>20170711</v>
      </c>
      <c r="B933" s="40" t="s">
        <v>25</v>
      </c>
      <c r="C933" s="42">
        <v>9</v>
      </c>
      <c r="D933" s="47"/>
      <c r="I933" s="55"/>
    </row>
    <row r="934" spans="1:9" s="40" customFormat="1" x14ac:dyDescent="0.3">
      <c r="A934" s="41">
        <v>20170711</v>
      </c>
      <c r="B934" s="40" t="s">
        <v>25</v>
      </c>
      <c r="C934" s="42">
        <v>9</v>
      </c>
      <c r="D934" s="47"/>
      <c r="I934" s="55"/>
    </row>
    <row r="935" spans="1:9" s="40" customFormat="1" x14ac:dyDescent="0.3">
      <c r="A935" s="41">
        <v>20170711</v>
      </c>
      <c r="B935" s="40" t="s">
        <v>25</v>
      </c>
      <c r="C935" s="42">
        <v>9</v>
      </c>
      <c r="D935" s="47"/>
      <c r="I935" s="55"/>
    </row>
    <row r="936" spans="1:9" s="40" customFormat="1" x14ac:dyDescent="0.3">
      <c r="A936" s="41">
        <v>20170711</v>
      </c>
      <c r="B936" s="40" t="s">
        <v>25</v>
      </c>
      <c r="C936" s="42">
        <v>9</v>
      </c>
      <c r="D936" s="47"/>
      <c r="I936" s="55"/>
    </row>
    <row r="937" spans="1:9" s="40" customFormat="1" x14ac:dyDescent="0.3">
      <c r="A937" s="41">
        <v>20170711</v>
      </c>
      <c r="B937" s="40" t="s">
        <v>25</v>
      </c>
      <c r="C937" s="42">
        <v>9</v>
      </c>
      <c r="D937" s="47"/>
      <c r="I937" s="55"/>
    </row>
    <row r="938" spans="1:9" s="40" customFormat="1" x14ac:dyDescent="0.3">
      <c r="A938" s="41">
        <v>20170711</v>
      </c>
      <c r="B938" s="40" t="s">
        <v>25</v>
      </c>
      <c r="C938" s="42">
        <v>9</v>
      </c>
      <c r="D938" s="47"/>
      <c r="I938" s="55"/>
    </row>
    <row r="939" spans="1:9" s="40" customFormat="1" x14ac:dyDescent="0.3">
      <c r="A939" s="41">
        <v>20170711</v>
      </c>
      <c r="B939" s="40" t="s">
        <v>25</v>
      </c>
      <c r="C939" s="42">
        <v>9</v>
      </c>
      <c r="D939" s="47"/>
      <c r="I939" s="55"/>
    </row>
    <row r="940" spans="1:9" s="40" customFormat="1" x14ac:dyDescent="0.3">
      <c r="A940" s="41">
        <v>20170711</v>
      </c>
      <c r="B940" s="40" t="s">
        <v>25</v>
      </c>
      <c r="C940" s="42">
        <v>9</v>
      </c>
      <c r="D940" s="47"/>
      <c r="I940" s="55"/>
    </row>
    <row r="941" spans="1:9" s="40" customFormat="1" x14ac:dyDescent="0.3">
      <c r="A941" s="41">
        <v>20170711</v>
      </c>
      <c r="B941" s="40" t="s">
        <v>25</v>
      </c>
      <c r="C941" s="42">
        <v>9</v>
      </c>
      <c r="D941" s="47"/>
      <c r="I941" s="55"/>
    </row>
    <row r="942" spans="1:9" s="40" customFormat="1" x14ac:dyDescent="0.3">
      <c r="A942" s="41">
        <v>20170711</v>
      </c>
      <c r="B942" s="40" t="s">
        <v>25</v>
      </c>
      <c r="C942" s="42">
        <v>9</v>
      </c>
      <c r="D942" s="47"/>
      <c r="I942" s="55"/>
    </row>
    <row r="943" spans="1:9" s="40" customFormat="1" x14ac:dyDescent="0.3">
      <c r="A943" s="41">
        <v>20170711</v>
      </c>
      <c r="B943" s="40" t="s">
        <v>25</v>
      </c>
      <c r="C943" s="42">
        <v>9</v>
      </c>
      <c r="D943" s="47"/>
      <c r="I943" s="55"/>
    </row>
    <row r="944" spans="1:9" s="40" customFormat="1" x14ac:dyDescent="0.3">
      <c r="A944" s="41">
        <v>20170711</v>
      </c>
      <c r="B944" s="40" t="s">
        <v>25</v>
      </c>
      <c r="C944" s="42">
        <v>9</v>
      </c>
      <c r="D944" s="47"/>
      <c r="I944" s="55"/>
    </row>
    <row r="945" spans="1:9" s="40" customFormat="1" x14ac:dyDescent="0.3">
      <c r="A945" s="41">
        <v>20170711</v>
      </c>
      <c r="B945" s="40" t="s">
        <v>25</v>
      </c>
      <c r="C945" s="42">
        <v>9</v>
      </c>
      <c r="D945" s="47"/>
      <c r="I945" s="55"/>
    </row>
    <row r="946" spans="1:9" s="40" customFormat="1" x14ac:dyDescent="0.3">
      <c r="A946" s="41">
        <v>20170711</v>
      </c>
      <c r="B946" s="40" t="s">
        <v>25</v>
      </c>
      <c r="C946" s="42">
        <v>9</v>
      </c>
      <c r="D946" s="47"/>
      <c r="I946" s="55"/>
    </row>
    <row r="947" spans="1:9" s="40" customFormat="1" x14ac:dyDescent="0.3">
      <c r="A947" s="41">
        <v>20170711</v>
      </c>
      <c r="B947" s="40" t="s">
        <v>25</v>
      </c>
      <c r="C947" s="42">
        <v>9</v>
      </c>
      <c r="D947" s="47"/>
      <c r="I947" s="55"/>
    </row>
    <row r="948" spans="1:9" s="40" customFormat="1" x14ac:dyDescent="0.3">
      <c r="A948" s="41">
        <v>20170711</v>
      </c>
      <c r="B948" s="40" t="s">
        <v>25</v>
      </c>
      <c r="C948" s="42">
        <v>9</v>
      </c>
      <c r="D948" s="47"/>
      <c r="I948" s="55"/>
    </row>
    <row r="949" spans="1:9" s="40" customFormat="1" x14ac:dyDescent="0.3">
      <c r="A949" s="41">
        <v>20170711</v>
      </c>
      <c r="B949" s="40" t="s">
        <v>25</v>
      </c>
      <c r="C949" s="42">
        <v>10</v>
      </c>
      <c r="D949" s="47"/>
      <c r="I949" s="55"/>
    </row>
    <row r="950" spans="1:9" s="40" customFormat="1" x14ac:dyDescent="0.3">
      <c r="A950" s="41">
        <v>20170711</v>
      </c>
      <c r="B950" s="40" t="s">
        <v>25</v>
      </c>
      <c r="C950" s="42">
        <v>10</v>
      </c>
      <c r="D950" s="47"/>
      <c r="I950" s="55"/>
    </row>
    <row r="951" spans="1:9" s="40" customFormat="1" x14ac:dyDescent="0.3">
      <c r="A951" s="41">
        <v>20170711</v>
      </c>
      <c r="B951" s="40" t="s">
        <v>25</v>
      </c>
      <c r="C951" s="42">
        <v>10</v>
      </c>
      <c r="D951" s="47"/>
      <c r="I951" s="55"/>
    </row>
    <row r="952" spans="1:9" s="40" customFormat="1" x14ac:dyDescent="0.3">
      <c r="A952" s="41">
        <v>20170711</v>
      </c>
      <c r="B952" s="40" t="s">
        <v>25</v>
      </c>
      <c r="C952" s="42">
        <v>10</v>
      </c>
      <c r="D952" s="47"/>
      <c r="I952" s="55"/>
    </row>
    <row r="953" spans="1:9" s="40" customFormat="1" x14ac:dyDescent="0.3">
      <c r="A953" s="41">
        <v>20170711</v>
      </c>
      <c r="B953" s="40" t="s">
        <v>25</v>
      </c>
      <c r="C953" s="42">
        <v>10</v>
      </c>
      <c r="D953" s="47"/>
      <c r="I953" s="55"/>
    </row>
    <row r="954" spans="1:9" s="40" customFormat="1" x14ac:dyDescent="0.3">
      <c r="A954" s="41">
        <v>20170711</v>
      </c>
      <c r="B954" s="40" t="s">
        <v>25</v>
      </c>
      <c r="C954" s="42">
        <v>10</v>
      </c>
      <c r="D954" s="47"/>
      <c r="I954" s="55"/>
    </row>
    <row r="955" spans="1:9" s="40" customFormat="1" x14ac:dyDescent="0.3">
      <c r="A955" s="41">
        <v>20170711</v>
      </c>
      <c r="B955" s="40" t="s">
        <v>25</v>
      </c>
      <c r="C955" s="42">
        <v>10</v>
      </c>
      <c r="D955" s="47"/>
      <c r="I955" s="55"/>
    </row>
    <row r="956" spans="1:9" s="40" customFormat="1" x14ac:dyDescent="0.3">
      <c r="A956" s="41">
        <v>20170711</v>
      </c>
      <c r="B956" s="40" t="s">
        <v>25</v>
      </c>
      <c r="C956" s="42">
        <v>10</v>
      </c>
      <c r="D956" s="47"/>
      <c r="I956" s="55"/>
    </row>
    <row r="957" spans="1:9" s="40" customFormat="1" x14ac:dyDescent="0.3">
      <c r="A957" s="41">
        <v>20170711</v>
      </c>
      <c r="B957" s="40" t="s">
        <v>25</v>
      </c>
      <c r="C957" s="42">
        <v>10</v>
      </c>
      <c r="D957" s="47"/>
      <c r="I957" s="55"/>
    </row>
    <row r="958" spans="1:9" s="40" customFormat="1" x14ac:dyDescent="0.3">
      <c r="A958" s="41">
        <v>20170711</v>
      </c>
      <c r="B958" s="40" t="s">
        <v>25</v>
      </c>
      <c r="C958" s="42">
        <v>10</v>
      </c>
      <c r="D958" s="47"/>
      <c r="I958" s="55"/>
    </row>
    <row r="959" spans="1:9" s="40" customFormat="1" x14ac:dyDescent="0.3">
      <c r="A959" s="41">
        <v>20170711</v>
      </c>
      <c r="B959" s="40" t="s">
        <v>25</v>
      </c>
      <c r="C959" s="42">
        <v>10</v>
      </c>
      <c r="D959" s="47"/>
      <c r="I959" s="55"/>
    </row>
    <row r="960" spans="1:9" s="40" customFormat="1" x14ac:dyDescent="0.3">
      <c r="A960" s="41">
        <v>20170711</v>
      </c>
      <c r="B960" s="40" t="s">
        <v>25</v>
      </c>
      <c r="C960" s="42">
        <v>10</v>
      </c>
      <c r="D960" s="47"/>
      <c r="I960" s="55"/>
    </row>
    <row r="961" spans="1:9" s="40" customFormat="1" x14ac:dyDescent="0.3">
      <c r="A961" s="41">
        <v>20170711</v>
      </c>
      <c r="B961" s="40" t="s">
        <v>25</v>
      </c>
      <c r="C961" s="42">
        <v>10</v>
      </c>
      <c r="D961" s="47"/>
      <c r="I961" s="55"/>
    </row>
    <row r="962" spans="1:9" s="40" customFormat="1" x14ac:dyDescent="0.3">
      <c r="A962" s="41">
        <v>20170711</v>
      </c>
      <c r="B962" s="40" t="s">
        <v>25</v>
      </c>
      <c r="C962" s="42">
        <v>10</v>
      </c>
      <c r="D962" s="47"/>
      <c r="I962" s="55"/>
    </row>
    <row r="963" spans="1:9" s="40" customFormat="1" x14ac:dyDescent="0.3">
      <c r="A963" s="41">
        <v>20170711</v>
      </c>
      <c r="B963" s="40" t="s">
        <v>25</v>
      </c>
      <c r="C963" s="42">
        <v>10</v>
      </c>
      <c r="D963" s="47"/>
      <c r="I963" s="55"/>
    </row>
    <row r="964" spans="1:9" s="40" customFormat="1" x14ac:dyDescent="0.3">
      <c r="A964" s="41">
        <v>20170711</v>
      </c>
      <c r="B964" s="40" t="s">
        <v>25</v>
      </c>
      <c r="C964" s="42">
        <v>10</v>
      </c>
      <c r="D964" s="47"/>
      <c r="I964" s="55"/>
    </row>
    <row r="965" spans="1:9" s="40" customFormat="1" x14ac:dyDescent="0.3">
      <c r="A965" s="41">
        <v>20170711</v>
      </c>
      <c r="B965" s="40" t="s">
        <v>25</v>
      </c>
      <c r="C965" s="42">
        <v>10</v>
      </c>
      <c r="D965" s="47"/>
      <c r="I965" s="55"/>
    </row>
    <row r="966" spans="1:9" s="40" customFormat="1" x14ac:dyDescent="0.3">
      <c r="A966" s="41">
        <v>20170711</v>
      </c>
      <c r="B966" s="40" t="s">
        <v>2</v>
      </c>
      <c r="C966" s="42">
        <v>10</v>
      </c>
      <c r="D966" s="47"/>
      <c r="I966" s="55"/>
    </row>
    <row r="967" spans="1:9" s="40" customFormat="1" x14ac:dyDescent="0.3">
      <c r="A967" s="41">
        <v>20170711</v>
      </c>
      <c r="B967" s="40" t="s">
        <v>25</v>
      </c>
      <c r="C967" s="42">
        <v>10</v>
      </c>
      <c r="D967" s="47"/>
      <c r="I967" s="55"/>
    </row>
    <row r="968" spans="1:9" s="40" customFormat="1" x14ac:dyDescent="0.3">
      <c r="A968" s="41">
        <v>20170711</v>
      </c>
      <c r="B968" s="40" t="s">
        <v>25</v>
      </c>
      <c r="C968" s="42">
        <v>10</v>
      </c>
      <c r="D968" s="47"/>
      <c r="I968" s="55"/>
    </row>
    <row r="969" spans="1:9" s="40" customFormat="1" x14ac:dyDescent="0.3">
      <c r="A969" s="41">
        <v>20170711</v>
      </c>
      <c r="B969" s="40" t="s">
        <v>25</v>
      </c>
      <c r="C969" s="42">
        <v>10</v>
      </c>
      <c r="D969" s="47"/>
      <c r="I969" s="55"/>
    </row>
    <row r="970" spans="1:9" s="40" customFormat="1" x14ac:dyDescent="0.3">
      <c r="A970" s="41">
        <v>20170711</v>
      </c>
      <c r="B970" s="40" t="s">
        <v>25</v>
      </c>
      <c r="C970" s="42">
        <v>10</v>
      </c>
      <c r="D970" s="47"/>
      <c r="I970" s="55"/>
    </row>
    <row r="971" spans="1:9" s="40" customFormat="1" x14ac:dyDescent="0.3">
      <c r="A971" s="41">
        <v>20170711</v>
      </c>
      <c r="B971" s="40" t="s">
        <v>25</v>
      </c>
      <c r="C971" s="42">
        <v>10</v>
      </c>
      <c r="D971" s="47"/>
      <c r="I971" s="55"/>
    </row>
    <row r="972" spans="1:9" s="40" customFormat="1" x14ac:dyDescent="0.3">
      <c r="A972" s="41">
        <v>20170711</v>
      </c>
      <c r="B972" s="40" t="s">
        <v>3</v>
      </c>
      <c r="C972" s="42">
        <v>10</v>
      </c>
      <c r="D972" s="47"/>
      <c r="I972" s="55"/>
    </row>
    <row r="973" spans="1:9" s="40" customFormat="1" x14ac:dyDescent="0.3">
      <c r="A973" s="41">
        <v>20170711</v>
      </c>
      <c r="B973" s="40" t="s">
        <v>25</v>
      </c>
      <c r="C973" s="42">
        <v>10</v>
      </c>
      <c r="D973" s="47"/>
      <c r="I973" s="55"/>
    </row>
    <row r="974" spans="1:9" s="40" customFormat="1" x14ac:dyDescent="0.3">
      <c r="A974" s="41">
        <v>20170711</v>
      </c>
      <c r="B974" s="40" t="s">
        <v>25</v>
      </c>
      <c r="C974" s="42">
        <v>10</v>
      </c>
      <c r="D974" s="47"/>
      <c r="I974" s="55"/>
    </row>
    <row r="975" spans="1:9" s="40" customFormat="1" x14ac:dyDescent="0.3">
      <c r="A975" s="41">
        <v>20170711</v>
      </c>
      <c r="B975" s="40" t="s">
        <v>25</v>
      </c>
      <c r="C975" s="42">
        <v>10</v>
      </c>
      <c r="D975" s="47"/>
      <c r="I975" s="55"/>
    </row>
    <row r="976" spans="1:9" s="40" customFormat="1" x14ac:dyDescent="0.3">
      <c r="A976" s="41">
        <v>20170711</v>
      </c>
      <c r="B976" s="40" t="s">
        <v>25</v>
      </c>
      <c r="C976" s="42">
        <v>10</v>
      </c>
      <c r="D976" s="47"/>
      <c r="I976" s="55"/>
    </row>
    <row r="977" spans="1:9" s="40" customFormat="1" x14ac:dyDescent="0.3">
      <c r="A977" s="41">
        <v>20170711</v>
      </c>
      <c r="B977" s="40" t="s">
        <v>25</v>
      </c>
      <c r="C977" s="42">
        <v>10</v>
      </c>
      <c r="D977" s="47"/>
      <c r="I977" s="55"/>
    </row>
    <row r="978" spans="1:9" s="40" customFormat="1" x14ac:dyDescent="0.3">
      <c r="A978" s="41">
        <v>20170711</v>
      </c>
      <c r="B978" s="40" t="s">
        <v>25</v>
      </c>
      <c r="C978" s="42">
        <v>10</v>
      </c>
      <c r="D978" s="47"/>
      <c r="I978" s="55"/>
    </row>
    <row r="979" spans="1:9" s="40" customFormat="1" x14ac:dyDescent="0.3">
      <c r="A979" s="41">
        <v>20170711</v>
      </c>
      <c r="B979" s="40" t="s">
        <v>3</v>
      </c>
      <c r="C979" s="42">
        <v>10</v>
      </c>
      <c r="D979" s="47"/>
      <c r="I979" s="55"/>
    </row>
    <row r="980" spans="1:9" s="40" customFormat="1" x14ac:dyDescent="0.3">
      <c r="A980" s="41">
        <v>20170711</v>
      </c>
      <c r="B980" s="40" t="s">
        <v>3</v>
      </c>
      <c r="C980" s="42">
        <v>10</v>
      </c>
      <c r="D980" s="47"/>
      <c r="I980" s="55"/>
    </row>
    <row r="981" spans="1:9" s="40" customFormat="1" x14ac:dyDescent="0.3">
      <c r="A981" s="41">
        <v>20170711</v>
      </c>
      <c r="B981" s="40" t="s">
        <v>2</v>
      </c>
      <c r="C981" s="42">
        <v>10</v>
      </c>
      <c r="D981" s="47"/>
      <c r="I981" s="55"/>
    </row>
    <row r="982" spans="1:9" s="40" customFormat="1" x14ac:dyDescent="0.3">
      <c r="A982" s="41">
        <v>20170711</v>
      </c>
      <c r="B982" s="40" t="s">
        <v>25</v>
      </c>
      <c r="C982" s="42">
        <v>10</v>
      </c>
      <c r="D982" s="47"/>
      <c r="I982" s="55"/>
    </row>
    <row r="983" spans="1:9" s="40" customFormat="1" x14ac:dyDescent="0.3">
      <c r="A983" s="41">
        <v>20170711</v>
      </c>
      <c r="B983" s="40" t="s">
        <v>2</v>
      </c>
      <c r="C983" s="42">
        <v>10</v>
      </c>
      <c r="D983" s="47"/>
      <c r="I983" s="55"/>
    </row>
    <row r="984" spans="1:9" s="40" customFormat="1" x14ac:dyDescent="0.3">
      <c r="A984" s="41">
        <v>20170711</v>
      </c>
      <c r="B984" s="40" t="s">
        <v>3</v>
      </c>
      <c r="C984" s="42">
        <v>10</v>
      </c>
      <c r="D984" s="47"/>
      <c r="I984" s="55"/>
    </row>
    <row r="985" spans="1:9" s="40" customFormat="1" x14ac:dyDescent="0.3">
      <c r="A985" s="41">
        <v>20170711</v>
      </c>
      <c r="B985" s="40" t="s">
        <v>2</v>
      </c>
      <c r="C985" s="42">
        <v>10</v>
      </c>
      <c r="D985" s="47"/>
      <c r="I985" s="55"/>
    </row>
    <row r="986" spans="1:9" s="40" customFormat="1" x14ac:dyDescent="0.3">
      <c r="A986" s="41">
        <v>20170711</v>
      </c>
      <c r="B986" s="40" t="s">
        <v>25</v>
      </c>
      <c r="C986" s="42">
        <v>10</v>
      </c>
      <c r="D986" s="47"/>
      <c r="I986" s="55"/>
    </row>
    <row r="987" spans="1:9" s="40" customFormat="1" x14ac:dyDescent="0.3">
      <c r="A987" s="41">
        <v>20170711</v>
      </c>
      <c r="B987" s="40" t="s">
        <v>25</v>
      </c>
      <c r="C987" s="42">
        <v>10</v>
      </c>
      <c r="D987" s="47"/>
      <c r="I987" s="55"/>
    </row>
    <row r="988" spans="1:9" s="40" customFormat="1" x14ac:dyDescent="0.3">
      <c r="A988" s="41">
        <v>20170711</v>
      </c>
      <c r="B988" s="40" t="s">
        <v>25</v>
      </c>
      <c r="C988" s="42">
        <v>10</v>
      </c>
      <c r="D988" s="47"/>
      <c r="I988" s="55"/>
    </row>
    <row r="989" spans="1:9" s="40" customFormat="1" x14ac:dyDescent="0.3">
      <c r="A989" s="41">
        <v>20170711</v>
      </c>
      <c r="B989" s="40" t="s">
        <v>25</v>
      </c>
      <c r="C989" s="42">
        <v>10</v>
      </c>
      <c r="D989" s="47"/>
      <c r="I989" s="55"/>
    </row>
    <row r="990" spans="1:9" s="40" customFormat="1" x14ac:dyDescent="0.3">
      <c r="A990" s="41">
        <v>20170711</v>
      </c>
      <c r="B990" s="40" t="s">
        <v>3</v>
      </c>
      <c r="C990" s="42">
        <v>10</v>
      </c>
      <c r="D990" s="47"/>
      <c r="I990" s="55"/>
    </row>
    <row r="991" spans="1:9" s="40" customFormat="1" x14ac:dyDescent="0.3">
      <c r="A991" s="41">
        <v>20170711</v>
      </c>
      <c r="B991" s="40" t="s">
        <v>25</v>
      </c>
      <c r="C991" s="42">
        <v>10</v>
      </c>
      <c r="D991" s="47"/>
      <c r="I991" s="55"/>
    </row>
    <row r="992" spans="1:9" s="40" customFormat="1" x14ac:dyDescent="0.3">
      <c r="A992" s="41">
        <v>20170711</v>
      </c>
      <c r="B992" s="40" t="s">
        <v>25</v>
      </c>
      <c r="C992" s="42">
        <v>10</v>
      </c>
      <c r="D992" s="47"/>
      <c r="I992" s="55"/>
    </row>
    <row r="993" spans="1:9" s="40" customFormat="1" x14ac:dyDescent="0.3">
      <c r="A993" s="41">
        <v>20170711</v>
      </c>
      <c r="B993" s="40" t="s">
        <v>3</v>
      </c>
      <c r="C993" s="42">
        <v>10</v>
      </c>
      <c r="D993" s="47"/>
      <c r="I993" s="55"/>
    </row>
    <row r="994" spans="1:9" s="40" customFormat="1" x14ac:dyDescent="0.3">
      <c r="A994" s="41">
        <v>20170711</v>
      </c>
      <c r="B994" s="40" t="s">
        <v>2</v>
      </c>
      <c r="C994" s="42">
        <v>10</v>
      </c>
      <c r="D994" s="47"/>
      <c r="I994" s="55"/>
    </row>
    <row r="995" spans="1:9" s="40" customFormat="1" x14ac:dyDescent="0.3">
      <c r="A995" s="41">
        <v>20170711</v>
      </c>
      <c r="B995" s="40" t="s">
        <v>25</v>
      </c>
      <c r="C995" s="42">
        <v>10</v>
      </c>
      <c r="D995" s="47"/>
      <c r="I995" s="55"/>
    </row>
    <row r="996" spans="1:9" s="40" customFormat="1" x14ac:dyDescent="0.3">
      <c r="A996" s="41">
        <v>20170711</v>
      </c>
      <c r="B996" s="40" t="s">
        <v>3</v>
      </c>
      <c r="C996" s="42">
        <v>10</v>
      </c>
      <c r="D996" s="47"/>
      <c r="I996" s="55"/>
    </row>
    <row r="997" spans="1:9" s="40" customFormat="1" x14ac:dyDescent="0.3">
      <c r="A997" s="41">
        <v>20170711</v>
      </c>
      <c r="B997" s="40" t="s">
        <v>2</v>
      </c>
      <c r="C997" s="42">
        <v>10</v>
      </c>
      <c r="D997" s="47"/>
      <c r="I997" s="55"/>
    </row>
    <row r="998" spans="1:9" s="40" customFormat="1" x14ac:dyDescent="0.3">
      <c r="A998" s="41">
        <v>20170711</v>
      </c>
      <c r="B998" s="40" t="s">
        <v>2</v>
      </c>
      <c r="C998" s="42">
        <v>10</v>
      </c>
      <c r="D998" s="47"/>
      <c r="I998" s="55"/>
    </row>
    <row r="999" spans="1:9" s="40" customFormat="1" x14ac:dyDescent="0.3">
      <c r="A999" s="41">
        <v>20170711</v>
      </c>
      <c r="B999" s="40" t="s">
        <v>25</v>
      </c>
      <c r="C999" s="42">
        <v>10</v>
      </c>
      <c r="D999" s="47"/>
      <c r="I999" s="55"/>
    </row>
    <row r="1000" spans="1:9" s="40" customFormat="1" x14ac:dyDescent="0.3">
      <c r="A1000" s="41">
        <v>20170711</v>
      </c>
      <c r="B1000" s="40" t="s">
        <v>25</v>
      </c>
      <c r="C1000" s="42">
        <v>10</v>
      </c>
      <c r="D1000" s="47"/>
      <c r="I1000" s="55"/>
    </row>
    <row r="1001" spans="1:9" s="40" customFormat="1" x14ac:dyDescent="0.3">
      <c r="A1001" s="41">
        <v>20170711</v>
      </c>
      <c r="B1001" s="40" t="s">
        <v>22</v>
      </c>
      <c r="C1001" s="42">
        <v>10</v>
      </c>
      <c r="D1001" s="47"/>
      <c r="I1001" s="55"/>
    </row>
    <row r="1002" spans="1:9" s="40" customFormat="1" x14ac:dyDescent="0.3">
      <c r="A1002" s="41">
        <v>20170711</v>
      </c>
      <c r="B1002" s="40" t="s">
        <v>2</v>
      </c>
      <c r="C1002" s="42">
        <v>10</v>
      </c>
      <c r="D1002" s="47"/>
      <c r="I1002" s="55"/>
    </row>
    <row r="1003" spans="1:9" s="40" customFormat="1" x14ac:dyDescent="0.3">
      <c r="A1003" s="41">
        <v>20170711</v>
      </c>
      <c r="B1003" s="40" t="s">
        <v>22</v>
      </c>
      <c r="C1003" s="42">
        <v>10</v>
      </c>
      <c r="D1003" s="47"/>
      <c r="I1003" s="55"/>
    </row>
    <row r="1004" spans="1:9" s="40" customFormat="1" x14ac:dyDescent="0.3">
      <c r="A1004" s="41">
        <v>20170711</v>
      </c>
      <c r="B1004" s="40" t="s">
        <v>22</v>
      </c>
      <c r="C1004" s="42">
        <v>10</v>
      </c>
      <c r="D1004" s="47"/>
      <c r="I1004" s="55"/>
    </row>
    <row r="1005" spans="1:9" s="40" customFormat="1" x14ac:dyDescent="0.3">
      <c r="A1005" s="41">
        <v>20170711</v>
      </c>
      <c r="B1005" s="40" t="s">
        <v>25</v>
      </c>
      <c r="C1005" s="42">
        <v>10</v>
      </c>
      <c r="D1005" s="47"/>
      <c r="I1005" s="55"/>
    </row>
    <row r="1006" spans="1:9" s="40" customFormat="1" x14ac:dyDescent="0.3">
      <c r="A1006" s="41">
        <v>20170711</v>
      </c>
      <c r="B1006" s="40" t="s">
        <v>25</v>
      </c>
      <c r="C1006" s="42">
        <v>10</v>
      </c>
      <c r="D1006" s="47"/>
      <c r="I1006" s="55"/>
    </row>
    <row r="1007" spans="1:9" s="40" customFormat="1" x14ac:dyDescent="0.3">
      <c r="A1007" s="41">
        <v>20170711</v>
      </c>
      <c r="B1007" s="40" t="s">
        <v>2</v>
      </c>
      <c r="C1007" s="42">
        <v>10</v>
      </c>
      <c r="D1007" s="47"/>
      <c r="I1007" s="55"/>
    </row>
    <row r="1008" spans="1:9" s="40" customFormat="1" x14ac:dyDescent="0.3">
      <c r="A1008" s="41">
        <v>20170711</v>
      </c>
      <c r="B1008" s="40" t="s">
        <v>3</v>
      </c>
      <c r="C1008" s="42">
        <v>10</v>
      </c>
      <c r="D1008" s="47"/>
      <c r="I1008" s="55"/>
    </row>
    <row r="1009" spans="1:9" s="40" customFormat="1" x14ac:dyDescent="0.3">
      <c r="A1009" s="41">
        <v>20170711</v>
      </c>
      <c r="B1009" s="40" t="s">
        <v>2</v>
      </c>
      <c r="C1009" s="42">
        <v>10</v>
      </c>
      <c r="D1009" s="47"/>
      <c r="I1009" s="55"/>
    </row>
    <row r="1010" spans="1:9" s="40" customFormat="1" x14ac:dyDescent="0.3">
      <c r="A1010" s="41">
        <v>20170711</v>
      </c>
      <c r="B1010" s="40" t="s">
        <v>2</v>
      </c>
      <c r="C1010" s="42">
        <v>10</v>
      </c>
      <c r="D1010" s="47"/>
      <c r="I1010" s="55"/>
    </row>
    <row r="1011" spans="1:9" s="40" customFormat="1" x14ac:dyDescent="0.3">
      <c r="A1011" s="41">
        <v>20170711</v>
      </c>
      <c r="B1011" s="40" t="s">
        <v>2</v>
      </c>
      <c r="C1011" s="42">
        <v>10.5</v>
      </c>
      <c r="D1011" s="47"/>
      <c r="I1011" s="55"/>
    </row>
    <row r="1012" spans="1:9" s="40" customFormat="1" x14ac:dyDescent="0.3">
      <c r="A1012" s="41">
        <v>20170711</v>
      </c>
      <c r="B1012" s="40" t="s">
        <v>2</v>
      </c>
      <c r="C1012" s="42">
        <v>11</v>
      </c>
      <c r="D1012" s="47"/>
      <c r="I1012" s="55"/>
    </row>
    <row r="1013" spans="1:9" s="40" customFormat="1" x14ac:dyDescent="0.3">
      <c r="A1013" s="41">
        <v>20170711</v>
      </c>
      <c r="B1013" s="40" t="s">
        <v>25</v>
      </c>
      <c r="C1013" s="42">
        <v>11</v>
      </c>
      <c r="D1013" s="47"/>
      <c r="I1013" s="55"/>
    </row>
    <row r="1014" spans="1:9" s="40" customFormat="1" x14ac:dyDescent="0.3">
      <c r="A1014" s="41">
        <v>20170711</v>
      </c>
      <c r="B1014" s="40" t="s">
        <v>3</v>
      </c>
      <c r="C1014" s="42">
        <v>11</v>
      </c>
      <c r="D1014" s="47"/>
      <c r="I1014" s="55"/>
    </row>
    <row r="1015" spans="1:9" s="40" customFormat="1" x14ac:dyDescent="0.3">
      <c r="A1015" s="41">
        <v>20170711</v>
      </c>
      <c r="B1015" s="40" t="s">
        <v>2</v>
      </c>
      <c r="C1015" s="42">
        <v>11</v>
      </c>
      <c r="D1015" s="47"/>
      <c r="I1015" s="55"/>
    </row>
    <row r="1016" spans="1:9" s="40" customFormat="1" x14ac:dyDescent="0.3">
      <c r="A1016" s="41">
        <v>20170711</v>
      </c>
      <c r="B1016" s="40" t="s">
        <v>2</v>
      </c>
      <c r="C1016" s="42">
        <v>11</v>
      </c>
      <c r="D1016" s="47"/>
      <c r="I1016" s="55"/>
    </row>
    <row r="1017" spans="1:9" s="40" customFormat="1" x14ac:dyDescent="0.3">
      <c r="A1017" s="41">
        <v>20170711</v>
      </c>
      <c r="B1017" s="40" t="s">
        <v>2</v>
      </c>
      <c r="C1017" s="42">
        <v>11</v>
      </c>
      <c r="D1017" s="47"/>
      <c r="I1017" s="55"/>
    </row>
    <row r="1018" spans="1:9" s="40" customFormat="1" x14ac:dyDescent="0.3">
      <c r="A1018" s="41">
        <v>20170711</v>
      </c>
      <c r="B1018" s="40" t="s">
        <v>3</v>
      </c>
      <c r="C1018" s="42">
        <v>11</v>
      </c>
      <c r="D1018" s="47"/>
      <c r="I1018" s="55"/>
    </row>
    <row r="1019" spans="1:9" s="40" customFormat="1" x14ac:dyDescent="0.3">
      <c r="A1019" s="41">
        <v>20170711</v>
      </c>
      <c r="B1019" s="40" t="s">
        <v>22</v>
      </c>
      <c r="C1019" s="42">
        <v>11</v>
      </c>
      <c r="D1019" s="47"/>
      <c r="I1019" s="55"/>
    </row>
    <row r="1020" spans="1:9" s="40" customFormat="1" x14ac:dyDescent="0.3">
      <c r="A1020" s="41">
        <v>20170711</v>
      </c>
      <c r="B1020" s="40" t="s">
        <v>2</v>
      </c>
      <c r="C1020" s="42">
        <v>11</v>
      </c>
      <c r="D1020" s="47"/>
      <c r="I1020" s="55"/>
    </row>
    <row r="1021" spans="1:9" s="40" customFormat="1" x14ac:dyDescent="0.3">
      <c r="A1021" s="41">
        <v>20170711</v>
      </c>
      <c r="B1021" s="40" t="s">
        <v>3</v>
      </c>
      <c r="C1021" s="42">
        <v>11</v>
      </c>
      <c r="D1021" s="47"/>
      <c r="I1021" s="55"/>
    </row>
    <row r="1022" spans="1:9" s="40" customFormat="1" x14ac:dyDescent="0.3">
      <c r="A1022" s="41">
        <v>20170711</v>
      </c>
      <c r="B1022" s="40" t="s">
        <v>3</v>
      </c>
      <c r="C1022" s="42">
        <v>11</v>
      </c>
      <c r="D1022" s="47"/>
      <c r="I1022" s="55"/>
    </row>
    <row r="1023" spans="1:9" s="40" customFormat="1" x14ac:dyDescent="0.3">
      <c r="A1023" s="41">
        <v>20170711</v>
      </c>
      <c r="B1023" s="40" t="s">
        <v>25</v>
      </c>
      <c r="C1023" s="42">
        <v>11</v>
      </c>
      <c r="D1023" s="47"/>
      <c r="I1023" s="55"/>
    </row>
    <row r="1024" spans="1:9" s="40" customFormat="1" x14ac:dyDescent="0.3">
      <c r="A1024" s="41">
        <v>20170711</v>
      </c>
      <c r="B1024" s="40" t="s">
        <v>3</v>
      </c>
      <c r="C1024" s="42">
        <v>11</v>
      </c>
      <c r="D1024" s="47"/>
      <c r="I1024" s="55"/>
    </row>
    <row r="1025" spans="1:9" s="40" customFormat="1" x14ac:dyDescent="0.3">
      <c r="A1025" s="41">
        <v>20170711</v>
      </c>
      <c r="B1025" s="40" t="s">
        <v>2</v>
      </c>
      <c r="C1025" s="42">
        <v>11</v>
      </c>
      <c r="D1025" s="47"/>
      <c r="I1025" s="55"/>
    </row>
    <row r="1026" spans="1:9" s="40" customFormat="1" x14ac:dyDescent="0.3">
      <c r="A1026" s="41">
        <v>20170711</v>
      </c>
      <c r="B1026" s="40" t="s">
        <v>2</v>
      </c>
      <c r="C1026" s="42">
        <v>11</v>
      </c>
      <c r="D1026" s="47"/>
      <c r="I1026" s="55"/>
    </row>
    <row r="1027" spans="1:9" s="40" customFormat="1" x14ac:dyDescent="0.3">
      <c r="A1027" s="41">
        <v>20170711</v>
      </c>
      <c r="B1027" s="40" t="s">
        <v>3</v>
      </c>
      <c r="C1027" s="42">
        <v>11</v>
      </c>
      <c r="D1027" s="47"/>
      <c r="I1027" s="55"/>
    </row>
    <row r="1028" spans="1:9" s="40" customFormat="1" x14ac:dyDescent="0.3">
      <c r="A1028" s="41">
        <v>20170711</v>
      </c>
      <c r="B1028" s="40" t="s">
        <v>25</v>
      </c>
      <c r="C1028" s="42">
        <v>11</v>
      </c>
      <c r="D1028" s="47"/>
      <c r="I1028" s="55"/>
    </row>
    <row r="1029" spans="1:9" s="40" customFormat="1" x14ac:dyDescent="0.3">
      <c r="A1029" s="41">
        <v>20170711</v>
      </c>
      <c r="B1029" s="40" t="s">
        <v>3</v>
      </c>
      <c r="C1029" s="42">
        <v>11</v>
      </c>
      <c r="D1029" s="47"/>
      <c r="I1029" s="55"/>
    </row>
    <row r="1030" spans="1:9" s="40" customFormat="1" x14ac:dyDescent="0.3">
      <c r="A1030" s="41">
        <v>20170711</v>
      </c>
      <c r="B1030" s="40" t="s">
        <v>3</v>
      </c>
      <c r="C1030" s="42">
        <v>11</v>
      </c>
      <c r="D1030" s="47"/>
      <c r="I1030" s="55"/>
    </row>
    <row r="1031" spans="1:9" s="40" customFormat="1" x14ac:dyDescent="0.3">
      <c r="A1031" s="41">
        <v>20170711</v>
      </c>
      <c r="B1031" s="40" t="s">
        <v>2</v>
      </c>
      <c r="C1031" s="42">
        <v>11</v>
      </c>
      <c r="D1031" s="47"/>
      <c r="I1031" s="55"/>
    </row>
    <row r="1032" spans="1:9" s="40" customFormat="1" x14ac:dyDescent="0.3">
      <c r="A1032" s="41">
        <v>20170711</v>
      </c>
      <c r="B1032" s="40" t="s">
        <v>2</v>
      </c>
      <c r="C1032" s="42">
        <v>11</v>
      </c>
      <c r="D1032" s="47"/>
      <c r="I1032" s="55"/>
    </row>
    <row r="1033" spans="1:9" s="40" customFormat="1" x14ac:dyDescent="0.3">
      <c r="A1033" s="41">
        <v>20170711</v>
      </c>
      <c r="B1033" s="40" t="s">
        <v>3</v>
      </c>
      <c r="C1033" s="42">
        <v>11</v>
      </c>
      <c r="D1033" s="47"/>
      <c r="I1033" s="55"/>
    </row>
    <row r="1034" spans="1:9" s="40" customFormat="1" x14ac:dyDescent="0.3">
      <c r="A1034" s="41">
        <v>20170711</v>
      </c>
      <c r="B1034" s="40" t="s">
        <v>2</v>
      </c>
      <c r="C1034" s="42">
        <v>11</v>
      </c>
      <c r="D1034" s="47"/>
      <c r="I1034" s="55"/>
    </row>
    <row r="1035" spans="1:9" s="40" customFormat="1" x14ac:dyDescent="0.3">
      <c r="A1035" s="41">
        <v>20170711</v>
      </c>
      <c r="B1035" s="40" t="s">
        <v>2</v>
      </c>
      <c r="C1035" s="42">
        <v>11</v>
      </c>
      <c r="D1035" s="47"/>
      <c r="I1035" s="55"/>
    </row>
    <row r="1036" spans="1:9" s="40" customFormat="1" x14ac:dyDescent="0.3">
      <c r="A1036" s="41">
        <v>20170711</v>
      </c>
      <c r="B1036" s="40" t="s">
        <v>2</v>
      </c>
      <c r="C1036" s="42">
        <v>11</v>
      </c>
      <c r="D1036" s="47"/>
      <c r="I1036" s="55"/>
    </row>
    <row r="1037" spans="1:9" s="40" customFormat="1" x14ac:dyDescent="0.3">
      <c r="A1037" s="41">
        <v>20170711</v>
      </c>
      <c r="B1037" s="40" t="s">
        <v>22</v>
      </c>
      <c r="C1037" s="42">
        <v>11</v>
      </c>
      <c r="D1037" s="47"/>
      <c r="I1037" s="55"/>
    </row>
    <row r="1038" spans="1:9" s="40" customFormat="1" x14ac:dyDescent="0.3">
      <c r="A1038" s="41">
        <v>20170711</v>
      </c>
      <c r="B1038" s="40" t="s">
        <v>2</v>
      </c>
      <c r="C1038" s="42">
        <v>11</v>
      </c>
      <c r="D1038" s="47"/>
      <c r="I1038" s="55"/>
    </row>
    <row r="1039" spans="1:9" s="40" customFormat="1" x14ac:dyDescent="0.3">
      <c r="A1039" s="41">
        <v>20170711</v>
      </c>
      <c r="B1039" s="40" t="s">
        <v>2</v>
      </c>
      <c r="C1039" s="42">
        <v>11</v>
      </c>
      <c r="D1039" s="47"/>
      <c r="I1039" s="55"/>
    </row>
    <row r="1040" spans="1:9" s="40" customFormat="1" x14ac:dyDescent="0.3">
      <c r="A1040" s="41">
        <v>20170711</v>
      </c>
      <c r="B1040" s="40" t="s">
        <v>2</v>
      </c>
      <c r="C1040" s="42">
        <v>11</v>
      </c>
      <c r="D1040" s="47"/>
      <c r="I1040" s="55"/>
    </row>
    <row r="1041" spans="1:9" s="40" customFormat="1" x14ac:dyDescent="0.3">
      <c r="A1041" s="41">
        <v>20170711</v>
      </c>
      <c r="B1041" s="40" t="s">
        <v>22</v>
      </c>
      <c r="C1041" s="42">
        <v>11</v>
      </c>
      <c r="D1041" s="47"/>
      <c r="I1041" s="55"/>
    </row>
    <row r="1042" spans="1:9" s="40" customFormat="1" x14ac:dyDescent="0.3">
      <c r="A1042" s="41">
        <v>20170711</v>
      </c>
      <c r="B1042" s="40" t="s">
        <v>2</v>
      </c>
      <c r="C1042" s="42">
        <v>11</v>
      </c>
      <c r="D1042" s="47"/>
      <c r="I1042" s="55"/>
    </row>
    <row r="1043" spans="1:9" s="40" customFormat="1" x14ac:dyDescent="0.3">
      <c r="A1043" s="41">
        <v>20170711</v>
      </c>
      <c r="B1043" s="40" t="s">
        <v>2</v>
      </c>
      <c r="C1043" s="42">
        <v>11</v>
      </c>
      <c r="D1043" s="47"/>
      <c r="I1043" s="55"/>
    </row>
    <row r="1044" spans="1:9" s="40" customFormat="1" x14ac:dyDescent="0.3">
      <c r="A1044" s="41">
        <v>20170711</v>
      </c>
      <c r="B1044" s="40" t="s">
        <v>2</v>
      </c>
      <c r="C1044" s="42">
        <v>11</v>
      </c>
      <c r="D1044" s="47"/>
      <c r="I1044" s="55"/>
    </row>
    <row r="1045" spans="1:9" s="40" customFormat="1" x14ac:dyDescent="0.3">
      <c r="A1045" s="41">
        <v>20170711</v>
      </c>
      <c r="B1045" s="40" t="s">
        <v>3</v>
      </c>
      <c r="C1045" s="42">
        <v>11</v>
      </c>
      <c r="D1045" s="47"/>
      <c r="I1045" s="55"/>
    </row>
    <row r="1046" spans="1:9" s="40" customFormat="1" x14ac:dyDescent="0.3">
      <c r="A1046" s="41">
        <v>20170711</v>
      </c>
      <c r="B1046" s="40" t="s">
        <v>3</v>
      </c>
      <c r="C1046" s="42">
        <v>11</v>
      </c>
      <c r="D1046" s="47"/>
      <c r="I1046" s="55"/>
    </row>
    <row r="1047" spans="1:9" s="40" customFormat="1" x14ac:dyDescent="0.3">
      <c r="A1047" s="41">
        <v>20170711</v>
      </c>
      <c r="B1047" s="40" t="s">
        <v>2</v>
      </c>
      <c r="C1047" s="42">
        <v>11</v>
      </c>
      <c r="D1047" s="47"/>
      <c r="I1047" s="55"/>
    </row>
    <row r="1048" spans="1:9" s="40" customFormat="1" x14ac:dyDescent="0.3">
      <c r="A1048" s="41">
        <v>20170711</v>
      </c>
      <c r="B1048" s="40" t="s">
        <v>2</v>
      </c>
      <c r="C1048" s="42">
        <v>11</v>
      </c>
      <c r="D1048" s="47"/>
      <c r="I1048" s="55"/>
    </row>
    <row r="1049" spans="1:9" s="40" customFormat="1" x14ac:dyDescent="0.3">
      <c r="A1049" s="41">
        <v>20170711</v>
      </c>
      <c r="B1049" s="40" t="s">
        <v>2</v>
      </c>
      <c r="C1049" s="42">
        <v>11</v>
      </c>
      <c r="D1049" s="47"/>
      <c r="I1049" s="55"/>
    </row>
    <row r="1050" spans="1:9" s="40" customFormat="1" x14ac:dyDescent="0.3">
      <c r="A1050" s="41">
        <v>20170711</v>
      </c>
      <c r="B1050" s="40" t="s">
        <v>2</v>
      </c>
      <c r="C1050" s="42">
        <v>11</v>
      </c>
      <c r="D1050" s="47"/>
      <c r="I1050" s="55"/>
    </row>
    <row r="1051" spans="1:9" s="40" customFormat="1" x14ac:dyDescent="0.3">
      <c r="A1051" s="41">
        <v>20170711</v>
      </c>
      <c r="B1051" s="40" t="s">
        <v>22</v>
      </c>
      <c r="C1051" s="42">
        <v>11</v>
      </c>
      <c r="D1051" s="47"/>
      <c r="I1051" s="55"/>
    </row>
    <row r="1052" spans="1:9" s="40" customFormat="1" x14ac:dyDescent="0.3">
      <c r="A1052" s="41">
        <v>20170711</v>
      </c>
      <c r="B1052" s="40" t="s">
        <v>2</v>
      </c>
      <c r="C1052" s="42">
        <v>11</v>
      </c>
      <c r="D1052" s="47"/>
      <c r="I1052" s="55"/>
    </row>
    <row r="1053" spans="1:9" s="40" customFormat="1" x14ac:dyDescent="0.3">
      <c r="A1053" s="41">
        <v>20170711</v>
      </c>
      <c r="B1053" s="40" t="s">
        <v>3</v>
      </c>
      <c r="C1053" s="42">
        <v>11</v>
      </c>
      <c r="D1053" s="47"/>
      <c r="I1053" s="55"/>
    </row>
    <row r="1054" spans="1:9" s="40" customFormat="1" x14ac:dyDescent="0.3">
      <c r="A1054" s="41">
        <v>20170711</v>
      </c>
      <c r="B1054" s="40" t="s">
        <v>2</v>
      </c>
      <c r="C1054" s="42">
        <v>11</v>
      </c>
      <c r="D1054" s="47"/>
      <c r="I1054" s="55"/>
    </row>
    <row r="1055" spans="1:9" s="40" customFormat="1" x14ac:dyDescent="0.3">
      <c r="A1055" s="41">
        <v>20170711</v>
      </c>
      <c r="B1055" s="40" t="s">
        <v>2</v>
      </c>
      <c r="C1055" s="42">
        <v>11</v>
      </c>
      <c r="D1055" s="47"/>
      <c r="I1055" s="55"/>
    </row>
    <row r="1056" spans="1:9" s="40" customFormat="1" x14ac:dyDescent="0.3">
      <c r="A1056" s="41">
        <v>20170711</v>
      </c>
      <c r="B1056" s="40" t="s">
        <v>2</v>
      </c>
      <c r="C1056" s="42">
        <v>11</v>
      </c>
      <c r="D1056" s="47"/>
      <c r="I1056" s="55"/>
    </row>
    <row r="1057" spans="1:9" s="40" customFormat="1" x14ac:dyDescent="0.3">
      <c r="A1057" s="41">
        <v>20170711</v>
      </c>
      <c r="B1057" s="40" t="s">
        <v>2</v>
      </c>
      <c r="C1057" s="42">
        <v>11</v>
      </c>
      <c r="D1057" s="47"/>
      <c r="I1057" s="55"/>
    </row>
    <row r="1058" spans="1:9" s="40" customFormat="1" x14ac:dyDescent="0.3">
      <c r="A1058" s="41">
        <v>20170711</v>
      </c>
      <c r="B1058" s="40" t="s">
        <v>2</v>
      </c>
      <c r="C1058" s="42">
        <v>11</v>
      </c>
      <c r="D1058" s="47"/>
      <c r="I1058" s="55"/>
    </row>
    <row r="1059" spans="1:9" s="40" customFormat="1" x14ac:dyDescent="0.3">
      <c r="A1059" s="41">
        <v>20170711</v>
      </c>
      <c r="B1059" s="40" t="s">
        <v>3</v>
      </c>
      <c r="C1059" s="42">
        <v>11</v>
      </c>
      <c r="D1059" s="47"/>
      <c r="I1059" s="55"/>
    </row>
    <row r="1060" spans="1:9" s="40" customFormat="1" x14ac:dyDescent="0.3">
      <c r="A1060" s="41">
        <v>20170711</v>
      </c>
      <c r="B1060" s="40" t="s">
        <v>2</v>
      </c>
      <c r="C1060" s="42">
        <v>11</v>
      </c>
      <c r="D1060" s="47"/>
      <c r="I1060" s="55"/>
    </row>
    <row r="1061" spans="1:9" s="40" customFormat="1" x14ac:dyDescent="0.3">
      <c r="A1061" s="41">
        <v>20170711</v>
      </c>
      <c r="B1061" s="40" t="s">
        <v>2</v>
      </c>
      <c r="C1061" s="42">
        <v>11</v>
      </c>
      <c r="D1061" s="47"/>
      <c r="I1061" s="55"/>
    </row>
    <row r="1062" spans="1:9" s="40" customFormat="1" x14ac:dyDescent="0.3">
      <c r="A1062" s="41">
        <v>20170711</v>
      </c>
      <c r="B1062" s="40" t="s">
        <v>2</v>
      </c>
      <c r="C1062" s="42">
        <v>11</v>
      </c>
      <c r="D1062" s="47"/>
      <c r="I1062" s="55"/>
    </row>
    <row r="1063" spans="1:9" s="40" customFormat="1" x14ac:dyDescent="0.3">
      <c r="A1063" s="41">
        <v>20170711</v>
      </c>
      <c r="B1063" s="40" t="s">
        <v>3</v>
      </c>
      <c r="C1063" s="42">
        <v>11</v>
      </c>
      <c r="D1063" s="47"/>
      <c r="I1063" s="55"/>
    </row>
    <row r="1064" spans="1:9" s="40" customFormat="1" x14ac:dyDescent="0.3">
      <c r="A1064" s="41">
        <v>20170711</v>
      </c>
      <c r="B1064" s="40" t="s">
        <v>2</v>
      </c>
      <c r="C1064" s="42">
        <v>12</v>
      </c>
      <c r="D1064" s="21"/>
      <c r="I1064" s="55"/>
    </row>
    <row r="1065" spans="1:9" s="40" customFormat="1" x14ac:dyDescent="0.3">
      <c r="A1065" s="41">
        <v>20170711</v>
      </c>
      <c r="B1065" s="40" t="s">
        <v>3</v>
      </c>
      <c r="C1065" s="42">
        <v>12</v>
      </c>
      <c r="D1065" s="47"/>
      <c r="I1065" s="55"/>
    </row>
    <row r="1066" spans="1:9" s="40" customFormat="1" x14ac:dyDescent="0.3">
      <c r="A1066" s="41">
        <v>20170711</v>
      </c>
      <c r="B1066" s="40" t="s">
        <v>3</v>
      </c>
      <c r="C1066" s="42">
        <v>12</v>
      </c>
      <c r="D1066" s="47"/>
      <c r="I1066" s="55"/>
    </row>
    <row r="1067" spans="1:9" s="40" customFormat="1" x14ac:dyDescent="0.3">
      <c r="A1067" s="41">
        <v>20170711</v>
      </c>
      <c r="B1067" s="40" t="s">
        <v>3</v>
      </c>
      <c r="C1067" s="42">
        <v>12</v>
      </c>
      <c r="D1067" s="47"/>
      <c r="I1067" s="55"/>
    </row>
    <row r="1068" spans="1:9" s="40" customFormat="1" x14ac:dyDescent="0.3">
      <c r="A1068" s="41">
        <v>20170711</v>
      </c>
      <c r="B1068" s="40" t="s">
        <v>3</v>
      </c>
      <c r="C1068" s="42">
        <v>12</v>
      </c>
      <c r="D1068" s="47"/>
      <c r="I1068" s="55"/>
    </row>
    <row r="1069" spans="1:9" s="40" customFormat="1" x14ac:dyDescent="0.3">
      <c r="A1069" s="41">
        <v>20170711</v>
      </c>
      <c r="B1069" s="40" t="s">
        <v>3</v>
      </c>
      <c r="C1069" s="42">
        <v>12</v>
      </c>
      <c r="D1069" s="47"/>
      <c r="I1069" s="55"/>
    </row>
    <row r="1070" spans="1:9" s="40" customFormat="1" x14ac:dyDescent="0.3">
      <c r="A1070" s="41">
        <v>20170711</v>
      </c>
      <c r="B1070" s="40" t="s">
        <v>2</v>
      </c>
      <c r="C1070" s="42">
        <v>12</v>
      </c>
      <c r="D1070" s="47"/>
      <c r="I1070" s="55"/>
    </row>
    <row r="1071" spans="1:9" s="40" customFormat="1" x14ac:dyDescent="0.3">
      <c r="A1071" s="41">
        <v>20170711</v>
      </c>
      <c r="B1071" s="40" t="s">
        <v>3</v>
      </c>
      <c r="C1071" s="42">
        <v>12</v>
      </c>
      <c r="D1071" s="47"/>
      <c r="I1071" s="55"/>
    </row>
    <row r="1072" spans="1:9" s="40" customFormat="1" x14ac:dyDescent="0.3">
      <c r="A1072" s="41">
        <v>20170711</v>
      </c>
      <c r="B1072" s="40" t="s">
        <v>2</v>
      </c>
      <c r="C1072" s="42">
        <v>12</v>
      </c>
      <c r="D1072" s="47"/>
      <c r="I1072" s="55"/>
    </row>
    <row r="1073" spans="1:9" s="40" customFormat="1" x14ac:dyDescent="0.3">
      <c r="A1073" s="41">
        <v>20170711</v>
      </c>
      <c r="B1073" s="40" t="s">
        <v>3</v>
      </c>
      <c r="C1073" s="42">
        <v>12</v>
      </c>
      <c r="D1073" s="47"/>
      <c r="I1073" s="55"/>
    </row>
    <row r="1074" spans="1:9" s="40" customFormat="1" x14ac:dyDescent="0.3">
      <c r="A1074" s="41">
        <v>20170711</v>
      </c>
      <c r="B1074" s="40" t="s">
        <v>3</v>
      </c>
      <c r="C1074" s="42">
        <v>12</v>
      </c>
      <c r="D1074" s="47"/>
      <c r="I1074" s="55"/>
    </row>
    <row r="1075" spans="1:9" s="40" customFormat="1" x14ac:dyDescent="0.3">
      <c r="A1075" s="41">
        <v>20170711</v>
      </c>
      <c r="B1075" s="40" t="s">
        <v>2</v>
      </c>
      <c r="C1075" s="42">
        <v>12</v>
      </c>
      <c r="D1075" s="47"/>
      <c r="I1075" s="55"/>
    </row>
    <row r="1076" spans="1:9" s="40" customFormat="1" x14ac:dyDescent="0.3">
      <c r="A1076" s="41">
        <v>20170711</v>
      </c>
      <c r="B1076" s="40" t="s">
        <v>3</v>
      </c>
      <c r="C1076" s="42">
        <v>12</v>
      </c>
      <c r="D1076" s="47"/>
      <c r="I1076" s="55"/>
    </row>
    <row r="1077" spans="1:9" s="40" customFormat="1" x14ac:dyDescent="0.3">
      <c r="A1077" s="41">
        <v>20170711</v>
      </c>
      <c r="B1077" s="40" t="s">
        <v>2</v>
      </c>
      <c r="C1077" s="42">
        <v>12</v>
      </c>
      <c r="D1077" s="47"/>
      <c r="I1077" s="55"/>
    </row>
    <row r="1078" spans="1:9" s="40" customFormat="1" x14ac:dyDescent="0.3">
      <c r="A1078" s="41">
        <v>20170711</v>
      </c>
      <c r="B1078" s="40" t="s">
        <v>2</v>
      </c>
      <c r="C1078" s="42">
        <v>12</v>
      </c>
      <c r="D1078" s="47"/>
      <c r="I1078" s="55"/>
    </row>
    <row r="1079" spans="1:9" s="40" customFormat="1" x14ac:dyDescent="0.3">
      <c r="A1079" s="41">
        <v>20170711</v>
      </c>
      <c r="B1079" s="40" t="s">
        <v>3</v>
      </c>
      <c r="C1079" s="42">
        <v>12</v>
      </c>
      <c r="D1079" s="47"/>
      <c r="I1079" s="55"/>
    </row>
    <row r="1080" spans="1:9" s="40" customFormat="1" x14ac:dyDescent="0.3">
      <c r="A1080" s="41">
        <v>20170711</v>
      </c>
      <c r="B1080" s="40" t="s">
        <v>2</v>
      </c>
      <c r="C1080" s="42">
        <v>12</v>
      </c>
      <c r="D1080" s="47"/>
      <c r="I1080" s="55"/>
    </row>
    <row r="1081" spans="1:9" s="40" customFormat="1" x14ac:dyDescent="0.3">
      <c r="A1081" s="41">
        <v>20170711</v>
      </c>
      <c r="B1081" s="40" t="s">
        <v>3</v>
      </c>
      <c r="C1081" s="42">
        <v>12</v>
      </c>
      <c r="D1081" s="47"/>
      <c r="I1081" s="55"/>
    </row>
    <row r="1082" spans="1:9" s="40" customFormat="1" x14ac:dyDescent="0.3">
      <c r="A1082" s="41">
        <v>20170711</v>
      </c>
      <c r="B1082" s="40" t="s">
        <v>2</v>
      </c>
      <c r="C1082" s="42">
        <v>12</v>
      </c>
      <c r="D1082" s="47"/>
      <c r="I1082" s="55"/>
    </row>
    <row r="1083" spans="1:9" s="40" customFormat="1" x14ac:dyDescent="0.3">
      <c r="A1083" s="41">
        <v>20170711</v>
      </c>
      <c r="B1083" s="40" t="s">
        <v>2</v>
      </c>
      <c r="C1083" s="42">
        <v>12</v>
      </c>
      <c r="D1083" s="47"/>
      <c r="I1083" s="55"/>
    </row>
    <row r="1084" spans="1:9" s="40" customFormat="1" x14ac:dyDescent="0.3">
      <c r="A1084" s="41">
        <v>20170711</v>
      </c>
      <c r="B1084" s="40" t="s">
        <v>2</v>
      </c>
      <c r="C1084" s="42">
        <v>12</v>
      </c>
      <c r="D1084" s="47"/>
      <c r="I1084" s="55"/>
    </row>
    <row r="1085" spans="1:9" s="40" customFormat="1" x14ac:dyDescent="0.3">
      <c r="A1085" s="41">
        <v>20170711</v>
      </c>
      <c r="B1085" s="40" t="s">
        <v>3</v>
      </c>
      <c r="C1085" s="42">
        <v>12</v>
      </c>
      <c r="D1085" s="47"/>
      <c r="I1085" s="55"/>
    </row>
    <row r="1086" spans="1:9" s="40" customFormat="1" x14ac:dyDescent="0.3">
      <c r="A1086" s="41">
        <v>20170711</v>
      </c>
      <c r="B1086" s="40" t="s">
        <v>3</v>
      </c>
      <c r="C1086" s="42">
        <v>12</v>
      </c>
      <c r="D1086" s="47"/>
      <c r="I1086" s="55"/>
    </row>
    <row r="1087" spans="1:9" s="40" customFormat="1" x14ac:dyDescent="0.3">
      <c r="A1087" s="41">
        <v>20170711</v>
      </c>
      <c r="B1087" s="40" t="s">
        <v>3</v>
      </c>
      <c r="C1087" s="42">
        <v>12</v>
      </c>
      <c r="D1087" s="47"/>
      <c r="I1087" s="55"/>
    </row>
    <row r="1088" spans="1:9" s="40" customFormat="1" x14ac:dyDescent="0.3">
      <c r="A1088" s="41">
        <v>20170711</v>
      </c>
      <c r="B1088" s="40" t="s">
        <v>3</v>
      </c>
      <c r="C1088" s="42">
        <v>12</v>
      </c>
      <c r="D1088" s="47"/>
      <c r="I1088" s="55"/>
    </row>
    <row r="1089" spans="1:9" s="40" customFormat="1" x14ac:dyDescent="0.3">
      <c r="A1089" s="41">
        <v>20170711</v>
      </c>
      <c r="B1089" s="40" t="s">
        <v>3</v>
      </c>
      <c r="C1089" s="42">
        <v>12</v>
      </c>
      <c r="D1089" s="47"/>
      <c r="I1089" s="55"/>
    </row>
    <row r="1090" spans="1:9" s="40" customFormat="1" x14ac:dyDescent="0.3">
      <c r="A1090" s="41">
        <v>20170711</v>
      </c>
      <c r="B1090" s="40" t="s">
        <v>3</v>
      </c>
      <c r="C1090" s="42">
        <v>12</v>
      </c>
      <c r="D1090" s="47"/>
      <c r="I1090" s="55"/>
    </row>
    <row r="1091" spans="1:9" s="40" customFormat="1" x14ac:dyDescent="0.3">
      <c r="A1091" s="41">
        <v>20170711</v>
      </c>
      <c r="B1091" s="40" t="s">
        <v>2</v>
      </c>
      <c r="C1091" s="42">
        <v>12</v>
      </c>
      <c r="D1091" s="47"/>
      <c r="I1091" s="55"/>
    </row>
    <row r="1092" spans="1:9" s="40" customFormat="1" x14ac:dyDescent="0.3">
      <c r="A1092" s="41">
        <v>20170711</v>
      </c>
      <c r="B1092" s="40" t="s">
        <v>2</v>
      </c>
      <c r="C1092" s="42">
        <v>12</v>
      </c>
      <c r="D1092" s="47"/>
      <c r="I1092" s="55"/>
    </row>
    <row r="1093" spans="1:9" s="40" customFormat="1" x14ac:dyDescent="0.3">
      <c r="A1093" s="41">
        <v>20170711</v>
      </c>
      <c r="B1093" s="40" t="s">
        <v>3</v>
      </c>
      <c r="C1093" s="42">
        <v>12</v>
      </c>
      <c r="D1093" s="47"/>
      <c r="I1093" s="55"/>
    </row>
    <row r="1094" spans="1:9" s="40" customFormat="1" x14ac:dyDescent="0.3">
      <c r="A1094" s="41">
        <v>20170711</v>
      </c>
      <c r="B1094" s="40" t="s">
        <v>22</v>
      </c>
      <c r="C1094" s="42">
        <v>12</v>
      </c>
      <c r="D1094" s="47"/>
      <c r="I1094" s="55"/>
    </row>
    <row r="1095" spans="1:9" s="40" customFormat="1" x14ac:dyDescent="0.3">
      <c r="A1095" s="41">
        <v>20170711</v>
      </c>
      <c r="B1095" s="40" t="s">
        <v>2</v>
      </c>
      <c r="C1095" s="42">
        <v>12</v>
      </c>
      <c r="D1095" s="47"/>
      <c r="I1095" s="55"/>
    </row>
    <row r="1096" spans="1:9" s="40" customFormat="1" x14ac:dyDescent="0.3">
      <c r="A1096" s="41">
        <v>20170711</v>
      </c>
      <c r="B1096" s="40" t="s">
        <v>3</v>
      </c>
      <c r="C1096" s="42">
        <v>12</v>
      </c>
      <c r="D1096" s="47"/>
      <c r="I1096" s="55"/>
    </row>
    <row r="1097" spans="1:9" s="40" customFormat="1" x14ac:dyDescent="0.3">
      <c r="A1097" s="41">
        <v>20170711</v>
      </c>
      <c r="B1097" s="40" t="s">
        <v>2</v>
      </c>
      <c r="C1097" s="42">
        <v>12</v>
      </c>
      <c r="D1097" s="47"/>
      <c r="I1097" s="55"/>
    </row>
    <row r="1098" spans="1:9" s="40" customFormat="1" x14ac:dyDescent="0.3">
      <c r="A1098" s="41">
        <v>20170711</v>
      </c>
      <c r="B1098" s="40" t="s">
        <v>3</v>
      </c>
      <c r="C1098" s="42">
        <v>12</v>
      </c>
      <c r="D1098" s="47"/>
      <c r="I1098" s="55"/>
    </row>
    <row r="1099" spans="1:9" s="40" customFormat="1" x14ac:dyDescent="0.3">
      <c r="A1099" s="41">
        <v>20170711</v>
      </c>
      <c r="B1099" s="40" t="s">
        <v>2</v>
      </c>
      <c r="C1099" s="42">
        <v>12</v>
      </c>
      <c r="D1099" s="47"/>
      <c r="I1099" s="55"/>
    </row>
    <row r="1100" spans="1:9" s="40" customFormat="1" x14ac:dyDescent="0.3">
      <c r="A1100" s="41">
        <v>20170711</v>
      </c>
      <c r="B1100" s="40" t="s">
        <v>3</v>
      </c>
      <c r="C1100" s="42">
        <v>12</v>
      </c>
      <c r="D1100" s="47"/>
      <c r="I1100" s="55"/>
    </row>
    <row r="1101" spans="1:9" s="40" customFormat="1" x14ac:dyDescent="0.3">
      <c r="A1101" s="41">
        <v>20170711</v>
      </c>
      <c r="B1101" s="40" t="s">
        <v>2</v>
      </c>
      <c r="C1101" s="42">
        <v>12</v>
      </c>
      <c r="D1101" s="47"/>
      <c r="I1101" s="55"/>
    </row>
    <row r="1102" spans="1:9" s="40" customFormat="1" x14ac:dyDescent="0.3">
      <c r="A1102" s="41">
        <v>20170711</v>
      </c>
      <c r="B1102" s="40" t="s">
        <v>3</v>
      </c>
      <c r="C1102" s="42">
        <v>12</v>
      </c>
      <c r="D1102" s="47"/>
      <c r="I1102" s="55"/>
    </row>
    <row r="1103" spans="1:9" s="40" customFormat="1" x14ac:dyDescent="0.3">
      <c r="A1103" s="41">
        <v>20170711</v>
      </c>
      <c r="B1103" s="40" t="s">
        <v>3</v>
      </c>
      <c r="C1103" s="42">
        <v>12</v>
      </c>
      <c r="D1103" s="47"/>
      <c r="I1103" s="55"/>
    </row>
    <row r="1104" spans="1:9" s="40" customFormat="1" x14ac:dyDescent="0.3">
      <c r="A1104" s="41">
        <v>20170711</v>
      </c>
      <c r="B1104" s="40" t="s">
        <v>2</v>
      </c>
      <c r="C1104" s="42">
        <v>12</v>
      </c>
      <c r="D1104" s="47"/>
      <c r="I1104" s="55"/>
    </row>
    <row r="1105" spans="1:9" s="40" customFormat="1" x14ac:dyDescent="0.3">
      <c r="A1105" s="41">
        <v>20170711</v>
      </c>
      <c r="B1105" s="40" t="s">
        <v>2</v>
      </c>
      <c r="C1105" s="42">
        <v>12</v>
      </c>
      <c r="D1105" s="47"/>
      <c r="I1105" s="55"/>
    </row>
    <row r="1106" spans="1:9" s="40" customFormat="1" x14ac:dyDescent="0.3">
      <c r="A1106" s="41">
        <v>20170711</v>
      </c>
      <c r="B1106" s="40" t="s">
        <v>22</v>
      </c>
      <c r="C1106" s="42">
        <v>12</v>
      </c>
      <c r="D1106" s="47"/>
      <c r="I1106" s="55"/>
    </row>
    <row r="1107" spans="1:9" s="40" customFormat="1" x14ac:dyDescent="0.3">
      <c r="A1107" s="41">
        <v>20170711</v>
      </c>
      <c r="B1107" s="40" t="s">
        <v>3</v>
      </c>
      <c r="C1107" s="42">
        <v>12</v>
      </c>
      <c r="D1107" s="47"/>
      <c r="I1107" s="55"/>
    </row>
    <row r="1108" spans="1:9" s="40" customFormat="1" x14ac:dyDescent="0.3">
      <c r="A1108" s="41">
        <v>20170711</v>
      </c>
      <c r="B1108" s="40" t="s">
        <v>3</v>
      </c>
      <c r="C1108" s="42">
        <v>12</v>
      </c>
      <c r="D1108" s="47"/>
      <c r="I1108" s="55"/>
    </row>
    <row r="1109" spans="1:9" s="40" customFormat="1" x14ac:dyDescent="0.3">
      <c r="A1109" s="41">
        <v>20170711</v>
      </c>
      <c r="B1109" s="40" t="s">
        <v>2</v>
      </c>
      <c r="C1109" s="42">
        <v>12</v>
      </c>
      <c r="D1109" s="47"/>
      <c r="I1109" s="55"/>
    </row>
    <row r="1110" spans="1:9" s="40" customFormat="1" x14ac:dyDescent="0.3">
      <c r="A1110" s="41">
        <v>20170711</v>
      </c>
      <c r="B1110" s="40" t="s">
        <v>3</v>
      </c>
      <c r="C1110" s="42">
        <v>12</v>
      </c>
      <c r="D1110" s="47"/>
      <c r="I1110" s="55"/>
    </row>
    <row r="1111" spans="1:9" s="40" customFormat="1" x14ac:dyDescent="0.3">
      <c r="A1111" s="41">
        <v>20170711</v>
      </c>
      <c r="B1111" s="40" t="s">
        <v>3</v>
      </c>
      <c r="C1111" s="42">
        <v>12</v>
      </c>
      <c r="D1111" s="47"/>
      <c r="I1111" s="55"/>
    </row>
    <row r="1112" spans="1:9" s="40" customFormat="1" x14ac:dyDescent="0.3">
      <c r="A1112" s="41">
        <v>20170711</v>
      </c>
      <c r="B1112" s="40" t="s">
        <v>2</v>
      </c>
      <c r="C1112" s="42">
        <v>12</v>
      </c>
      <c r="D1112" s="47"/>
      <c r="I1112" s="55"/>
    </row>
    <row r="1113" spans="1:9" s="40" customFormat="1" x14ac:dyDescent="0.3">
      <c r="A1113" s="41">
        <v>20170711</v>
      </c>
      <c r="B1113" s="40" t="s">
        <v>3</v>
      </c>
      <c r="C1113" s="42">
        <v>12</v>
      </c>
      <c r="D1113" s="47"/>
      <c r="I1113" s="55"/>
    </row>
    <row r="1114" spans="1:9" s="40" customFormat="1" x14ac:dyDescent="0.3">
      <c r="A1114" s="41">
        <v>20170711</v>
      </c>
      <c r="B1114" s="40" t="s">
        <v>3</v>
      </c>
      <c r="C1114" s="42">
        <v>12</v>
      </c>
      <c r="D1114" s="47"/>
      <c r="I1114" s="55"/>
    </row>
    <row r="1115" spans="1:9" s="40" customFormat="1" x14ac:dyDescent="0.3">
      <c r="A1115" s="41">
        <v>20170711</v>
      </c>
      <c r="B1115" s="40" t="s">
        <v>2</v>
      </c>
      <c r="C1115" s="42">
        <v>12</v>
      </c>
      <c r="D1115" s="47"/>
      <c r="I1115" s="55"/>
    </row>
    <row r="1116" spans="1:9" s="40" customFormat="1" x14ac:dyDescent="0.3">
      <c r="A1116" s="41">
        <v>20170711</v>
      </c>
      <c r="B1116" s="40" t="s">
        <v>3</v>
      </c>
      <c r="C1116" s="42">
        <v>12</v>
      </c>
      <c r="D1116" s="47"/>
      <c r="I1116" s="55"/>
    </row>
    <row r="1117" spans="1:9" s="40" customFormat="1" x14ac:dyDescent="0.3">
      <c r="A1117" s="41">
        <v>20170711</v>
      </c>
      <c r="B1117" s="40" t="s">
        <v>3</v>
      </c>
      <c r="C1117" s="42">
        <v>13</v>
      </c>
      <c r="D1117" s="47"/>
      <c r="I1117" s="55"/>
    </row>
    <row r="1118" spans="1:9" s="40" customFormat="1" x14ac:dyDescent="0.3">
      <c r="A1118" s="41">
        <v>20170711</v>
      </c>
      <c r="B1118" s="40" t="s">
        <v>3</v>
      </c>
      <c r="C1118" s="42">
        <v>13</v>
      </c>
      <c r="D1118" s="47"/>
      <c r="I1118" s="55"/>
    </row>
    <row r="1119" spans="1:9" s="40" customFormat="1" x14ac:dyDescent="0.3">
      <c r="A1119" s="41">
        <v>20170711</v>
      </c>
      <c r="B1119" s="40" t="s">
        <v>3</v>
      </c>
      <c r="C1119" s="42">
        <v>13</v>
      </c>
      <c r="D1119" s="47"/>
      <c r="I1119" s="55"/>
    </row>
    <row r="1120" spans="1:9" s="40" customFormat="1" x14ac:dyDescent="0.3">
      <c r="A1120" s="41">
        <v>20170711</v>
      </c>
      <c r="B1120" s="40" t="s">
        <v>3</v>
      </c>
      <c r="C1120" s="42">
        <v>13</v>
      </c>
      <c r="D1120" s="47"/>
      <c r="I1120" s="55"/>
    </row>
    <row r="1121" spans="1:9" s="40" customFormat="1" x14ac:dyDescent="0.3">
      <c r="A1121" s="41">
        <v>20170711</v>
      </c>
      <c r="B1121" s="40" t="s">
        <v>3</v>
      </c>
      <c r="C1121" s="42">
        <v>13</v>
      </c>
      <c r="D1121" s="47"/>
      <c r="I1121" s="55"/>
    </row>
    <row r="1122" spans="1:9" s="40" customFormat="1" x14ac:dyDescent="0.3">
      <c r="A1122" s="41">
        <v>20170711</v>
      </c>
      <c r="B1122" s="40" t="s">
        <v>22</v>
      </c>
      <c r="C1122" s="42">
        <v>13</v>
      </c>
      <c r="D1122" s="47"/>
      <c r="I1122" s="55"/>
    </row>
    <row r="1123" spans="1:9" s="40" customFormat="1" x14ac:dyDescent="0.3">
      <c r="A1123" s="41">
        <v>20170711</v>
      </c>
      <c r="B1123" s="40" t="s">
        <v>3</v>
      </c>
      <c r="C1123" s="42">
        <v>13</v>
      </c>
      <c r="D1123" s="47"/>
      <c r="I1123" s="55"/>
    </row>
    <row r="1124" spans="1:9" s="40" customFormat="1" x14ac:dyDescent="0.3">
      <c r="A1124" s="41">
        <v>20170711</v>
      </c>
      <c r="B1124" s="40" t="s">
        <v>3</v>
      </c>
      <c r="C1124" s="42">
        <v>13</v>
      </c>
      <c r="D1124" s="47"/>
      <c r="I1124" s="55"/>
    </row>
    <row r="1125" spans="1:9" s="40" customFormat="1" x14ac:dyDescent="0.3">
      <c r="A1125" s="41">
        <v>20170711</v>
      </c>
      <c r="B1125" s="40" t="s">
        <v>3</v>
      </c>
      <c r="C1125" s="42">
        <v>13</v>
      </c>
      <c r="D1125" s="47"/>
      <c r="I1125" s="55"/>
    </row>
    <row r="1126" spans="1:9" s="40" customFormat="1" x14ac:dyDescent="0.3">
      <c r="A1126" s="41">
        <v>20170711</v>
      </c>
      <c r="B1126" s="40" t="s">
        <v>3</v>
      </c>
      <c r="C1126" s="42">
        <v>13</v>
      </c>
      <c r="D1126" s="47"/>
      <c r="I1126" s="55"/>
    </row>
    <row r="1127" spans="1:9" s="40" customFormat="1" x14ac:dyDescent="0.3">
      <c r="A1127" s="41">
        <v>20170711</v>
      </c>
      <c r="B1127" s="40" t="s">
        <v>3</v>
      </c>
      <c r="C1127" s="42">
        <v>13</v>
      </c>
      <c r="D1127" s="47"/>
      <c r="I1127" s="55"/>
    </row>
    <row r="1128" spans="1:9" s="40" customFormat="1" x14ac:dyDescent="0.3">
      <c r="A1128" s="41">
        <v>20170711</v>
      </c>
      <c r="B1128" s="40" t="s">
        <v>3</v>
      </c>
      <c r="C1128" s="42">
        <v>13</v>
      </c>
      <c r="D1128" s="47"/>
      <c r="I1128" s="55"/>
    </row>
    <row r="1129" spans="1:9" s="40" customFormat="1" x14ac:dyDescent="0.3">
      <c r="A1129" s="41">
        <v>20170711</v>
      </c>
      <c r="B1129" s="40" t="s">
        <v>2</v>
      </c>
      <c r="C1129" s="42">
        <v>14</v>
      </c>
      <c r="D1129" s="47"/>
      <c r="I1129" s="55"/>
    </row>
    <row r="1130" spans="1:9" s="40" customFormat="1" x14ac:dyDescent="0.3">
      <c r="A1130" s="41">
        <v>20170711</v>
      </c>
      <c r="B1130" s="40" t="s">
        <v>2</v>
      </c>
      <c r="C1130" s="42">
        <v>14</v>
      </c>
      <c r="D1130" s="47"/>
      <c r="I1130" s="55"/>
    </row>
    <row r="1131" spans="1:9" s="40" customFormat="1" x14ac:dyDescent="0.3">
      <c r="A1131" s="41">
        <v>20170711</v>
      </c>
      <c r="B1131" s="40" t="s">
        <v>2</v>
      </c>
      <c r="C1131" s="42">
        <v>14</v>
      </c>
      <c r="D1131" s="47"/>
      <c r="I1131" s="55"/>
    </row>
    <row r="1132" spans="1:9" s="40" customFormat="1" x14ac:dyDescent="0.3">
      <c r="A1132" s="41">
        <v>20170711</v>
      </c>
      <c r="B1132" s="40" t="s">
        <v>2</v>
      </c>
      <c r="C1132" s="42">
        <v>14</v>
      </c>
      <c r="D1132" s="47"/>
      <c r="I1132" s="55"/>
    </row>
    <row r="1133" spans="1:9" s="40" customFormat="1" x14ac:dyDescent="0.3">
      <c r="A1133" s="41">
        <v>20170711</v>
      </c>
      <c r="B1133" s="40" t="s">
        <v>3</v>
      </c>
      <c r="C1133" s="42">
        <v>14</v>
      </c>
      <c r="D1133" s="47"/>
      <c r="I1133" s="55"/>
    </row>
    <row r="1134" spans="1:9" s="40" customFormat="1" x14ac:dyDescent="0.3">
      <c r="A1134" s="41">
        <v>20170711</v>
      </c>
      <c r="B1134" s="40" t="s">
        <v>2</v>
      </c>
      <c r="C1134" s="42">
        <v>15</v>
      </c>
      <c r="D1134" s="47"/>
      <c r="I1134" s="55"/>
    </row>
    <row r="1135" spans="1:9" s="40" customFormat="1" x14ac:dyDescent="0.3">
      <c r="A1135" s="41">
        <v>20170711</v>
      </c>
      <c r="B1135" s="40" t="s">
        <v>2</v>
      </c>
      <c r="C1135" s="42">
        <v>15</v>
      </c>
      <c r="D1135" s="47"/>
      <c r="I1135" s="55"/>
    </row>
    <row r="1136" spans="1:9" s="40" customFormat="1" x14ac:dyDescent="0.3">
      <c r="A1136" s="41">
        <v>20170711</v>
      </c>
      <c r="B1136" s="40" t="s">
        <v>2</v>
      </c>
      <c r="C1136" s="42">
        <v>15</v>
      </c>
      <c r="D1136" s="47"/>
      <c r="I1136" s="55"/>
    </row>
    <row r="1137" spans="1:9" s="40" customFormat="1" x14ac:dyDescent="0.3">
      <c r="A1137" s="41">
        <v>20170711</v>
      </c>
      <c r="B1137" s="40" t="s">
        <v>2</v>
      </c>
      <c r="C1137" s="42">
        <v>15</v>
      </c>
      <c r="D1137" s="47"/>
      <c r="I1137" s="55"/>
    </row>
    <row r="1138" spans="1:9" s="40" customFormat="1" x14ac:dyDescent="0.3">
      <c r="A1138" s="41">
        <v>20170711</v>
      </c>
      <c r="B1138" s="40" t="s">
        <v>2</v>
      </c>
      <c r="C1138" s="42">
        <v>15</v>
      </c>
      <c r="D1138" s="47"/>
      <c r="I1138" s="55"/>
    </row>
    <row r="1139" spans="1:9" s="40" customFormat="1" x14ac:dyDescent="0.3">
      <c r="A1139" s="41">
        <v>20170711</v>
      </c>
      <c r="B1139" s="40" t="s">
        <v>2</v>
      </c>
      <c r="C1139" s="42">
        <v>15</v>
      </c>
      <c r="D1139" s="47"/>
      <c r="I1139" s="55"/>
    </row>
    <row r="1140" spans="1:9" s="40" customFormat="1" x14ac:dyDescent="0.3">
      <c r="A1140" s="41">
        <v>20170711</v>
      </c>
      <c r="B1140" s="40" t="s">
        <v>2</v>
      </c>
      <c r="C1140" s="42">
        <v>15</v>
      </c>
      <c r="D1140" s="47"/>
      <c r="I1140" s="55"/>
    </row>
    <row r="1141" spans="1:9" s="40" customFormat="1" x14ac:dyDescent="0.3">
      <c r="A1141" s="41">
        <v>20170711</v>
      </c>
      <c r="B1141" s="40" t="s">
        <v>2</v>
      </c>
      <c r="C1141" s="42">
        <v>15</v>
      </c>
      <c r="D1141" s="47"/>
      <c r="I1141" s="55"/>
    </row>
    <row r="1142" spans="1:9" s="40" customFormat="1" x14ac:dyDescent="0.3">
      <c r="A1142" s="41">
        <v>20170711</v>
      </c>
      <c r="B1142" s="40" t="s">
        <v>2</v>
      </c>
      <c r="C1142" s="42">
        <v>15</v>
      </c>
      <c r="D1142" s="47"/>
      <c r="I1142" s="55"/>
    </row>
    <row r="1143" spans="1:9" s="40" customFormat="1" x14ac:dyDescent="0.3">
      <c r="A1143" s="41">
        <v>20170711</v>
      </c>
      <c r="B1143" s="40" t="s">
        <v>2</v>
      </c>
      <c r="C1143" s="42">
        <v>15</v>
      </c>
      <c r="D1143" s="47"/>
      <c r="I1143" s="55"/>
    </row>
    <row r="1144" spans="1:9" s="40" customFormat="1" x14ac:dyDescent="0.3">
      <c r="A1144" s="41">
        <v>20170711</v>
      </c>
      <c r="B1144" s="40" t="s">
        <v>22</v>
      </c>
      <c r="C1144" s="42">
        <v>15</v>
      </c>
      <c r="D1144" s="47"/>
      <c r="I1144" s="55"/>
    </row>
    <row r="1145" spans="1:9" s="40" customFormat="1" x14ac:dyDescent="0.3">
      <c r="A1145" s="41">
        <v>20170711</v>
      </c>
      <c r="B1145" s="40" t="s">
        <v>22</v>
      </c>
      <c r="C1145" s="42">
        <v>15</v>
      </c>
      <c r="D1145" s="47"/>
      <c r="I1145" s="55"/>
    </row>
    <row r="1146" spans="1:9" s="40" customFormat="1" x14ac:dyDescent="0.3">
      <c r="A1146" s="41">
        <v>20170711</v>
      </c>
      <c r="B1146" s="40" t="s">
        <v>22</v>
      </c>
      <c r="C1146" s="42">
        <v>15</v>
      </c>
      <c r="D1146" s="47"/>
      <c r="I1146" s="55"/>
    </row>
    <row r="1147" spans="1:9" s="40" customFormat="1" x14ac:dyDescent="0.3">
      <c r="A1147" s="41">
        <v>20170711</v>
      </c>
      <c r="B1147" s="40" t="s">
        <v>22</v>
      </c>
      <c r="C1147" s="42">
        <v>15</v>
      </c>
      <c r="D1147" s="47"/>
      <c r="I1147" s="55"/>
    </row>
    <row r="1148" spans="1:9" s="40" customFormat="1" x14ac:dyDescent="0.3">
      <c r="A1148" s="41">
        <v>20170711</v>
      </c>
      <c r="B1148" s="40" t="s">
        <v>3</v>
      </c>
      <c r="C1148" s="42">
        <v>15</v>
      </c>
      <c r="D1148" s="47"/>
      <c r="I1148" s="55"/>
    </row>
    <row r="1149" spans="1:9" s="40" customFormat="1" x14ac:dyDescent="0.3">
      <c r="A1149" s="41">
        <v>20170711</v>
      </c>
      <c r="B1149" s="40" t="s">
        <v>3</v>
      </c>
      <c r="C1149" s="42">
        <v>15</v>
      </c>
      <c r="D1149" s="47"/>
      <c r="I1149" s="55"/>
    </row>
    <row r="1150" spans="1:9" s="40" customFormat="1" x14ac:dyDescent="0.3">
      <c r="A1150" s="41">
        <v>20170711</v>
      </c>
      <c r="B1150" s="40" t="s">
        <v>3</v>
      </c>
      <c r="C1150" s="42">
        <v>15</v>
      </c>
      <c r="D1150" s="47"/>
      <c r="I1150" s="55"/>
    </row>
    <row r="1151" spans="1:9" s="40" customFormat="1" x14ac:dyDescent="0.3">
      <c r="A1151" s="41">
        <v>20170711</v>
      </c>
      <c r="B1151" s="40" t="s">
        <v>2</v>
      </c>
      <c r="C1151" s="42">
        <v>15</v>
      </c>
      <c r="D1151" s="47"/>
      <c r="I1151" s="55"/>
    </row>
    <row r="1152" spans="1:9" s="40" customFormat="1" x14ac:dyDescent="0.3">
      <c r="A1152" s="41">
        <v>20170711</v>
      </c>
      <c r="B1152" s="40" t="s">
        <v>2</v>
      </c>
      <c r="C1152" s="42">
        <v>15</v>
      </c>
      <c r="D1152" s="47"/>
      <c r="I1152" s="55"/>
    </row>
    <row r="1153" spans="1:9" s="40" customFormat="1" x14ac:dyDescent="0.3">
      <c r="A1153" s="41">
        <v>20170711</v>
      </c>
      <c r="B1153" s="40" t="s">
        <v>2</v>
      </c>
      <c r="C1153" s="42">
        <v>16</v>
      </c>
      <c r="D1153" s="47"/>
      <c r="I1153" s="55"/>
    </row>
    <row r="1154" spans="1:9" s="40" customFormat="1" x14ac:dyDescent="0.3">
      <c r="A1154" s="41">
        <v>20170711</v>
      </c>
      <c r="B1154" s="40" t="s">
        <v>2</v>
      </c>
      <c r="C1154" s="42">
        <v>16</v>
      </c>
      <c r="D1154" s="47"/>
      <c r="I1154" s="55"/>
    </row>
    <row r="1155" spans="1:9" s="40" customFormat="1" x14ac:dyDescent="0.3">
      <c r="A1155" s="41">
        <v>20170711</v>
      </c>
      <c r="B1155" s="40" t="s">
        <v>2</v>
      </c>
      <c r="C1155" s="42">
        <v>16</v>
      </c>
      <c r="D1155" s="47"/>
      <c r="I1155" s="55"/>
    </row>
    <row r="1156" spans="1:9" s="40" customFormat="1" x14ac:dyDescent="0.3">
      <c r="A1156" s="41">
        <v>20170711</v>
      </c>
      <c r="B1156" s="40" t="s">
        <v>2</v>
      </c>
      <c r="C1156" s="42">
        <v>16</v>
      </c>
      <c r="D1156" s="47"/>
      <c r="I1156" s="55"/>
    </row>
    <row r="1157" spans="1:9" s="40" customFormat="1" x14ac:dyDescent="0.3">
      <c r="A1157" s="41">
        <v>20170711</v>
      </c>
      <c r="B1157" s="40" t="s">
        <v>2</v>
      </c>
      <c r="C1157" s="42">
        <v>16</v>
      </c>
      <c r="D1157" s="47"/>
      <c r="I1157" s="55"/>
    </row>
    <row r="1158" spans="1:9" s="40" customFormat="1" x14ac:dyDescent="0.3">
      <c r="A1158" s="41">
        <v>20170711</v>
      </c>
      <c r="B1158" s="40" t="s">
        <v>2</v>
      </c>
      <c r="C1158" s="42">
        <v>16</v>
      </c>
      <c r="D1158" s="47"/>
      <c r="I1158" s="55"/>
    </row>
    <row r="1159" spans="1:9" s="40" customFormat="1" x14ac:dyDescent="0.3">
      <c r="A1159" s="41">
        <v>20170711</v>
      </c>
      <c r="B1159" s="40" t="s">
        <v>2</v>
      </c>
      <c r="C1159" s="42">
        <v>16</v>
      </c>
      <c r="D1159" s="47"/>
      <c r="I1159" s="55"/>
    </row>
    <row r="1160" spans="1:9" s="40" customFormat="1" x14ac:dyDescent="0.3">
      <c r="A1160" s="41">
        <v>20170711</v>
      </c>
      <c r="B1160" s="40" t="s">
        <v>2</v>
      </c>
      <c r="C1160" s="42">
        <v>16</v>
      </c>
      <c r="D1160" s="47"/>
      <c r="I1160" s="55"/>
    </row>
    <row r="1161" spans="1:9" s="40" customFormat="1" x14ac:dyDescent="0.3">
      <c r="A1161" s="41">
        <v>20170711</v>
      </c>
      <c r="B1161" s="40" t="s">
        <v>2</v>
      </c>
      <c r="C1161" s="42">
        <v>16</v>
      </c>
      <c r="D1161" s="47"/>
      <c r="I1161" s="55"/>
    </row>
    <row r="1162" spans="1:9" s="40" customFormat="1" x14ac:dyDescent="0.3">
      <c r="A1162" s="41">
        <v>20170711</v>
      </c>
      <c r="B1162" s="40" t="s">
        <v>2</v>
      </c>
      <c r="C1162" s="42">
        <v>16</v>
      </c>
      <c r="D1162" s="47"/>
      <c r="I1162" s="55"/>
    </row>
    <row r="1163" spans="1:9" s="40" customFormat="1" x14ac:dyDescent="0.3">
      <c r="A1163" s="41">
        <v>20170711</v>
      </c>
      <c r="B1163" s="40" t="s">
        <v>2</v>
      </c>
      <c r="C1163" s="42">
        <v>16</v>
      </c>
      <c r="D1163" s="47"/>
      <c r="I1163" s="55"/>
    </row>
    <row r="1164" spans="1:9" s="40" customFormat="1" x14ac:dyDescent="0.3">
      <c r="A1164" s="41">
        <v>20170711</v>
      </c>
      <c r="B1164" s="40" t="s">
        <v>2</v>
      </c>
      <c r="C1164" s="42">
        <v>16</v>
      </c>
      <c r="D1164" s="47"/>
      <c r="I1164" s="55"/>
    </row>
    <row r="1165" spans="1:9" s="40" customFormat="1" x14ac:dyDescent="0.3">
      <c r="A1165" s="41">
        <v>20170711</v>
      </c>
      <c r="B1165" s="40" t="s">
        <v>2</v>
      </c>
      <c r="C1165" s="42">
        <v>16</v>
      </c>
      <c r="D1165" s="47"/>
      <c r="I1165" s="55"/>
    </row>
    <row r="1166" spans="1:9" s="40" customFormat="1" x14ac:dyDescent="0.3">
      <c r="A1166" s="41">
        <v>20170711</v>
      </c>
      <c r="B1166" s="40" t="s">
        <v>2</v>
      </c>
      <c r="C1166" s="42">
        <v>16</v>
      </c>
      <c r="D1166" s="47"/>
      <c r="I1166" s="55"/>
    </row>
    <row r="1167" spans="1:9" s="40" customFormat="1" x14ac:dyDescent="0.3">
      <c r="A1167" s="41">
        <v>20170711</v>
      </c>
      <c r="B1167" s="40" t="s">
        <v>22</v>
      </c>
      <c r="C1167" s="42">
        <v>16</v>
      </c>
      <c r="D1167" s="47"/>
      <c r="I1167" s="55"/>
    </row>
    <row r="1168" spans="1:9" s="40" customFormat="1" x14ac:dyDescent="0.3">
      <c r="A1168" s="41">
        <v>20170711</v>
      </c>
      <c r="B1168" s="40" t="s">
        <v>3</v>
      </c>
      <c r="C1168" s="42">
        <v>16</v>
      </c>
      <c r="D1168" s="47"/>
      <c r="I1168" s="55"/>
    </row>
    <row r="1169" spans="1:9" s="40" customFormat="1" x14ac:dyDescent="0.3">
      <c r="A1169" s="41">
        <v>20170711</v>
      </c>
      <c r="B1169" s="40" t="s">
        <v>3</v>
      </c>
      <c r="C1169" s="42">
        <v>16</v>
      </c>
      <c r="D1169" s="47"/>
      <c r="I1169" s="55"/>
    </row>
    <row r="1170" spans="1:9" s="40" customFormat="1" x14ac:dyDescent="0.3">
      <c r="A1170" s="41">
        <v>20170711</v>
      </c>
      <c r="B1170" s="40" t="s">
        <v>3</v>
      </c>
      <c r="C1170" s="42">
        <v>16</v>
      </c>
      <c r="D1170" s="47"/>
      <c r="I1170" s="55"/>
    </row>
    <row r="1171" spans="1:9" s="40" customFormat="1" x14ac:dyDescent="0.3">
      <c r="A1171" s="41">
        <v>20170711</v>
      </c>
      <c r="B1171" s="40" t="s">
        <v>3</v>
      </c>
      <c r="C1171" s="42">
        <v>16</v>
      </c>
      <c r="D1171" s="47"/>
      <c r="I1171" s="55"/>
    </row>
    <row r="1172" spans="1:9" s="40" customFormat="1" x14ac:dyDescent="0.3">
      <c r="A1172" s="41">
        <v>20170711</v>
      </c>
      <c r="B1172" s="40" t="s">
        <v>3</v>
      </c>
      <c r="C1172" s="42">
        <v>16</v>
      </c>
      <c r="D1172" s="47"/>
      <c r="I1172" s="55"/>
    </row>
    <row r="1173" spans="1:9" s="40" customFormat="1" x14ac:dyDescent="0.3">
      <c r="A1173" s="41">
        <v>20170711</v>
      </c>
      <c r="B1173" s="40" t="s">
        <v>3</v>
      </c>
      <c r="C1173" s="42">
        <v>16</v>
      </c>
      <c r="D1173" s="47"/>
      <c r="I1173" s="55"/>
    </row>
    <row r="1174" spans="1:9" s="40" customFormat="1" x14ac:dyDescent="0.3">
      <c r="A1174" s="41">
        <v>20170711</v>
      </c>
      <c r="B1174" s="40" t="s">
        <v>2</v>
      </c>
      <c r="C1174" s="42">
        <v>16</v>
      </c>
      <c r="D1174" s="47"/>
      <c r="I1174" s="55"/>
    </row>
    <row r="1175" spans="1:9" s="40" customFormat="1" x14ac:dyDescent="0.3">
      <c r="A1175" s="41">
        <v>20170711</v>
      </c>
      <c r="B1175" s="40" t="s">
        <v>2</v>
      </c>
      <c r="C1175" s="42">
        <v>17</v>
      </c>
      <c r="D1175" s="47"/>
      <c r="I1175" s="55"/>
    </row>
    <row r="1176" spans="1:9" s="40" customFormat="1" x14ac:dyDescent="0.3">
      <c r="A1176" s="41">
        <v>20170711</v>
      </c>
      <c r="B1176" s="40" t="s">
        <v>2</v>
      </c>
      <c r="C1176" s="42">
        <v>17</v>
      </c>
      <c r="D1176" s="47"/>
      <c r="I1176" s="55"/>
    </row>
    <row r="1177" spans="1:9" s="40" customFormat="1" x14ac:dyDescent="0.3">
      <c r="A1177" s="41">
        <v>20170711</v>
      </c>
      <c r="B1177" s="40" t="s">
        <v>22</v>
      </c>
      <c r="C1177" s="42">
        <v>17</v>
      </c>
      <c r="D1177" s="47"/>
      <c r="I1177" s="55"/>
    </row>
    <row r="1178" spans="1:9" s="40" customFormat="1" x14ac:dyDescent="0.3">
      <c r="A1178" s="41">
        <v>20170711</v>
      </c>
      <c r="B1178" s="40" t="s">
        <v>3</v>
      </c>
      <c r="C1178" s="42">
        <v>17</v>
      </c>
      <c r="D1178" s="47"/>
      <c r="I1178" s="55"/>
    </row>
    <row r="1179" spans="1:9" s="40" customFormat="1" x14ac:dyDescent="0.3">
      <c r="A1179" s="41">
        <v>20170711</v>
      </c>
      <c r="B1179" s="40" t="s">
        <v>3</v>
      </c>
      <c r="C1179" s="42">
        <v>17</v>
      </c>
      <c r="D1179" s="47"/>
      <c r="I1179" s="55"/>
    </row>
    <row r="1180" spans="1:9" s="40" customFormat="1" x14ac:dyDescent="0.3">
      <c r="A1180" s="41">
        <v>20170711</v>
      </c>
      <c r="B1180" s="40" t="s">
        <v>3</v>
      </c>
      <c r="C1180" s="42">
        <v>17</v>
      </c>
      <c r="D1180" s="47"/>
      <c r="I1180" s="55"/>
    </row>
    <row r="1181" spans="1:9" s="40" customFormat="1" x14ac:dyDescent="0.3">
      <c r="A1181" s="41">
        <v>20170711</v>
      </c>
      <c r="B1181" s="40" t="s">
        <v>3</v>
      </c>
      <c r="C1181" s="42">
        <v>17</v>
      </c>
      <c r="D1181" s="47"/>
      <c r="I1181" s="55"/>
    </row>
    <row r="1182" spans="1:9" s="40" customFormat="1" x14ac:dyDescent="0.3">
      <c r="A1182" s="41">
        <v>20170711</v>
      </c>
      <c r="B1182" s="40" t="s">
        <v>3</v>
      </c>
      <c r="C1182" s="42">
        <v>17</v>
      </c>
      <c r="D1182" s="47"/>
      <c r="I1182" s="55"/>
    </row>
    <row r="1183" spans="1:9" s="40" customFormat="1" x14ac:dyDescent="0.3">
      <c r="A1183" s="41">
        <v>20170711</v>
      </c>
      <c r="B1183" s="40" t="s">
        <v>3</v>
      </c>
      <c r="C1183" s="42">
        <v>17</v>
      </c>
      <c r="D1183" s="47"/>
      <c r="I1183" s="55"/>
    </row>
    <row r="1184" spans="1:9" s="40" customFormat="1" x14ac:dyDescent="0.3">
      <c r="A1184" s="41">
        <v>20170711</v>
      </c>
      <c r="B1184" s="40" t="s">
        <v>2</v>
      </c>
      <c r="C1184" s="42">
        <v>18</v>
      </c>
      <c r="D1184" s="47"/>
      <c r="I1184" s="55"/>
    </row>
    <row r="1185" spans="1:9" s="40" customFormat="1" x14ac:dyDescent="0.3">
      <c r="A1185" s="41">
        <v>20170711</v>
      </c>
      <c r="B1185" s="40" t="s">
        <v>3</v>
      </c>
      <c r="C1185" s="42">
        <v>18</v>
      </c>
      <c r="D1185" s="47"/>
      <c r="I1185" s="55"/>
    </row>
    <row r="1186" spans="1:9" s="40" customFormat="1" x14ac:dyDescent="0.3">
      <c r="A1186" s="41">
        <v>20170711</v>
      </c>
      <c r="B1186" s="40" t="s">
        <v>3</v>
      </c>
      <c r="C1186" s="42">
        <v>18</v>
      </c>
      <c r="D1186" s="47"/>
      <c r="I1186" s="55"/>
    </row>
    <row r="1187" spans="1:9" s="40" customFormat="1" x14ac:dyDescent="0.3">
      <c r="A1187" s="41">
        <v>20170711</v>
      </c>
      <c r="B1187" s="40" t="s">
        <v>3</v>
      </c>
      <c r="C1187" s="42">
        <v>19</v>
      </c>
      <c r="D1187" s="47"/>
      <c r="I1187" s="55"/>
    </row>
    <row r="1188" spans="1:9" s="40" customFormat="1" x14ac:dyDescent="0.3">
      <c r="A1188" s="41">
        <v>20170711</v>
      </c>
      <c r="B1188" s="40" t="s">
        <v>2</v>
      </c>
      <c r="C1188" s="42" t="s">
        <v>90</v>
      </c>
      <c r="D1188" s="47"/>
      <c r="I1188" s="55"/>
    </row>
    <row r="1189" spans="1:9" s="40" customFormat="1" x14ac:dyDescent="0.3">
      <c r="A1189" s="41">
        <v>20170711</v>
      </c>
      <c r="B1189" s="40" t="s">
        <v>25</v>
      </c>
      <c r="C1189" s="42" t="s">
        <v>90</v>
      </c>
      <c r="D1189" s="47"/>
      <c r="I1189" s="55"/>
    </row>
    <row r="1190" spans="1:9" s="40" customFormat="1" x14ac:dyDescent="0.3">
      <c r="A1190" s="41">
        <v>20170711</v>
      </c>
      <c r="B1190" s="40" t="s">
        <v>2</v>
      </c>
      <c r="C1190" s="42" t="s">
        <v>90</v>
      </c>
      <c r="D1190" s="47"/>
      <c r="I1190" s="55"/>
    </row>
    <row r="1191" spans="1:9" s="40" customFormat="1" x14ac:dyDescent="0.3">
      <c r="A1191" s="41">
        <v>20170711</v>
      </c>
      <c r="B1191" s="40" t="s">
        <v>25</v>
      </c>
      <c r="C1191" s="42"/>
      <c r="D1191" s="47"/>
      <c r="I1191" s="55"/>
    </row>
    <row r="1192" spans="1:9" s="4" customFormat="1" x14ac:dyDescent="0.3">
      <c r="A1192" s="4">
        <v>20171003</v>
      </c>
      <c r="B1192" s="4" t="s">
        <v>25</v>
      </c>
      <c r="C1192" s="5">
        <v>6</v>
      </c>
      <c r="D1192" s="21"/>
      <c r="I1192" s="57"/>
    </row>
    <row r="1193" spans="1:9" s="40" customFormat="1" x14ac:dyDescent="0.3">
      <c r="A1193" s="4">
        <v>20171003</v>
      </c>
      <c r="B1193" s="4" t="s">
        <v>25</v>
      </c>
      <c r="C1193" s="42">
        <v>6</v>
      </c>
      <c r="D1193" s="47"/>
      <c r="I1193" s="55"/>
    </row>
    <row r="1194" spans="1:9" s="40" customFormat="1" x14ac:dyDescent="0.3">
      <c r="A1194" s="4">
        <v>20171003</v>
      </c>
      <c r="B1194" s="4" t="s">
        <v>25</v>
      </c>
      <c r="C1194" s="42">
        <v>6</v>
      </c>
      <c r="D1194" s="47"/>
      <c r="I1194" s="55"/>
    </row>
    <row r="1195" spans="1:9" s="40" customFormat="1" x14ac:dyDescent="0.3">
      <c r="A1195" s="4">
        <v>20171003</v>
      </c>
      <c r="B1195" s="4" t="s">
        <v>25</v>
      </c>
      <c r="C1195" s="42">
        <v>8</v>
      </c>
      <c r="D1195" s="47"/>
      <c r="I1195" s="55"/>
    </row>
    <row r="1196" spans="1:9" s="40" customFormat="1" x14ac:dyDescent="0.3">
      <c r="A1196" s="4">
        <v>20171003</v>
      </c>
      <c r="B1196" s="4" t="s">
        <v>25</v>
      </c>
      <c r="C1196" s="42">
        <v>9</v>
      </c>
      <c r="D1196" s="47"/>
      <c r="I1196" s="55"/>
    </row>
    <row r="1197" spans="1:9" s="40" customFormat="1" x14ac:dyDescent="0.3">
      <c r="A1197" s="4">
        <v>20171003</v>
      </c>
      <c r="B1197" s="4" t="s">
        <v>25</v>
      </c>
      <c r="C1197" s="42">
        <v>9</v>
      </c>
      <c r="D1197" s="47"/>
      <c r="I1197" s="55"/>
    </row>
    <row r="1198" spans="1:9" s="40" customFormat="1" x14ac:dyDescent="0.3">
      <c r="A1198" s="4">
        <v>20171003</v>
      </c>
      <c r="B1198" s="4" t="s">
        <v>25</v>
      </c>
      <c r="C1198" s="42">
        <v>9</v>
      </c>
      <c r="D1198" s="47"/>
      <c r="I1198" s="55"/>
    </row>
    <row r="1199" spans="1:9" s="40" customFormat="1" x14ac:dyDescent="0.3">
      <c r="A1199" s="4">
        <v>20171003</v>
      </c>
      <c r="B1199" s="4" t="s">
        <v>25</v>
      </c>
      <c r="C1199" s="42">
        <v>9</v>
      </c>
      <c r="D1199" s="47"/>
      <c r="I1199" s="55"/>
    </row>
    <row r="1200" spans="1:9" s="40" customFormat="1" x14ac:dyDescent="0.3">
      <c r="A1200" s="4">
        <v>20171003</v>
      </c>
      <c r="B1200" s="4" t="s">
        <v>25</v>
      </c>
      <c r="C1200" s="42">
        <v>9</v>
      </c>
      <c r="D1200" s="47"/>
      <c r="I1200" s="55"/>
    </row>
    <row r="1201" spans="1:9" s="40" customFormat="1" x14ac:dyDescent="0.3">
      <c r="A1201" s="4">
        <v>20171003</v>
      </c>
      <c r="B1201" s="4" t="s">
        <v>25</v>
      </c>
      <c r="C1201" s="42">
        <v>9</v>
      </c>
      <c r="D1201" s="47"/>
      <c r="I1201" s="55"/>
    </row>
    <row r="1202" spans="1:9" s="40" customFormat="1" x14ac:dyDescent="0.3">
      <c r="A1202" s="4">
        <v>20171003</v>
      </c>
      <c r="B1202" s="4" t="s">
        <v>25</v>
      </c>
      <c r="C1202" s="42">
        <v>10</v>
      </c>
      <c r="D1202" s="47"/>
      <c r="I1202" s="55"/>
    </row>
    <row r="1203" spans="1:9" s="40" customFormat="1" x14ac:dyDescent="0.3">
      <c r="A1203" s="4">
        <v>20171003</v>
      </c>
      <c r="B1203" s="4" t="s">
        <v>25</v>
      </c>
      <c r="C1203" s="42">
        <v>10</v>
      </c>
      <c r="D1203" s="47"/>
      <c r="I1203" s="55"/>
    </row>
    <row r="1204" spans="1:9" s="40" customFormat="1" x14ac:dyDescent="0.3">
      <c r="A1204" s="4">
        <v>20171003</v>
      </c>
      <c r="B1204" s="4" t="s">
        <v>2</v>
      </c>
      <c r="C1204" s="42">
        <v>10</v>
      </c>
      <c r="D1204" s="47"/>
      <c r="I1204" s="55"/>
    </row>
    <row r="1205" spans="1:9" s="40" customFormat="1" x14ac:dyDescent="0.3">
      <c r="A1205" s="4">
        <v>20171003</v>
      </c>
      <c r="B1205" s="4" t="s">
        <v>2</v>
      </c>
      <c r="C1205" s="42">
        <v>10</v>
      </c>
      <c r="D1205" s="47"/>
      <c r="I1205" s="55"/>
    </row>
    <row r="1206" spans="1:9" s="40" customFormat="1" x14ac:dyDescent="0.3">
      <c r="A1206" s="4">
        <v>20171003</v>
      </c>
      <c r="B1206" s="4" t="s">
        <v>25</v>
      </c>
      <c r="C1206" s="42">
        <v>10</v>
      </c>
      <c r="D1206" s="47"/>
      <c r="I1206" s="55"/>
    </row>
    <row r="1207" spans="1:9" s="40" customFormat="1" x14ac:dyDescent="0.3">
      <c r="A1207" s="4">
        <v>20171003</v>
      </c>
      <c r="B1207" s="4" t="s">
        <v>25</v>
      </c>
      <c r="C1207" s="42">
        <v>10</v>
      </c>
      <c r="D1207" s="47"/>
      <c r="I1207" s="55"/>
    </row>
    <row r="1208" spans="1:9" s="40" customFormat="1" x14ac:dyDescent="0.3">
      <c r="A1208" s="4">
        <v>20171003</v>
      </c>
      <c r="B1208" s="4" t="s">
        <v>25</v>
      </c>
      <c r="C1208" s="42">
        <v>10</v>
      </c>
      <c r="D1208" s="47"/>
      <c r="I1208" s="55"/>
    </row>
    <row r="1209" spans="1:9" s="40" customFormat="1" x14ac:dyDescent="0.3">
      <c r="A1209" s="4">
        <v>20171003</v>
      </c>
      <c r="B1209" s="4" t="s">
        <v>2</v>
      </c>
      <c r="C1209" s="42">
        <v>11</v>
      </c>
      <c r="D1209" s="47"/>
      <c r="I1209" s="55"/>
    </row>
    <row r="1210" spans="1:9" s="40" customFormat="1" x14ac:dyDescent="0.3">
      <c r="A1210" s="4">
        <v>20171003</v>
      </c>
      <c r="B1210" s="4" t="s">
        <v>2</v>
      </c>
      <c r="C1210" s="42">
        <v>11</v>
      </c>
      <c r="D1210" s="47"/>
      <c r="I1210" s="55"/>
    </row>
    <row r="1211" spans="1:9" s="40" customFormat="1" x14ac:dyDescent="0.3">
      <c r="A1211" s="4">
        <v>20171003</v>
      </c>
      <c r="B1211" s="4" t="s">
        <v>2</v>
      </c>
      <c r="C1211" s="42">
        <v>11</v>
      </c>
      <c r="D1211" s="47"/>
      <c r="I1211" s="55"/>
    </row>
    <row r="1212" spans="1:9" s="40" customFormat="1" x14ac:dyDescent="0.3">
      <c r="A1212" s="4">
        <v>20171003</v>
      </c>
      <c r="B1212" s="4" t="s">
        <v>2</v>
      </c>
      <c r="C1212" s="42">
        <v>11</v>
      </c>
      <c r="D1212" s="47"/>
      <c r="I1212" s="55"/>
    </row>
    <row r="1213" spans="1:9" s="40" customFormat="1" x14ac:dyDescent="0.3">
      <c r="A1213" s="4">
        <v>20171003</v>
      </c>
      <c r="B1213" s="4" t="s">
        <v>2</v>
      </c>
      <c r="C1213" s="42">
        <v>11</v>
      </c>
      <c r="D1213" s="47"/>
      <c r="I1213" s="55"/>
    </row>
    <row r="1214" spans="1:9" s="40" customFormat="1" x14ac:dyDescent="0.3">
      <c r="A1214" s="4">
        <v>20171003</v>
      </c>
      <c r="B1214" s="4" t="s">
        <v>2</v>
      </c>
      <c r="C1214" s="42">
        <v>11</v>
      </c>
      <c r="D1214" s="47"/>
      <c r="I1214" s="55"/>
    </row>
    <row r="1215" spans="1:9" s="40" customFormat="1" x14ac:dyDescent="0.3">
      <c r="A1215" s="4">
        <v>20171003</v>
      </c>
      <c r="B1215" s="4" t="s">
        <v>2</v>
      </c>
      <c r="C1215" s="42">
        <v>11</v>
      </c>
      <c r="D1215" s="47"/>
      <c r="I1215" s="55"/>
    </row>
    <row r="1216" spans="1:9" s="40" customFormat="1" x14ac:dyDescent="0.3">
      <c r="A1216" s="4">
        <v>20171003</v>
      </c>
      <c r="B1216" s="4" t="s">
        <v>2</v>
      </c>
      <c r="C1216" s="42">
        <v>11</v>
      </c>
      <c r="D1216" s="47"/>
      <c r="I1216" s="55"/>
    </row>
    <row r="1217" spans="1:9" s="40" customFormat="1" x14ac:dyDescent="0.3">
      <c r="A1217" s="4">
        <v>20171003</v>
      </c>
      <c r="B1217" s="4" t="s">
        <v>2</v>
      </c>
      <c r="C1217" s="42">
        <v>11</v>
      </c>
      <c r="D1217" s="47"/>
      <c r="I1217" s="55"/>
    </row>
    <row r="1218" spans="1:9" s="40" customFormat="1" x14ac:dyDescent="0.3">
      <c r="A1218" s="4">
        <v>20171003</v>
      </c>
      <c r="B1218" s="4" t="s">
        <v>2</v>
      </c>
      <c r="C1218" s="42">
        <v>11</v>
      </c>
      <c r="D1218" s="47"/>
      <c r="I1218" s="55"/>
    </row>
    <row r="1219" spans="1:9" s="40" customFormat="1" x14ac:dyDescent="0.3">
      <c r="A1219" s="4">
        <v>20171003</v>
      </c>
      <c r="B1219" s="4" t="s">
        <v>2</v>
      </c>
      <c r="C1219" s="42">
        <v>11</v>
      </c>
      <c r="D1219" s="47"/>
      <c r="I1219" s="55"/>
    </row>
    <row r="1220" spans="1:9" s="40" customFormat="1" x14ac:dyDescent="0.3">
      <c r="A1220" s="4">
        <v>20171003</v>
      </c>
      <c r="B1220" s="4" t="s">
        <v>2</v>
      </c>
      <c r="C1220" s="42">
        <v>12</v>
      </c>
      <c r="D1220" s="47"/>
      <c r="I1220" s="55"/>
    </row>
    <row r="1221" spans="1:9" s="40" customFormat="1" x14ac:dyDescent="0.3">
      <c r="A1221" s="4">
        <v>20171003</v>
      </c>
      <c r="B1221" s="4" t="s">
        <v>2</v>
      </c>
      <c r="C1221" s="42">
        <v>12</v>
      </c>
      <c r="D1221" s="47"/>
      <c r="I1221" s="55"/>
    </row>
    <row r="1222" spans="1:9" s="40" customFormat="1" x14ac:dyDescent="0.3">
      <c r="A1222" s="4">
        <v>20171003</v>
      </c>
      <c r="B1222" s="4" t="s">
        <v>2</v>
      </c>
      <c r="C1222" s="42">
        <v>12</v>
      </c>
      <c r="D1222" s="47"/>
      <c r="I1222" s="55"/>
    </row>
    <row r="1223" spans="1:9" s="40" customFormat="1" x14ac:dyDescent="0.3">
      <c r="A1223" s="4">
        <v>20171003</v>
      </c>
      <c r="B1223" s="4" t="s">
        <v>2</v>
      </c>
      <c r="C1223" s="42">
        <v>12</v>
      </c>
      <c r="D1223" s="47"/>
      <c r="I1223" s="55"/>
    </row>
    <row r="1224" spans="1:9" s="40" customFormat="1" x14ac:dyDescent="0.3">
      <c r="A1224" s="4">
        <v>20171003</v>
      </c>
      <c r="B1224" s="4" t="s">
        <v>2</v>
      </c>
      <c r="C1224" s="42">
        <v>12</v>
      </c>
      <c r="D1224" s="47"/>
      <c r="I1224" s="55"/>
    </row>
    <row r="1225" spans="1:9" s="40" customFormat="1" x14ac:dyDescent="0.3">
      <c r="A1225" s="4">
        <v>20171003</v>
      </c>
      <c r="B1225" s="4" t="s">
        <v>2</v>
      </c>
      <c r="C1225" s="42">
        <v>12</v>
      </c>
      <c r="D1225" s="47"/>
      <c r="I1225" s="55"/>
    </row>
    <row r="1226" spans="1:9" s="40" customFormat="1" x14ac:dyDescent="0.3">
      <c r="A1226" s="4">
        <v>20171003</v>
      </c>
      <c r="B1226" s="4" t="s">
        <v>2</v>
      </c>
      <c r="C1226" s="42">
        <v>12</v>
      </c>
      <c r="D1226" s="47"/>
      <c r="I1226" s="55"/>
    </row>
    <row r="1227" spans="1:9" s="40" customFormat="1" x14ac:dyDescent="0.3">
      <c r="A1227" s="4">
        <v>20171003</v>
      </c>
      <c r="B1227" s="4" t="s">
        <v>2</v>
      </c>
      <c r="C1227" s="42">
        <v>12</v>
      </c>
      <c r="D1227" s="47"/>
      <c r="I1227" s="55"/>
    </row>
    <row r="1228" spans="1:9" s="40" customFormat="1" x14ac:dyDescent="0.3">
      <c r="A1228" s="4">
        <v>20171003</v>
      </c>
      <c r="B1228" s="4" t="s">
        <v>2</v>
      </c>
      <c r="C1228" s="42">
        <v>12</v>
      </c>
      <c r="D1228" s="47"/>
      <c r="I1228" s="55"/>
    </row>
    <row r="1229" spans="1:9" s="40" customFormat="1" x14ac:dyDescent="0.3">
      <c r="A1229" s="4">
        <v>20171003</v>
      </c>
      <c r="B1229" s="4" t="s">
        <v>2</v>
      </c>
      <c r="C1229" s="42">
        <v>12</v>
      </c>
      <c r="D1229" s="47"/>
      <c r="I1229" s="55"/>
    </row>
    <row r="1230" spans="1:9" s="40" customFormat="1" x14ac:dyDescent="0.3">
      <c r="A1230" s="4">
        <v>20171003</v>
      </c>
      <c r="B1230" s="4" t="s">
        <v>2</v>
      </c>
      <c r="C1230" s="42">
        <v>12</v>
      </c>
      <c r="D1230" s="47"/>
      <c r="I1230" s="55"/>
    </row>
    <row r="1231" spans="1:9" s="40" customFormat="1" x14ac:dyDescent="0.3">
      <c r="A1231" s="4">
        <v>20171003</v>
      </c>
      <c r="B1231" s="4" t="s">
        <v>2</v>
      </c>
      <c r="C1231" s="42">
        <v>12</v>
      </c>
      <c r="D1231" s="47"/>
      <c r="I1231" s="55"/>
    </row>
    <row r="1232" spans="1:9" s="40" customFormat="1" x14ac:dyDescent="0.3">
      <c r="A1232" s="4">
        <v>20171003</v>
      </c>
      <c r="B1232" s="4" t="s">
        <v>2</v>
      </c>
      <c r="C1232" s="42">
        <v>13</v>
      </c>
      <c r="D1232" s="47"/>
      <c r="I1232" s="55"/>
    </row>
    <row r="1233" spans="1:9" s="40" customFormat="1" x14ac:dyDescent="0.3">
      <c r="A1233" s="4">
        <v>20171003</v>
      </c>
      <c r="B1233" s="4" t="s">
        <v>2</v>
      </c>
      <c r="C1233" s="42">
        <v>13</v>
      </c>
      <c r="D1233" s="47"/>
      <c r="I1233" s="55"/>
    </row>
    <row r="1234" spans="1:9" s="40" customFormat="1" x14ac:dyDescent="0.3">
      <c r="A1234" s="4">
        <v>20171003</v>
      </c>
      <c r="B1234" s="4" t="s">
        <v>2</v>
      </c>
      <c r="C1234" s="42">
        <v>13</v>
      </c>
      <c r="D1234" s="47"/>
      <c r="I1234" s="55"/>
    </row>
    <row r="1235" spans="1:9" s="40" customFormat="1" x14ac:dyDescent="0.3">
      <c r="A1235" s="4">
        <v>20171003</v>
      </c>
      <c r="B1235" s="4" t="s">
        <v>2</v>
      </c>
      <c r="C1235" s="42">
        <v>13</v>
      </c>
      <c r="D1235" s="47"/>
      <c r="I1235" s="55"/>
    </row>
    <row r="1236" spans="1:9" s="40" customFormat="1" x14ac:dyDescent="0.3">
      <c r="A1236" s="4">
        <v>20171003</v>
      </c>
      <c r="B1236" s="4" t="s">
        <v>2</v>
      </c>
      <c r="C1236" s="42">
        <v>13</v>
      </c>
      <c r="D1236" s="47"/>
      <c r="I1236" s="55"/>
    </row>
    <row r="1237" spans="1:9" s="40" customFormat="1" x14ac:dyDescent="0.3">
      <c r="A1237" s="4">
        <v>20171003</v>
      </c>
      <c r="B1237" s="4" t="s">
        <v>2</v>
      </c>
      <c r="C1237" s="42">
        <v>13</v>
      </c>
      <c r="D1237" s="47"/>
      <c r="I1237" s="55"/>
    </row>
    <row r="1238" spans="1:9" s="40" customFormat="1" x14ac:dyDescent="0.3">
      <c r="A1238" s="4">
        <v>20171003</v>
      </c>
      <c r="B1238" s="4" t="s">
        <v>2</v>
      </c>
      <c r="C1238" s="42">
        <v>13</v>
      </c>
      <c r="D1238" s="47"/>
      <c r="I1238" s="55"/>
    </row>
    <row r="1239" spans="1:9" s="40" customFormat="1" x14ac:dyDescent="0.3">
      <c r="A1239" s="4">
        <v>20171003</v>
      </c>
      <c r="B1239" s="4" t="s">
        <v>22</v>
      </c>
      <c r="C1239" s="42">
        <v>13</v>
      </c>
      <c r="D1239" s="47"/>
      <c r="I1239" s="55"/>
    </row>
    <row r="1240" spans="1:9" s="40" customFormat="1" x14ac:dyDescent="0.3">
      <c r="A1240" s="4">
        <v>20171003</v>
      </c>
      <c r="B1240" s="4" t="s">
        <v>3</v>
      </c>
      <c r="C1240" s="42">
        <v>13</v>
      </c>
      <c r="D1240" s="47"/>
      <c r="I1240" s="55"/>
    </row>
    <row r="1241" spans="1:9" s="40" customFormat="1" x14ac:dyDescent="0.3">
      <c r="A1241" s="4">
        <v>20171003</v>
      </c>
      <c r="B1241" s="4" t="s">
        <v>2</v>
      </c>
      <c r="C1241" s="42">
        <v>13</v>
      </c>
      <c r="D1241" s="47"/>
      <c r="I1241" s="55"/>
    </row>
    <row r="1242" spans="1:9" s="40" customFormat="1" x14ac:dyDescent="0.3">
      <c r="A1242" s="4">
        <v>20171003</v>
      </c>
      <c r="B1242" s="4" t="s">
        <v>2</v>
      </c>
      <c r="C1242" s="42">
        <v>13</v>
      </c>
      <c r="D1242" s="47"/>
      <c r="I1242" s="55"/>
    </row>
    <row r="1243" spans="1:9" s="40" customFormat="1" x14ac:dyDescent="0.3">
      <c r="A1243" s="4">
        <v>20171003</v>
      </c>
      <c r="B1243" s="4" t="s">
        <v>2</v>
      </c>
      <c r="C1243" s="42">
        <v>13</v>
      </c>
      <c r="D1243" s="47"/>
      <c r="I1243" s="55"/>
    </row>
    <row r="1244" spans="1:9" s="40" customFormat="1" x14ac:dyDescent="0.3">
      <c r="A1244" s="4">
        <v>20171003</v>
      </c>
      <c r="B1244" s="4" t="s">
        <v>3</v>
      </c>
      <c r="C1244" s="42">
        <v>14</v>
      </c>
      <c r="D1244" s="47"/>
      <c r="I1244" s="55"/>
    </row>
    <row r="1245" spans="1:9" s="40" customFormat="1" x14ac:dyDescent="0.3">
      <c r="A1245" s="4">
        <v>20171003</v>
      </c>
      <c r="B1245" s="4" t="s">
        <v>22</v>
      </c>
      <c r="C1245" s="42">
        <v>14</v>
      </c>
      <c r="D1245" s="47"/>
      <c r="I1245" s="55"/>
    </row>
    <row r="1246" spans="1:9" s="40" customFormat="1" x14ac:dyDescent="0.3">
      <c r="A1246" s="4">
        <v>20171003</v>
      </c>
      <c r="B1246" s="4" t="s">
        <v>2</v>
      </c>
      <c r="C1246" s="42">
        <v>14</v>
      </c>
      <c r="D1246" s="47"/>
      <c r="I1246" s="55"/>
    </row>
    <row r="1247" spans="1:9" s="40" customFormat="1" x14ac:dyDescent="0.3">
      <c r="A1247" s="4">
        <v>20171003</v>
      </c>
      <c r="B1247" s="4" t="s">
        <v>2</v>
      </c>
      <c r="C1247" s="42">
        <v>14</v>
      </c>
      <c r="D1247" s="47"/>
      <c r="I1247" s="55"/>
    </row>
    <row r="1248" spans="1:9" s="40" customFormat="1" x14ac:dyDescent="0.3">
      <c r="A1248" s="4">
        <v>20171003</v>
      </c>
      <c r="B1248" s="4" t="s">
        <v>2</v>
      </c>
      <c r="C1248" s="42">
        <v>14</v>
      </c>
      <c r="D1248" s="47"/>
      <c r="I1248" s="55"/>
    </row>
    <row r="1249" spans="1:9" s="40" customFormat="1" x14ac:dyDescent="0.3">
      <c r="A1249" s="4">
        <v>20171003</v>
      </c>
      <c r="B1249" s="4" t="s">
        <v>2</v>
      </c>
      <c r="C1249" s="42">
        <v>14</v>
      </c>
      <c r="D1249" s="47"/>
      <c r="I1249" s="55"/>
    </row>
    <row r="1250" spans="1:9" s="40" customFormat="1" x14ac:dyDescent="0.3">
      <c r="A1250" s="4">
        <v>20171003</v>
      </c>
      <c r="B1250" s="4" t="s">
        <v>2</v>
      </c>
      <c r="C1250" s="42">
        <v>14</v>
      </c>
      <c r="D1250" s="47"/>
      <c r="I1250" s="55"/>
    </row>
    <row r="1251" spans="1:9" s="40" customFormat="1" x14ac:dyDescent="0.3">
      <c r="A1251" s="4">
        <v>20171003</v>
      </c>
      <c r="B1251" s="4" t="s">
        <v>2</v>
      </c>
      <c r="C1251" s="42">
        <v>14</v>
      </c>
      <c r="D1251" s="47"/>
      <c r="I1251" s="55"/>
    </row>
    <row r="1252" spans="1:9" s="40" customFormat="1" x14ac:dyDescent="0.3">
      <c r="A1252" s="4">
        <v>20171003</v>
      </c>
      <c r="B1252" s="4" t="s">
        <v>2</v>
      </c>
      <c r="C1252" s="42">
        <v>14</v>
      </c>
      <c r="D1252" s="47"/>
      <c r="I1252" s="55"/>
    </row>
    <row r="1253" spans="1:9" s="40" customFormat="1" x14ac:dyDescent="0.3">
      <c r="A1253" s="4">
        <v>20171003</v>
      </c>
      <c r="B1253" s="4" t="s">
        <v>3</v>
      </c>
      <c r="C1253" s="42">
        <v>15</v>
      </c>
      <c r="D1253" s="47"/>
      <c r="I1253" s="55"/>
    </row>
    <row r="1254" spans="1:9" s="40" customFormat="1" x14ac:dyDescent="0.3">
      <c r="A1254" s="4">
        <v>20171003</v>
      </c>
      <c r="B1254" s="4" t="s">
        <v>3</v>
      </c>
      <c r="C1254" s="42">
        <v>15</v>
      </c>
      <c r="D1254" s="47"/>
      <c r="I1254" s="55"/>
    </row>
    <row r="1255" spans="1:9" s="40" customFormat="1" x14ac:dyDescent="0.3">
      <c r="A1255" s="4">
        <v>20171003</v>
      </c>
      <c r="B1255" s="4" t="s">
        <v>3</v>
      </c>
      <c r="C1255" s="42">
        <v>15</v>
      </c>
      <c r="D1255" s="47"/>
      <c r="I1255" s="55"/>
    </row>
    <row r="1256" spans="1:9" s="40" customFormat="1" x14ac:dyDescent="0.3">
      <c r="A1256" s="4">
        <v>20171003</v>
      </c>
      <c r="B1256" s="4" t="s">
        <v>2</v>
      </c>
      <c r="C1256" s="42">
        <v>15</v>
      </c>
      <c r="D1256" s="47"/>
      <c r="I1256" s="55"/>
    </row>
    <row r="1257" spans="1:9" s="40" customFormat="1" x14ac:dyDescent="0.3">
      <c r="A1257" s="4">
        <v>20171003</v>
      </c>
      <c r="B1257" s="4" t="s">
        <v>2</v>
      </c>
      <c r="C1257" s="42">
        <v>15</v>
      </c>
      <c r="D1257" s="47"/>
      <c r="I1257" s="55"/>
    </row>
    <row r="1258" spans="1:9" s="40" customFormat="1" x14ac:dyDescent="0.3">
      <c r="A1258" s="4">
        <v>20171003</v>
      </c>
      <c r="B1258" s="4" t="s">
        <v>2</v>
      </c>
      <c r="C1258" s="42">
        <v>15</v>
      </c>
      <c r="D1258" s="47"/>
      <c r="I1258" s="55"/>
    </row>
    <row r="1259" spans="1:9" s="40" customFormat="1" x14ac:dyDescent="0.3">
      <c r="A1259" s="4">
        <v>20171003</v>
      </c>
      <c r="B1259" s="4" t="s">
        <v>3</v>
      </c>
      <c r="C1259" s="42">
        <v>16</v>
      </c>
      <c r="D1259" s="47"/>
      <c r="I1259" s="55"/>
    </row>
    <row r="1260" spans="1:9" s="40" customFormat="1" x14ac:dyDescent="0.3">
      <c r="A1260" s="4">
        <v>20171003</v>
      </c>
      <c r="B1260" s="4" t="s">
        <v>2</v>
      </c>
      <c r="C1260" s="42">
        <v>16</v>
      </c>
      <c r="D1260" s="47"/>
      <c r="I1260" s="55"/>
    </row>
    <row r="1261" spans="1:9" s="40" customFormat="1" x14ac:dyDescent="0.3">
      <c r="A1261" s="4">
        <v>20171003</v>
      </c>
      <c r="B1261" s="4" t="s">
        <v>3</v>
      </c>
      <c r="C1261" s="42">
        <v>16</v>
      </c>
      <c r="D1261" s="47"/>
      <c r="I1261" s="55"/>
    </row>
    <row r="1262" spans="1:9" s="40" customFormat="1" x14ac:dyDescent="0.3">
      <c r="A1262" s="4">
        <v>20171003</v>
      </c>
      <c r="B1262" s="4" t="s">
        <v>3</v>
      </c>
      <c r="C1262" s="42">
        <v>16</v>
      </c>
      <c r="D1262" s="47"/>
      <c r="I1262" s="55"/>
    </row>
    <row r="1263" spans="1:9" s="40" customFormat="1" x14ac:dyDescent="0.3">
      <c r="A1263" s="4">
        <v>20171003</v>
      </c>
      <c r="B1263" s="4" t="s">
        <v>3</v>
      </c>
      <c r="C1263" s="42">
        <v>16</v>
      </c>
      <c r="D1263" s="47"/>
      <c r="I1263" s="55"/>
    </row>
    <row r="1264" spans="1:9" s="40" customFormat="1" x14ac:dyDescent="0.3">
      <c r="A1264" s="4">
        <v>20171003</v>
      </c>
      <c r="B1264" s="4" t="s">
        <v>2</v>
      </c>
      <c r="C1264" s="42">
        <v>16</v>
      </c>
      <c r="D1264" s="47"/>
      <c r="I1264" s="55"/>
    </row>
    <row r="1265" spans="1:9" s="40" customFormat="1" x14ac:dyDescent="0.3">
      <c r="A1265" s="4">
        <v>20171003</v>
      </c>
      <c r="B1265" s="4" t="s">
        <v>3</v>
      </c>
      <c r="C1265" s="42">
        <v>16</v>
      </c>
      <c r="D1265" s="47"/>
      <c r="I1265" s="55"/>
    </row>
    <row r="1266" spans="1:9" s="40" customFormat="1" x14ac:dyDescent="0.3">
      <c r="A1266" s="4">
        <v>20171003</v>
      </c>
      <c r="B1266" s="4" t="s">
        <v>3</v>
      </c>
      <c r="C1266" s="42">
        <v>16</v>
      </c>
      <c r="D1266" s="47"/>
      <c r="I1266" s="55"/>
    </row>
    <row r="1267" spans="1:9" s="40" customFormat="1" x14ac:dyDescent="0.3">
      <c r="A1267" s="4">
        <v>20171003</v>
      </c>
      <c r="B1267" s="4" t="s">
        <v>3</v>
      </c>
      <c r="C1267" s="42">
        <v>17</v>
      </c>
      <c r="D1267" s="47"/>
      <c r="I1267" s="55"/>
    </row>
    <row r="1268" spans="1:9" s="40" customFormat="1" x14ac:dyDescent="0.3">
      <c r="A1268" s="4">
        <v>20171003</v>
      </c>
      <c r="B1268" s="4" t="s">
        <v>3</v>
      </c>
      <c r="C1268" s="42">
        <v>17</v>
      </c>
      <c r="D1268" s="47"/>
      <c r="I1268" s="55"/>
    </row>
    <row r="1269" spans="1:9" s="40" customFormat="1" x14ac:dyDescent="0.3">
      <c r="A1269" s="4">
        <v>20171003</v>
      </c>
      <c r="B1269" s="4" t="s">
        <v>2</v>
      </c>
      <c r="C1269" s="42">
        <v>17</v>
      </c>
      <c r="D1269" s="47"/>
      <c r="I1269" s="55"/>
    </row>
    <row r="1270" spans="1:9" s="40" customFormat="1" x14ac:dyDescent="0.3">
      <c r="A1270" s="4">
        <v>20171003</v>
      </c>
      <c r="B1270" s="4" t="s">
        <v>3</v>
      </c>
      <c r="C1270" s="42">
        <v>17</v>
      </c>
      <c r="D1270" s="47"/>
      <c r="I1270" s="55"/>
    </row>
    <row r="1271" spans="1:9" s="40" customFormat="1" x14ac:dyDescent="0.3">
      <c r="A1271" s="4">
        <v>20171003</v>
      </c>
      <c r="B1271" s="4" t="s">
        <v>2</v>
      </c>
      <c r="C1271" s="42">
        <v>17</v>
      </c>
      <c r="D1271" s="47"/>
      <c r="I1271" s="55"/>
    </row>
    <row r="1272" spans="1:9" s="40" customFormat="1" x14ac:dyDescent="0.3">
      <c r="A1272" s="4">
        <v>20171003</v>
      </c>
      <c r="B1272" s="4" t="s">
        <v>3</v>
      </c>
      <c r="C1272" s="42">
        <v>17</v>
      </c>
      <c r="D1272" s="47"/>
      <c r="I1272" s="55"/>
    </row>
    <row r="1273" spans="1:9" s="40" customFormat="1" x14ac:dyDescent="0.3">
      <c r="A1273" s="4">
        <v>20171003</v>
      </c>
      <c r="B1273" s="4" t="s">
        <v>3</v>
      </c>
      <c r="C1273" s="42">
        <v>18</v>
      </c>
      <c r="D1273" s="47"/>
      <c r="I1273" s="55"/>
    </row>
    <row r="1274" spans="1:9" s="40" customFormat="1" x14ac:dyDescent="0.3">
      <c r="A1274" s="4">
        <v>20171003</v>
      </c>
      <c r="B1274" s="4" t="s">
        <v>3</v>
      </c>
      <c r="C1274" s="42">
        <v>19</v>
      </c>
      <c r="D1274" s="47"/>
      <c r="I1274" s="55"/>
    </row>
    <row r="1275" spans="1:9" s="40" customFormat="1" x14ac:dyDescent="0.3">
      <c r="A1275" s="40">
        <v>20170813</v>
      </c>
      <c r="B1275" s="4" t="s">
        <v>25</v>
      </c>
      <c r="C1275" s="42">
        <v>6</v>
      </c>
      <c r="D1275" s="47"/>
      <c r="I1275" s="55"/>
    </row>
    <row r="1276" spans="1:9" s="40" customFormat="1" x14ac:dyDescent="0.3">
      <c r="A1276" s="40">
        <v>20170813</v>
      </c>
      <c r="B1276" s="4" t="s">
        <v>25</v>
      </c>
      <c r="C1276" s="42">
        <v>6</v>
      </c>
      <c r="D1276" s="47"/>
      <c r="I1276" s="55"/>
    </row>
    <row r="1277" spans="1:9" s="40" customFormat="1" x14ac:dyDescent="0.3">
      <c r="A1277" s="40">
        <v>20170813</v>
      </c>
      <c r="B1277" s="4" t="s">
        <v>25</v>
      </c>
      <c r="C1277" s="42">
        <v>6</v>
      </c>
      <c r="D1277" s="47"/>
      <c r="I1277" s="55"/>
    </row>
    <row r="1278" spans="1:9" s="40" customFormat="1" x14ac:dyDescent="0.3">
      <c r="A1278" s="40">
        <v>20170813</v>
      </c>
      <c r="B1278" s="4" t="s">
        <v>25</v>
      </c>
      <c r="C1278" s="42">
        <v>6</v>
      </c>
      <c r="D1278" s="47"/>
      <c r="I1278" s="55"/>
    </row>
    <row r="1279" spans="1:9" s="40" customFormat="1" x14ac:dyDescent="0.3">
      <c r="A1279" s="40">
        <v>20170813</v>
      </c>
      <c r="B1279" s="4" t="s">
        <v>25</v>
      </c>
      <c r="C1279" s="42">
        <v>6</v>
      </c>
      <c r="D1279" s="47"/>
      <c r="I1279" s="55"/>
    </row>
    <row r="1280" spans="1:9" s="40" customFormat="1" x14ac:dyDescent="0.3">
      <c r="A1280" s="40">
        <v>20170813</v>
      </c>
      <c r="B1280" s="4" t="s">
        <v>25</v>
      </c>
      <c r="C1280" s="42">
        <v>6</v>
      </c>
      <c r="D1280" s="47"/>
      <c r="I1280" s="55"/>
    </row>
    <row r="1281" spans="1:9" s="40" customFormat="1" x14ac:dyDescent="0.3">
      <c r="A1281" s="40">
        <v>20170813</v>
      </c>
      <c r="B1281" s="4" t="s">
        <v>25</v>
      </c>
      <c r="C1281" s="42">
        <v>6</v>
      </c>
      <c r="D1281" s="47"/>
      <c r="I1281" s="55"/>
    </row>
    <row r="1282" spans="1:9" s="40" customFormat="1" x14ac:dyDescent="0.3">
      <c r="A1282" s="40">
        <v>20170813</v>
      </c>
      <c r="B1282" s="4" t="s">
        <v>25</v>
      </c>
      <c r="C1282" s="42">
        <v>6</v>
      </c>
      <c r="D1282" s="47"/>
      <c r="I1282" s="55"/>
    </row>
    <row r="1283" spans="1:9" s="40" customFormat="1" x14ac:dyDescent="0.3">
      <c r="A1283" s="40">
        <v>20170813</v>
      </c>
      <c r="B1283" s="4" t="s">
        <v>25</v>
      </c>
      <c r="C1283" s="42">
        <v>6</v>
      </c>
      <c r="D1283" s="47"/>
      <c r="I1283" s="55"/>
    </row>
    <row r="1284" spans="1:9" s="40" customFormat="1" x14ac:dyDescent="0.3">
      <c r="A1284" s="40">
        <v>20170813</v>
      </c>
      <c r="B1284" s="4" t="s">
        <v>25</v>
      </c>
      <c r="C1284" s="42">
        <v>6</v>
      </c>
      <c r="D1284" s="47"/>
      <c r="I1284" s="55"/>
    </row>
    <row r="1285" spans="1:9" s="40" customFormat="1" x14ac:dyDescent="0.3">
      <c r="A1285" s="40">
        <v>20170813</v>
      </c>
      <c r="B1285" s="4" t="s">
        <v>25</v>
      </c>
      <c r="C1285" s="42">
        <v>6</v>
      </c>
      <c r="D1285" s="47"/>
      <c r="I1285" s="55"/>
    </row>
    <row r="1286" spans="1:9" s="40" customFormat="1" x14ac:dyDescent="0.3">
      <c r="A1286" s="40">
        <v>20170813</v>
      </c>
      <c r="B1286" s="4" t="s">
        <v>25</v>
      </c>
      <c r="C1286" s="42">
        <v>6</v>
      </c>
      <c r="D1286" s="47"/>
      <c r="I1286" s="55"/>
    </row>
    <row r="1287" spans="1:9" s="40" customFormat="1" x14ac:dyDescent="0.3">
      <c r="A1287" s="40">
        <v>20170813</v>
      </c>
      <c r="B1287" s="4" t="s">
        <v>25</v>
      </c>
      <c r="C1287" s="42">
        <v>6</v>
      </c>
      <c r="D1287" s="47"/>
      <c r="I1287" s="55"/>
    </row>
    <row r="1288" spans="1:9" s="40" customFormat="1" x14ac:dyDescent="0.3">
      <c r="A1288" s="40">
        <v>20170813</v>
      </c>
      <c r="B1288" s="4" t="s">
        <v>25</v>
      </c>
      <c r="C1288" s="42">
        <v>6</v>
      </c>
      <c r="D1288" s="47"/>
      <c r="I1288" s="55"/>
    </row>
    <row r="1289" spans="1:9" s="40" customFormat="1" x14ac:dyDescent="0.3">
      <c r="A1289" s="40">
        <v>20170813</v>
      </c>
      <c r="B1289" s="4" t="s">
        <v>25</v>
      </c>
      <c r="C1289" s="42">
        <v>6</v>
      </c>
      <c r="D1289" s="47"/>
      <c r="I1289" s="55"/>
    </row>
    <row r="1290" spans="1:9" s="40" customFormat="1" x14ac:dyDescent="0.3">
      <c r="A1290" s="40">
        <v>20170813</v>
      </c>
      <c r="B1290" s="4" t="s">
        <v>25</v>
      </c>
      <c r="C1290" s="42">
        <v>6</v>
      </c>
      <c r="D1290" s="47"/>
      <c r="I1290" s="55"/>
    </row>
    <row r="1291" spans="1:9" s="40" customFormat="1" x14ac:dyDescent="0.3">
      <c r="A1291" s="40">
        <v>20170813</v>
      </c>
      <c r="B1291" s="4" t="s">
        <v>25</v>
      </c>
      <c r="C1291" s="42">
        <v>6</v>
      </c>
      <c r="D1291" s="47"/>
      <c r="I1291" s="55"/>
    </row>
    <row r="1292" spans="1:9" s="40" customFormat="1" x14ac:dyDescent="0.3">
      <c r="A1292" s="40">
        <v>20170813</v>
      </c>
      <c r="B1292" s="4" t="s">
        <v>25</v>
      </c>
      <c r="C1292" s="42">
        <v>6</v>
      </c>
      <c r="D1292" s="47"/>
      <c r="I1292" s="55"/>
    </row>
    <row r="1293" spans="1:9" s="40" customFormat="1" x14ac:dyDescent="0.3">
      <c r="A1293" s="40">
        <v>20170813</v>
      </c>
      <c r="B1293" s="4" t="s">
        <v>25</v>
      </c>
      <c r="C1293" s="42">
        <v>6</v>
      </c>
      <c r="D1293" s="47"/>
      <c r="I1293" s="55"/>
    </row>
    <row r="1294" spans="1:9" s="40" customFormat="1" x14ac:dyDescent="0.3">
      <c r="A1294" s="40">
        <v>20170813</v>
      </c>
      <c r="B1294" s="4" t="s">
        <v>25</v>
      </c>
      <c r="C1294" s="42">
        <v>6</v>
      </c>
      <c r="D1294" s="47"/>
      <c r="I1294" s="55"/>
    </row>
    <row r="1295" spans="1:9" s="40" customFormat="1" x14ac:dyDescent="0.3">
      <c r="A1295" s="40">
        <v>20170813</v>
      </c>
      <c r="B1295" s="4" t="s">
        <v>25</v>
      </c>
      <c r="C1295" s="42">
        <v>6</v>
      </c>
      <c r="D1295" s="47"/>
      <c r="I1295" s="55"/>
    </row>
    <row r="1296" spans="1:9" s="40" customFormat="1" x14ac:dyDescent="0.3">
      <c r="A1296" s="40">
        <v>20170813</v>
      </c>
      <c r="B1296" s="4" t="s">
        <v>25</v>
      </c>
      <c r="C1296" s="42">
        <v>6</v>
      </c>
      <c r="D1296" s="47"/>
      <c r="I1296" s="55"/>
    </row>
    <row r="1297" spans="1:9" s="40" customFormat="1" x14ac:dyDescent="0.3">
      <c r="A1297" s="40">
        <v>20170813</v>
      </c>
      <c r="B1297" s="4" t="s">
        <v>25</v>
      </c>
      <c r="C1297" s="42">
        <v>6</v>
      </c>
      <c r="D1297" s="47"/>
      <c r="I1297" s="55"/>
    </row>
    <row r="1298" spans="1:9" s="40" customFormat="1" x14ac:dyDescent="0.3">
      <c r="A1298" s="40">
        <v>20170813</v>
      </c>
      <c r="B1298" s="4" t="s">
        <v>25</v>
      </c>
      <c r="C1298" s="42">
        <v>6</v>
      </c>
      <c r="D1298" s="47"/>
      <c r="I1298" s="55"/>
    </row>
    <row r="1299" spans="1:9" s="40" customFormat="1" x14ac:dyDescent="0.3">
      <c r="A1299" s="40">
        <v>20170813</v>
      </c>
      <c r="B1299" s="4" t="s">
        <v>25</v>
      </c>
      <c r="C1299" s="42">
        <v>6</v>
      </c>
      <c r="D1299" s="47"/>
      <c r="I1299" s="55"/>
    </row>
    <row r="1300" spans="1:9" s="40" customFormat="1" x14ac:dyDescent="0.3">
      <c r="A1300" s="40">
        <v>20170813</v>
      </c>
      <c r="B1300" s="4" t="s">
        <v>25</v>
      </c>
      <c r="C1300" s="42">
        <v>6</v>
      </c>
      <c r="D1300" s="47"/>
      <c r="I1300" s="55"/>
    </row>
    <row r="1301" spans="1:9" s="40" customFormat="1" x14ac:dyDescent="0.3">
      <c r="A1301" s="40">
        <v>20170813</v>
      </c>
      <c r="B1301" s="4" t="s">
        <v>25</v>
      </c>
      <c r="C1301" s="42">
        <v>6</v>
      </c>
      <c r="D1301" s="47"/>
      <c r="I1301" s="55"/>
    </row>
    <row r="1302" spans="1:9" s="40" customFormat="1" x14ac:dyDescent="0.3">
      <c r="A1302" s="40">
        <v>20170813</v>
      </c>
      <c r="B1302" s="4" t="s">
        <v>25</v>
      </c>
      <c r="C1302" s="42">
        <v>6</v>
      </c>
      <c r="D1302" s="47"/>
      <c r="I1302" s="55"/>
    </row>
    <row r="1303" spans="1:9" s="40" customFormat="1" x14ac:dyDescent="0.3">
      <c r="A1303" s="40">
        <v>20170813</v>
      </c>
      <c r="B1303" s="4" t="s">
        <v>25</v>
      </c>
      <c r="C1303" s="42">
        <v>6</v>
      </c>
      <c r="D1303" s="47"/>
      <c r="I1303" s="55"/>
    </row>
    <row r="1304" spans="1:9" s="40" customFormat="1" x14ac:dyDescent="0.3">
      <c r="A1304" s="40">
        <v>20170813</v>
      </c>
      <c r="B1304" s="4" t="s">
        <v>25</v>
      </c>
      <c r="C1304" s="42">
        <v>6</v>
      </c>
      <c r="D1304" s="47"/>
      <c r="I1304" s="55"/>
    </row>
    <row r="1305" spans="1:9" s="40" customFormat="1" x14ac:dyDescent="0.3">
      <c r="A1305" s="40">
        <v>20170813</v>
      </c>
      <c r="B1305" s="4" t="s">
        <v>25</v>
      </c>
      <c r="C1305" s="42">
        <v>6</v>
      </c>
      <c r="D1305" s="47"/>
      <c r="I1305" s="55"/>
    </row>
    <row r="1306" spans="1:9" s="40" customFormat="1" x14ac:dyDescent="0.3">
      <c r="A1306" s="40">
        <v>20170813</v>
      </c>
      <c r="B1306" s="4" t="s">
        <v>25</v>
      </c>
      <c r="C1306" s="42">
        <v>6</v>
      </c>
      <c r="D1306" s="47"/>
      <c r="I1306" s="55"/>
    </row>
    <row r="1307" spans="1:9" s="40" customFormat="1" x14ac:dyDescent="0.3">
      <c r="A1307" s="40">
        <v>20170813</v>
      </c>
      <c r="B1307" s="4" t="s">
        <v>25</v>
      </c>
      <c r="C1307" s="42">
        <v>6</v>
      </c>
      <c r="D1307" s="47"/>
      <c r="I1307" s="55"/>
    </row>
    <row r="1308" spans="1:9" s="40" customFormat="1" x14ac:dyDescent="0.3">
      <c r="A1308" s="40">
        <v>20170813</v>
      </c>
      <c r="B1308" s="4" t="s">
        <v>25</v>
      </c>
      <c r="C1308" s="42">
        <v>6</v>
      </c>
      <c r="D1308" s="47"/>
      <c r="I1308" s="55"/>
    </row>
    <row r="1309" spans="1:9" s="40" customFormat="1" x14ac:dyDescent="0.3">
      <c r="A1309" s="40">
        <v>20170813</v>
      </c>
      <c r="B1309" s="4" t="s">
        <v>25</v>
      </c>
      <c r="C1309" s="42">
        <v>6</v>
      </c>
      <c r="D1309" s="47"/>
      <c r="I1309" s="55"/>
    </row>
    <row r="1310" spans="1:9" s="40" customFormat="1" x14ac:dyDescent="0.3">
      <c r="A1310" s="40">
        <v>20170813</v>
      </c>
      <c r="B1310" s="4" t="s">
        <v>25</v>
      </c>
      <c r="C1310" s="42">
        <v>6</v>
      </c>
      <c r="D1310" s="47"/>
      <c r="I1310" s="55"/>
    </row>
    <row r="1311" spans="1:9" s="40" customFormat="1" x14ac:dyDescent="0.3">
      <c r="A1311" s="40">
        <v>20170813</v>
      </c>
      <c r="B1311" s="4" t="s">
        <v>25</v>
      </c>
      <c r="C1311" s="42">
        <v>6</v>
      </c>
      <c r="D1311" s="47"/>
      <c r="I1311" s="55"/>
    </row>
    <row r="1312" spans="1:9" s="40" customFormat="1" x14ac:dyDescent="0.3">
      <c r="A1312" s="40">
        <v>20170813</v>
      </c>
      <c r="B1312" s="4" t="s">
        <v>25</v>
      </c>
      <c r="C1312" s="42">
        <v>6</v>
      </c>
      <c r="D1312" s="47"/>
      <c r="I1312" s="55"/>
    </row>
    <row r="1313" spans="1:9" s="40" customFormat="1" x14ac:dyDescent="0.3">
      <c r="A1313" s="40">
        <v>20170813</v>
      </c>
      <c r="B1313" s="4" t="s">
        <v>25</v>
      </c>
      <c r="C1313" s="42">
        <v>6</v>
      </c>
      <c r="D1313" s="47"/>
      <c r="I1313" s="55"/>
    </row>
    <row r="1314" spans="1:9" s="40" customFormat="1" x14ac:dyDescent="0.3">
      <c r="A1314" s="40">
        <v>20170813</v>
      </c>
      <c r="B1314" s="4" t="s">
        <v>25</v>
      </c>
      <c r="C1314" s="42">
        <v>6</v>
      </c>
      <c r="D1314" s="47"/>
      <c r="I1314" s="55"/>
    </row>
    <row r="1315" spans="1:9" s="40" customFormat="1" x14ac:dyDescent="0.3">
      <c r="A1315" s="40">
        <v>20170813</v>
      </c>
      <c r="B1315" s="4" t="s">
        <v>25</v>
      </c>
      <c r="C1315" s="42">
        <v>6</v>
      </c>
      <c r="D1315" s="47"/>
      <c r="I1315" s="55"/>
    </row>
    <row r="1316" spans="1:9" s="40" customFormat="1" x14ac:dyDescent="0.3">
      <c r="A1316" s="40">
        <v>20170813</v>
      </c>
      <c r="B1316" s="4" t="s">
        <v>25</v>
      </c>
      <c r="C1316" s="42">
        <v>6</v>
      </c>
      <c r="D1316" s="47"/>
      <c r="I1316" s="55"/>
    </row>
    <row r="1317" spans="1:9" s="40" customFormat="1" x14ac:dyDescent="0.3">
      <c r="A1317" s="40">
        <v>20170813</v>
      </c>
      <c r="B1317" s="4" t="s">
        <v>25</v>
      </c>
      <c r="C1317" s="42">
        <v>6</v>
      </c>
      <c r="D1317" s="47"/>
      <c r="I1317" s="55"/>
    </row>
    <row r="1318" spans="1:9" s="40" customFormat="1" x14ac:dyDescent="0.3">
      <c r="A1318" s="40">
        <v>20170813</v>
      </c>
      <c r="B1318" s="4" t="s">
        <v>25</v>
      </c>
      <c r="C1318" s="42">
        <v>6</v>
      </c>
      <c r="D1318" s="47"/>
      <c r="I1318" s="55"/>
    </row>
    <row r="1319" spans="1:9" s="40" customFormat="1" x14ac:dyDescent="0.3">
      <c r="A1319" s="40">
        <v>20170813</v>
      </c>
      <c r="B1319" s="4" t="s">
        <v>25</v>
      </c>
      <c r="C1319" s="42">
        <v>6</v>
      </c>
      <c r="D1319" s="47"/>
      <c r="I1319" s="55"/>
    </row>
    <row r="1320" spans="1:9" s="40" customFormat="1" x14ac:dyDescent="0.3">
      <c r="A1320" s="40">
        <v>20170813</v>
      </c>
      <c r="B1320" s="4" t="s">
        <v>25</v>
      </c>
      <c r="C1320" s="42">
        <v>6</v>
      </c>
      <c r="D1320" s="47"/>
      <c r="I1320" s="55"/>
    </row>
    <row r="1321" spans="1:9" s="40" customFormat="1" x14ac:dyDescent="0.3">
      <c r="A1321" s="40">
        <v>20170813</v>
      </c>
      <c r="B1321" s="4" t="s">
        <v>25</v>
      </c>
      <c r="C1321" s="42">
        <v>6</v>
      </c>
      <c r="D1321" s="47"/>
      <c r="I1321" s="55"/>
    </row>
    <row r="1322" spans="1:9" s="40" customFormat="1" x14ac:dyDescent="0.3">
      <c r="A1322" s="40">
        <v>20170813</v>
      </c>
      <c r="B1322" s="4" t="s">
        <v>25</v>
      </c>
      <c r="C1322" s="42">
        <v>6</v>
      </c>
      <c r="D1322" s="47"/>
      <c r="I1322" s="55"/>
    </row>
    <row r="1323" spans="1:9" s="40" customFormat="1" x14ac:dyDescent="0.3">
      <c r="A1323" s="40">
        <v>20170813</v>
      </c>
      <c r="B1323" s="4" t="s">
        <v>25</v>
      </c>
      <c r="C1323" s="42">
        <v>6</v>
      </c>
      <c r="D1323" s="47"/>
      <c r="I1323" s="55"/>
    </row>
    <row r="1324" spans="1:9" s="40" customFormat="1" x14ac:dyDescent="0.3">
      <c r="A1324" s="40">
        <v>20170813</v>
      </c>
      <c r="B1324" s="4" t="s">
        <v>25</v>
      </c>
      <c r="C1324" s="42">
        <v>6</v>
      </c>
      <c r="D1324" s="47"/>
      <c r="I1324" s="55"/>
    </row>
    <row r="1325" spans="1:9" s="40" customFormat="1" x14ac:dyDescent="0.3">
      <c r="A1325" s="40">
        <v>20170813</v>
      </c>
      <c r="B1325" s="4" t="s">
        <v>25</v>
      </c>
      <c r="C1325" s="42">
        <v>6</v>
      </c>
      <c r="D1325" s="47"/>
      <c r="I1325" s="55"/>
    </row>
    <row r="1326" spans="1:9" s="40" customFormat="1" x14ac:dyDescent="0.3">
      <c r="A1326" s="40">
        <v>20170813</v>
      </c>
      <c r="B1326" s="4" t="s">
        <v>25</v>
      </c>
      <c r="C1326" s="42">
        <v>6</v>
      </c>
      <c r="D1326" s="47"/>
      <c r="I1326" s="55"/>
    </row>
    <row r="1327" spans="1:9" s="40" customFormat="1" x14ac:dyDescent="0.3">
      <c r="A1327" s="40">
        <v>20170813</v>
      </c>
      <c r="B1327" s="4" t="s">
        <v>25</v>
      </c>
      <c r="C1327" s="42">
        <v>6</v>
      </c>
      <c r="D1327" s="47"/>
      <c r="I1327" s="55"/>
    </row>
    <row r="1328" spans="1:9" s="40" customFormat="1" x14ac:dyDescent="0.3">
      <c r="A1328" s="40">
        <v>20170813</v>
      </c>
      <c r="B1328" s="4" t="s">
        <v>25</v>
      </c>
      <c r="C1328" s="42">
        <v>6</v>
      </c>
      <c r="D1328" s="47"/>
      <c r="I1328" s="55"/>
    </row>
    <row r="1329" spans="1:9" s="40" customFormat="1" x14ac:dyDescent="0.3">
      <c r="A1329" s="40">
        <v>20170813</v>
      </c>
      <c r="B1329" s="4" t="s">
        <v>25</v>
      </c>
      <c r="C1329" s="42">
        <v>6</v>
      </c>
      <c r="D1329" s="47"/>
      <c r="I1329" s="55"/>
    </row>
    <row r="1330" spans="1:9" s="40" customFormat="1" x14ac:dyDescent="0.3">
      <c r="A1330" s="40">
        <v>20170813</v>
      </c>
      <c r="B1330" s="4" t="s">
        <v>25</v>
      </c>
      <c r="C1330" s="42">
        <v>6</v>
      </c>
      <c r="D1330" s="47"/>
      <c r="I1330" s="55"/>
    </row>
    <row r="1331" spans="1:9" s="40" customFormat="1" x14ac:dyDescent="0.3">
      <c r="A1331" s="40">
        <v>20170813</v>
      </c>
      <c r="B1331" s="4" t="s">
        <v>25</v>
      </c>
      <c r="C1331" s="42">
        <v>6</v>
      </c>
      <c r="D1331" s="47"/>
      <c r="I1331" s="55"/>
    </row>
    <row r="1332" spans="1:9" s="40" customFormat="1" x14ac:dyDescent="0.3">
      <c r="A1332" s="40">
        <v>20170813</v>
      </c>
      <c r="B1332" s="4" t="s">
        <v>25</v>
      </c>
      <c r="C1332" s="42">
        <v>6</v>
      </c>
      <c r="D1332" s="47"/>
      <c r="I1332" s="55"/>
    </row>
    <row r="1333" spans="1:9" s="40" customFormat="1" x14ac:dyDescent="0.3">
      <c r="A1333" s="40">
        <v>20170813</v>
      </c>
      <c r="B1333" s="4" t="s">
        <v>25</v>
      </c>
      <c r="C1333" s="42">
        <v>6</v>
      </c>
      <c r="D1333" s="47"/>
      <c r="I1333" s="55"/>
    </row>
    <row r="1334" spans="1:9" s="40" customFormat="1" x14ac:dyDescent="0.3">
      <c r="A1334" s="40">
        <v>20170813</v>
      </c>
      <c r="B1334" s="4" t="s">
        <v>25</v>
      </c>
      <c r="C1334" s="42">
        <v>7</v>
      </c>
      <c r="D1334" s="47"/>
      <c r="I1334" s="55"/>
    </row>
    <row r="1335" spans="1:9" s="40" customFormat="1" x14ac:dyDescent="0.3">
      <c r="A1335" s="40">
        <v>20170813</v>
      </c>
      <c r="B1335" s="4" t="s">
        <v>25</v>
      </c>
      <c r="C1335" s="42">
        <v>7</v>
      </c>
      <c r="D1335" s="47"/>
      <c r="I1335" s="55"/>
    </row>
    <row r="1336" spans="1:9" s="40" customFormat="1" x14ac:dyDescent="0.3">
      <c r="A1336" s="40">
        <v>20170813</v>
      </c>
      <c r="B1336" s="4" t="s">
        <v>25</v>
      </c>
      <c r="C1336" s="42">
        <v>7</v>
      </c>
      <c r="D1336" s="47"/>
      <c r="I1336" s="55"/>
    </row>
    <row r="1337" spans="1:9" s="40" customFormat="1" x14ac:dyDescent="0.3">
      <c r="A1337" s="40">
        <v>20170813</v>
      </c>
      <c r="B1337" s="4" t="s">
        <v>25</v>
      </c>
      <c r="C1337" s="42">
        <v>7</v>
      </c>
      <c r="D1337" s="47"/>
      <c r="I1337" s="55"/>
    </row>
    <row r="1338" spans="1:9" s="40" customFormat="1" x14ac:dyDescent="0.3">
      <c r="A1338" s="40">
        <v>20170813</v>
      </c>
      <c r="B1338" s="4" t="s">
        <v>25</v>
      </c>
      <c r="C1338" s="42">
        <v>7</v>
      </c>
      <c r="D1338" s="47"/>
      <c r="I1338" s="55"/>
    </row>
    <row r="1339" spans="1:9" s="40" customFormat="1" x14ac:dyDescent="0.3">
      <c r="A1339" s="40">
        <v>20170813</v>
      </c>
      <c r="B1339" s="4" t="s">
        <v>25</v>
      </c>
      <c r="C1339" s="42">
        <v>7</v>
      </c>
      <c r="D1339" s="47"/>
      <c r="I1339" s="55"/>
    </row>
    <row r="1340" spans="1:9" s="40" customFormat="1" x14ac:dyDescent="0.3">
      <c r="A1340" s="40">
        <v>20170813</v>
      </c>
      <c r="B1340" s="4" t="s">
        <v>25</v>
      </c>
      <c r="C1340" s="42">
        <v>7</v>
      </c>
      <c r="D1340" s="47"/>
      <c r="I1340" s="55"/>
    </row>
    <row r="1341" spans="1:9" s="40" customFormat="1" x14ac:dyDescent="0.3">
      <c r="A1341" s="40">
        <v>20170813</v>
      </c>
      <c r="B1341" s="4" t="s">
        <v>25</v>
      </c>
      <c r="C1341" s="42">
        <v>7</v>
      </c>
      <c r="D1341" s="47"/>
      <c r="I1341" s="55"/>
    </row>
    <row r="1342" spans="1:9" s="40" customFormat="1" x14ac:dyDescent="0.3">
      <c r="A1342" s="40">
        <v>20170813</v>
      </c>
      <c r="B1342" s="4" t="s">
        <v>25</v>
      </c>
      <c r="C1342" s="42">
        <v>7</v>
      </c>
      <c r="D1342" s="47"/>
      <c r="I1342" s="55"/>
    </row>
    <row r="1343" spans="1:9" s="40" customFormat="1" x14ac:dyDescent="0.3">
      <c r="A1343" s="40">
        <v>20170813</v>
      </c>
      <c r="B1343" s="4" t="s">
        <v>25</v>
      </c>
      <c r="C1343" s="42">
        <v>7</v>
      </c>
      <c r="D1343" s="47"/>
      <c r="I1343" s="55"/>
    </row>
    <row r="1344" spans="1:9" s="40" customFormat="1" x14ac:dyDescent="0.3">
      <c r="A1344" s="40">
        <v>20170813</v>
      </c>
      <c r="B1344" s="4" t="s">
        <v>25</v>
      </c>
      <c r="C1344" s="42">
        <v>7</v>
      </c>
      <c r="D1344" s="47"/>
      <c r="I1344" s="55"/>
    </row>
    <row r="1345" spans="1:9" s="40" customFormat="1" x14ac:dyDescent="0.3">
      <c r="A1345" s="40">
        <v>20170813</v>
      </c>
      <c r="B1345" s="4" t="s">
        <v>25</v>
      </c>
      <c r="C1345" s="42">
        <v>7</v>
      </c>
      <c r="D1345" s="47"/>
      <c r="I1345" s="55"/>
    </row>
    <row r="1346" spans="1:9" s="40" customFormat="1" x14ac:dyDescent="0.3">
      <c r="A1346" s="40">
        <v>20170813</v>
      </c>
      <c r="B1346" s="4" t="s">
        <v>25</v>
      </c>
      <c r="C1346" s="42">
        <v>7</v>
      </c>
      <c r="D1346" s="47"/>
      <c r="I1346" s="55"/>
    </row>
    <row r="1347" spans="1:9" s="40" customFormat="1" x14ac:dyDescent="0.3">
      <c r="A1347" s="40">
        <v>20170813</v>
      </c>
      <c r="B1347" s="4" t="s">
        <v>25</v>
      </c>
      <c r="C1347" s="42">
        <v>7</v>
      </c>
      <c r="D1347" s="47"/>
      <c r="I1347" s="55"/>
    </row>
    <row r="1348" spans="1:9" s="40" customFormat="1" x14ac:dyDescent="0.3">
      <c r="A1348" s="40">
        <v>20170813</v>
      </c>
      <c r="B1348" s="4" t="s">
        <v>25</v>
      </c>
      <c r="C1348" s="42">
        <v>7</v>
      </c>
      <c r="D1348" s="47"/>
      <c r="I1348" s="55"/>
    </row>
    <row r="1349" spans="1:9" s="40" customFormat="1" x14ac:dyDescent="0.3">
      <c r="A1349" s="40">
        <v>20170813</v>
      </c>
      <c r="B1349" s="4" t="s">
        <v>25</v>
      </c>
      <c r="C1349" s="42">
        <v>7</v>
      </c>
      <c r="D1349" s="47"/>
      <c r="I1349" s="55"/>
    </row>
    <row r="1350" spans="1:9" s="40" customFormat="1" x14ac:dyDescent="0.3">
      <c r="A1350" s="40">
        <v>20170813</v>
      </c>
      <c r="B1350" s="4" t="s">
        <v>25</v>
      </c>
      <c r="C1350" s="42">
        <v>7</v>
      </c>
      <c r="D1350" s="47"/>
      <c r="I1350" s="55"/>
    </row>
    <row r="1351" spans="1:9" s="40" customFormat="1" x14ac:dyDescent="0.3">
      <c r="A1351" s="40">
        <v>20170813</v>
      </c>
      <c r="B1351" s="4" t="s">
        <v>25</v>
      </c>
      <c r="C1351" s="42">
        <v>7</v>
      </c>
      <c r="D1351" s="47"/>
      <c r="I1351" s="55"/>
    </row>
    <row r="1352" spans="1:9" s="40" customFormat="1" x14ac:dyDescent="0.3">
      <c r="A1352" s="40">
        <v>20170813</v>
      </c>
      <c r="B1352" s="4" t="s">
        <v>25</v>
      </c>
      <c r="C1352" s="42">
        <v>7</v>
      </c>
      <c r="D1352" s="47"/>
      <c r="I1352" s="55"/>
    </row>
    <row r="1353" spans="1:9" s="40" customFormat="1" x14ac:dyDescent="0.3">
      <c r="A1353" s="40">
        <v>20170813</v>
      </c>
      <c r="B1353" s="4" t="s">
        <v>25</v>
      </c>
      <c r="C1353" s="42">
        <v>7</v>
      </c>
      <c r="D1353" s="47"/>
      <c r="I1353" s="55"/>
    </row>
    <row r="1354" spans="1:9" s="40" customFormat="1" x14ac:dyDescent="0.3">
      <c r="A1354" s="40">
        <v>20170813</v>
      </c>
      <c r="B1354" s="4" t="s">
        <v>25</v>
      </c>
      <c r="C1354" s="42">
        <v>7</v>
      </c>
      <c r="D1354" s="47"/>
      <c r="I1354" s="55"/>
    </row>
    <row r="1355" spans="1:9" s="40" customFormat="1" x14ac:dyDescent="0.3">
      <c r="A1355" s="40">
        <v>20170813</v>
      </c>
      <c r="B1355" s="4" t="s">
        <v>25</v>
      </c>
      <c r="C1355" s="42">
        <v>7</v>
      </c>
      <c r="D1355" s="47"/>
      <c r="I1355" s="55"/>
    </row>
    <row r="1356" spans="1:9" s="40" customFormat="1" x14ac:dyDescent="0.3">
      <c r="A1356" s="40">
        <v>20170813</v>
      </c>
      <c r="B1356" s="4" t="s">
        <v>25</v>
      </c>
      <c r="C1356" s="42">
        <v>7</v>
      </c>
      <c r="D1356" s="47"/>
      <c r="I1356" s="55"/>
    </row>
    <row r="1357" spans="1:9" s="40" customFormat="1" x14ac:dyDescent="0.3">
      <c r="A1357" s="40">
        <v>20170813</v>
      </c>
      <c r="B1357" s="4" t="s">
        <v>25</v>
      </c>
      <c r="C1357" s="42">
        <v>7</v>
      </c>
      <c r="D1357" s="47"/>
      <c r="I1357" s="55"/>
    </row>
    <row r="1358" spans="1:9" s="40" customFormat="1" x14ac:dyDescent="0.3">
      <c r="A1358" s="40">
        <v>20170813</v>
      </c>
      <c r="B1358" s="4" t="s">
        <v>25</v>
      </c>
      <c r="C1358" s="42">
        <v>7</v>
      </c>
      <c r="D1358" s="47"/>
      <c r="I1358" s="55"/>
    </row>
    <row r="1359" spans="1:9" s="40" customFormat="1" x14ac:dyDescent="0.3">
      <c r="A1359" s="40">
        <v>20170813</v>
      </c>
      <c r="B1359" s="4" t="s">
        <v>25</v>
      </c>
      <c r="C1359" s="42">
        <v>7</v>
      </c>
      <c r="D1359" s="47"/>
      <c r="I1359" s="55"/>
    </row>
    <row r="1360" spans="1:9" s="40" customFormat="1" x14ac:dyDescent="0.3">
      <c r="A1360" s="40">
        <v>20170813</v>
      </c>
      <c r="B1360" s="4" t="s">
        <v>25</v>
      </c>
      <c r="C1360" s="42">
        <v>7</v>
      </c>
      <c r="D1360" s="47"/>
      <c r="I1360" s="55"/>
    </row>
    <row r="1361" spans="1:9" s="40" customFormat="1" x14ac:dyDescent="0.3">
      <c r="A1361" s="40">
        <v>20170813</v>
      </c>
      <c r="B1361" s="4" t="s">
        <v>25</v>
      </c>
      <c r="C1361" s="42">
        <v>7</v>
      </c>
      <c r="D1361" s="47"/>
      <c r="I1361" s="55"/>
    </row>
    <row r="1362" spans="1:9" s="40" customFormat="1" x14ac:dyDescent="0.3">
      <c r="A1362" s="40">
        <v>20170813</v>
      </c>
      <c r="B1362" s="4" t="s">
        <v>25</v>
      </c>
      <c r="C1362" s="42">
        <v>7</v>
      </c>
      <c r="D1362" s="47"/>
      <c r="I1362" s="55"/>
    </row>
    <row r="1363" spans="1:9" s="40" customFormat="1" x14ac:dyDescent="0.3">
      <c r="A1363" s="40">
        <v>20170813</v>
      </c>
      <c r="B1363" s="4" t="s">
        <v>25</v>
      </c>
      <c r="C1363" s="42">
        <v>7</v>
      </c>
      <c r="D1363" s="47"/>
      <c r="I1363" s="55"/>
    </row>
    <row r="1364" spans="1:9" s="40" customFormat="1" x14ac:dyDescent="0.3">
      <c r="A1364" s="40">
        <v>20170813</v>
      </c>
      <c r="B1364" s="4" t="s">
        <v>25</v>
      </c>
      <c r="C1364" s="42">
        <v>7</v>
      </c>
      <c r="D1364" s="47"/>
      <c r="I1364" s="55"/>
    </row>
    <row r="1365" spans="1:9" s="40" customFormat="1" x14ac:dyDescent="0.3">
      <c r="A1365" s="40">
        <v>20170813</v>
      </c>
      <c r="B1365" s="4" t="s">
        <v>25</v>
      </c>
      <c r="C1365" s="42">
        <v>7</v>
      </c>
      <c r="D1365" s="47"/>
      <c r="I1365" s="55"/>
    </row>
    <row r="1366" spans="1:9" s="40" customFormat="1" x14ac:dyDescent="0.3">
      <c r="A1366" s="40">
        <v>20170813</v>
      </c>
      <c r="B1366" s="4" t="s">
        <v>25</v>
      </c>
      <c r="C1366" s="42">
        <v>7</v>
      </c>
      <c r="D1366" s="47"/>
      <c r="I1366" s="55"/>
    </row>
    <row r="1367" spans="1:9" s="40" customFormat="1" x14ac:dyDescent="0.3">
      <c r="A1367" s="40">
        <v>20170813</v>
      </c>
      <c r="B1367" s="4" t="s">
        <v>25</v>
      </c>
      <c r="C1367" s="42">
        <v>7</v>
      </c>
      <c r="D1367" s="47"/>
      <c r="I1367" s="55"/>
    </row>
    <row r="1368" spans="1:9" s="40" customFormat="1" x14ac:dyDescent="0.3">
      <c r="A1368" s="40">
        <v>20170813</v>
      </c>
      <c r="B1368" s="4" t="s">
        <v>25</v>
      </c>
      <c r="C1368" s="42">
        <v>7</v>
      </c>
      <c r="D1368" s="47"/>
      <c r="I1368" s="55"/>
    </row>
    <row r="1369" spans="1:9" s="40" customFormat="1" x14ac:dyDescent="0.3">
      <c r="A1369" s="40">
        <v>20170813</v>
      </c>
      <c r="B1369" s="4" t="s">
        <v>25</v>
      </c>
      <c r="C1369" s="42">
        <v>7</v>
      </c>
      <c r="D1369" s="47"/>
      <c r="I1369" s="55"/>
    </row>
    <row r="1370" spans="1:9" s="40" customFormat="1" x14ac:dyDescent="0.3">
      <c r="A1370" s="40">
        <v>20170813</v>
      </c>
      <c r="B1370" s="4" t="s">
        <v>25</v>
      </c>
      <c r="C1370" s="42">
        <v>7</v>
      </c>
      <c r="D1370" s="47"/>
      <c r="I1370" s="55"/>
    </row>
    <row r="1371" spans="1:9" s="40" customFormat="1" x14ac:dyDescent="0.3">
      <c r="A1371" s="40">
        <v>20170813</v>
      </c>
      <c r="B1371" s="4" t="s">
        <v>25</v>
      </c>
      <c r="C1371" s="42">
        <v>7</v>
      </c>
      <c r="D1371" s="47"/>
      <c r="I1371" s="55"/>
    </row>
    <row r="1372" spans="1:9" s="40" customFormat="1" x14ac:dyDescent="0.3">
      <c r="A1372" s="40">
        <v>20170813</v>
      </c>
      <c r="B1372" s="4" t="s">
        <v>25</v>
      </c>
      <c r="C1372" s="42">
        <v>7</v>
      </c>
      <c r="D1372" s="47"/>
      <c r="I1372" s="55"/>
    </row>
    <row r="1373" spans="1:9" s="40" customFormat="1" x14ac:dyDescent="0.3">
      <c r="A1373" s="40">
        <v>20170813</v>
      </c>
      <c r="B1373" s="4" t="s">
        <v>25</v>
      </c>
      <c r="C1373" s="42">
        <v>7</v>
      </c>
      <c r="D1373" s="47"/>
      <c r="I1373" s="55"/>
    </row>
    <row r="1374" spans="1:9" s="40" customFormat="1" x14ac:dyDescent="0.3">
      <c r="A1374" s="40">
        <v>20170813</v>
      </c>
      <c r="B1374" s="4" t="s">
        <v>25</v>
      </c>
      <c r="C1374" s="42">
        <v>7</v>
      </c>
      <c r="D1374" s="47"/>
      <c r="I1374" s="55"/>
    </row>
    <row r="1375" spans="1:9" s="40" customFormat="1" x14ac:dyDescent="0.3">
      <c r="A1375" s="40">
        <v>20170813</v>
      </c>
      <c r="B1375" s="4" t="s">
        <v>25</v>
      </c>
      <c r="C1375" s="42">
        <v>7</v>
      </c>
      <c r="D1375" s="47"/>
      <c r="I1375" s="55"/>
    </row>
    <row r="1376" spans="1:9" s="40" customFormat="1" x14ac:dyDescent="0.3">
      <c r="A1376" s="40">
        <v>20170813</v>
      </c>
      <c r="B1376" s="4" t="s">
        <v>25</v>
      </c>
      <c r="C1376" s="42">
        <v>7</v>
      </c>
      <c r="D1376" s="47"/>
      <c r="I1376" s="55"/>
    </row>
    <row r="1377" spans="1:9" s="40" customFormat="1" x14ac:dyDescent="0.3">
      <c r="A1377" s="40">
        <v>20170813</v>
      </c>
      <c r="B1377" s="4" t="s">
        <v>25</v>
      </c>
      <c r="C1377" s="42">
        <v>7</v>
      </c>
      <c r="D1377" s="47"/>
      <c r="I1377" s="55"/>
    </row>
    <row r="1378" spans="1:9" s="40" customFormat="1" x14ac:dyDescent="0.3">
      <c r="A1378" s="40">
        <v>20170813</v>
      </c>
      <c r="B1378" s="4" t="s">
        <v>25</v>
      </c>
      <c r="C1378" s="42">
        <v>7</v>
      </c>
      <c r="D1378" s="47"/>
      <c r="I1378" s="55"/>
    </row>
    <row r="1379" spans="1:9" s="40" customFormat="1" x14ac:dyDescent="0.3">
      <c r="A1379" s="40">
        <v>20170813</v>
      </c>
      <c r="B1379" s="4" t="s">
        <v>25</v>
      </c>
      <c r="C1379" s="42">
        <v>8</v>
      </c>
      <c r="D1379" s="47"/>
      <c r="I1379" s="55"/>
    </row>
    <row r="1380" spans="1:9" s="40" customFormat="1" x14ac:dyDescent="0.3">
      <c r="A1380" s="40">
        <v>20170813</v>
      </c>
      <c r="B1380" s="4" t="s">
        <v>25</v>
      </c>
      <c r="C1380" s="42">
        <v>8</v>
      </c>
      <c r="D1380" s="47"/>
      <c r="I1380" s="55"/>
    </row>
    <row r="1381" spans="1:9" s="40" customFormat="1" x14ac:dyDescent="0.3">
      <c r="A1381" s="40">
        <v>20170813</v>
      </c>
      <c r="B1381" s="4" t="s">
        <v>25</v>
      </c>
      <c r="C1381" s="42">
        <v>8</v>
      </c>
      <c r="D1381" s="47"/>
      <c r="I1381" s="55"/>
    </row>
    <row r="1382" spans="1:9" s="40" customFormat="1" x14ac:dyDescent="0.3">
      <c r="A1382" s="40">
        <v>20170813</v>
      </c>
      <c r="B1382" s="4" t="s">
        <v>25</v>
      </c>
      <c r="C1382" s="42">
        <v>8</v>
      </c>
      <c r="D1382" s="47"/>
      <c r="I1382" s="55"/>
    </row>
    <row r="1383" spans="1:9" s="40" customFormat="1" x14ac:dyDescent="0.3">
      <c r="A1383" s="40">
        <v>20170813</v>
      </c>
      <c r="B1383" s="4" t="s">
        <v>25</v>
      </c>
      <c r="C1383" s="42">
        <v>8</v>
      </c>
      <c r="D1383" s="47"/>
      <c r="I1383" s="55"/>
    </row>
    <row r="1384" spans="1:9" s="40" customFormat="1" x14ac:dyDescent="0.3">
      <c r="A1384" s="40">
        <v>20170813</v>
      </c>
      <c r="B1384" s="4" t="s">
        <v>25</v>
      </c>
      <c r="C1384" s="42">
        <v>8</v>
      </c>
      <c r="D1384" s="47"/>
      <c r="I1384" s="55"/>
    </row>
    <row r="1385" spans="1:9" s="40" customFormat="1" x14ac:dyDescent="0.3">
      <c r="A1385" s="40">
        <v>20170813</v>
      </c>
      <c r="B1385" s="4" t="s">
        <v>25</v>
      </c>
      <c r="C1385" s="42">
        <v>8</v>
      </c>
      <c r="D1385" s="47"/>
      <c r="I1385" s="55"/>
    </row>
    <row r="1386" spans="1:9" s="40" customFormat="1" x14ac:dyDescent="0.3">
      <c r="A1386" s="40">
        <v>20170813</v>
      </c>
      <c r="B1386" s="4" t="s">
        <v>25</v>
      </c>
      <c r="C1386" s="42">
        <v>8</v>
      </c>
      <c r="D1386" s="47"/>
      <c r="I1386" s="55"/>
    </row>
    <row r="1387" spans="1:9" s="40" customFormat="1" x14ac:dyDescent="0.3">
      <c r="A1387" s="40">
        <v>20170813</v>
      </c>
      <c r="B1387" s="4" t="s">
        <v>25</v>
      </c>
      <c r="C1387" s="42">
        <v>8</v>
      </c>
      <c r="D1387" s="47"/>
      <c r="I1387" s="55"/>
    </row>
    <row r="1388" spans="1:9" s="40" customFormat="1" x14ac:dyDescent="0.3">
      <c r="A1388" s="40">
        <v>20170813</v>
      </c>
      <c r="B1388" s="4" t="s">
        <v>25</v>
      </c>
      <c r="C1388" s="42">
        <v>8</v>
      </c>
      <c r="D1388" s="47"/>
      <c r="I1388" s="55"/>
    </row>
    <row r="1389" spans="1:9" s="40" customFormat="1" x14ac:dyDescent="0.3">
      <c r="A1389" s="40">
        <v>20170813</v>
      </c>
      <c r="B1389" s="4" t="s">
        <v>25</v>
      </c>
      <c r="C1389" s="42">
        <v>8</v>
      </c>
      <c r="D1389" s="47"/>
      <c r="I1389" s="55"/>
    </row>
    <row r="1390" spans="1:9" s="40" customFormat="1" x14ac:dyDescent="0.3">
      <c r="A1390" s="40">
        <v>20170813</v>
      </c>
      <c r="B1390" s="4" t="s">
        <v>25</v>
      </c>
      <c r="C1390" s="42">
        <v>8</v>
      </c>
      <c r="D1390" s="47"/>
      <c r="I1390" s="55"/>
    </row>
    <row r="1391" spans="1:9" s="40" customFormat="1" x14ac:dyDescent="0.3">
      <c r="A1391" s="40">
        <v>20170813</v>
      </c>
      <c r="B1391" s="4" t="s">
        <v>25</v>
      </c>
      <c r="C1391" s="42">
        <v>8</v>
      </c>
      <c r="D1391" s="47"/>
      <c r="I1391" s="55"/>
    </row>
    <row r="1392" spans="1:9" s="40" customFormat="1" x14ac:dyDescent="0.3">
      <c r="A1392" s="40">
        <v>20170813</v>
      </c>
      <c r="B1392" s="4" t="s">
        <v>25</v>
      </c>
      <c r="C1392" s="42">
        <v>8</v>
      </c>
      <c r="D1392" s="47"/>
      <c r="I1392" s="55"/>
    </row>
    <row r="1393" spans="1:9" s="40" customFormat="1" x14ac:dyDescent="0.3">
      <c r="A1393" s="40">
        <v>20170813</v>
      </c>
      <c r="B1393" s="4" t="s">
        <v>25</v>
      </c>
      <c r="C1393" s="42">
        <v>8</v>
      </c>
      <c r="D1393" s="47"/>
      <c r="I1393" s="55"/>
    </row>
    <row r="1394" spans="1:9" s="40" customFormat="1" x14ac:dyDescent="0.3">
      <c r="A1394" s="40">
        <v>20170813</v>
      </c>
      <c r="B1394" s="4" t="s">
        <v>25</v>
      </c>
      <c r="C1394" s="42">
        <v>8</v>
      </c>
      <c r="D1394" s="47"/>
      <c r="I1394" s="55"/>
    </row>
    <row r="1395" spans="1:9" s="40" customFormat="1" x14ac:dyDescent="0.3">
      <c r="A1395" s="40">
        <v>20170813</v>
      </c>
      <c r="B1395" s="4" t="s">
        <v>25</v>
      </c>
      <c r="C1395" s="42">
        <v>8</v>
      </c>
      <c r="D1395" s="47"/>
      <c r="I1395" s="55"/>
    </row>
    <row r="1396" spans="1:9" s="40" customFormat="1" x14ac:dyDescent="0.3">
      <c r="A1396" s="40">
        <v>20170813</v>
      </c>
      <c r="B1396" s="4" t="s">
        <v>25</v>
      </c>
      <c r="C1396" s="42">
        <v>8</v>
      </c>
      <c r="D1396" s="47"/>
      <c r="I1396" s="55"/>
    </row>
    <row r="1397" spans="1:9" s="40" customFormat="1" x14ac:dyDescent="0.3">
      <c r="A1397" s="40">
        <v>20170813</v>
      </c>
      <c r="B1397" s="4" t="s">
        <v>25</v>
      </c>
      <c r="C1397" s="42">
        <v>8</v>
      </c>
      <c r="D1397" s="47"/>
      <c r="I1397" s="55"/>
    </row>
    <row r="1398" spans="1:9" s="40" customFormat="1" x14ac:dyDescent="0.3">
      <c r="A1398" s="40">
        <v>20170813</v>
      </c>
      <c r="B1398" s="4" t="s">
        <v>25</v>
      </c>
      <c r="C1398" s="42">
        <v>8</v>
      </c>
      <c r="D1398" s="47"/>
      <c r="I1398" s="55"/>
    </row>
    <row r="1399" spans="1:9" s="40" customFormat="1" x14ac:dyDescent="0.3">
      <c r="A1399" s="40">
        <v>20170813</v>
      </c>
      <c r="B1399" s="4" t="s">
        <v>25</v>
      </c>
      <c r="C1399" s="42">
        <v>8</v>
      </c>
      <c r="D1399" s="47"/>
      <c r="I1399" s="55"/>
    </row>
    <row r="1400" spans="1:9" s="40" customFormat="1" x14ac:dyDescent="0.3">
      <c r="A1400" s="40">
        <v>20170813</v>
      </c>
      <c r="B1400" s="4" t="s">
        <v>25</v>
      </c>
      <c r="C1400" s="42">
        <v>8</v>
      </c>
      <c r="D1400" s="47"/>
      <c r="I1400" s="55"/>
    </row>
    <row r="1401" spans="1:9" s="40" customFormat="1" x14ac:dyDescent="0.3">
      <c r="A1401" s="40">
        <v>20170813</v>
      </c>
      <c r="B1401" s="4" t="s">
        <v>25</v>
      </c>
      <c r="C1401" s="42">
        <v>8</v>
      </c>
      <c r="D1401" s="47"/>
      <c r="I1401" s="55"/>
    </row>
    <row r="1402" spans="1:9" s="40" customFormat="1" x14ac:dyDescent="0.3">
      <c r="A1402" s="40">
        <v>20170813</v>
      </c>
      <c r="B1402" s="4" t="s">
        <v>25</v>
      </c>
      <c r="C1402" s="42">
        <v>8</v>
      </c>
      <c r="D1402" s="47"/>
      <c r="I1402" s="55"/>
    </row>
    <row r="1403" spans="1:9" s="40" customFormat="1" x14ac:dyDescent="0.3">
      <c r="A1403" s="40">
        <v>20170813</v>
      </c>
      <c r="B1403" s="4" t="s">
        <v>25</v>
      </c>
      <c r="C1403" s="42">
        <v>8</v>
      </c>
      <c r="D1403" s="47"/>
      <c r="I1403" s="55"/>
    </row>
    <row r="1404" spans="1:9" s="40" customFormat="1" x14ac:dyDescent="0.3">
      <c r="A1404" s="40">
        <v>20170813</v>
      </c>
      <c r="B1404" s="4" t="s">
        <v>25</v>
      </c>
      <c r="C1404" s="42">
        <v>8</v>
      </c>
      <c r="D1404" s="47"/>
      <c r="I1404" s="55"/>
    </row>
    <row r="1405" spans="1:9" s="40" customFormat="1" x14ac:dyDescent="0.3">
      <c r="A1405" s="40">
        <v>20170813</v>
      </c>
      <c r="B1405" s="4" t="s">
        <v>25</v>
      </c>
      <c r="C1405" s="42">
        <v>8</v>
      </c>
      <c r="D1405" s="47"/>
      <c r="I1405" s="55"/>
    </row>
    <row r="1406" spans="1:9" s="40" customFormat="1" x14ac:dyDescent="0.3">
      <c r="A1406" s="40">
        <v>20170813</v>
      </c>
      <c r="B1406" s="4" t="s">
        <v>25</v>
      </c>
      <c r="C1406" s="42">
        <v>8</v>
      </c>
      <c r="D1406" s="47"/>
      <c r="I1406" s="55"/>
    </row>
    <row r="1407" spans="1:9" s="40" customFormat="1" x14ac:dyDescent="0.3">
      <c r="A1407" s="40">
        <v>20170813</v>
      </c>
      <c r="B1407" s="4" t="s">
        <v>25</v>
      </c>
      <c r="C1407" s="42">
        <v>8</v>
      </c>
      <c r="D1407" s="47"/>
      <c r="I1407" s="55"/>
    </row>
    <row r="1408" spans="1:9" s="40" customFormat="1" x14ac:dyDescent="0.3">
      <c r="A1408" s="40">
        <v>20170813</v>
      </c>
      <c r="B1408" s="4" t="s">
        <v>25</v>
      </c>
      <c r="C1408" s="42">
        <v>8</v>
      </c>
      <c r="D1408" s="47"/>
      <c r="I1408" s="55"/>
    </row>
    <row r="1409" spans="1:9" s="40" customFormat="1" x14ac:dyDescent="0.3">
      <c r="A1409" s="40">
        <v>20170813</v>
      </c>
      <c r="B1409" s="4" t="s">
        <v>25</v>
      </c>
      <c r="C1409" s="42">
        <v>8</v>
      </c>
      <c r="D1409" s="47"/>
      <c r="I1409" s="55"/>
    </row>
    <row r="1410" spans="1:9" s="40" customFormat="1" x14ac:dyDescent="0.3">
      <c r="A1410" s="40">
        <v>20170813</v>
      </c>
      <c r="B1410" s="4" t="s">
        <v>25</v>
      </c>
      <c r="C1410" s="42">
        <v>8</v>
      </c>
      <c r="D1410" s="47"/>
      <c r="I1410" s="55"/>
    </row>
    <row r="1411" spans="1:9" s="40" customFormat="1" x14ac:dyDescent="0.3">
      <c r="A1411" s="40">
        <v>20170813</v>
      </c>
      <c r="B1411" s="4" t="s">
        <v>25</v>
      </c>
      <c r="C1411" s="42">
        <v>8</v>
      </c>
      <c r="D1411" s="47"/>
      <c r="I1411" s="55"/>
    </row>
    <row r="1412" spans="1:9" s="40" customFormat="1" x14ac:dyDescent="0.3">
      <c r="A1412" s="40">
        <v>20170813</v>
      </c>
      <c r="B1412" s="4" t="s">
        <v>25</v>
      </c>
      <c r="C1412" s="42">
        <v>8</v>
      </c>
      <c r="D1412" s="47"/>
      <c r="I1412" s="55"/>
    </row>
    <row r="1413" spans="1:9" s="40" customFormat="1" x14ac:dyDescent="0.3">
      <c r="A1413" s="40">
        <v>20170813</v>
      </c>
      <c r="B1413" s="4" t="s">
        <v>25</v>
      </c>
      <c r="C1413" s="42">
        <v>8</v>
      </c>
      <c r="D1413" s="47"/>
      <c r="I1413" s="55"/>
    </row>
    <row r="1414" spans="1:9" s="40" customFormat="1" x14ac:dyDescent="0.3">
      <c r="A1414" s="40">
        <v>20170813</v>
      </c>
      <c r="B1414" s="4" t="s">
        <v>25</v>
      </c>
      <c r="C1414" s="42">
        <v>8</v>
      </c>
      <c r="D1414" s="47"/>
      <c r="I1414" s="55"/>
    </row>
    <row r="1415" spans="1:9" s="40" customFormat="1" x14ac:dyDescent="0.3">
      <c r="A1415" s="40">
        <v>20170813</v>
      </c>
      <c r="B1415" s="4" t="s">
        <v>25</v>
      </c>
      <c r="C1415" s="42">
        <v>8</v>
      </c>
      <c r="D1415" s="47"/>
      <c r="I1415" s="55"/>
    </row>
    <row r="1416" spans="1:9" s="40" customFormat="1" x14ac:dyDescent="0.3">
      <c r="A1416" s="40">
        <v>20170813</v>
      </c>
      <c r="B1416" s="4" t="s">
        <v>25</v>
      </c>
      <c r="C1416" s="42">
        <v>8</v>
      </c>
      <c r="D1416" s="47"/>
      <c r="I1416" s="55"/>
    </row>
    <row r="1417" spans="1:9" s="40" customFormat="1" x14ac:dyDescent="0.3">
      <c r="A1417" s="40">
        <v>20170813</v>
      </c>
      <c r="B1417" s="4" t="s">
        <v>25</v>
      </c>
      <c r="C1417" s="42">
        <v>8</v>
      </c>
      <c r="D1417" s="47"/>
      <c r="I1417" s="55"/>
    </row>
    <row r="1418" spans="1:9" s="40" customFormat="1" x14ac:dyDescent="0.3">
      <c r="A1418" s="40">
        <v>20170813</v>
      </c>
      <c r="B1418" s="4" t="s">
        <v>25</v>
      </c>
      <c r="C1418" s="42">
        <v>8</v>
      </c>
      <c r="D1418" s="47"/>
      <c r="I1418" s="55"/>
    </row>
    <row r="1419" spans="1:9" s="40" customFormat="1" x14ac:dyDescent="0.3">
      <c r="A1419" s="40">
        <v>20170813</v>
      </c>
      <c r="B1419" s="4" t="s">
        <v>25</v>
      </c>
      <c r="C1419" s="42">
        <v>8</v>
      </c>
      <c r="D1419" s="47"/>
      <c r="I1419" s="55"/>
    </row>
    <row r="1420" spans="1:9" s="40" customFormat="1" x14ac:dyDescent="0.3">
      <c r="A1420" s="40">
        <v>20170813</v>
      </c>
      <c r="B1420" s="4" t="s">
        <v>25</v>
      </c>
      <c r="C1420" s="42">
        <v>8</v>
      </c>
      <c r="D1420" s="47"/>
      <c r="I1420" s="55"/>
    </row>
    <row r="1421" spans="1:9" s="40" customFormat="1" x14ac:dyDescent="0.3">
      <c r="A1421" s="40">
        <v>20170813</v>
      </c>
      <c r="B1421" s="4" t="s">
        <v>25</v>
      </c>
      <c r="C1421" s="42">
        <v>8</v>
      </c>
      <c r="D1421" s="47"/>
      <c r="I1421" s="55"/>
    </row>
    <row r="1422" spans="1:9" s="40" customFormat="1" x14ac:dyDescent="0.3">
      <c r="A1422" s="40">
        <v>20170813</v>
      </c>
      <c r="B1422" s="4" t="s">
        <v>25</v>
      </c>
      <c r="C1422" s="42">
        <v>8</v>
      </c>
      <c r="D1422" s="47"/>
      <c r="I1422" s="55"/>
    </row>
    <row r="1423" spans="1:9" s="40" customFormat="1" x14ac:dyDescent="0.3">
      <c r="A1423" s="40">
        <v>20170813</v>
      </c>
      <c r="B1423" s="4" t="s">
        <v>25</v>
      </c>
      <c r="C1423" s="42">
        <v>8</v>
      </c>
      <c r="D1423" s="47"/>
      <c r="I1423" s="55"/>
    </row>
    <row r="1424" spans="1:9" s="40" customFormat="1" x14ac:dyDescent="0.3">
      <c r="A1424" s="40">
        <v>20170813</v>
      </c>
      <c r="B1424" s="4" t="s">
        <v>25</v>
      </c>
      <c r="C1424" s="42">
        <v>8</v>
      </c>
      <c r="D1424" s="47"/>
      <c r="I1424" s="55"/>
    </row>
    <row r="1425" spans="1:9" s="40" customFormat="1" x14ac:dyDescent="0.3">
      <c r="A1425" s="40">
        <v>20170813</v>
      </c>
      <c r="B1425" s="4" t="s">
        <v>25</v>
      </c>
      <c r="C1425" s="42">
        <v>8</v>
      </c>
      <c r="D1425" s="47"/>
      <c r="I1425" s="55"/>
    </row>
    <row r="1426" spans="1:9" s="40" customFormat="1" x14ac:dyDescent="0.3">
      <c r="A1426" s="40">
        <v>20170813</v>
      </c>
      <c r="B1426" s="4" t="s">
        <v>25</v>
      </c>
      <c r="C1426" s="42">
        <v>8</v>
      </c>
      <c r="D1426" s="47"/>
      <c r="I1426" s="55"/>
    </row>
    <row r="1427" spans="1:9" s="40" customFormat="1" x14ac:dyDescent="0.3">
      <c r="A1427" s="40">
        <v>20170813</v>
      </c>
      <c r="B1427" s="4" t="s">
        <v>25</v>
      </c>
      <c r="C1427" s="42">
        <v>8</v>
      </c>
      <c r="D1427" s="47"/>
      <c r="I1427" s="55"/>
    </row>
    <row r="1428" spans="1:9" s="40" customFormat="1" x14ac:dyDescent="0.3">
      <c r="A1428" s="40">
        <v>20170813</v>
      </c>
      <c r="B1428" s="4" t="s">
        <v>25</v>
      </c>
      <c r="C1428" s="42">
        <v>8</v>
      </c>
      <c r="D1428" s="47"/>
      <c r="I1428" s="55"/>
    </row>
    <row r="1429" spans="1:9" s="40" customFormat="1" x14ac:dyDescent="0.3">
      <c r="A1429" s="40">
        <v>20170813</v>
      </c>
      <c r="B1429" s="4" t="s">
        <v>25</v>
      </c>
      <c r="C1429" s="42">
        <v>8</v>
      </c>
      <c r="D1429" s="47"/>
      <c r="I1429" s="55"/>
    </row>
    <row r="1430" spans="1:9" s="40" customFormat="1" x14ac:dyDescent="0.3">
      <c r="A1430" s="40">
        <v>20170813</v>
      </c>
      <c r="B1430" s="4" t="s">
        <v>25</v>
      </c>
      <c r="C1430" s="42">
        <v>8</v>
      </c>
      <c r="D1430" s="47"/>
      <c r="I1430" s="55"/>
    </row>
    <row r="1431" spans="1:9" s="40" customFormat="1" x14ac:dyDescent="0.3">
      <c r="A1431" s="40">
        <v>20170813</v>
      </c>
      <c r="B1431" s="4" t="s">
        <v>25</v>
      </c>
      <c r="C1431" s="42">
        <v>8</v>
      </c>
      <c r="D1431" s="47"/>
      <c r="I1431" s="55"/>
    </row>
    <row r="1432" spans="1:9" s="40" customFormat="1" x14ac:dyDescent="0.3">
      <c r="A1432" s="40">
        <v>20170813</v>
      </c>
      <c r="B1432" s="4" t="s">
        <v>25</v>
      </c>
      <c r="C1432" s="42">
        <v>8</v>
      </c>
      <c r="D1432" s="47"/>
      <c r="I1432" s="55"/>
    </row>
    <row r="1433" spans="1:9" s="40" customFormat="1" x14ac:dyDescent="0.3">
      <c r="A1433" s="40">
        <v>20170813</v>
      </c>
      <c r="B1433" s="4" t="s">
        <v>25</v>
      </c>
      <c r="C1433" s="42">
        <v>8</v>
      </c>
      <c r="D1433" s="47"/>
      <c r="I1433" s="55"/>
    </row>
    <row r="1434" spans="1:9" s="40" customFormat="1" x14ac:dyDescent="0.3">
      <c r="A1434" s="40">
        <v>20170813</v>
      </c>
      <c r="B1434" s="4" t="s">
        <v>25</v>
      </c>
      <c r="C1434" s="42">
        <v>8</v>
      </c>
      <c r="D1434" s="47"/>
      <c r="I1434" s="55"/>
    </row>
    <row r="1435" spans="1:9" s="40" customFormat="1" x14ac:dyDescent="0.3">
      <c r="A1435" s="40">
        <v>20170813</v>
      </c>
      <c r="B1435" s="4" t="s">
        <v>25</v>
      </c>
      <c r="C1435" s="42">
        <v>8</v>
      </c>
      <c r="D1435" s="47"/>
      <c r="I1435" s="55"/>
    </row>
    <row r="1436" spans="1:9" s="40" customFormat="1" x14ac:dyDescent="0.3">
      <c r="A1436" s="40">
        <v>20170813</v>
      </c>
      <c r="B1436" s="4" t="s">
        <v>25</v>
      </c>
      <c r="C1436" s="42">
        <v>8</v>
      </c>
      <c r="D1436" s="47"/>
      <c r="I1436" s="55"/>
    </row>
    <row r="1437" spans="1:9" s="40" customFormat="1" x14ac:dyDescent="0.3">
      <c r="A1437" s="40">
        <v>20170813</v>
      </c>
      <c r="B1437" s="4" t="s">
        <v>25</v>
      </c>
      <c r="C1437" s="42">
        <v>8</v>
      </c>
      <c r="D1437" s="47"/>
      <c r="I1437" s="55"/>
    </row>
    <row r="1438" spans="1:9" s="40" customFormat="1" x14ac:dyDescent="0.3">
      <c r="A1438" s="40">
        <v>20170813</v>
      </c>
      <c r="B1438" s="4" t="s">
        <v>25</v>
      </c>
      <c r="C1438" s="42">
        <v>8</v>
      </c>
      <c r="D1438" s="47"/>
      <c r="I1438" s="55"/>
    </row>
    <row r="1439" spans="1:9" s="40" customFormat="1" x14ac:dyDescent="0.3">
      <c r="A1439" s="40">
        <v>20170813</v>
      </c>
      <c r="B1439" s="4" t="s">
        <v>25</v>
      </c>
      <c r="C1439" s="42">
        <v>8</v>
      </c>
      <c r="D1439" s="47"/>
      <c r="I1439" s="55"/>
    </row>
    <row r="1440" spans="1:9" s="40" customFormat="1" x14ac:dyDescent="0.3">
      <c r="A1440" s="40">
        <v>20170813</v>
      </c>
      <c r="B1440" s="4" t="s">
        <v>25</v>
      </c>
      <c r="C1440" s="42">
        <v>8</v>
      </c>
      <c r="D1440" s="47"/>
      <c r="I1440" s="55"/>
    </row>
    <row r="1441" spans="1:9" s="40" customFormat="1" x14ac:dyDescent="0.3">
      <c r="A1441" s="40">
        <v>20170813</v>
      </c>
      <c r="B1441" s="4" t="s">
        <v>25</v>
      </c>
      <c r="C1441" s="42">
        <v>8</v>
      </c>
      <c r="D1441" s="47"/>
      <c r="I1441" s="55"/>
    </row>
    <row r="1442" spans="1:9" s="40" customFormat="1" x14ac:dyDescent="0.3">
      <c r="A1442" s="40">
        <v>20170813</v>
      </c>
      <c r="B1442" s="4" t="s">
        <v>25</v>
      </c>
      <c r="C1442" s="42">
        <v>8</v>
      </c>
      <c r="D1442" s="47"/>
      <c r="I1442" s="55"/>
    </row>
    <row r="1443" spans="1:9" s="40" customFormat="1" x14ac:dyDescent="0.3">
      <c r="A1443" s="40">
        <v>20170813</v>
      </c>
      <c r="B1443" s="4" t="s">
        <v>25</v>
      </c>
      <c r="C1443" s="42">
        <v>8</v>
      </c>
      <c r="D1443" s="47"/>
      <c r="I1443" s="55"/>
    </row>
    <row r="1444" spans="1:9" s="40" customFormat="1" x14ac:dyDescent="0.3">
      <c r="A1444" s="40">
        <v>20170813</v>
      </c>
      <c r="B1444" s="4" t="s">
        <v>25</v>
      </c>
      <c r="C1444" s="42">
        <v>8</v>
      </c>
      <c r="D1444" s="47"/>
      <c r="I1444" s="55"/>
    </row>
    <row r="1445" spans="1:9" s="40" customFormat="1" x14ac:dyDescent="0.3">
      <c r="A1445" s="40">
        <v>20170813</v>
      </c>
      <c r="B1445" s="4" t="s">
        <v>25</v>
      </c>
      <c r="C1445" s="42">
        <v>8</v>
      </c>
      <c r="D1445" s="47"/>
      <c r="I1445" s="55"/>
    </row>
    <row r="1446" spans="1:9" s="40" customFormat="1" x14ac:dyDescent="0.3">
      <c r="A1446" s="40">
        <v>20170813</v>
      </c>
      <c r="B1446" s="4" t="s">
        <v>25</v>
      </c>
      <c r="C1446" s="42">
        <v>8</v>
      </c>
      <c r="D1446" s="47"/>
      <c r="I1446" s="55"/>
    </row>
    <row r="1447" spans="1:9" s="40" customFormat="1" x14ac:dyDescent="0.3">
      <c r="A1447" s="40">
        <v>20170813</v>
      </c>
      <c r="B1447" s="4" t="s">
        <v>25</v>
      </c>
      <c r="C1447" s="42">
        <v>8</v>
      </c>
      <c r="D1447" s="47"/>
      <c r="I1447" s="55"/>
    </row>
    <row r="1448" spans="1:9" s="40" customFormat="1" x14ac:dyDescent="0.3">
      <c r="A1448" s="40">
        <v>20170813</v>
      </c>
      <c r="B1448" s="4" t="s">
        <v>25</v>
      </c>
      <c r="C1448" s="42">
        <v>8</v>
      </c>
      <c r="D1448" s="47"/>
      <c r="I1448" s="55"/>
    </row>
    <row r="1449" spans="1:9" s="40" customFormat="1" x14ac:dyDescent="0.3">
      <c r="A1449" s="40">
        <v>20170813</v>
      </c>
      <c r="B1449" s="4" t="s">
        <v>25</v>
      </c>
      <c r="C1449" s="5">
        <v>8</v>
      </c>
      <c r="D1449" s="47"/>
      <c r="I1449" s="55"/>
    </row>
    <row r="1450" spans="1:9" s="40" customFormat="1" x14ac:dyDescent="0.3">
      <c r="A1450" s="40">
        <v>20170813</v>
      </c>
      <c r="B1450" s="4" t="s">
        <v>25</v>
      </c>
      <c r="C1450" s="42">
        <v>8</v>
      </c>
      <c r="D1450" s="47"/>
      <c r="I1450" s="55"/>
    </row>
    <row r="1451" spans="1:9" s="40" customFormat="1" x14ac:dyDescent="0.3">
      <c r="A1451" s="40">
        <v>20170813</v>
      </c>
      <c r="B1451" s="4" t="s">
        <v>25</v>
      </c>
      <c r="C1451" s="42">
        <v>8</v>
      </c>
      <c r="D1451" s="47"/>
      <c r="I1451" s="55"/>
    </row>
    <row r="1452" spans="1:9" s="40" customFormat="1" x14ac:dyDescent="0.3">
      <c r="A1452" s="40">
        <v>20170813</v>
      </c>
      <c r="B1452" s="4" t="s">
        <v>25</v>
      </c>
      <c r="C1452" s="42">
        <v>8</v>
      </c>
      <c r="D1452" s="47"/>
      <c r="I1452" s="55"/>
    </row>
    <row r="1453" spans="1:9" s="40" customFormat="1" x14ac:dyDescent="0.3">
      <c r="A1453" s="40">
        <v>20170813</v>
      </c>
      <c r="B1453" s="4" t="s">
        <v>25</v>
      </c>
      <c r="C1453" s="42">
        <v>8</v>
      </c>
      <c r="D1453" s="47"/>
      <c r="I1453" s="55"/>
    </row>
    <row r="1454" spans="1:9" s="40" customFormat="1" x14ac:dyDescent="0.3">
      <c r="A1454" s="40">
        <v>20170813</v>
      </c>
      <c r="B1454" s="4" t="s">
        <v>25</v>
      </c>
      <c r="C1454" s="42">
        <v>8</v>
      </c>
      <c r="D1454" s="47"/>
      <c r="I1454" s="55"/>
    </row>
    <row r="1455" spans="1:9" s="40" customFormat="1" x14ac:dyDescent="0.3">
      <c r="A1455" s="40">
        <v>20170813</v>
      </c>
      <c r="B1455" s="4" t="s">
        <v>25</v>
      </c>
      <c r="C1455" s="5">
        <v>8</v>
      </c>
      <c r="D1455" s="47"/>
      <c r="I1455" s="55"/>
    </row>
    <row r="1456" spans="1:9" s="40" customFormat="1" x14ac:dyDescent="0.3">
      <c r="A1456" s="40">
        <v>20170813</v>
      </c>
      <c r="B1456" s="4" t="s">
        <v>25</v>
      </c>
      <c r="C1456" s="42">
        <v>8</v>
      </c>
      <c r="D1456" s="47"/>
      <c r="I1456" s="55"/>
    </row>
    <row r="1457" spans="1:9" s="40" customFormat="1" x14ac:dyDescent="0.3">
      <c r="A1457" s="40">
        <v>20170813</v>
      </c>
      <c r="B1457" s="4" t="s">
        <v>25</v>
      </c>
      <c r="C1457" s="42">
        <v>8</v>
      </c>
      <c r="D1457" s="47"/>
      <c r="I1457" s="55"/>
    </row>
    <row r="1458" spans="1:9" s="40" customFormat="1" x14ac:dyDescent="0.3">
      <c r="A1458" s="40">
        <v>20170813</v>
      </c>
      <c r="B1458" s="4" t="s">
        <v>25</v>
      </c>
      <c r="C1458" s="42">
        <v>8</v>
      </c>
      <c r="D1458" s="47"/>
      <c r="I1458" s="55"/>
    </row>
    <row r="1459" spans="1:9" s="40" customFormat="1" x14ac:dyDescent="0.3">
      <c r="A1459" s="40">
        <v>20170813</v>
      </c>
      <c r="B1459" s="4" t="s">
        <v>25</v>
      </c>
      <c r="C1459" s="42">
        <v>8</v>
      </c>
      <c r="D1459" s="47"/>
      <c r="I1459" s="55"/>
    </row>
    <row r="1460" spans="1:9" s="40" customFormat="1" x14ac:dyDescent="0.3">
      <c r="A1460" s="40">
        <v>20170813</v>
      </c>
      <c r="B1460" s="4" t="s">
        <v>25</v>
      </c>
      <c r="C1460" s="42">
        <v>8</v>
      </c>
      <c r="D1460" s="47"/>
      <c r="I1460" s="55"/>
    </row>
    <row r="1461" spans="1:9" s="40" customFormat="1" x14ac:dyDescent="0.3">
      <c r="A1461" s="40">
        <v>20170813</v>
      </c>
      <c r="B1461" s="4" t="s">
        <v>25</v>
      </c>
      <c r="C1461" s="42">
        <v>8</v>
      </c>
      <c r="D1461" s="47"/>
      <c r="I1461" s="55"/>
    </row>
    <row r="1462" spans="1:9" s="40" customFormat="1" x14ac:dyDescent="0.3">
      <c r="A1462" s="40">
        <v>20170813</v>
      </c>
      <c r="B1462" s="4" t="s">
        <v>25</v>
      </c>
      <c r="C1462" s="42">
        <v>8</v>
      </c>
      <c r="D1462" s="47"/>
      <c r="I1462" s="55"/>
    </row>
    <row r="1463" spans="1:9" s="40" customFormat="1" x14ac:dyDescent="0.3">
      <c r="A1463" s="40">
        <v>20170813</v>
      </c>
      <c r="B1463" s="4" t="s">
        <v>25</v>
      </c>
      <c r="C1463" s="42">
        <v>8</v>
      </c>
      <c r="D1463" s="47"/>
      <c r="I1463" s="55"/>
    </row>
    <row r="1464" spans="1:9" s="40" customFormat="1" x14ac:dyDescent="0.3">
      <c r="A1464" s="40">
        <v>20170813</v>
      </c>
      <c r="B1464" s="4" t="s">
        <v>25</v>
      </c>
      <c r="C1464" s="42">
        <v>8</v>
      </c>
      <c r="D1464" s="47"/>
      <c r="I1464" s="55"/>
    </row>
    <row r="1465" spans="1:9" s="40" customFormat="1" x14ac:dyDescent="0.3">
      <c r="A1465" s="40">
        <v>20170813</v>
      </c>
      <c r="B1465" s="4" t="s">
        <v>25</v>
      </c>
      <c r="C1465" s="42">
        <v>8</v>
      </c>
      <c r="D1465" s="47"/>
      <c r="I1465" s="55"/>
    </row>
    <row r="1466" spans="1:9" s="40" customFormat="1" x14ac:dyDescent="0.3">
      <c r="A1466" s="40">
        <v>20170813</v>
      </c>
      <c r="B1466" s="4" t="s">
        <v>25</v>
      </c>
      <c r="C1466" s="42">
        <v>8</v>
      </c>
      <c r="D1466" s="47"/>
      <c r="I1466" s="55"/>
    </row>
    <row r="1467" spans="1:9" s="40" customFormat="1" x14ac:dyDescent="0.3">
      <c r="A1467" s="40">
        <v>20170813</v>
      </c>
      <c r="B1467" s="4" t="s">
        <v>25</v>
      </c>
      <c r="C1467" s="42">
        <v>9</v>
      </c>
      <c r="D1467" s="47"/>
      <c r="I1467" s="55"/>
    </row>
    <row r="1468" spans="1:9" s="40" customFormat="1" x14ac:dyDescent="0.3">
      <c r="A1468" s="40">
        <v>20170813</v>
      </c>
      <c r="B1468" s="4" t="s">
        <v>25</v>
      </c>
      <c r="C1468" s="42">
        <v>9</v>
      </c>
      <c r="D1468" s="47"/>
      <c r="I1468" s="55"/>
    </row>
    <row r="1469" spans="1:9" s="40" customFormat="1" x14ac:dyDescent="0.3">
      <c r="A1469" s="40">
        <v>20170813</v>
      </c>
      <c r="B1469" s="4" t="s">
        <v>25</v>
      </c>
      <c r="C1469" s="42">
        <v>9</v>
      </c>
      <c r="D1469" s="47"/>
      <c r="I1469" s="55"/>
    </row>
    <row r="1470" spans="1:9" s="40" customFormat="1" x14ac:dyDescent="0.3">
      <c r="A1470" s="40">
        <v>20170813</v>
      </c>
      <c r="B1470" s="4" t="s">
        <v>25</v>
      </c>
      <c r="C1470" s="42">
        <v>9</v>
      </c>
      <c r="D1470" s="47"/>
      <c r="I1470" s="55"/>
    </row>
    <row r="1471" spans="1:9" s="40" customFormat="1" x14ac:dyDescent="0.3">
      <c r="A1471" s="40">
        <v>20170813</v>
      </c>
      <c r="B1471" s="4" t="s">
        <v>25</v>
      </c>
      <c r="C1471" s="42">
        <v>9</v>
      </c>
      <c r="D1471" s="47"/>
      <c r="I1471" s="55"/>
    </row>
    <row r="1472" spans="1:9" s="40" customFormat="1" x14ac:dyDescent="0.3">
      <c r="A1472" s="40">
        <v>20170813</v>
      </c>
      <c r="B1472" s="4" t="s">
        <v>25</v>
      </c>
      <c r="C1472" s="42">
        <v>9</v>
      </c>
      <c r="D1472" s="47"/>
      <c r="I1472" s="55"/>
    </row>
    <row r="1473" spans="1:9" s="40" customFormat="1" x14ac:dyDescent="0.3">
      <c r="A1473" s="40">
        <v>20170813</v>
      </c>
      <c r="B1473" s="4" t="s">
        <v>25</v>
      </c>
      <c r="C1473" s="42">
        <v>9</v>
      </c>
      <c r="D1473" s="47"/>
      <c r="I1473" s="55"/>
    </row>
    <row r="1474" spans="1:9" s="40" customFormat="1" x14ac:dyDescent="0.3">
      <c r="A1474" s="40">
        <v>20170813</v>
      </c>
      <c r="B1474" s="4" t="s">
        <v>25</v>
      </c>
      <c r="C1474" s="42">
        <v>9</v>
      </c>
      <c r="D1474" s="47"/>
      <c r="I1474" s="55"/>
    </row>
    <row r="1475" spans="1:9" s="40" customFormat="1" x14ac:dyDescent="0.3">
      <c r="A1475" s="40">
        <v>20170813</v>
      </c>
      <c r="B1475" s="4" t="s">
        <v>25</v>
      </c>
      <c r="C1475" s="42">
        <v>9</v>
      </c>
      <c r="D1475" s="47"/>
      <c r="I1475" s="55"/>
    </row>
    <row r="1476" spans="1:9" s="40" customFormat="1" x14ac:dyDescent="0.3">
      <c r="A1476" s="40">
        <v>20170813</v>
      </c>
      <c r="B1476" s="4" t="s">
        <v>25</v>
      </c>
      <c r="C1476" s="42">
        <v>9</v>
      </c>
      <c r="D1476" s="47"/>
      <c r="I1476" s="55"/>
    </row>
    <row r="1477" spans="1:9" s="40" customFormat="1" x14ac:dyDescent="0.3">
      <c r="A1477" s="40">
        <v>20170813</v>
      </c>
      <c r="B1477" s="4" t="s">
        <v>25</v>
      </c>
      <c r="C1477" s="42">
        <v>9</v>
      </c>
      <c r="D1477" s="47"/>
      <c r="I1477" s="55"/>
    </row>
    <row r="1478" spans="1:9" s="40" customFormat="1" x14ac:dyDescent="0.3">
      <c r="A1478" s="40">
        <v>20170813</v>
      </c>
      <c r="B1478" s="4" t="s">
        <v>25</v>
      </c>
      <c r="C1478" s="42">
        <v>9</v>
      </c>
      <c r="D1478" s="47"/>
      <c r="I1478" s="55"/>
    </row>
    <row r="1479" spans="1:9" s="40" customFormat="1" x14ac:dyDescent="0.3">
      <c r="A1479" s="40">
        <v>20170813</v>
      </c>
      <c r="B1479" s="4" t="s">
        <v>25</v>
      </c>
      <c r="C1479" s="42">
        <v>9</v>
      </c>
      <c r="D1479" s="47"/>
      <c r="I1479" s="55"/>
    </row>
    <row r="1480" spans="1:9" s="40" customFormat="1" x14ac:dyDescent="0.3">
      <c r="A1480" s="40">
        <v>20170813</v>
      </c>
      <c r="B1480" s="4" t="s">
        <v>25</v>
      </c>
      <c r="C1480" s="42">
        <v>9</v>
      </c>
      <c r="D1480" s="47"/>
      <c r="I1480" s="55"/>
    </row>
    <row r="1481" spans="1:9" s="40" customFormat="1" x14ac:dyDescent="0.3">
      <c r="A1481" s="40">
        <v>20170813</v>
      </c>
      <c r="B1481" s="4" t="s">
        <v>25</v>
      </c>
      <c r="C1481" s="42">
        <v>9</v>
      </c>
      <c r="D1481" s="47"/>
      <c r="I1481" s="55"/>
    </row>
    <row r="1482" spans="1:9" s="40" customFormat="1" x14ac:dyDescent="0.3">
      <c r="A1482" s="40">
        <v>20170813</v>
      </c>
      <c r="B1482" s="4" t="s">
        <v>25</v>
      </c>
      <c r="C1482" s="42">
        <v>9</v>
      </c>
      <c r="D1482" s="47"/>
      <c r="I1482" s="55"/>
    </row>
    <row r="1483" spans="1:9" s="40" customFormat="1" x14ac:dyDescent="0.3">
      <c r="A1483" s="40">
        <v>20170813</v>
      </c>
      <c r="B1483" s="4" t="s">
        <v>25</v>
      </c>
      <c r="C1483" s="42">
        <v>9</v>
      </c>
      <c r="D1483" s="47"/>
      <c r="I1483" s="55"/>
    </row>
    <row r="1484" spans="1:9" s="40" customFormat="1" x14ac:dyDescent="0.3">
      <c r="A1484" s="40">
        <v>20170813</v>
      </c>
      <c r="B1484" s="4" t="s">
        <v>25</v>
      </c>
      <c r="C1484" s="5">
        <v>9</v>
      </c>
      <c r="D1484" s="47"/>
      <c r="I1484" s="55"/>
    </row>
    <row r="1485" spans="1:9" s="40" customFormat="1" x14ac:dyDescent="0.3">
      <c r="A1485" s="40">
        <v>20170813</v>
      </c>
      <c r="B1485" s="4" t="s">
        <v>25</v>
      </c>
      <c r="C1485" s="42">
        <v>9</v>
      </c>
      <c r="D1485" s="47"/>
      <c r="I1485" s="55"/>
    </row>
    <row r="1486" spans="1:9" s="40" customFormat="1" x14ac:dyDescent="0.3">
      <c r="A1486" s="40">
        <v>20170813</v>
      </c>
      <c r="B1486" s="4" t="s">
        <v>25</v>
      </c>
      <c r="C1486" s="42">
        <v>9</v>
      </c>
      <c r="D1486" s="47"/>
      <c r="I1486" s="55"/>
    </row>
    <row r="1487" spans="1:9" s="40" customFormat="1" x14ac:dyDescent="0.3">
      <c r="A1487" s="40">
        <v>20170813</v>
      </c>
      <c r="B1487" s="4" t="s">
        <v>25</v>
      </c>
      <c r="C1487" s="42">
        <v>9</v>
      </c>
      <c r="D1487" s="47"/>
      <c r="I1487" s="55"/>
    </row>
    <row r="1488" spans="1:9" s="40" customFormat="1" x14ac:dyDescent="0.3">
      <c r="A1488" s="40">
        <v>20170813</v>
      </c>
      <c r="B1488" s="4" t="s">
        <v>25</v>
      </c>
      <c r="C1488" s="42">
        <v>9</v>
      </c>
      <c r="D1488" s="47"/>
      <c r="I1488" s="55"/>
    </row>
    <row r="1489" spans="1:9" s="40" customFormat="1" x14ac:dyDescent="0.3">
      <c r="A1489" s="40">
        <v>20170813</v>
      </c>
      <c r="B1489" s="4" t="s">
        <v>25</v>
      </c>
      <c r="C1489" s="42">
        <v>9</v>
      </c>
      <c r="D1489" s="47"/>
      <c r="I1489" s="55"/>
    </row>
    <row r="1490" spans="1:9" s="40" customFormat="1" x14ac:dyDescent="0.3">
      <c r="A1490" s="40">
        <v>20170813</v>
      </c>
      <c r="B1490" s="4" t="s">
        <v>25</v>
      </c>
      <c r="C1490" s="42">
        <v>9</v>
      </c>
      <c r="D1490" s="47"/>
      <c r="I1490" s="55"/>
    </row>
    <row r="1491" spans="1:9" s="40" customFormat="1" x14ac:dyDescent="0.3">
      <c r="A1491" s="40">
        <v>20170813</v>
      </c>
      <c r="B1491" s="4" t="s">
        <v>25</v>
      </c>
      <c r="C1491" s="42">
        <v>9</v>
      </c>
      <c r="D1491" s="47"/>
      <c r="I1491" s="55"/>
    </row>
    <row r="1492" spans="1:9" s="40" customFormat="1" x14ac:dyDescent="0.3">
      <c r="A1492" s="40">
        <v>20170813</v>
      </c>
      <c r="B1492" s="4" t="s">
        <v>25</v>
      </c>
      <c r="C1492" s="42">
        <v>9</v>
      </c>
      <c r="D1492" s="47"/>
      <c r="I1492" s="55"/>
    </row>
    <row r="1493" spans="1:9" s="40" customFormat="1" x14ac:dyDescent="0.3">
      <c r="A1493" s="40">
        <v>20170813</v>
      </c>
      <c r="B1493" s="4" t="s">
        <v>25</v>
      </c>
      <c r="C1493" s="42">
        <v>9</v>
      </c>
      <c r="D1493" s="47"/>
      <c r="I1493" s="55"/>
    </row>
    <row r="1494" spans="1:9" s="40" customFormat="1" x14ac:dyDescent="0.3">
      <c r="A1494" s="40">
        <v>20170813</v>
      </c>
      <c r="B1494" s="4" t="s">
        <v>25</v>
      </c>
      <c r="C1494" s="42">
        <v>9</v>
      </c>
      <c r="D1494" s="47"/>
      <c r="I1494" s="55"/>
    </row>
    <row r="1495" spans="1:9" s="40" customFormat="1" x14ac:dyDescent="0.3">
      <c r="A1495" s="40">
        <v>20170813</v>
      </c>
      <c r="B1495" s="4" t="s">
        <v>25</v>
      </c>
      <c r="C1495" s="42">
        <v>9</v>
      </c>
      <c r="D1495" s="47"/>
      <c r="I1495" s="55"/>
    </row>
    <row r="1496" spans="1:9" s="40" customFormat="1" x14ac:dyDescent="0.3">
      <c r="A1496" s="40">
        <v>20170813</v>
      </c>
      <c r="B1496" s="4" t="s">
        <v>25</v>
      </c>
      <c r="C1496" s="42">
        <v>9</v>
      </c>
      <c r="D1496" s="47"/>
      <c r="I1496" s="55"/>
    </row>
    <row r="1497" spans="1:9" s="40" customFormat="1" x14ac:dyDescent="0.3">
      <c r="A1497" s="40">
        <v>20170813</v>
      </c>
      <c r="B1497" s="4" t="s">
        <v>25</v>
      </c>
      <c r="C1497" s="42">
        <v>9</v>
      </c>
      <c r="D1497" s="47"/>
      <c r="I1497" s="55"/>
    </row>
    <row r="1498" spans="1:9" s="40" customFormat="1" x14ac:dyDescent="0.3">
      <c r="A1498" s="40">
        <v>20170813</v>
      </c>
      <c r="B1498" s="4" t="s">
        <v>25</v>
      </c>
      <c r="C1498" s="42">
        <v>9</v>
      </c>
      <c r="D1498" s="47"/>
      <c r="I1498" s="55"/>
    </row>
    <row r="1499" spans="1:9" s="40" customFormat="1" x14ac:dyDescent="0.3">
      <c r="A1499" s="40">
        <v>20170813</v>
      </c>
      <c r="B1499" s="4" t="s">
        <v>25</v>
      </c>
      <c r="C1499" s="42">
        <v>9</v>
      </c>
      <c r="D1499" s="47"/>
      <c r="I1499" s="55"/>
    </row>
    <row r="1500" spans="1:9" s="40" customFormat="1" x14ac:dyDescent="0.3">
      <c r="A1500" s="40">
        <v>20170813</v>
      </c>
      <c r="B1500" s="4" t="s">
        <v>25</v>
      </c>
      <c r="C1500" s="42">
        <v>9</v>
      </c>
      <c r="D1500" s="47"/>
      <c r="I1500" s="55"/>
    </row>
    <row r="1501" spans="1:9" s="40" customFormat="1" x14ac:dyDescent="0.3">
      <c r="A1501" s="40">
        <v>20170813</v>
      </c>
      <c r="B1501" s="4" t="s">
        <v>25</v>
      </c>
      <c r="C1501" s="42">
        <v>9</v>
      </c>
      <c r="D1501" s="47"/>
      <c r="I1501" s="55"/>
    </row>
    <row r="1502" spans="1:9" s="40" customFormat="1" x14ac:dyDescent="0.3">
      <c r="A1502" s="40">
        <v>20170813</v>
      </c>
      <c r="B1502" s="4" t="s">
        <v>25</v>
      </c>
      <c r="C1502" s="42">
        <v>9</v>
      </c>
      <c r="D1502" s="47"/>
      <c r="I1502" s="55"/>
    </row>
    <row r="1503" spans="1:9" s="40" customFormat="1" x14ac:dyDescent="0.3">
      <c r="A1503" s="40">
        <v>20170813</v>
      </c>
      <c r="B1503" s="4" t="s">
        <v>25</v>
      </c>
      <c r="C1503" s="42">
        <v>9</v>
      </c>
      <c r="D1503" s="47"/>
      <c r="I1503" s="55"/>
    </row>
    <row r="1504" spans="1:9" s="40" customFormat="1" x14ac:dyDescent="0.3">
      <c r="A1504" s="40">
        <v>20170813</v>
      </c>
      <c r="B1504" s="4" t="s">
        <v>25</v>
      </c>
      <c r="C1504" s="42">
        <v>9</v>
      </c>
      <c r="D1504" s="47"/>
      <c r="I1504" s="55"/>
    </row>
    <row r="1505" spans="1:9" s="40" customFormat="1" x14ac:dyDescent="0.3">
      <c r="A1505" s="40">
        <v>20170813</v>
      </c>
      <c r="B1505" s="4" t="s">
        <v>25</v>
      </c>
      <c r="C1505" s="42">
        <v>9</v>
      </c>
      <c r="D1505" s="47"/>
      <c r="I1505" s="55"/>
    </row>
    <row r="1506" spans="1:9" s="40" customFormat="1" x14ac:dyDescent="0.3">
      <c r="A1506" s="40">
        <v>20170813</v>
      </c>
      <c r="B1506" s="4" t="s">
        <v>25</v>
      </c>
      <c r="C1506" s="42">
        <v>9</v>
      </c>
      <c r="D1506" s="47"/>
      <c r="I1506" s="55"/>
    </row>
    <row r="1507" spans="1:9" s="40" customFormat="1" x14ac:dyDescent="0.3">
      <c r="A1507" s="40">
        <v>20170813</v>
      </c>
      <c r="B1507" s="4" t="s">
        <v>25</v>
      </c>
      <c r="C1507" s="42">
        <v>9</v>
      </c>
      <c r="D1507" s="47"/>
      <c r="I1507" s="55"/>
    </row>
    <row r="1508" spans="1:9" s="40" customFormat="1" x14ac:dyDescent="0.3">
      <c r="A1508" s="40">
        <v>20170813</v>
      </c>
      <c r="B1508" s="4" t="s">
        <v>25</v>
      </c>
      <c r="C1508" s="42">
        <v>9</v>
      </c>
      <c r="D1508" s="47"/>
      <c r="I1508" s="55"/>
    </row>
    <row r="1509" spans="1:9" s="40" customFormat="1" x14ac:dyDescent="0.3">
      <c r="A1509" s="40">
        <v>20170813</v>
      </c>
      <c r="B1509" s="4" t="s">
        <v>25</v>
      </c>
      <c r="C1509" s="42">
        <v>9</v>
      </c>
      <c r="D1509" s="47"/>
      <c r="I1509" s="55"/>
    </row>
    <row r="1510" spans="1:9" s="40" customFormat="1" x14ac:dyDescent="0.3">
      <c r="A1510" s="40">
        <v>20170813</v>
      </c>
      <c r="B1510" s="4" t="s">
        <v>25</v>
      </c>
      <c r="C1510" s="42">
        <v>9</v>
      </c>
      <c r="D1510" s="47"/>
      <c r="I1510" s="55"/>
    </row>
    <row r="1511" spans="1:9" s="40" customFormat="1" x14ac:dyDescent="0.3">
      <c r="A1511" s="40">
        <v>20170813</v>
      </c>
      <c r="B1511" s="4" t="s">
        <v>25</v>
      </c>
      <c r="C1511" s="42">
        <v>9</v>
      </c>
      <c r="D1511" s="47"/>
      <c r="I1511" s="55"/>
    </row>
    <row r="1512" spans="1:9" s="40" customFormat="1" x14ac:dyDescent="0.3">
      <c r="A1512" s="40">
        <v>20170813</v>
      </c>
      <c r="B1512" s="4" t="s">
        <v>25</v>
      </c>
      <c r="C1512" s="42">
        <v>9</v>
      </c>
      <c r="D1512" s="47"/>
      <c r="I1512" s="55"/>
    </row>
    <row r="1513" spans="1:9" s="40" customFormat="1" x14ac:dyDescent="0.3">
      <c r="A1513" s="40">
        <v>20170813</v>
      </c>
      <c r="B1513" s="4" t="s">
        <v>25</v>
      </c>
      <c r="C1513" s="42">
        <v>9</v>
      </c>
      <c r="D1513" s="47"/>
      <c r="I1513" s="55"/>
    </row>
    <row r="1514" spans="1:9" s="40" customFormat="1" x14ac:dyDescent="0.3">
      <c r="A1514" s="40">
        <v>20170813</v>
      </c>
      <c r="B1514" s="4" t="s">
        <v>25</v>
      </c>
      <c r="C1514" s="42">
        <v>9</v>
      </c>
      <c r="D1514" s="47"/>
      <c r="I1514" s="55"/>
    </row>
    <row r="1515" spans="1:9" s="40" customFormat="1" x14ac:dyDescent="0.3">
      <c r="A1515" s="40">
        <v>20170813</v>
      </c>
      <c r="B1515" s="4" t="s">
        <v>25</v>
      </c>
      <c r="C1515" s="42">
        <v>9</v>
      </c>
      <c r="D1515" s="47"/>
      <c r="I1515" s="55"/>
    </row>
    <row r="1516" spans="1:9" s="40" customFormat="1" x14ac:dyDescent="0.3">
      <c r="A1516" s="40">
        <v>20170813</v>
      </c>
      <c r="B1516" s="4" t="s">
        <v>25</v>
      </c>
      <c r="C1516" s="42">
        <v>9</v>
      </c>
      <c r="D1516" s="47"/>
      <c r="I1516" s="55"/>
    </row>
    <row r="1517" spans="1:9" s="40" customFormat="1" x14ac:dyDescent="0.3">
      <c r="A1517" s="40">
        <v>20170813</v>
      </c>
      <c r="B1517" s="4" t="s">
        <v>25</v>
      </c>
      <c r="C1517" s="42">
        <v>9</v>
      </c>
      <c r="D1517" s="47"/>
      <c r="I1517" s="55"/>
    </row>
    <row r="1518" spans="1:9" s="40" customFormat="1" x14ac:dyDescent="0.3">
      <c r="A1518" s="40">
        <v>20170813</v>
      </c>
      <c r="B1518" s="4" t="s">
        <v>25</v>
      </c>
      <c r="C1518" s="42">
        <v>9</v>
      </c>
      <c r="D1518" s="47"/>
      <c r="I1518" s="55"/>
    </row>
    <row r="1519" spans="1:9" s="40" customFormat="1" x14ac:dyDescent="0.3">
      <c r="A1519" s="40">
        <v>20170813</v>
      </c>
      <c r="B1519" s="4" t="s">
        <v>25</v>
      </c>
      <c r="C1519" s="42">
        <v>9</v>
      </c>
      <c r="D1519" s="47"/>
      <c r="I1519" s="55"/>
    </row>
    <row r="1520" spans="1:9" s="40" customFormat="1" x14ac:dyDescent="0.3">
      <c r="A1520" s="40">
        <v>20170813</v>
      </c>
      <c r="B1520" s="4" t="s">
        <v>25</v>
      </c>
      <c r="C1520" s="42">
        <v>9</v>
      </c>
      <c r="D1520" s="47"/>
      <c r="I1520" s="55"/>
    </row>
    <row r="1521" spans="1:9" s="40" customFormat="1" x14ac:dyDescent="0.3">
      <c r="A1521" s="40">
        <v>20170813</v>
      </c>
      <c r="B1521" s="4" t="s">
        <v>25</v>
      </c>
      <c r="C1521" s="42">
        <v>9</v>
      </c>
      <c r="D1521" s="47"/>
      <c r="I1521" s="55"/>
    </row>
    <row r="1522" spans="1:9" s="40" customFormat="1" x14ac:dyDescent="0.3">
      <c r="A1522" s="40">
        <v>20170813</v>
      </c>
      <c r="B1522" s="4" t="s">
        <v>25</v>
      </c>
      <c r="C1522" s="42">
        <v>9</v>
      </c>
      <c r="D1522" s="47"/>
      <c r="I1522" s="55"/>
    </row>
    <row r="1523" spans="1:9" s="40" customFormat="1" x14ac:dyDescent="0.3">
      <c r="A1523" s="40">
        <v>20170813</v>
      </c>
      <c r="B1523" s="4" t="s">
        <v>25</v>
      </c>
      <c r="C1523" s="42">
        <v>9</v>
      </c>
      <c r="D1523" s="47"/>
      <c r="I1523" s="55"/>
    </row>
    <row r="1524" spans="1:9" s="40" customFormat="1" x14ac:dyDescent="0.3">
      <c r="A1524" s="40">
        <v>20170813</v>
      </c>
      <c r="B1524" s="4" t="s">
        <v>25</v>
      </c>
      <c r="C1524" s="42">
        <v>9</v>
      </c>
      <c r="D1524" s="47"/>
      <c r="I1524" s="55"/>
    </row>
    <row r="1525" spans="1:9" s="40" customFormat="1" x14ac:dyDescent="0.3">
      <c r="A1525" s="40">
        <v>20170813</v>
      </c>
      <c r="B1525" s="4" t="s">
        <v>25</v>
      </c>
      <c r="C1525" s="42">
        <v>9</v>
      </c>
      <c r="D1525" s="47"/>
      <c r="I1525" s="55"/>
    </row>
    <row r="1526" spans="1:9" s="40" customFormat="1" x14ac:dyDescent="0.3">
      <c r="A1526" s="40">
        <v>20170813</v>
      </c>
      <c r="B1526" s="4" t="s">
        <v>25</v>
      </c>
      <c r="C1526" s="42">
        <v>9</v>
      </c>
      <c r="D1526" s="47"/>
      <c r="I1526" s="55"/>
    </row>
    <row r="1527" spans="1:9" s="40" customFormat="1" x14ac:dyDescent="0.3">
      <c r="A1527" s="40">
        <v>20170813</v>
      </c>
      <c r="B1527" s="4" t="s">
        <v>25</v>
      </c>
      <c r="C1527" s="42">
        <v>9</v>
      </c>
      <c r="D1527" s="47"/>
      <c r="I1527" s="55"/>
    </row>
    <row r="1528" spans="1:9" s="40" customFormat="1" x14ac:dyDescent="0.3">
      <c r="A1528" s="40">
        <v>20170813</v>
      </c>
      <c r="B1528" s="4" t="s">
        <v>25</v>
      </c>
      <c r="C1528" s="42">
        <v>9</v>
      </c>
      <c r="D1528" s="47"/>
      <c r="I1528" s="55"/>
    </row>
    <row r="1529" spans="1:9" s="40" customFormat="1" x14ac:dyDescent="0.3">
      <c r="A1529" s="40">
        <v>20170813</v>
      </c>
      <c r="B1529" s="4" t="s">
        <v>25</v>
      </c>
      <c r="C1529" s="42">
        <v>9</v>
      </c>
      <c r="D1529" s="47"/>
      <c r="I1529" s="55"/>
    </row>
    <row r="1530" spans="1:9" s="40" customFormat="1" x14ac:dyDescent="0.3">
      <c r="A1530" s="40">
        <v>20170813</v>
      </c>
      <c r="B1530" s="4" t="s">
        <v>25</v>
      </c>
      <c r="C1530" s="42">
        <v>9</v>
      </c>
      <c r="D1530" s="47"/>
      <c r="I1530" s="55"/>
    </row>
    <row r="1531" spans="1:9" s="40" customFormat="1" x14ac:dyDescent="0.3">
      <c r="A1531" s="40">
        <v>20170813</v>
      </c>
      <c r="B1531" s="4" t="s">
        <v>25</v>
      </c>
      <c r="C1531" s="42">
        <v>9</v>
      </c>
      <c r="D1531" s="47"/>
      <c r="I1531" s="55"/>
    </row>
    <row r="1532" spans="1:9" s="40" customFormat="1" x14ac:dyDescent="0.3">
      <c r="A1532" s="40">
        <v>20170813</v>
      </c>
      <c r="B1532" s="4" t="s">
        <v>25</v>
      </c>
      <c r="C1532" s="42">
        <v>9</v>
      </c>
      <c r="D1532" s="47"/>
      <c r="I1532" s="55"/>
    </row>
    <row r="1533" spans="1:9" s="40" customFormat="1" x14ac:dyDescent="0.3">
      <c r="A1533" s="40">
        <v>20170813</v>
      </c>
      <c r="B1533" s="4" t="s">
        <v>25</v>
      </c>
      <c r="C1533" s="42">
        <v>9</v>
      </c>
      <c r="D1533" s="47"/>
      <c r="I1533" s="55"/>
    </row>
    <row r="1534" spans="1:9" s="40" customFormat="1" x14ac:dyDescent="0.3">
      <c r="A1534" s="40">
        <v>20170813</v>
      </c>
      <c r="B1534" s="4" t="s">
        <v>25</v>
      </c>
      <c r="C1534" s="42">
        <v>9</v>
      </c>
      <c r="D1534" s="47"/>
      <c r="I1534" s="55"/>
    </row>
    <row r="1535" spans="1:9" s="40" customFormat="1" x14ac:dyDescent="0.3">
      <c r="A1535" s="40">
        <v>20170813</v>
      </c>
      <c r="B1535" s="4" t="s">
        <v>25</v>
      </c>
      <c r="C1535" s="42">
        <v>9</v>
      </c>
      <c r="D1535" s="47"/>
      <c r="I1535" s="55"/>
    </row>
    <row r="1536" spans="1:9" s="40" customFormat="1" x14ac:dyDescent="0.3">
      <c r="A1536" s="40">
        <v>20170813</v>
      </c>
      <c r="B1536" s="4" t="s">
        <v>25</v>
      </c>
      <c r="C1536" s="42">
        <v>9</v>
      </c>
      <c r="D1536" s="47"/>
      <c r="I1536" s="55"/>
    </row>
    <row r="1537" spans="1:9" s="40" customFormat="1" x14ac:dyDescent="0.3">
      <c r="A1537" s="40">
        <v>20170813</v>
      </c>
      <c r="B1537" s="4" t="s">
        <v>25</v>
      </c>
      <c r="C1537" s="42">
        <v>9</v>
      </c>
      <c r="D1537" s="47"/>
      <c r="I1537" s="55"/>
    </row>
    <row r="1538" spans="1:9" s="40" customFormat="1" x14ac:dyDescent="0.3">
      <c r="A1538" s="40">
        <v>20170813</v>
      </c>
      <c r="B1538" s="4" t="s">
        <v>25</v>
      </c>
      <c r="C1538" s="42">
        <v>9</v>
      </c>
      <c r="D1538" s="47"/>
      <c r="I1538" s="55"/>
    </row>
    <row r="1539" spans="1:9" s="40" customFormat="1" x14ac:dyDescent="0.3">
      <c r="A1539" s="40">
        <v>20170813</v>
      </c>
      <c r="B1539" s="4" t="s">
        <v>25</v>
      </c>
      <c r="C1539" s="42">
        <v>9</v>
      </c>
      <c r="D1539" s="47"/>
      <c r="I1539" s="55"/>
    </row>
    <row r="1540" spans="1:9" s="40" customFormat="1" x14ac:dyDescent="0.3">
      <c r="A1540" s="40">
        <v>20170813</v>
      </c>
      <c r="B1540" s="4" t="s">
        <v>25</v>
      </c>
      <c r="C1540" s="42">
        <v>9</v>
      </c>
      <c r="D1540" s="47"/>
      <c r="I1540" s="55"/>
    </row>
    <row r="1541" spans="1:9" s="40" customFormat="1" x14ac:dyDescent="0.3">
      <c r="A1541" s="40">
        <v>20170813</v>
      </c>
      <c r="B1541" s="4" t="s">
        <v>25</v>
      </c>
      <c r="C1541" s="42">
        <v>9</v>
      </c>
      <c r="D1541" s="47"/>
      <c r="I1541" s="55"/>
    </row>
    <row r="1542" spans="1:9" s="40" customFormat="1" x14ac:dyDescent="0.3">
      <c r="A1542" s="40">
        <v>20170813</v>
      </c>
      <c r="B1542" s="4" t="s">
        <v>25</v>
      </c>
      <c r="C1542" s="42">
        <v>9</v>
      </c>
      <c r="D1542" s="47"/>
      <c r="I1542" s="55"/>
    </row>
    <row r="1543" spans="1:9" s="40" customFormat="1" x14ac:dyDescent="0.3">
      <c r="A1543" s="40">
        <v>20170813</v>
      </c>
      <c r="B1543" s="4" t="s">
        <v>25</v>
      </c>
      <c r="C1543" s="42">
        <v>9</v>
      </c>
      <c r="D1543" s="47"/>
      <c r="I1543" s="55"/>
    </row>
    <row r="1544" spans="1:9" s="40" customFormat="1" x14ac:dyDescent="0.3">
      <c r="A1544" s="40">
        <v>20170813</v>
      </c>
      <c r="B1544" s="4" t="s">
        <v>25</v>
      </c>
      <c r="C1544" s="42">
        <v>9</v>
      </c>
      <c r="D1544" s="47"/>
      <c r="I1544" s="55"/>
    </row>
    <row r="1545" spans="1:9" s="40" customFormat="1" x14ac:dyDescent="0.3">
      <c r="A1545" s="40">
        <v>20170813</v>
      </c>
      <c r="B1545" s="4" t="s">
        <v>25</v>
      </c>
      <c r="C1545" s="42">
        <v>9</v>
      </c>
      <c r="D1545" s="47"/>
      <c r="I1545" s="55"/>
    </row>
    <row r="1546" spans="1:9" s="40" customFormat="1" x14ac:dyDescent="0.3">
      <c r="A1546" s="40">
        <v>20170813</v>
      </c>
      <c r="B1546" s="4" t="s">
        <v>25</v>
      </c>
      <c r="C1546" s="42">
        <v>9</v>
      </c>
      <c r="D1546" s="47"/>
      <c r="I1546" s="55"/>
    </row>
    <row r="1547" spans="1:9" s="40" customFormat="1" x14ac:dyDescent="0.3">
      <c r="A1547" s="40">
        <v>20170813</v>
      </c>
      <c r="B1547" s="4" t="s">
        <v>25</v>
      </c>
      <c r="C1547" s="42">
        <v>9</v>
      </c>
      <c r="D1547" s="47"/>
      <c r="I1547" s="55"/>
    </row>
    <row r="1548" spans="1:9" s="40" customFormat="1" x14ac:dyDescent="0.3">
      <c r="A1548" s="40">
        <v>20170813</v>
      </c>
      <c r="B1548" s="4" t="s">
        <v>25</v>
      </c>
      <c r="C1548" s="42">
        <v>9</v>
      </c>
      <c r="D1548" s="47"/>
      <c r="I1548" s="55"/>
    </row>
    <row r="1549" spans="1:9" s="40" customFormat="1" x14ac:dyDescent="0.3">
      <c r="A1549" s="40">
        <v>20170813</v>
      </c>
      <c r="B1549" s="4" t="s">
        <v>25</v>
      </c>
      <c r="C1549" s="42">
        <v>9</v>
      </c>
      <c r="D1549" s="47"/>
      <c r="I1549" s="55"/>
    </row>
    <row r="1550" spans="1:9" s="40" customFormat="1" x14ac:dyDescent="0.3">
      <c r="A1550" s="40">
        <v>20170813</v>
      </c>
      <c r="B1550" s="4" t="s">
        <v>25</v>
      </c>
      <c r="C1550" s="42">
        <v>9</v>
      </c>
      <c r="D1550" s="47"/>
      <c r="I1550" s="55"/>
    </row>
    <row r="1551" spans="1:9" s="40" customFormat="1" x14ac:dyDescent="0.3">
      <c r="A1551" s="40">
        <v>20170813</v>
      </c>
      <c r="B1551" s="4" t="s">
        <v>25</v>
      </c>
      <c r="C1551" s="42">
        <v>9</v>
      </c>
      <c r="D1551" s="47"/>
      <c r="I1551" s="55"/>
    </row>
    <row r="1552" spans="1:9" s="40" customFormat="1" x14ac:dyDescent="0.3">
      <c r="A1552" s="40">
        <v>20170813</v>
      </c>
      <c r="B1552" s="4" t="s">
        <v>25</v>
      </c>
      <c r="C1552" s="42">
        <v>9</v>
      </c>
      <c r="D1552" s="47"/>
      <c r="I1552" s="55"/>
    </row>
    <row r="1553" spans="1:9" s="40" customFormat="1" x14ac:dyDescent="0.3">
      <c r="A1553" s="40">
        <v>20170813</v>
      </c>
      <c r="B1553" s="4" t="s">
        <v>25</v>
      </c>
      <c r="C1553" s="42">
        <v>9</v>
      </c>
      <c r="D1553" s="47"/>
      <c r="I1553" s="55"/>
    </row>
    <row r="1554" spans="1:9" s="40" customFormat="1" x14ac:dyDescent="0.3">
      <c r="A1554" s="40">
        <v>20170813</v>
      </c>
      <c r="B1554" s="4" t="s">
        <v>25</v>
      </c>
      <c r="C1554" s="42">
        <v>9</v>
      </c>
      <c r="D1554" s="47"/>
      <c r="I1554" s="55"/>
    </row>
    <row r="1555" spans="1:9" s="40" customFormat="1" x14ac:dyDescent="0.3">
      <c r="A1555" s="40">
        <v>20170813</v>
      </c>
      <c r="B1555" s="4" t="s">
        <v>25</v>
      </c>
      <c r="C1555" s="42">
        <v>9</v>
      </c>
      <c r="D1555" s="47"/>
      <c r="I1555" s="55"/>
    </row>
    <row r="1556" spans="1:9" s="40" customFormat="1" x14ac:dyDescent="0.3">
      <c r="A1556" s="40">
        <v>20170813</v>
      </c>
      <c r="B1556" s="4" t="s">
        <v>25</v>
      </c>
      <c r="C1556" s="42">
        <v>9</v>
      </c>
      <c r="D1556" s="47"/>
      <c r="I1556" s="55"/>
    </row>
    <row r="1557" spans="1:9" s="40" customFormat="1" x14ac:dyDescent="0.3">
      <c r="A1557" s="40">
        <v>20170813</v>
      </c>
      <c r="B1557" s="4" t="s">
        <v>25</v>
      </c>
      <c r="C1557" s="42">
        <v>9</v>
      </c>
      <c r="D1557" s="47"/>
      <c r="I1557" s="55"/>
    </row>
    <row r="1558" spans="1:9" s="40" customFormat="1" x14ac:dyDescent="0.3">
      <c r="A1558" s="40">
        <v>20170813</v>
      </c>
      <c r="B1558" s="4" t="s">
        <v>25</v>
      </c>
      <c r="C1558" s="42">
        <v>9</v>
      </c>
      <c r="D1558" s="47"/>
      <c r="I1558" s="55"/>
    </row>
    <row r="1559" spans="1:9" s="40" customFormat="1" x14ac:dyDescent="0.3">
      <c r="A1559" s="40">
        <v>20170813</v>
      </c>
      <c r="B1559" s="4" t="s">
        <v>25</v>
      </c>
      <c r="C1559" s="42">
        <v>9</v>
      </c>
      <c r="D1559" s="47"/>
      <c r="I1559" s="55"/>
    </row>
    <row r="1560" spans="1:9" s="40" customFormat="1" x14ac:dyDescent="0.3">
      <c r="A1560" s="40">
        <v>20170813</v>
      </c>
      <c r="B1560" s="4" t="s">
        <v>25</v>
      </c>
      <c r="C1560" s="42">
        <v>9</v>
      </c>
      <c r="D1560" s="47"/>
      <c r="I1560" s="55"/>
    </row>
    <row r="1561" spans="1:9" s="40" customFormat="1" x14ac:dyDescent="0.3">
      <c r="A1561" s="40">
        <v>20170813</v>
      </c>
      <c r="B1561" s="4" t="s">
        <v>25</v>
      </c>
      <c r="C1561" s="42">
        <v>9</v>
      </c>
      <c r="D1561" s="47"/>
      <c r="I1561" s="55"/>
    </row>
    <row r="1562" spans="1:9" s="40" customFormat="1" x14ac:dyDescent="0.3">
      <c r="A1562" s="40">
        <v>20170813</v>
      </c>
      <c r="B1562" s="4" t="s">
        <v>25</v>
      </c>
      <c r="C1562" s="42">
        <v>9</v>
      </c>
      <c r="D1562" s="47"/>
      <c r="I1562" s="55"/>
    </row>
    <row r="1563" spans="1:9" s="40" customFormat="1" x14ac:dyDescent="0.3">
      <c r="A1563" s="40">
        <v>20170813</v>
      </c>
      <c r="B1563" s="4" t="s">
        <v>25</v>
      </c>
      <c r="C1563" s="42">
        <v>9</v>
      </c>
      <c r="D1563" s="47"/>
      <c r="I1563" s="55"/>
    </row>
    <row r="1564" spans="1:9" s="40" customFormat="1" x14ac:dyDescent="0.3">
      <c r="A1564" s="40">
        <v>20170813</v>
      </c>
      <c r="B1564" s="4" t="s">
        <v>25</v>
      </c>
      <c r="C1564" s="42">
        <v>9</v>
      </c>
      <c r="D1564" s="47"/>
      <c r="I1564" s="55"/>
    </row>
    <row r="1565" spans="1:9" s="40" customFormat="1" x14ac:dyDescent="0.3">
      <c r="A1565" s="40">
        <v>20170813</v>
      </c>
      <c r="B1565" s="4" t="s">
        <v>25</v>
      </c>
      <c r="C1565" s="42">
        <v>9</v>
      </c>
      <c r="D1565" s="47"/>
      <c r="I1565" s="55"/>
    </row>
    <row r="1566" spans="1:9" s="40" customFormat="1" x14ac:dyDescent="0.3">
      <c r="A1566" s="40">
        <v>20170813</v>
      </c>
      <c r="B1566" s="4" t="s">
        <v>25</v>
      </c>
      <c r="C1566" s="42">
        <v>9</v>
      </c>
      <c r="D1566" s="47"/>
      <c r="I1566" s="55"/>
    </row>
    <row r="1567" spans="1:9" s="40" customFormat="1" x14ac:dyDescent="0.3">
      <c r="A1567" s="40">
        <v>20170813</v>
      </c>
      <c r="B1567" s="4" t="s">
        <v>25</v>
      </c>
      <c r="C1567" s="42">
        <v>9</v>
      </c>
      <c r="D1567" s="47"/>
      <c r="I1567" s="55"/>
    </row>
    <row r="1568" spans="1:9" s="40" customFormat="1" x14ac:dyDescent="0.3">
      <c r="A1568" s="40">
        <v>20170813</v>
      </c>
      <c r="B1568" s="4" t="s">
        <v>25</v>
      </c>
      <c r="C1568" s="42">
        <v>9</v>
      </c>
      <c r="D1568" s="47"/>
      <c r="I1568" s="55"/>
    </row>
    <row r="1569" spans="1:9" s="40" customFormat="1" x14ac:dyDescent="0.3">
      <c r="A1569" s="40">
        <v>20170813</v>
      </c>
      <c r="B1569" s="4" t="s">
        <v>25</v>
      </c>
      <c r="C1569" s="42">
        <v>9</v>
      </c>
      <c r="D1569" s="47"/>
      <c r="I1569" s="55"/>
    </row>
    <row r="1570" spans="1:9" s="40" customFormat="1" x14ac:dyDescent="0.3">
      <c r="A1570" s="40">
        <v>20170813</v>
      </c>
      <c r="B1570" s="4" t="s">
        <v>25</v>
      </c>
      <c r="C1570" s="42">
        <v>10</v>
      </c>
      <c r="D1570" s="47"/>
      <c r="I1570" s="55"/>
    </row>
    <row r="1571" spans="1:9" s="40" customFormat="1" x14ac:dyDescent="0.3">
      <c r="A1571" s="40">
        <v>20170813</v>
      </c>
      <c r="B1571" s="4" t="s">
        <v>25</v>
      </c>
      <c r="C1571" s="42">
        <v>10</v>
      </c>
      <c r="D1571" s="47"/>
      <c r="I1571" s="55"/>
    </row>
    <row r="1572" spans="1:9" s="40" customFormat="1" x14ac:dyDescent="0.3">
      <c r="A1572" s="40">
        <v>20170813</v>
      </c>
      <c r="B1572" s="4" t="s">
        <v>2</v>
      </c>
      <c r="C1572" s="42">
        <v>10</v>
      </c>
      <c r="D1572" s="47"/>
      <c r="I1572" s="55"/>
    </row>
    <row r="1573" spans="1:9" s="40" customFormat="1" x14ac:dyDescent="0.3">
      <c r="A1573" s="40">
        <v>20170813</v>
      </c>
      <c r="B1573" s="4" t="s">
        <v>2</v>
      </c>
      <c r="C1573" s="42">
        <v>10</v>
      </c>
      <c r="D1573" s="47"/>
      <c r="I1573" s="55"/>
    </row>
    <row r="1574" spans="1:9" s="40" customFormat="1" x14ac:dyDescent="0.3">
      <c r="A1574" s="40">
        <v>20170813</v>
      </c>
      <c r="B1574" s="4" t="s">
        <v>2</v>
      </c>
      <c r="C1574" s="42">
        <v>10</v>
      </c>
      <c r="D1574" s="47"/>
      <c r="I1574" s="55"/>
    </row>
    <row r="1575" spans="1:9" s="40" customFormat="1" x14ac:dyDescent="0.3">
      <c r="A1575" s="40">
        <v>20170813</v>
      </c>
      <c r="B1575" s="4" t="s">
        <v>2</v>
      </c>
      <c r="C1575" s="42">
        <v>10</v>
      </c>
      <c r="D1575" s="47"/>
      <c r="I1575" s="55"/>
    </row>
    <row r="1576" spans="1:9" s="40" customFormat="1" x14ac:dyDescent="0.3">
      <c r="A1576" s="40">
        <v>20170813</v>
      </c>
      <c r="B1576" s="4" t="s">
        <v>2</v>
      </c>
      <c r="C1576" s="42">
        <v>10</v>
      </c>
      <c r="D1576" s="47"/>
      <c r="I1576" s="55"/>
    </row>
    <row r="1577" spans="1:9" s="40" customFormat="1" x14ac:dyDescent="0.3">
      <c r="A1577" s="40">
        <v>20170813</v>
      </c>
      <c r="B1577" s="4" t="s">
        <v>25</v>
      </c>
      <c r="C1577" s="42">
        <v>10</v>
      </c>
      <c r="D1577" s="47"/>
      <c r="I1577" s="55"/>
    </row>
    <row r="1578" spans="1:9" s="40" customFormat="1" x14ac:dyDescent="0.3">
      <c r="A1578" s="40">
        <v>20170813</v>
      </c>
      <c r="B1578" s="4" t="s">
        <v>25</v>
      </c>
      <c r="C1578" s="42">
        <v>10</v>
      </c>
      <c r="D1578" s="47"/>
      <c r="I1578" s="55"/>
    </row>
    <row r="1579" spans="1:9" s="40" customFormat="1" x14ac:dyDescent="0.3">
      <c r="A1579" s="40">
        <v>20170813</v>
      </c>
      <c r="B1579" s="4" t="s">
        <v>2</v>
      </c>
      <c r="C1579" s="42">
        <v>10</v>
      </c>
      <c r="D1579" s="47"/>
      <c r="I1579" s="55"/>
    </row>
    <row r="1580" spans="1:9" s="40" customFormat="1" x14ac:dyDescent="0.3">
      <c r="A1580" s="40">
        <v>20170813</v>
      </c>
      <c r="B1580" s="4" t="s">
        <v>25</v>
      </c>
      <c r="C1580" s="42">
        <v>10</v>
      </c>
      <c r="D1580" s="47"/>
      <c r="I1580" s="55"/>
    </row>
    <row r="1581" spans="1:9" s="40" customFormat="1" x14ac:dyDescent="0.3">
      <c r="A1581" s="40">
        <v>20170813</v>
      </c>
      <c r="B1581" s="4" t="s">
        <v>25</v>
      </c>
      <c r="C1581" s="42">
        <v>10</v>
      </c>
      <c r="D1581" s="47"/>
      <c r="I1581" s="55"/>
    </row>
    <row r="1582" spans="1:9" s="40" customFormat="1" x14ac:dyDescent="0.3">
      <c r="A1582" s="40">
        <v>20170813</v>
      </c>
      <c r="B1582" s="4" t="s">
        <v>25</v>
      </c>
      <c r="C1582" s="42">
        <v>10</v>
      </c>
      <c r="D1582" s="47"/>
      <c r="I1582" s="55"/>
    </row>
    <row r="1583" spans="1:9" s="40" customFormat="1" x14ac:dyDescent="0.3">
      <c r="A1583" s="40">
        <v>20170813</v>
      </c>
      <c r="B1583" s="4" t="s">
        <v>2</v>
      </c>
      <c r="C1583" s="42">
        <v>10</v>
      </c>
      <c r="D1583" s="47"/>
      <c r="I1583" s="55"/>
    </row>
    <row r="1584" spans="1:9" s="40" customFormat="1" x14ac:dyDescent="0.3">
      <c r="A1584" s="40">
        <v>20170813</v>
      </c>
      <c r="B1584" s="4" t="s">
        <v>2</v>
      </c>
      <c r="C1584" s="42">
        <v>10</v>
      </c>
      <c r="D1584" s="47"/>
      <c r="I1584" s="55"/>
    </row>
    <row r="1585" spans="1:9" s="40" customFormat="1" x14ac:dyDescent="0.3">
      <c r="A1585" s="40">
        <v>20170813</v>
      </c>
      <c r="B1585" s="4" t="s">
        <v>25</v>
      </c>
      <c r="C1585" s="42">
        <v>10</v>
      </c>
      <c r="D1585" s="47"/>
      <c r="I1585" s="55"/>
    </row>
    <row r="1586" spans="1:9" s="40" customFormat="1" x14ac:dyDescent="0.3">
      <c r="A1586" s="40">
        <v>20170813</v>
      </c>
      <c r="B1586" s="4" t="s">
        <v>25</v>
      </c>
      <c r="C1586" s="42">
        <v>10</v>
      </c>
      <c r="D1586" s="47"/>
      <c r="I1586" s="55"/>
    </row>
    <row r="1587" spans="1:9" s="40" customFormat="1" x14ac:dyDescent="0.3">
      <c r="A1587" s="40">
        <v>20170813</v>
      </c>
      <c r="B1587" s="4" t="s">
        <v>25</v>
      </c>
      <c r="C1587" s="42">
        <v>10</v>
      </c>
      <c r="D1587" s="47"/>
      <c r="I1587" s="55"/>
    </row>
    <row r="1588" spans="1:9" s="40" customFormat="1" x14ac:dyDescent="0.3">
      <c r="A1588" s="40">
        <v>20170813</v>
      </c>
      <c r="B1588" s="4" t="s">
        <v>2</v>
      </c>
      <c r="C1588" s="42">
        <v>10</v>
      </c>
      <c r="D1588" s="47"/>
      <c r="I1588" s="55"/>
    </row>
    <row r="1589" spans="1:9" s="40" customFormat="1" x14ac:dyDescent="0.3">
      <c r="A1589" s="40">
        <v>20170813</v>
      </c>
      <c r="B1589" s="4" t="s">
        <v>2</v>
      </c>
      <c r="C1589" s="42">
        <v>10</v>
      </c>
      <c r="D1589" s="47"/>
      <c r="I1589" s="55"/>
    </row>
    <row r="1590" spans="1:9" s="40" customFormat="1" x14ac:dyDescent="0.3">
      <c r="A1590" s="40">
        <v>20170813</v>
      </c>
      <c r="B1590" s="4" t="s">
        <v>2</v>
      </c>
      <c r="C1590" s="42">
        <v>10</v>
      </c>
      <c r="D1590" s="47"/>
      <c r="I1590" s="55"/>
    </row>
    <row r="1591" spans="1:9" s="40" customFormat="1" x14ac:dyDescent="0.3">
      <c r="A1591" s="40">
        <v>20170813</v>
      </c>
      <c r="B1591" s="4" t="s">
        <v>25</v>
      </c>
      <c r="C1591" s="42">
        <v>10</v>
      </c>
      <c r="D1591" s="47"/>
      <c r="I1591" s="55"/>
    </row>
    <row r="1592" spans="1:9" s="40" customFormat="1" x14ac:dyDescent="0.3">
      <c r="A1592" s="40">
        <v>20170813</v>
      </c>
      <c r="B1592" s="4" t="s">
        <v>2</v>
      </c>
      <c r="C1592" s="42">
        <v>10</v>
      </c>
      <c r="D1592" s="47"/>
      <c r="I1592" s="55"/>
    </row>
    <row r="1593" spans="1:9" s="40" customFormat="1" x14ac:dyDescent="0.3">
      <c r="A1593" s="40">
        <v>20170813</v>
      </c>
      <c r="B1593" s="4" t="s">
        <v>25</v>
      </c>
      <c r="C1593" s="42">
        <v>10</v>
      </c>
      <c r="D1593" s="47"/>
      <c r="I1593" s="55"/>
    </row>
    <row r="1594" spans="1:9" s="40" customFormat="1" x14ac:dyDescent="0.3">
      <c r="A1594" s="40">
        <v>20170813</v>
      </c>
      <c r="B1594" s="4" t="s">
        <v>2</v>
      </c>
      <c r="C1594" s="42">
        <v>10</v>
      </c>
      <c r="D1594" s="47"/>
      <c r="I1594" s="55"/>
    </row>
    <row r="1595" spans="1:9" s="40" customFormat="1" x14ac:dyDescent="0.3">
      <c r="A1595" s="40">
        <v>20170813</v>
      </c>
      <c r="B1595" s="4" t="s">
        <v>2</v>
      </c>
      <c r="C1595" s="42">
        <v>10</v>
      </c>
      <c r="D1595" s="47"/>
      <c r="I1595" s="55"/>
    </row>
    <row r="1596" spans="1:9" s="40" customFormat="1" x14ac:dyDescent="0.3">
      <c r="A1596" s="40">
        <v>20170813</v>
      </c>
      <c r="B1596" s="4" t="s">
        <v>2</v>
      </c>
      <c r="C1596" s="42">
        <v>10</v>
      </c>
      <c r="D1596" s="47"/>
      <c r="I1596" s="55"/>
    </row>
    <row r="1597" spans="1:9" s="40" customFormat="1" x14ac:dyDescent="0.3">
      <c r="A1597" s="40">
        <v>20170813</v>
      </c>
      <c r="B1597" s="4" t="s">
        <v>2</v>
      </c>
      <c r="C1597" s="42">
        <v>10</v>
      </c>
      <c r="D1597" s="47"/>
      <c r="I1597" s="55"/>
    </row>
    <row r="1598" spans="1:9" s="40" customFormat="1" x14ac:dyDescent="0.3">
      <c r="A1598" s="40">
        <v>20170813</v>
      </c>
      <c r="B1598" s="4" t="s">
        <v>2</v>
      </c>
      <c r="C1598" s="42">
        <v>10</v>
      </c>
      <c r="D1598" s="47"/>
      <c r="I1598" s="55"/>
    </row>
    <row r="1599" spans="1:9" s="40" customFormat="1" x14ac:dyDescent="0.3">
      <c r="A1599" s="40">
        <v>20170813</v>
      </c>
      <c r="B1599" s="4" t="s">
        <v>2</v>
      </c>
      <c r="C1599" s="42">
        <v>10</v>
      </c>
      <c r="D1599" s="47"/>
      <c r="I1599" s="55"/>
    </row>
    <row r="1600" spans="1:9" s="40" customFormat="1" x14ac:dyDescent="0.3">
      <c r="A1600" s="40">
        <v>20170813</v>
      </c>
      <c r="B1600" s="4" t="s">
        <v>2</v>
      </c>
      <c r="C1600" s="42">
        <v>10</v>
      </c>
      <c r="D1600" s="47"/>
      <c r="I1600" s="55"/>
    </row>
    <row r="1601" spans="1:9" s="40" customFormat="1" x14ac:dyDescent="0.3">
      <c r="A1601" s="40">
        <v>20170813</v>
      </c>
      <c r="B1601" s="4" t="s">
        <v>25</v>
      </c>
      <c r="C1601" s="42">
        <v>10</v>
      </c>
      <c r="D1601" s="47"/>
      <c r="I1601" s="55"/>
    </row>
    <row r="1602" spans="1:9" s="40" customFormat="1" x14ac:dyDescent="0.3">
      <c r="A1602" s="40">
        <v>20170813</v>
      </c>
      <c r="B1602" s="4" t="s">
        <v>25</v>
      </c>
      <c r="C1602" s="42">
        <v>10</v>
      </c>
      <c r="D1602" s="47"/>
      <c r="I1602" s="55"/>
    </row>
    <row r="1603" spans="1:9" s="40" customFormat="1" x14ac:dyDescent="0.3">
      <c r="A1603" s="40">
        <v>20170813</v>
      </c>
      <c r="B1603" s="4" t="s">
        <v>2</v>
      </c>
      <c r="C1603" s="42">
        <v>10</v>
      </c>
      <c r="D1603" s="47"/>
      <c r="I1603" s="55"/>
    </row>
    <row r="1604" spans="1:9" s="40" customFormat="1" x14ac:dyDescent="0.3">
      <c r="A1604" s="40">
        <v>20170813</v>
      </c>
      <c r="B1604" s="4" t="s">
        <v>2</v>
      </c>
      <c r="C1604" s="42">
        <v>10</v>
      </c>
      <c r="D1604" s="47"/>
      <c r="I1604" s="55"/>
    </row>
    <row r="1605" spans="1:9" s="40" customFormat="1" x14ac:dyDescent="0.3">
      <c r="A1605" s="40">
        <v>20170813</v>
      </c>
      <c r="B1605" s="4" t="s">
        <v>2</v>
      </c>
      <c r="C1605" s="42">
        <v>10</v>
      </c>
      <c r="D1605" s="47"/>
      <c r="I1605" s="55"/>
    </row>
    <row r="1606" spans="1:9" s="40" customFormat="1" x14ac:dyDescent="0.3">
      <c r="A1606" s="40">
        <v>20170813</v>
      </c>
      <c r="B1606" s="4" t="s">
        <v>2</v>
      </c>
      <c r="C1606" s="42">
        <v>10</v>
      </c>
      <c r="D1606" s="47"/>
      <c r="I1606" s="55"/>
    </row>
    <row r="1607" spans="1:9" s="40" customFormat="1" x14ac:dyDescent="0.3">
      <c r="A1607" s="40">
        <v>20170813</v>
      </c>
      <c r="B1607" s="4" t="s">
        <v>25</v>
      </c>
      <c r="C1607" s="42">
        <v>10</v>
      </c>
      <c r="D1607" s="47"/>
      <c r="I1607" s="55"/>
    </row>
    <row r="1608" spans="1:9" s="40" customFormat="1" x14ac:dyDescent="0.3">
      <c r="A1608" s="40">
        <v>20170813</v>
      </c>
      <c r="B1608" s="4" t="s">
        <v>2</v>
      </c>
      <c r="C1608" s="42">
        <v>10</v>
      </c>
      <c r="D1608" s="47"/>
      <c r="I1608" s="55"/>
    </row>
    <row r="1609" spans="1:9" s="40" customFormat="1" x14ac:dyDescent="0.3">
      <c r="A1609" s="40">
        <v>20170813</v>
      </c>
      <c r="B1609" s="4" t="s">
        <v>25</v>
      </c>
      <c r="C1609" s="42">
        <v>10</v>
      </c>
      <c r="D1609" s="47"/>
      <c r="I1609" s="55"/>
    </row>
    <row r="1610" spans="1:9" s="40" customFormat="1" x14ac:dyDescent="0.3">
      <c r="A1610" s="40">
        <v>20170813</v>
      </c>
      <c r="B1610" s="4" t="s">
        <v>2</v>
      </c>
      <c r="C1610" s="42">
        <v>10</v>
      </c>
      <c r="D1610" s="47"/>
      <c r="I1610" s="55"/>
    </row>
    <row r="1611" spans="1:9" s="40" customFormat="1" x14ac:dyDescent="0.3">
      <c r="A1611" s="40">
        <v>20170813</v>
      </c>
      <c r="B1611" s="4" t="s">
        <v>25</v>
      </c>
      <c r="C1611" s="42">
        <v>10</v>
      </c>
      <c r="D1611" s="47"/>
      <c r="I1611" s="55"/>
    </row>
    <row r="1612" spans="1:9" s="40" customFormat="1" x14ac:dyDescent="0.3">
      <c r="A1612" s="40">
        <v>20170813</v>
      </c>
      <c r="B1612" s="4" t="s">
        <v>2</v>
      </c>
      <c r="C1612" s="42">
        <v>10</v>
      </c>
      <c r="D1612" s="47"/>
      <c r="I1612" s="55"/>
    </row>
    <row r="1613" spans="1:9" s="40" customFormat="1" x14ac:dyDescent="0.3">
      <c r="A1613" s="40">
        <v>20170813</v>
      </c>
      <c r="B1613" s="4" t="s">
        <v>2</v>
      </c>
      <c r="C1613" s="42">
        <v>10</v>
      </c>
      <c r="D1613" s="47"/>
      <c r="I1613" s="55"/>
    </row>
    <row r="1614" spans="1:9" s="40" customFormat="1" x14ac:dyDescent="0.3">
      <c r="A1614" s="40">
        <v>20170813</v>
      </c>
      <c r="B1614" s="4" t="s">
        <v>2</v>
      </c>
      <c r="C1614" s="42">
        <v>10</v>
      </c>
      <c r="D1614" s="47"/>
      <c r="I1614" s="55"/>
    </row>
    <row r="1615" spans="1:9" s="40" customFormat="1" x14ac:dyDescent="0.3">
      <c r="A1615" s="40">
        <v>20170813</v>
      </c>
      <c r="B1615" s="4" t="s">
        <v>2</v>
      </c>
      <c r="C1615" s="42">
        <v>10</v>
      </c>
      <c r="D1615" s="47"/>
      <c r="I1615" s="55"/>
    </row>
    <row r="1616" spans="1:9" s="40" customFormat="1" x14ac:dyDescent="0.3">
      <c r="A1616" s="40">
        <v>20170813</v>
      </c>
      <c r="B1616" s="4" t="s">
        <v>2</v>
      </c>
      <c r="C1616" s="42">
        <v>10</v>
      </c>
      <c r="D1616" s="47"/>
      <c r="I1616" s="55"/>
    </row>
    <row r="1617" spans="1:9" s="40" customFormat="1" x14ac:dyDescent="0.3">
      <c r="A1617" s="40">
        <v>20170813</v>
      </c>
      <c r="B1617" s="4" t="s">
        <v>2</v>
      </c>
      <c r="C1617" s="42">
        <v>10</v>
      </c>
      <c r="D1617" s="47"/>
      <c r="I1617" s="55"/>
    </row>
    <row r="1618" spans="1:9" s="40" customFormat="1" x14ac:dyDescent="0.3">
      <c r="A1618" s="40">
        <v>20170813</v>
      </c>
      <c r="B1618" s="4" t="s">
        <v>2</v>
      </c>
      <c r="C1618" s="42">
        <v>10</v>
      </c>
      <c r="D1618" s="47"/>
      <c r="I1618" s="55"/>
    </row>
    <row r="1619" spans="1:9" s="40" customFormat="1" x14ac:dyDescent="0.3">
      <c r="A1619" s="40">
        <v>20170813</v>
      </c>
      <c r="B1619" s="4" t="s">
        <v>25</v>
      </c>
      <c r="C1619" s="42">
        <v>10</v>
      </c>
      <c r="D1619" s="47"/>
      <c r="I1619" s="55"/>
    </row>
    <row r="1620" spans="1:9" s="40" customFormat="1" x14ac:dyDescent="0.3">
      <c r="A1620" s="40">
        <v>20170813</v>
      </c>
      <c r="B1620" s="4" t="s">
        <v>25</v>
      </c>
      <c r="C1620" s="42">
        <v>10</v>
      </c>
      <c r="D1620" s="47"/>
      <c r="I1620" s="55"/>
    </row>
    <row r="1621" spans="1:9" s="40" customFormat="1" x14ac:dyDescent="0.3">
      <c r="A1621" s="40">
        <v>20170813</v>
      </c>
      <c r="B1621" s="4" t="s">
        <v>2</v>
      </c>
      <c r="C1621" s="42">
        <v>10</v>
      </c>
      <c r="D1621" s="47"/>
      <c r="I1621" s="55"/>
    </row>
    <row r="1622" spans="1:9" s="40" customFormat="1" x14ac:dyDescent="0.3">
      <c r="A1622" s="40">
        <v>20170813</v>
      </c>
      <c r="B1622" s="4" t="s">
        <v>2</v>
      </c>
      <c r="C1622" s="42">
        <v>10</v>
      </c>
      <c r="D1622" s="47"/>
      <c r="I1622" s="55"/>
    </row>
    <row r="1623" spans="1:9" s="40" customFormat="1" x14ac:dyDescent="0.3">
      <c r="A1623" s="40">
        <v>20170813</v>
      </c>
      <c r="B1623" s="4" t="s">
        <v>25</v>
      </c>
      <c r="C1623" s="42">
        <v>10</v>
      </c>
      <c r="D1623" s="47"/>
      <c r="I1623" s="55"/>
    </row>
    <row r="1624" spans="1:9" s="40" customFormat="1" x14ac:dyDescent="0.3">
      <c r="A1624" s="40">
        <v>20170813</v>
      </c>
      <c r="B1624" s="4" t="s">
        <v>2</v>
      </c>
      <c r="C1624" s="42">
        <v>10</v>
      </c>
      <c r="D1624" s="47"/>
      <c r="I1624" s="55"/>
    </row>
    <row r="1625" spans="1:9" s="40" customFormat="1" x14ac:dyDescent="0.3">
      <c r="A1625" s="40">
        <v>20170813</v>
      </c>
      <c r="B1625" s="4" t="s">
        <v>2</v>
      </c>
      <c r="C1625" s="42">
        <v>10</v>
      </c>
      <c r="D1625" s="47"/>
      <c r="I1625" s="55"/>
    </row>
    <row r="1626" spans="1:9" s="40" customFormat="1" x14ac:dyDescent="0.3">
      <c r="A1626" s="40">
        <v>20170813</v>
      </c>
      <c r="B1626" s="4" t="s">
        <v>2</v>
      </c>
      <c r="C1626" s="42">
        <v>10</v>
      </c>
      <c r="D1626" s="47"/>
      <c r="I1626" s="55"/>
    </row>
    <row r="1627" spans="1:9" s="40" customFormat="1" x14ac:dyDescent="0.3">
      <c r="A1627" s="40">
        <v>20170813</v>
      </c>
      <c r="B1627" s="4" t="s">
        <v>2</v>
      </c>
      <c r="C1627" s="42">
        <v>10</v>
      </c>
      <c r="D1627" s="47"/>
      <c r="I1627" s="55"/>
    </row>
    <row r="1628" spans="1:9" s="40" customFormat="1" x14ac:dyDescent="0.3">
      <c r="A1628" s="40">
        <v>20170813</v>
      </c>
      <c r="B1628" s="4" t="s">
        <v>25</v>
      </c>
      <c r="C1628" s="42">
        <v>10</v>
      </c>
      <c r="D1628" s="47"/>
      <c r="I1628" s="55"/>
    </row>
    <row r="1629" spans="1:9" s="40" customFormat="1" x14ac:dyDescent="0.3">
      <c r="A1629" s="40">
        <v>20170813</v>
      </c>
      <c r="B1629" s="4" t="s">
        <v>25</v>
      </c>
      <c r="C1629" s="42">
        <v>10</v>
      </c>
      <c r="D1629" s="47"/>
      <c r="I1629" s="55"/>
    </row>
    <row r="1630" spans="1:9" s="40" customFormat="1" x14ac:dyDescent="0.3">
      <c r="A1630" s="40">
        <v>20170813</v>
      </c>
      <c r="B1630" s="4" t="s">
        <v>2</v>
      </c>
      <c r="C1630" s="42">
        <v>10</v>
      </c>
      <c r="D1630" s="47"/>
      <c r="I1630" s="55"/>
    </row>
    <row r="1631" spans="1:9" s="40" customFormat="1" x14ac:dyDescent="0.3">
      <c r="A1631" s="40">
        <v>20170813</v>
      </c>
      <c r="B1631" s="4" t="s">
        <v>25</v>
      </c>
      <c r="C1631" s="42">
        <v>10</v>
      </c>
      <c r="D1631" s="47"/>
      <c r="I1631" s="55"/>
    </row>
    <row r="1632" spans="1:9" s="40" customFormat="1" x14ac:dyDescent="0.3">
      <c r="A1632" s="40">
        <v>20170813</v>
      </c>
      <c r="B1632" s="4" t="s">
        <v>25</v>
      </c>
      <c r="C1632" s="42">
        <v>10</v>
      </c>
      <c r="D1632" s="47"/>
      <c r="I1632" s="55"/>
    </row>
    <row r="1633" spans="1:9" s="40" customFormat="1" x14ac:dyDescent="0.3">
      <c r="A1633" s="40">
        <v>20170813</v>
      </c>
      <c r="B1633" s="4" t="s">
        <v>2</v>
      </c>
      <c r="C1633" s="42">
        <v>10</v>
      </c>
      <c r="D1633" s="47"/>
      <c r="I1633" s="55"/>
    </row>
    <row r="1634" spans="1:9" s="40" customFormat="1" x14ac:dyDescent="0.3">
      <c r="A1634" s="40">
        <v>20170813</v>
      </c>
      <c r="B1634" s="4" t="s">
        <v>25</v>
      </c>
      <c r="C1634" s="5">
        <v>10</v>
      </c>
      <c r="D1634" s="47"/>
      <c r="I1634" s="55"/>
    </row>
    <row r="1635" spans="1:9" s="40" customFormat="1" x14ac:dyDescent="0.3">
      <c r="A1635" s="40">
        <v>20170813</v>
      </c>
      <c r="B1635" s="4" t="s">
        <v>25</v>
      </c>
      <c r="C1635" s="42">
        <v>10</v>
      </c>
      <c r="D1635" s="47"/>
      <c r="I1635" s="55"/>
    </row>
    <row r="1636" spans="1:9" s="40" customFormat="1" x14ac:dyDescent="0.3">
      <c r="A1636" s="40">
        <v>20170813</v>
      </c>
      <c r="B1636" s="4" t="s">
        <v>2</v>
      </c>
      <c r="C1636" s="42">
        <v>10</v>
      </c>
      <c r="D1636" s="47"/>
      <c r="I1636" s="55"/>
    </row>
    <row r="1637" spans="1:9" s="40" customFormat="1" x14ac:dyDescent="0.3">
      <c r="A1637" s="40">
        <v>20170813</v>
      </c>
      <c r="B1637" s="4" t="s">
        <v>2</v>
      </c>
      <c r="C1637" s="5">
        <v>10</v>
      </c>
      <c r="D1637" s="47"/>
      <c r="I1637" s="55"/>
    </row>
    <row r="1638" spans="1:9" s="40" customFormat="1" x14ac:dyDescent="0.3">
      <c r="A1638" s="40">
        <v>20170813</v>
      </c>
      <c r="B1638" s="4" t="s">
        <v>2</v>
      </c>
      <c r="C1638" s="42">
        <v>10</v>
      </c>
      <c r="D1638" s="47"/>
      <c r="I1638" s="55"/>
    </row>
    <row r="1639" spans="1:9" s="40" customFormat="1" x14ac:dyDescent="0.3">
      <c r="A1639" s="40">
        <v>20170813</v>
      </c>
      <c r="B1639" s="4" t="s">
        <v>2</v>
      </c>
      <c r="C1639" s="42">
        <v>10</v>
      </c>
      <c r="D1639" s="47"/>
      <c r="I1639" s="55"/>
    </row>
    <row r="1640" spans="1:9" s="40" customFormat="1" x14ac:dyDescent="0.3">
      <c r="A1640" s="40">
        <v>20170813</v>
      </c>
      <c r="B1640" s="4" t="s">
        <v>2</v>
      </c>
      <c r="C1640" s="42">
        <v>10</v>
      </c>
      <c r="D1640" s="47"/>
      <c r="I1640" s="55"/>
    </row>
    <row r="1641" spans="1:9" s="40" customFormat="1" x14ac:dyDescent="0.3">
      <c r="A1641" s="40">
        <v>20170813</v>
      </c>
      <c r="B1641" s="4" t="s">
        <v>2</v>
      </c>
      <c r="C1641" s="42">
        <v>10</v>
      </c>
      <c r="D1641" s="47"/>
      <c r="I1641" s="55"/>
    </row>
    <row r="1642" spans="1:9" s="40" customFormat="1" x14ac:dyDescent="0.3">
      <c r="A1642" s="40">
        <v>20170813</v>
      </c>
      <c r="B1642" s="4" t="s">
        <v>2</v>
      </c>
      <c r="C1642" s="42">
        <v>10</v>
      </c>
      <c r="D1642" s="47"/>
      <c r="I1642" s="55"/>
    </row>
    <row r="1643" spans="1:9" s="40" customFormat="1" x14ac:dyDescent="0.3">
      <c r="A1643" s="40">
        <v>20170813</v>
      </c>
      <c r="B1643" s="4" t="s">
        <v>25</v>
      </c>
      <c r="C1643" s="42">
        <v>10</v>
      </c>
      <c r="D1643" s="47"/>
      <c r="I1643" s="55"/>
    </row>
    <row r="1644" spans="1:9" s="40" customFormat="1" x14ac:dyDescent="0.3">
      <c r="A1644" s="40">
        <v>20170813</v>
      </c>
      <c r="B1644" s="4" t="s">
        <v>2</v>
      </c>
      <c r="C1644" s="42">
        <v>10</v>
      </c>
      <c r="D1644" s="47"/>
      <c r="I1644" s="55"/>
    </row>
    <row r="1645" spans="1:9" s="40" customFormat="1" x14ac:dyDescent="0.3">
      <c r="A1645" s="40">
        <v>20170813</v>
      </c>
      <c r="B1645" s="4" t="s">
        <v>2</v>
      </c>
      <c r="C1645" s="42">
        <v>10</v>
      </c>
      <c r="D1645" s="47"/>
      <c r="I1645" s="55"/>
    </row>
    <row r="1646" spans="1:9" s="40" customFormat="1" x14ac:dyDescent="0.3">
      <c r="A1646" s="40">
        <v>20170813</v>
      </c>
      <c r="B1646" s="4" t="s">
        <v>2</v>
      </c>
      <c r="C1646" s="42">
        <v>10</v>
      </c>
      <c r="D1646" s="47"/>
      <c r="I1646" s="55"/>
    </row>
    <row r="1647" spans="1:9" s="40" customFormat="1" x14ac:dyDescent="0.3">
      <c r="A1647" s="40">
        <v>20170813</v>
      </c>
      <c r="B1647" s="4" t="s">
        <v>2</v>
      </c>
      <c r="C1647" s="42">
        <v>10</v>
      </c>
      <c r="D1647" s="47"/>
      <c r="I1647" s="55"/>
    </row>
    <row r="1648" spans="1:9" s="40" customFormat="1" x14ac:dyDescent="0.3">
      <c r="A1648" s="40">
        <v>20170813</v>
      </c>
      <c r="B1648" s="4" t="s">
        <v>2</v>
      </c>
      <c r="C1648" s="42">
        <v>10</v>
      </c>
      <c r="D1648" s="47"/>
      <c r="I1648" s="55"/>
    </row>
    <row r="1649" spans="1:9" s="40" customFormat="1" x14ac:dyDescent="0.3">
      <c r="A1649" s="40">
        <v>20170813</v>
      </c>
      <c r="B1649" s="4" t="s">
        <v>2</v>
      </c>
      <c r="C1649" s="42">
        <v>10</v>
      </c>
      <c r="D1649" s="47"/>
      <c r="I1649" s="55"/>
    </row>
    <row r="1650" spans="1:9" s="40" customFormat="1" x14ac:dyDescent="0.3">
      <c r="A1650" s="40">
        <v>20170813</v>
      </c>
      <c r="B1650" s="4" t="s">
        <v>2</v>
      </c>
      <c r="C1650" s="42">
        <v>10</v>
      </c>
      <c r="D1650" s="47"/>
      <c r="I1650" s="55"/>
    </row>
    <row r="1651" spans="1:9" s="40" customFormat="1" x14ac:dyDescent="0.3">
      <c r="A1651" s="40">
        <v>20170813</v>
      </c>
      <c r="B1651" s="4" t="s">
        <v>2</v>
      </c>
      <c r="C1651" s="42">
        <v>10</v>
      </c>
      <c r="D1651" s="47"/>
      <c r="I1651" s="55"/>
    </row>
    <row r="1652" spans="1:9" s="40" customFormat="1" x14ac:dyDescent="0.3">
      <c r="A1652" s="40">
        <v>20170813</v>
      </c>
      <c r="B1652" s="4" t="s">
        <v>2</v>
      </c>
      <c r="C1652" s="42">
        <v>10</v>
      </c>
      <c r="D1652" s="47"/>
      <c r="I1652" s="55"/>
    </row>
    <row r="1653" spans="1:9" s="40" customFormat="1" x14ac:dyDescent="0.3">
      <c r="A1653" s="40">
        <v>20170813</v>
      </c>
      <c r="B1653" s="4" t="s">
        <v>2</v>
      </c>
      <c r="C1653" s="42">
        <v>10</v>
      </c>
      <c r="D1653" s="47"/>
      <c r="I1653" s="55"/>
    </row>
    <row r="1654" spans="1:9" s="40" customFormat="1" x14ac:dyDescent="0.3">
      <c r="A1654" s="40">
        <v>20170813</v>
      </c>
      <c r="B1654" s="4" t="s">
        <v>25</v>
      </c>
      <c r="C1654" s="42">
        <v>10</v>
      </c>
      <c r="D1654" s="47"/>
      <c r="I1654" s="55"/>
    </row>
    <row r="1655" spans="1:9" s="40" customFormat="1" x14ac:dyDescent="0.3">
      <c r="A1655" s="40">
        <v>20170813</v>
      </c>
      <c r="B1655" s="4" t="s">
        <v>2</v>
      </c>
      <c r="C1655" s="42">
        <v>10</v>
      </c>
      <c r="D1655" s="47"/>
      <c r="I1655" s="55"/>
    </row>
    <row r="1656" spans="1:9" s="40" customFormat="1" x14ac:dyDescent="0.3">
      <c r="A1656" s="40">
        <v>20170813</v>
      </c>
      <c r="B1656" s="4" t="s">
        <v>25</v>
      </c>
      <c r="C1656" s="42">
        <v>10</v>
      </c>
      <c r="D1656" s="47"/>
      <c r="I1656" s="55"/>
    </row>
    <row r="1657" spans="1:9" s="40" customFormat="1" x14ac:dyDescent="0.3">
      <c r="A1657" s="40">
        <v>20170813</v>
      </c>
      <c r="B1657" s="4" t="s">
        <v>2</v>
      </c>
      <c r="C1657" s="42">
        <v>10</v>
      </c>
      <c r="D1657" s="47"/>
      <c r="I1657" s="55"/>
    </row>
    <row r="1658" spans="1:9" s="40" customFormat="1" x14ac:dyDescent="0.3">
      <c r="A1658" s="40">
        <v>20170813</v>
      </c>
      <c r="B1658" s="4" t="s">
        <v>2</v>
      </c>
      <c r="C1658" s="42">
        <v>10</v>
      </c>
      <c r="D1658" s="47"/>
      <c r="I1658" s="55"/>
    </row>
    <row r="1659" spans="1:9" s="40" customFormat="1" x14ac:dyDescent="0.3">
      <c r="A1659" s="40">
        <v>20170813</v>
      </c>
      <c r="B1659" s="4" t="s">
        <v>2</v>
      </c>
      <c r="C1659" s="42">
        <v>10</v>
      </c>
      <c r="D1659" s="47"/>
      <c r="I1659" s="55"/>
    </row>
    <row r="1660" spans="1:9" s="40" customFormat="1" x14ac:dyDescent="0.3">
      <c r="A1660" s="40">
        <v>20170813</v>
      </c>
      <c r="B1660" s="4" t="s">
        <v>25</v>
      </c>
      <c r="C1660" s="42">
        <v>10</v>
      </c>
      <c r="D1660" s="47"/>
      <c r="I1660" s="55"/>
    </row>
    <row r="1661" spans="1:9" s="40" customFormat="1" x14ac:dyDescent="0.3">
      <c r="A1661" s="40">
        <v>20170813</v>
      </c>
      <c r="B1661" s="4" t="s">
        <v>25</v>
      </c>
      <c r="C1661" s="42">
        <v>11</v>
      </c>
      <c r="D1661" s="47"/>
      <c r="I1661" s="55"/>
    </row>
    <row r="1662" spans="1:9" s="40" customFormat="1" x14ac:dyDescent="0.3">
      <c r="A1662" s="40">
        <v>20170813</v>
      </c>
      <c r="B1662" s="4" t="s">
        <v>2</v>
      </c>
      <c r="C1662" s="42">
        <v>11</v>
      </c>
      <c r="D1662" s="47"/>
      <c r="I1662" s="55"/>
    </row>
    <row r="1663" spans="1:9" s="40" customFormat="1" x14ac:dyDescent="0.3">
      <c r="A1663" s="40">
        <v>20170813</v>
      </c>
      <c r="B1663" s="4" t="s">
        <v>2</v>
      </c>
      <c r="C1663" s="42">
        <v>11</v>
      </c>
      <c r="D1663" s="47"/>
      <c r="I1663" s="55"/>
    </row>
    <row r="1664" spans="1:9" s="40" customFormat="1" x14ac:dyDescent="0.3">
      <c r="A1664" s="40">
        <v>20170813</v>
      </c>
      <c r="B1664" s="4" t="s">
        <v>2</v>
      </c>
      <c r="C1664" s="42">
        <v>11</v>
      </c>
      <c r="D1664" s="47"/>
      <c r="I1664" s="55"/>
    </row>
    <row r="1665" spans="1:9" s="40" customFormat="1" x14ac:dyDescent="0.3">
      <c r="A1665" s="40">
        <v>20170813</v>
      </c>
      <c r="B1665" s="4" t="s">
        <v>2</v>
      </c>
      <c r="C1665" s="42">
        <v>11</v>
      </c>
      <c r="D1665" s="47"/>
      <c r="I1665" s="55"/>
    </row>
    <row r="1666" spans="1:9" s="40" customFormat="1" x14ac:dyDescent="0.3">
      <c r="A1666" s="40">
        <v>20170813</v>
      </c>
      <c r="B1666" s="4" t="s">
        <v>3</v>
      </c>
      <c r="C1666" s="42">
        <v>11</v>
      </c>
      <c r="D1666" s="47"/>
      <c r="I1666" s="55"/>
    </row>
    <row r="1667" spans="1:9" s="40" customFormat="1" x14ac:dyDescent="0.3">
      <c r="A1667" s="40">
        <v>20170813</v>
      </c>
      <c r="B1667" s="4" t="s">
        <v>2</v>
      </c>
      <c r="C1667" s="42">
        <v>11</v>
      </c>
      <c r="D1667" s="47"/>
      <c r="I1667" s="55"/>
    </row>
    <row r="1668" spans="1:9" s="40" customFormat="1" x14ac:dyDescent="0.3">
      <c r="A1668" s="40">
        <v>20170813</v>
      </c>
      <c r="B1668" s="4" t="s">
        <v>2</v>
      </c>
      <c r="C1668" s="42">
        <v>11</v>
      </c>
      <c r="D1668" s="47"/>
      <c r="I1668" s="55"/>
    </row>
    <row r="1669" spans="1:9" s="40" customFormat="1" x14ac:dyDescent="0.3">
      <c r="A1669" s="40">
        <v>20170813</v>
      </c>
      <c r="B1669" s="4" t="s">
        <v>2</v>
      </c>
      <c r="C1669" s="42">
        <v>11</v>
      </c>
      <c r="D1669" s="47"/>
      <c r="I1669" s="55"/>
    </row>
    <row r="1670" spans="1:9" s="40" customFormat="1" x14ac:dyDescent="0.3">
      <c r="A1670" s="40">
        <v>20170813</v>
      </c>
      <c r="B1670" s="4" t="s">
        <v>3</v>
      </c>
      <c r="C1670" s="42">
        <v>11</v>
      </c>
      <c r="D1670" s="47"/>
      <c r="I1670" s="55"/>
    </row>
    <row r="1671" spans="1:9" s="40" customFormat="1" x14ac:dyDescent="0.3">
      <c r="A1671" s="40">
        <v>20170813</v>
      </c>
      <c r="B1671" s="4" t="s">
        <v>2</v>
      </c>
      <c r="C1671" s="42">
        <v>11</v>
      </c>
      <c r="D1671" s="47"/>
      <c r="I1671" s="55"/>
    </row>
    <row r="1672" spans="1:9" s="40" customFormat="1" x14ac:dyDescent="0.3">
      <c r="A1672" s="40">
        <v>20170813</v>
      </c>
      <c r="B1672" s="4" t="s">
        <v>3</v>
      </c>
      <c r="C1672" s="42">
        <v>11</v>
      </c>
      <c r="D1672" s="47"/>
      <c r="I1672" s="55"/>
    </row>
    <row r="1673" spans="1:9" s="40" customFormat="1" x14ac:dyDescent="0.3">
      <c r="A1673" s="40">
        <v>20170813</v>
      </c>
      <c r="B1673" s="4" t="s">
        <v>2</v>
      </c>
      <c r="C1673" s="42">
        <v>11</v>
      </c>
      <c r="D1673" s="47"/>
      <c r="I1673" s="55"/>
    </row>
    <row r="1674" spans="1:9" s="40" customFormat="1" x14ac:dyDescent="0.3">
      <c r="A1674" s="40">
        <v>20170813</v>
      </c>
      <c r="B1674" s="4" t="s">
        <v>2</v>
      </c>
      <c r="C1674" s="42">
        <v>11</v>
      </c>
      <c r="D1674" s="47"/>
      <c r="I1674" s="55"/>
    </row>
    <row r="1675" spans="1:9" s="40" customFormat="1" x14ac:dyDescent="0.3">
      <c r="A1675" s="40">
        <v>20170813</v>
      </c>
      <c r="B1675" s="4" t="s">
        <v>2</v>
      </c>
      <c r="C1675" s="42">
        <v>11</v>
      </c>
      <c r="D1675" s="47"/>
      <c r="I1675" s="55"/>
    </row>
    <row r="1676" spans="1:9" s="40" customFormat="1" x14ac:dyDescent="0.3">
      <c r="A1676" s="40">
        <v>20170813</v>
      </c>
      <c r="B1676" s="4" t="s">
        <v>2</v>
      </c>
      <c r="C1676" s="42">
        <v>11</v>
      </c>
      <c r="D1676" s="47"/>
      <c r="I1676" s="55"/>
    </row>
    <row r="1677" spans="1:9" s="40" customFormat="1" x14ac:dyDescent="0.3">
      <c r="A1677" s="40">
        <v>20170813</v>
      </c>
      <c r="B1677" s="4" t="s">
        <v>2</v>
      </c>
      <c r="C1677" s="42">
        <v>11</v>
      </c>
      <c r="D1677" s="47"/>
      <c r="I1677" s="55"/>
    </row>
    <row r="1678" spans="1:9" s="40" customFormat="1" x14ac:dyDescent="0.3">
      <c r="A1678" s="40">
        <v>20170813</v>
      </c>
      <c r="B1678" s="4" t="s">
        <v>22</v>
      </c>
      <c r="C1678" s="42">
        <v>11</v>
      </c>
      <c r="D1678" s="47"/>
      <c r="I1678" s="55"/>
    </row>
    <row r="1679" spans="1:9" s="40" customFormat="1" x14ac:dyDescent="0.3">
      <c r="A1679" s="40">
        <v>20170813</v>
      </c>
      <c r="B1679" s="4" t="s">
        <v>25</v>
      </c>
      <c r="C1679" s="42">
        <v>11</v>
      </c>
      <c r="D1679" s="47"/>
      <c r="I1679" s="55"/>
    </row>
    <row r="1680" spans="1:9" s="40" customFormat="1" x14ac:dyDescent="0.3">
      <c r="A1680" s="40">
        <v>20170813</v>
      </c>
      <c r="B1680" s="4" t="s">
        <v>25</v>
      </c>
      <c r="C1680" s="42">
        <v>11</v>
      </c>
      <c r="D1680" s="47"/>
      <c r="I1680" s="55"/>
    </row>
    <row r="1681" spans="1:9" s="40" customFormat="1" x14ac:dyDescent="0.3">
      <c r="A1681" s="40">
        <v>20170813</v>
      </c>
      <c r="B1681" s="4" t="s">
        <v>2</v>
      </c>
      <c r="C1681" s="42">
        <v>11</v>
      </c>
      <c r="D1681" s="47"/>
      <c r="I1681" s="55"/>
    </row>
    <row r="1682" spans="1:9" s="40" customFormat="1" x14ac:dyDescent="0.3">
      <c r="A1682" s="40">
        <v>20170813</v>
      </c>
      <c r="B1682" s="4" t="s">
        <v>2</v>
      </c>
      <c r="C1682" s="42">
        <v>11</v>
      </c>
      <c r="D1682" s="47"/>
      <c r="I1682" s="55"/>
    </row>
    <row r="1683" spans="1:9" s="40" customFormat="1" x14ac:dyDescent="0.3">
      <c r="A1683" s="40">
        <v>20170813</v>
      </c>
      <c r="B1683" s="4" t="s">
        <v>2</v>
      </c>
      <c r="C1683" s="42">
        <v>11</v>
      </c>
      <c r="D1683" s="47"/>
      <c r="I1683" s="55"/>
    </row>
    <row r="1684" spans="1:9" s="40" customFormat="1" x14ac:dyDescent="0.3">
      <c r="A1684" s="40">
        <v>20170813</v>
      </c>
      <c r="B1684" s="4" t="s">
        <v>2</v>
      </c>
      <c r="C1684" s="42">
        <v>11</v>
      </c>
      <c r="D1684" s="47"/>
      <c r="I1684" s="55"/>
    </row>
    <row r="1685" spans="1:9" s="40" customFormat="1" x14ac:dyDescent="0.3">
      <c r="A1685" s="40">
        <v>20170813</v>
      </c>
      <c r="B1685" s="4" t="s">
        <v>2</v>
      </c>
      <c r="C1685" s="42">
        <v>11</v>
      </c>
      <c r="D1685" s="47"/>
      <c r="I1685" s="55"/>
    </row>
    <row r="1686" spans="1:9" s="40" customFormat="1" x14ac:dyDescent="0.3">
      <c r="A1686" s="40">
        <v>20170813</v>
      </c>
      <c r="B1686" s="4" t="s">
        <v>2</v>
      </c>
      <c r="C1686" s="42">
        <v>11</v>
      </c>
      <c r="D1686" s="47"/>
      <c r="I1686" s="55"/>
    </row>
    <row r="1687" spans="1:9" s="40" customFormat="1" x14ac:dyDescent="0.3">
      <c r="A1687" s="40">
        <v>20170813</v>
      </c>
      <c r="B1687" s="4" t="s">
        <v>2</v>
      </c>
      <c r="C1687" s="42">
        <v>11</v>
      </c>
      <c r="D1687" s="47"/>
      <c r="I1687" s="55"/>
    </row>
    <row r="1688" spans="1:9" s="40" customFormat="1" x14ac:dyDescent="0.3">
      <c r="A1688" s="40">
        <v>20170813</v>
      </c>
      <c r="B1688" s="4" t="s">
        <v>2</v>
      </c>
      <c r="C1688" s="42">
        <v>11</v>
      </c>
      <c r="D1688" s="47"/>
      <c r="I1688" s="55"/>
    </row>
    <row r="1689" spans="1:9" s="40" customFormat="1" x14ac:dyDescent="0.3">
      <c r="A1689" s="40">
        <v>20170813</v>
      </c>
      <c r="B1689" s="4" t="s">
        <v>2</v>
      </c>
      <c r="C1689" s="42">
        <v>11</v>
      </c>
      <c r="D1689" s="47"/>
      <c r="I1689" s="55"/>
    </row>
    <row r="1690" spans="1:9" s="40" customFormat="1" x14ac:dyDescent="0.3">
      <c r="A1690" s="40">
        <v>20170813</v>
      </c>
      <c r="B1690" s="4" t="s">
        <v>2</v>
      </c>
      <c r="C1690" s="42">
        <v>11</v>
      </c>
      <c r="D1690" s="47"/>
      <c r="I1690" s="55"/>
    </row>
    <row r="1691" spans="1:9" s="40" customFormat="1" x14ac:dyDescent="0.3">
      <c r="A1691" s="40">
        <v>20170813</v>
      </c>
      <c r="B1691" s="4" t="s">
        <v>2</v>
      </c>
      <c r="C1691" s="42">
        <v>11</v>
      </c>
      <c r="D1691" s="47"/>
      <c r="I1691" s="55"/>
    </row>
    <row r="1692" spans="1:9" s="40" customFormat="1" x14ac:dyDescent="0.3">
      <c r="A1692" s="40">
        <v>20170813</v>
      </c>
      <c r="B1692" s="4" t="s">
        <v>2</v>
      </c>
      <c r="C1692" s="42">
        <v>11</v>
      </c>
      <c r="D1692" s="47"/>
      <c r="I1692" s="55"/>
    </row>
    <row r="1693" spans="1:9" s="40" customFormat="1" x14ac:dyDescent="0.3">
      <c r="A1693" s="40">
        <v>20170813</v>
      </c>
      <c r="B1693" s="4" t="s">
        <v>2</v>
      </c>
      <c r="C1693" s="42">
        <v>11</v>
      </c>
      <c r="D1693" s="47"/>
      <c r="I1693" s="55"/>
    </row>
    <row r="1694" spans="1:9" s="40" customFormat="1" x14ac:dyDescent="0.3">
      <c r="A1694" s="40">
        <v>20170813</v>
      </c>
      <c r="B1694" s="4" t="s">
        <v>2</v>
      </c>
      <c r="C1694" s="42">
        <v>11</v>
      </c>
      <c r="D1694" s="47"/>
      <c r="I1694" s="55"/>
    </row>
    <row r="1695" spans="1:9" s="40" customFormat="1" x14ac:dyDescent="0.3">
      <c r="A1695" s="40">
        <v>20170813</v>
      </c>
      <c r="B1695" s="4" t="s">
        <v>2</v>
      </c>
      <c r="C1695" s="42">
        <v>11</v>
      </c>
      <c r="D1695" s="47"/>
      <c r="I1695" s="55"/>
    </row>
    <row r="1696" spans="1:9" s="40" customFormat="1" x14ac:dyDescent="0.3">
      <c r="A1696" s="40">
        <v>20170813</v>
      </c>
      <c r="B1696" s="4" t="s">
        <v>22</v>
      </c>
      <c r="C1696" s="42">
        <v>11</v>
      </c>
      <c r="D1696" s="47"/>
      <c r="I1696" s="55"/>
    </row>
    <row r="1697" spans="1:9" s="40" customFormat="1" x14ac:dyDescent="0.3">
      <c r="A1697" s="40">
        <v>20170813</v>
      </c>
      <c r="B1697" s="4" t="s">
        <v>2</v>
      </c>
      <c r="C1697" s="42">
        <v>11</v>
      </c>
      <c r="D1697" s="47"/>
      <c r="I1697" s="55"/>
    </row>
    <row r="1698" spans="1:9" s="40" customFormat="1" x14ac:dyDescent="0.3">
      <c r="A1698" s="40">
        <v>20170813</v>
      </c>
      <c r="B1698" s="4" t="s">
        <v>2</v>
      </c>
      <c r="C1698" s="42">
        <v>11</v>
      </c>
      <c r="D1698" s="47"/>
      <c r="I1698" s="55"/>
    </row>
    <row r="1699" spans="1:9" s="40" customFormat="1" x14ac:dyDescent="0.3">
      <c r="A1699" s="40">
        <v>20170813</v>
      </c>
      <c r="B1699" s="4" t="s">
        <v>2</v>
      </c>
      <c r="C1699" s="42">
        <v>11</v>
      </c>
      <c r="D1699" s="47"/>
      <c r="I1699" s="55"/>
    </row>
    <row r="1700" spans="1:9" s="40" customFormat="1" x14ac:dyDescent="0.3">
      <c r="A1700" s="40">
        <v>20170813</v>
      </c>
      <c r="B1700" s="4" t="s">
        <v>22</v>
      </c>
      <c r="C1700" s="42">
        <v>11</v>
      </c>
      <c r="D1700" s="47"/>
      <c r="I1700" s="55"/>
    </row>
    <row r="1701" spans="1:9" s="40" customFormat="1" x14ac:dyDescent="0.3">
      <c r="A1701" s="40">
        <v>20170813</v>
      </c>
      <c r="B1701" s="4" t="s">
        <v>2</v>
      </c>
      <c r="C1701" s="42">
        <v>11</v>
      </c>
      <c r="D1701" s="47"/>
      <c r="I1701" s="55"/>
    </row>
    <row r="1702" spans="1:9" s="40" customFormat="1" x14ac:dyDescent="0.3">
      <c r="A1702" s="40">
        <v>20170813</v>
      </c>
      <c r="B1702" s="4" t="s">
        <v>25</v>
      </c>
      <c r="C1702" s="42">
        <v>11</v>
      </c>
      <c r="D1702" s="47"/>
      <c r="I1702" s="55"/>
    </row>
    <row r="1703" spans="1:9" s="40" customFormat="1" x14ac:dyDescent="0.3">
      <c r="A1703" s="40">
        <v>20170813</v>
      </c>
      <c r="B1703" s="4" t="s">
        <v>22</v>
      </c>
      <c r="C1703" s="42">
        <v>11</v>
      </c>
      <c r="D1703" s="47"/>
      <c r="I1703" s="55"/>
    </row>
    <row r="1704" spans="1:9" s="40" customFormat="1" x14ac:dyDescent="0.3">
      <c r="A1704" s="40">
        <v>20170813</v>
      </c>
      <c r="B1704" s="4" t="s">
        <v>2</v>
      </c>
      <c r="C1704" s="42">
        <v>11</v>
      </c>
      <c r="D1704" s="47"/>
      <c r="I1704" s="55"/>
    </row>
    <row r="1705" spans="1:9" s="40" customFormat="1" x14ac:dyDescent="0.3">
      <c r="A1705" s="40">
        <v>20170813</v>
      </c>
      <c r="B1705" s="4" t="s">
        <v>2</v>
      </c>
      <c r="C1705" s="42">
        <v>11</v>
      </c>
      <c r="D1705" s="47"/>
      <c r="I1705" s="55"/>
    </row>
    <row r="1706" spans="1:9" s="40" customFormat="1" x14ac:dyDescent="0.3">
      <c r="A1706" s="40">
        <v>20170813</v>
      </c>
      <c r="B1706" s="4" t="s">
        <v>2</v>
      </c>
      <c r="C1706" s="42">
        <v>11</v>
      </c>
      <c r="D1706" s="47"/>
      <c r="I1706" s="55"/>
    </row>
    <row r="1707" spans="1:9" s="40" customFormat="1" x14ac:dyDescent="0.3">
      <c r="A1707" s="40">
        <v>20170813</v>
      </c>
      <c r="B1707" s="4" t="s">
        <v>2</v>
      </c>
      <c r="C1707" s="42">
        <v>11</v>
      </c>
      <c r="D1707" s="47"/>
      <c r="I1707" s="55"/>
    </row>
    <row r="1708" spans="1:9" s="40" customFormat="1" x14ac:dyDescent="0.3">
      <c r="A1708" s="40">
        <v>20170813</v>
      </c>
      <c r="B1708" s="4" t="s">
        <v>2</v>
      </c>
      <c r="C1708" s="42">
        <v>11</v>
      </c>
      <c r="D1708" s="47"/>
      <c r="I1708" s="55"/>
    </row>
    <row r="1709" spans="1:9" s="40" customFormat="1" x14ac:dyDescent="0.3">
      <c r="A1709" s="40">
        <v>20170813</v>
      </c>
      <c r="B1709" s="4" t="s">
        <v>2</v>
      </c>
      <c r="C1709" s="42">
        <v>11</v>
      </c>
      <c r="D1709" s="47"/>
      <c r="I1709" s="55"/>
    </row>
    <row r="1710" spans="1:9" s="40" customFormat="1" x14ac:dyDescent="0.3">
      <c r="A1710" s="40">
        <v>20170813</v>
      </c>
      <c r="B1710" s="4" t="s">
        <v>2</v>
      </c>
      <c r="C1710" s="42">
        <v>11</v>
      </c>
      <c r="D1710" s="47"/>
      <c r="I1710" s="55"/>
    </row>
    <row r="1711" spans="1:9" s="40" customFormat="1" x14ac:dyDescent="0.3">
      <c r="A1711" s="40">
        <v>20170813</v>
      </c>
      <c r="B1711" s="4" t="s">
        <v>2</v>
      </c>
      <c r="C1711" s="42">
        <v>11</v>
      </c>
      <c r="D1711" s="47"/>
      <c r="I1711" s="55"/>
    </row>
    <row r="1712" spans="1:9" s="40" customFormat="1" x14ac:dyDescent="0.3">
      <c r="A1712" s="40">
        <v>20170813</v>
      </c>
      <c r="B1712" s="4" t="s">
        <v>2</v>
      </c>
      <c r="C1712" s="42">
        <v>11</v>
      </c>
      <c r="D1712" s="47"/>
      <c r="I1712" s="55"/>
    </row>
    <row r="1713" spans="1:9" s="40" customFormat="1" x14ac:dyDescent="0.3">
      <c r="A1713" s="40">
        <v>20170813</v>
      </c>
      <c r="B1713" s="4" t="s">
        <v>2</v>
      </c>
      <c r="C1713" s="42">
        <v>11</v>
      </c>
      <c r="D1713" s="47"/>
      <c r="I1713" s="55"/>
    </row>
    <row r="1714" spans="1:9" s="40" customFormat="1" x14ac:dyDescent="0.3">
      <c r="A1714" s="40">
        <v>20170813</v>
      </c>
      <c r="B1714" s="4" t="s">
        <v>25</v>
      </c>
      <c r="C1714" s="42">
        <v>11</v>
      </c>
      <c r="D1714" s="47"/>
      <c r="I1714" s="55"/>
    </row>
    <row r="1715" spans="1:9" s="40" customFormat="1" x14ac:dyDescent="0.3">
      <c r="A1715" s="40">
        <v>20170813</v>
      </c>
      <c r="B1715" s="4" t="s">
        <v>2</v>
      </c>
      <c r="C1715" s="42">
        <v>11</v>
      </c>
      <c r="D1715" s="47"/>
      <c r="I1715" s="55"/>
    </row>
    <row r="1716" spans="1:9" s="40" customFormat="1" x14ac:dyDescent="0.3">
      <c r="A1716" s="40">
        <v>20170813</v>
      </c>
      <c r="B1716" s="4" t="s">
        <v>2</v>
      </c>
      <c r="C1716" s="42">
        <v>11</v>
      </c>
      <c r="D1716" s="47"/>
      <c r="I1716" s="55"/>
    </row>
    <row r="1717" spans="1:9" s="40" customFormat="1" x14ac:dyDescent="0.3">
      <c r="A1717" s="40">
        <v>20170813</v>
      </c>
      <c r="B1717" s="4" t="s">
        <v>2</v>
      </c>
      <c r="C1717" s="42">
        <v>11</v>
      </c>
      <c r="D1717" s="47"/>
      <c r="I1717" s="55"/>
    </row>
    <row r="1718" spans="1:9" s="40" customFormat="1" x14ac:dyDescent="0.3">
      <c r="A1718" s="40">
        <v>20170813</v>
      </c>
      <c r="B1718" s="4" t="s">
        <v>2</v>
      </c>
      <c r="C1718" s="42">
        <v>11</v>
      </c>
      <c r="D1718" s="47"/>
      <c r="I1718" s="55"/>
    </row>
    <row r="1719" spans="1:9" s="40" customFormat="1" x14ac:dyDescent="0.3">
      <c r="A1719" s="40">
        <v>20170813</v>
      </c>
      <c r="B1719" s="4" t="s">
        <v>2</v>
      </c>
      <c r="C1719" s="42">
        <v>11</v>
      </c>
      <c r="D1719" s="47"/>
      <c r="I1719" s="55"/>
    </row>
    <row r="1720" spans="1:9" s="40" customFormat="1" x14ac:dyDescent="0.3">
      <c r="A1720" s="40">
        <v>20170813</v>
      </c>
      <c r="B1720" s="4" t="s">
        <v>2</v>
      </c>
      <c r="C1720" s="42">
        <v>11</v>
      </c>
      <c r="D1720" s="47"/>
      <c r="I1720" s="55"/>
    </row>
    <row r="1721" spans="1:9" s="40" customFormat="1" x14ac:dyDescent="0.3">
      <c r="A1721" s="40">
        <v>20170813</v>
      </c>
      <c r="B1721" s="4" t="s">
        <v>88</v>
      </c>
      <c r="C1721" s="42">
        <v>11</v>
      </c>
      <c r="D1721" s="47"/>
      <c r="I1721" s="55"/>
    </row>
    <row r="1722" spans="1:9" s="40" customFormat="1" x14ac:dyDescent="0.3">
      <c r="A1722" s="40">
        <v>20170813</v>
      </c>
      <c r="B1722" s="4" t="s">
        <v>2</v>
      </c>
      <c r="C1722" s="42">
        <v>11</v>
      </c>
      <c r="D1722" s="47"/>
      <c r="I1722" s="55"/>
    </row>
    <row r="1723" spans="1:9" s="40" customFormat="1" x14ac:dyDescent="0.3">
      <c r="A1723" s="40">
        <v>20170813</v>
      </c>
      <c r="B1723" s="4" t="s">
        <v>2</v>
      </c>
      <c r="C1723" s="42">
        <v>11</v>
      </c>
      <c r="D1723" s="47"/>
      <c r="I1723" s="55"/>
    </row>
    <row r="1724" spans="1:9" s="40" customFormat="1" x14ac:dyDescent="0.3">
      <c r="A1724" s="40">
        <v>20170813</v>
      </c>
      <c r="B1724" s="4" t="s">
        <v>22</v>
      </c>
      <c r="C1724" s="42">
        <v>11</v>
      </c>
      <c r="D1724" s="47"/>
      <c r="I1724" s="55"/>
    </row>
    <row r="1725" spans="1:9" s="40" customFormat="1" x14ac:dyDescent="0.3">
      <c r="A1725" s="40">
        <v>20170813</v>
      </c>
      <c r="B1725" s="4" t="s">
        <v>2</v>
      </c>
      <c r="C1725" s="42">
        <v>11</v>
      </c>
      <c r="D1725" s="47"/>
      <c r="I1725" s="55"/>
    </row>
    <row r="1726" spans="1:9" s="40" customFormat="1" x14ac:dyDescent="0.3">
      <c r="A1726" s="40">
        <v>20170813</v>
      </c>
      <c r="B1726" s="4" t="s">
        <v>2</v>
      </c>
      <c r="C1726" s="42">
        <v>11</v>
      </c>
      <c r="D1726" s="47"/>
      <c r="I1726" s="55"/>
    </row>
    <row r="1727" spans="1:9" s="40" customFormat="1" x14ac:dyDescent="0.3">
      <c r="A1727" s="40">
        <v>20170813</v>
      </c>
      <c r="B1727" s="4" t="s">
        <v>2</v>
      </c>
      <c r="C1727" s="42">
        <v>11</v>
      </c>
      <c r="D1727" s="47"/>
      <c r="I1727" s="55"/>
    </row>
    <row r="1728" spans="1:9" s="40" customFormat="1" x14ac:dyDescent="0.3">
      <c r="A1728" s="40">
        <v>20170813</v>
      </c>
      <c r="B1728" s="4" t="s">
        <v>2</v>
      </c>
      <c r="C1728" s="42">
        <v>11</v>
      </c>
      <c r="D1728" s="47"/>
      <c r="I1728" s="55"/>
    </row>
    <row r="1729" spans="1:9" s="40" customFormat="1" x14ac:dyDescent="0.3">
      <c r="A1729" s="40">
        <v>20170813</v>
      </c>
      <c r="B1729" s="4" t="s">
        <v>2</v>
      </c>
      <c r="C1729" s="42">
        <v>11</v>
      </c>
      <c r="D1729" s="47"/>
      <c r="I1729" s="55"/>
    </row>
    <row r="1730" spans="1:9" s="40" customFormat="1" x14ac:dyDescent="0.3">
      <c r="A1730" s="40">
        <v>20170813</v>
      </c>
      <c r="B1730" s="4" t="s">
        <v>2</v>
      </c>
      <c r="C1730" s="42">
        <v>11</v>
      </c>
      <c r="D1730" s="47"/>
      <c r="I1730" s="55"/>
    </row>
    <row r="1731" spans="1:9" s="40" customFormat="1" x14ac:dyDescent="0.3">
      <c r="A1731" s="40">
        <v>20170813</v>
      </c>
      <c r="B1731" s="4" t="s">
        <v>2</v>
      </c>
      <c r="C1731" s="42">
        <v>11</v>
      </c>
      <c r="D1731" s="47"/>
      <c r="I1731" s="55"/>
    </row>
    <row r="1732" spans="1:9" s="40" customFormat="1" x14ac:dyDescent="0.3">
      <c r="A1732" s="40">
        <v>20170813</v>
      </c>
      <c r="B1732" s="4" t="s">
        <v>2</v>
      </c>
      <c r="C1732" s="42">
        <v>11</v>
      </c>
      <c r="D1732" s="47"/>
      <c r="I1732" s="55"/>
    </row>
    <row r="1733" spans="1:9" s="40" customFormat="1" x14ac:dyDescent="0.3">
      <c r="A1733" s="40">
        <v>20170813</v>
      </c>
      <c r="B1733" s="4" t="s">
        <v>2</v>
      </c>
      <c r="C1733" s="42">
        <v>11</v>
      </c>
      <c r="D1733" s="47"/>
      <c r="I1733" s="55"/>
    </row>
    <row r="1734" spans="1:9" s="40" customFormat="1" x14ac:dyDescent="0.3">
      <c r="A1734" s="40">
        <v>20170813</v>
      </c>
      <c r="B1734" s="4" t="s">
        <v>22</v>
      </c>
      <c r="C1734" s="42">
        <v>11</v>
      </c>
      <c r="D1734" s="47"/>
      <c r="I1734" s="55"/>
    </row>
    <row r="1735" spans="1:9" s="40" customFormat="1" x14ac:dyDescent="0.3">
      <c r="A1735" s="40">
        <v>20170813</v>
      </c>
      <c r="B1735" s="4" t="s">
        <v>2</v>
      </c>
      <c r="C1735" s="42">
        <v>11</v>
      </c>
      <c r="D1735" s="47"/>
      <c r="I1735" s="55"/>
    </row>
    <row r="1736" spans="1:9" s="40" customFormat="1" x14ac:dyDescent="0.3">
      <c r="A1736" s="40">
        <v>20170813</v>
      </c>
      <c r="B1736" s="4" t="s">
        <v>2</v>
      </c>
      <c r="C1736" s="42">
        <v>11</v>
      </c>
      <c r="D1736" s="47"/>
      <c r="I1736" s="55"/>
    </row>
    <row r="1737" spans="1:9" s="40" customFormat="1" x14ac:dyDescent="0.3">
      <c r="A1737" s="40">
        <v>20170813</v>
      </c>
      <c r="B1737" s="4" t="s">
        <v>2</v>
      </c>
      <c r="C1737" s="42">
        <v>11</v>
      </c>
      <c r="D1737" s="47"/>
      <c r="I1737" s="55"/>
    </row>
    <row r="1738" spans="1:9" s="40" customFormat="1" x14ac:dyDescent="0.3">
      <c r="A1738" s="40">
        <v>20170813</v>
      </c>
      <c r="B1738" s="4" t="s">
        <v>2</v>
      </c>
      <c r="C1738" s="42">
        <v>11</v>
      </c>
      <c r="D1738" s="47"/>
      <c r="I1738" s="55"/>
    </row>
    <row r="1739" spans="1:9" s="40" customFormat="1" x14ac:dyDescent="0.3">
      <c r="A1739" s="40">
        <v>20170813</v>
      </c>
      <c r="B1739" s="4" t="s">
        <v>2</v>
      </c>
      <c r="C1739" s="42">
        <v>11</v>
      </c>
      <c r="D1739" s="47"/>
      <c r="I1739" s="55"/>
    </row>
    <row r="1740" spans="1:9" s="40" customFormat="1" x14ac:dyDescent="0.3">
      <c r="A1740" s="40">
        <v>20170813</v>
      </c>
      <c r="B1740" s="4" t="s">
        <v>2</v>
      </c>
      <c r="C1740" s="42">
        <v>11</v>
      </c>
      <c r="D1740" s="47"/>
      <c r="I1740" s="55"/>
    </row>
    <row r="1741" spans="1:9" s="40" customFormat="1" x14ac:dyDescent="0.3">
      <c r="A1741" s="40">
        <v>20170813</v>
      </c>
      <c r="B1741" s="4" t="s">
        <v>2</v>
      </c>
      <c r="C1741" s="42">
        <v>11</v>
      </c>
      <c r="D1741" s="47"/>
      <c r="I1741" s="55"/>
    </row>
    <row r="1742" spans="1:9" s="40" customFormat="1" x14ac:dyDescent="0.3">
      <c r="A1742" s="40">
        <v>20170813</v>
      </c>
      <c r="B1742" s="4" t="s">
        <v>2</v>
      </c>
      <c r="C1742" s="42">
        <v>11</v>
      </c>
      <c r="D1742" s="47"/>
      <c r="I1742" s="55"/>
    </row>
    <row r="1743" spans="1:9" s="40" customFormat="1" x14ac:dyDescent="0.3">
      <c r="A1743" s="40">
        <v>20170813</v>
      </c>
      <c r="B1743" s="4" t="s">
        <v>2</v>
      </c>
      <c r="C1743" s="42">
        <v>11</v>
      </c>
      <c r="D1743" s="47"/>
      <c r="I1743" s="55"/>
    </row>
    <row r="1744" spans="1:9" s="40" customFormat="1" x14ac:dyDescent="0.3">
      <c r="A1744" s="40">
        <v>20170813</v>
      </c>
      <c r="B1744" s="4" t="s">
        <v>2</v>
      </c>
      <c r="C1744" s="42">
        <v>11</v>
      </c>
      <c r="D1744" s="47"/>
      <c r="I1744" s="55"/>
    </row>
    <row r="1745" spans="1:9" s="40" customFormat="1" x14ac:dyDescent="0.3">
      <c r="A1745" s="40">
        <v>20170813</v>
      </c>
      <c r="B1745" s="4" t="s">
        <v>22</v>
      </c>
      <c r="C1745" s="42">
        <v>11</v>
      </c>
      <c r="D1745" s="47"/>
      <c r="I1745" s="55"/>
    </row>
    <row r="1746" spans="1:9" s="40" customFormat="1" x14ac:dyDescent="0.3">
      <c r="A1746" s="40">
        <v>20170813</v>
      </c>
      <c r="B1746" s="4" t="s">
        <v>2</v>
      </c>
      <c r="C1746" s="42">
        <v>11</v>
      </c>
      <c r="D1746" s="47"/>
      <c r="I1746" s="55"/>
    </row>
    <row r="1747" spans="1:9" s="40" customFormat="1" x14ac:dyDescent="0.3">
      <c r="A1747" s="40">
        <v>20170813</v>
      </c>
      <c r="B1747" s="4" t="s">
        <v>2</v>
      </c>
      <c r="C1747" s="42">
        <v>11</v>
      </c>
      <c r="D1747" s="47"/>
      <c r="I1747" s="55"/>
    </row>
    <row r="1748" spans="1:9" s="40" customFormat="1" x14ac:dyDescent="0.3">
      <c r="A1748" s="40">
        <v>20170813</v>
      </c>
      <c r="B1748" s="4" t="s">
        <v>2</v>
      </c>
      <c r="C1748" s="42">
        <v>11</v>
      </c>
      <c r="D1748" s="47"/>
      <c r="I1748" s="55"/>
    </row>
    <row r="1749" spans="1:9" s="40" customFormat="1" x14ac:dyDescent="0.3">
      <c r="A1749" s="40">
        <v>20170813</v>
      </c>
      <c r="B1749" s="4" t="s">
        <v>2</v>
      </c>
      <c r="C1749" s="42">
        <v>11</v>
      </c>
      <c r="D1749" s="47"/>
      <c r="I1749" s="55"/>
    </row>
    <row r="1750" spans="1:9" s="40" customFormat="1" x14ac:dyDescent="0.3">
      <c r="A1750" s="40">
        <v>20170813</v>
      </c>
      <c r="B1750" s="4" t="s">
        <v>2</v>
      </c>
      <c r="C1750" s="5">
        <v>11</v>
      </c>
      <c r="D1750" s="47"/>
      <c r="I1750" s="55"/>
    </row>
    <row r="1751" spans="1:9" s="40" customFormat="1" x14ac:dyDescent="0.3">
      <c r="A1751" s="40">
        <v>20170813</v>
      </c>
      <c r="B1751" s="4" t="s">
        <v>2</v>
      </c>
      <c r="C1751" s="42">
        <v>11</v>
      </c>
      <c r="D1751" s="47"/>
      <c r="I1751" s="55"/>
    </row>
    <row r="1752" spans="1:9" s="40" customFormat="1" x14ac:dyDescent="0.3">
      <c r="A1752" s="40">
        <v>20170813</v>
      </c>
      <c r="B1752" s="4" t="s">
        <v>22</v>
      </c>
      <c r="C1752" s="42">
        <v>11</v>
      </c>
      <c r="D1752" s="47"/>
      <c r="I1752" s="55"/>
    </row>
    <row r="1753" spans="1:9" s="40" customFormat="1" x14ac:dyDescent="0.3">
      <c r="A1753" s="40">
        <v>20170813</v>
      </c>
      <c r="B1753" s="4" t="s">
        <v>2</v>
      </c>
      <c r="C1753" s="42">
        <v>11</v>
      </c>
      <c r="D1753" s="47"/>
      <c r="I1753" s="55"/>
    </row>
    <row r="1754" spans="1:9" s="40" customFormat="1" x14ac:dyDescent="0.3">
      <c r="A1754" s="40">
        <v>20170813</v>
      </c>
      <c r="B1754" s="4" t="s">
        <v>2</v>
      </c>
      <c r="C1754" s="42">
        <v>11</v>
      </c>
      <c r="D1754" s="47"/>
      <c r="I1754" s="55"/>
    </row>
    <row r="1755" spans="1:9" s="40" customFormat="1" x14ac:dyDescent="0.3">
      <c r="A1755" s="40">
        <v>20170813</v>
      </c>
      <c r="B1755" s="4" t="s">
        <v>22</v>
      </c>
      <c r="C1755" s="42">
        <v>11</v>
      </c>
      <c r="D1755" s="47"/>
      <c r="I1755" s="55"/>
    </row>
    <row r="1756" spans="1:9" s="40" customFormat="1" x14ac:dyDescent="0.3">
      <c r="A1756" s="40">
        <v>20170813</v>
      </c>
      <c r="B1756" s="4" t="s">
        <v>2</v>
      </c>
      <c r="C1756" s="42">
        <v>11</v>
      </c>
      <c r="D1756" s="47"/>
      <c r="I1756" s="55"/>
    </row>
    <row r="1757" spans="1:9" s="40" customFormat="1" x14ac:dyDescent="0.3">
      <c r="A1757" s="40">
        <v>20170813</v>
      </c>
      <c r="B1757" s="4" t="s">
        <v>2</v>
      </c>
      <c r="C1757" s="42">
        <v>11</v>
      </c>
      <c r="D1757" s="47"/>
      <c r="I1757" s="55"/>
    </row>
    <row r="1758" spans="1:9" s="40" customFormat="1" x14ac:dyDescent="0.3">
      <c r="A1758" s="40">
        <v>20170813</v>
      </c>
      <c r="B1758" s="4" t="s">
        <v>2</v>
      </c>
      <c r="C1758" s="42">
        <v>11</v>
      </c>
      <c r="D1758" s="47"/>
      <c r="I1758" s="55"/>
    </row>
    <row r="1759" spans="1:9" s="40" customFormat="1" x14ac:dyDescent="0.3">
      <c r="A1759" s="40">
        <v>20170813</v>
      </c>
      <c r="B1759" s="4" t="s">
        <v>22</v>
      </c>
      <c r="C1759" s="42">
        <v>11</v>
      </c>
      <c r="D1759" s="47"/>
      <c r="I1759" s="55"/>
    </row>
    <row r="1760" spans="1:9" s="40" customFormat="1" x14ac:dyDescent="0.3">
      <c r="A1760" s="40">
        <v>20170813</v>
      </c>
      <c r="B1760" s="4" t="s">
        <v>2</v>
      </c>
      <c r="C1760" s="42">
        <v>11</v>
      </c>
      <c r="D1760" s="47"/>
      <c r="I1760" s="55"/>
    </row>
    <row r="1761" spans="1:9" s="40" customFormat="1" x14ac:dyDescent="0.3">
      <c r="A1761" s="40">
        <v>20170813</v>
      </c>
      <c r="B1761" s="4" t="s">
        <v>2</v>
      </c>
      <c r="C1761" s="42">
        <v>11</v>
      </c>
      <c r="D1761" s="47"/>
      <c r="I1761" s="55"/>
    </row>
    <row r="1762" spans="1:9" s="40" customFormat="1" x14ac:dyDescent="0.3">
      <c r="A1762" s="40">
        <v>20170813</v>
      </c>
      <c r="B1762" s="4" t="s">
        <v>2</v>
      </c>
      <c r="C1762" s="42">
        <v>11</v>
      </c>
      <c r="D1762" s="47"/>
      <c r="I1762" s="55"/>
    </row>
    <row r="1763" spans="1:9" s="40" customFormat="1" x14ac:dyDescent="0.3">
      <c r="A1763" s="40">
        <v>20170813</v>
      </c>
      <c r="B1763" s="4" t="s">
        <v>2</v>
      </c>
      <c r="C1763" s="42">
        <v>11</v>
      </c>
      <c r="D1763" s="47"/>
      <c r="I1763" s="55"/>
    </row>
    <row r="1764" spans="1:9" s="40" customFormat="1" x14ac:dyDescent="0.3">
      <c r="A1764" s="40">
        <v>20170813</v>
      </c>
      <c r="B1764" s="4" t="s">
        <v>2</v>
      </c>
      <c r="C1764" s="42">
        <v>12</v>
      </c>
      <c r="D1764" s="47"/>
      <c r="I1764" s="55"/>
    </row>
    <row r="1765" spans="1:9" s="40" customFormat="1" x14ac:dyDescent="0.3">
      <c r="A1765" s="40">
        <v>20170813</v>
      </c>
      <c r="B1765" s="4" t="s">
        <v>2</v>
      </c>
      <c r="C1765" s="42">
        <v>12</v>
      </c>
      <c r="D1765" s="47"/>
      <c r="I1765" s="55"/>
    </row>
    <row r="1766" spans="1:9" s="40" customFormat="1" x14ac:dyDescent="0.3">
      <c r="A1766" s="40">
        <v>20170813</v>
      </c>
      <c r="B1766" s="4" t="s">
        <v>2</v>
      </c>
      <c r="C1766" s="42">
        <v>12</v>
      </c>
      <c r="D1766" s="47"/>
      <c r="I1766" s="55"/>
    </row>
    <row r="1767" spans="1:9" s="40" customFormat="1" x14ac:dyDescent="0.3">
      <c r="A1767" s="40">
        <v>20170813</v>
      </c>
      <c r="B1767" s="4" t="s">
        <v>2</v>
      </c>
      <c r="C1767" s="42">
        <v>12</v>
      </c>
      <c r="D1767" s="47"/>
      <c r="I1767" s="55"/>
    </row>
    <row r="1768" spans="1:9" s="40" customFormat="1" x14ac:dyDescent="0.3">
      <c r="A1768" s="40">
        <v>20170813</v>
      </c>
      <c r="B1768" s="4" t="s">
        <v>2</v>
      </c>
      <c r="C1768" s="42">
        <v>12</v>
      </c>
      <c r="D1768" s="47"/>
      <c r="I1768" s="55"/>
    </row>
    <row r="1769" spans="1:9" s="40" customFormat="1" x14ac:dyDescent="0.3">
      <c r="A1769" s="40">
        <v>20170813</v>
      </c>
      <c r="B1769" s="4" t="s">
        <v>22</v>
      </c>
      <c r="C1769" s="42">
        <v>12</v>
      </c>
      <c r="D1769" s="47"/>
      <c r="I1769" s="55"/>
    </row>
    <row r="1770" spans="1:9" s="40" customFormat="1" x14ac:dyDescent="0.3">
      <c r="A1770" s="40">
        <v>20170813</v>
      </c>
      <c r="B1770" s="4" t="s">
        <v>2</v>
      </c>
      <c r="C1770" s="42">
        <v>12</v>
      </c>
      <c r="D1770" s="47"/>
      <c r="I1770" s="55"/>
    </row>
    <row r="1771" spans="1:9" s="40" customFormat="1" x14ac:dyDescent="0.3">
      <c r="A1771" s="40">
        <v>20170813</v>
      </c>
      <c r="B1771" s="4" t="s">
        <v>22</v>
      </c>
      <c r="C1771" s="42">
        <v>12</v>
      </c>
      <c r="D1771" s="47"/>
      <c r="I1771" s="55"/>
    </row>
    <row r="1772" spans="1:9" s="40" customFormat="1" x14ac:dyDescent="0.3">
      <c r="A1772" s="40">
        <v>20170813</v>
      </c>
      <c r="B1772" s="4" t="s">
        <v>22</v>
      </c>
      <c r="C1772" s="42">
        <v>12</v>
      </c>
      <c r="D1772" s="47"/>
      <c r="I1772" s="55"/>
    </row>
    <row r="1773" spans="1:9" s="40" customFormat="1" x14ac:dyDescent="0.3">
      <c r="A1773" s="40">
        <v>20170813</v>
      </c>
      <c r="B1773" s="4" t="s">
        <v>2</v>
      </c>
      <c r="C1773" s="42">
        <v>12</v>
      </c>
      <c r="D1773" s="47"/>
      <c r="I1773" s="55"/>
    </row>
    <row r="1774" spans="1:9" s="40" customFormat="1" x14ac:dyDescent="0.3">
      <c r="A1774" s="40">
        <v>20170813</v>
      </c>
      <c r="B1774" s="4" t="s">
        <v>2</v>
      </c>
      <c r="C1774" s="42">
        <v>12</v>
      </c>
      <c r="D1774" s="47"/>
      <c r="I1774" s="55"/>
    </row>
    <row r="1775" spans="1:9" s="40" customFormat="1" x14ac:dyDescent="0.3">
      <c r="A1775" s="40">
        <v>20170813</v>
      </c>
      <c r="B1775" s="4" t="s">
        <v>22</v>
      </c>
      <c r="C1775" s="42">
        <v>12</v>
      </c>
      <c r="D1775" s="47"/>
      <c r="I1775" s="55"/>
    </row>
    <row r="1776" spans="1:9" s="40" customFormat="1" x14ac:dyDescent="0.3">
      <c r="A1776" s="40">
        <v>20170813</v>
      </c>
      <c r="B1776" s="4" t="s">
        <v>3</v>
      </c>
      <c r="C1776" s="42">
        <v>12</v>
      </c>
      <c r="D1776" s="47"/>
      <c r="I1776" s="55"/>
    </row>
    <row r="1777" spans="1:9" s="40" customFormat="1" x14ac:dyDescent="0.3">
      <c r="A1777" s="40">
        <v>20170813</v>
      </c>
      <c r="B1777" s="4" t="s">
        <v>2</v>
      </c>
      <c r="C1777" s="42">
        <v>12</v>
      </c>
      <c r="D1777" s="47"/>
      <c r="I1777" s="55"/>
    </row>
    <row r="1778" spans="1:9" s="40" customFormat="1" x14ac:dyDescent="0.3">
      <c r="A1778" s="40">
        <v>20170813</v>
      </c>
      <c r="B1778" s="4" t="s">
        <v>2</v>
      </c>
      <c r="C1778" s="42">
        <v>12</v>
      </c>
      <c r="D1778" s="47"/>
      <c r="I1778" s="55"/>
    </row>
    <row r="1779" spans="1:9" s="40" customFormat="1" x14ac:dyDescent="0.3">
      <c r="A1779" s="40">
        <v>20170813</v>
      </c>
      <c r="B1779" s="4" t="s">
        <v>3</v>
      </c>
      <c r="C1779" s="42">
        <v>12</v>
      </c>
      <c r="D1779" s="47"/>
      <c r="I1779" s="55"/>
    </row>
    <row r="1780" spans="1:9" s="40" customFormat="1" x14ac:dyDescent="0.3">
      <c r="A1780" s="40">
        <v>20170813</v>
      </c>
      <c r="B1780" s="4" t="s">
        <v>2</v>
      </c>
      <c r="C1780" s="42">
        <v>12</v>
      </c>
      <c r="D1780" s="47"/>
      <c r="I1780" s="55"/>
    </row>
    <row r="1781" spans="1:9" s="40" customFormat="1" x14ac:dyDescent="0.3">
      <c r="A1781" s="40">
        <v>20170813</v>
      </c>
      <c r="B1781" s="4" t="s">
        <v>2</v>
      </c>
      <c r="C1781" s="42">
        <v>12</v>
      </c>
      <c r="D1781" s="47"/>
      <c r="I1781" s="55"/>
    </row>
    <row r="1782" spans="1:9" s="40" customFormat="1" x14ac:dyDescent="0.3">
      <c r="A1782" s="40">
        <v>20170813</v>
      </c>
      <c r="B1782" s="4" t="s">
        <v>3</v>
      </c>
      <c r="C1782" s="42">
        <v>12</v>
      </c>
      <c r="D1782" s="47"/>
      <c r="I1782" s="55"/>
    </row>
    <row r="1783" spans="1:9" s="40" customFormat="1" x14ac:dyDescent="0.3">
      <c r="A1783" s="40">
        <v>20170813</v>
      </c>
      <c r="B1783" s="4" t="s">
        <v>2</v>
      </c>
      <c r="C1783" s="42">
        <v>12</v>
      </c>
      <c r="D1783" s="47"/>
      <c r="I1783" s="55"/>
    </row>
    <row r="1784" spans="1:9" s="40" customFormat="1" x14ac:dyDescent="0.3">
      <c r="A1784" s="40">
        <v>20170813</v>
      </c>
      <c r="B1784" s="4" t="s">
        <v>3</v>
      </c>
      <c r="C1784" s="42">
        <v>12</v>
      </c>
      <c r="D1784" s="47"/>
      <c r="I1784" s="55"/>
    </row>
    <row r="1785" spans="1:9" s="40" customFormat="1" x14ac:dyDescent="0.3">
      <c r="A1785" s="40">
        <v>20170813</v>
      </c>
      <c r="B1785" s="4" t="s">
        <v>3</v>
      </c>
      <c r="C1785" s="42">
        <v>12</v>
      </c>
      <c r="D1785" s="47"/>
      <c r="I1785" s="55"/>
    </row>
    <row r="1786" spans="1:9" s="40" customFormat="1" x14ac:dyDescent="0.3">
      <c r="A1786" s="40">
        <v>20170813</v>
      </c>
      <c r="B1786" s="4" t="s">
        <v>2</v>
      </c>
      <c r="C1786" s="42">
        <v>12</v>
      </c>
      <c r="D1786" s="47"/>
      <c r="I1786" s="55"/>
    </row>
    <row r="1787" spans="1:9" s="40" customFormat="1" x14ac:dyDescent="0.3">
      <c r="A1787" s="40">
        <v>20170813</v>
      </c>
      <c r="B1787" s="4" t="s">
        <v>2</v>
      </c>
      <c r="C1787" s="42">
        <v>12</v>
      </c>
      <c r="D1787" s="47"/>
      <c r="I1787" s="55"/>
    </row>
    <row r="1788" spans="1:9" s="40" customFormat="1" x14ac:dyDescent="0.3">
      <c r="A1788" s="40">
        <v>20170813</v>
      </c>
      <c r="B1788" s="4" t="s">
        <v>3</v>
      </c>
      <c r="C1788" s="42">
        <v>12</v>
      </c>
      <c r="D1788" s="47"/>
      <c r="I1788" s="55"/>
    </row>
    <row r="1789" spans="1:9" s="40" customFormat="1" x14ac:dyDescent="0.3">
      <c r="A1789" s="40">
        <v>20170813</v>
      </c>
      <c r="B1789" s="4" t="s">
        <v>3</v>
      </c>
      <c r="C1789" s="42">
        <v>12</v>
      </c>
      <c r="D1789" s="47"/>
      <c r="I1789" s="55"/>
    </row>
    <row r="1790" spans="1:9" s="40" customFormat="1" x14ac:dyDescent="0.3">
      <c r="A1790" s="40">
        <v>20170813</v>
      </c>
      <c r="B1790" s="4" t="s">
        <v>2</v>
      </c>
      <c r="C1790" s="42">
        <v>12</v>
      </c>
      <c r="D1790" s="47"/>
      <c r="I1790" s="55"/>
    </row>
    <row r="1791" spans="1:9" s="40" customFormat="1" x14ac:dyDescent="0.3">
      <c r="A1791" s="40">
        <v>20170813</v>
      </c>
      <c r="B1791" s="4" t="s">
        <v>2</v>
      </c>
      <c r="C1791" s="42">
        <v>12</v>
      </c>
      <c r="D1791" s="47"/>
      <c r="I1791" s="55"/>
    </row>
    <row r="1792" spans="1:9" s="40" customFormat="1" x14ac:dyDescent="0.3">
      <c r="A1792" s="40">
        <v>20170813</v>
      </c>
      <c r="B1792" s="4" t="s">
        <v>2</v>
      </c>
      <c r="C1792" s="42">
        <v>12</v>
      </c>
      <c r="D1792" s="47"/>
      <c r="I1792" s="55"/>
    </row>
    <row r="1793" spans="1:9" s="40" customFormat="1" x14ac:dyDescent="0.3">
      <c r="A1793" s="40">
        <v>20170813</v>
      </c>
      <c r="B1793" s="4" t="s">
        <v>2</v>
      </c>
      <c r="C1793" s="42">
        <v>12</v>
      </c>
      <c r="D1793" s="47"/>
      <c r="I1793" s="55"/>
    </row>
    <row r="1794" spans="1:9" s="40" customFormat="1" x14ac:dyDescent="0.3">
      <c r="A1794" s="40">
        <v>20170813</v>
      </c>
      <c r="B1794" s="4" t="s">
        <v>2</v>
      </c>
      <c r="C1794" s="42">
        <v>12</v>
      </c>
      <c r="D1794" s="47"/>
      <c r="I1794" s="55"/>
    </row>
    <row r="1795" spans="1:9" s="40" customFormat="1" x14ac:dyDescent="0.3">
      <c r="A1795" s="40">
        <v>20170813</v>
      </c>
      <c r="B1795" s="4" t="s">
        <v>3</v>
      </c>
      <c r="C1795" s="42">
        <v>12</v>
      </c>
      <c r="D1795" s="47"/>
      <c r="I1795" s="55"/>
    </row>
    <row r="1796" spans="1:9" s="40" customFormat="1" x14ac:dyDescent="0.3">
      <c r="A1796" s="40">
        <v>20170813</v>
      </c>
      <c r="B1796" s="4" t="s">
        <v>2</v>
      </c>
      <c r="C1796" s="42">
        <v>12</v>
      </c>
      <c r="D1796" s="47"/>
      <c r="I1796" s="55"/>
    </row>
    <row r="1797" spans="1:9" s="40" customFormat="1" x14ac:dyDescent="0.3">
      <c r="A1797" s="40">
        <v>20170813</v>
      </c>
      <c r="B1797" s="4" t="s">
        <v>2</v>
      </c>
      <c r="C1797" s="42">
        <v>12</v>
      </c>
      <c r="D1797" s="47"/>
      <c r="I1797" s="55"/>
    </row>
    <row r="1798" spans="1:9" s="40" customFormat="1" x14ac:dyDescent="0.3">
      <c r="A1798" s="40">
        <v>20170813</v>
      </c>
      <c r="B1798" s="4" t="s">
        <v>2</v>
      </c>
      <c r="C1798" s="42">
        <v>12</v>
      </c>
      <c r="D1798" s="47"/>
      <c r="I1798" s="55"/>
    </row>
    <row r="1799" spans="1:9" s="40" customFormat="1" x14ac:dyDescent="0.3">
      <c r="A1799" s="40">
        <v>20170813</v>
      </c>
      <c r="B1799" s="4" t="s">
        <v>3</v>
      </c>
      <c r="C1799" s="42">
        <v>12</v>
      </c>
      <c r="D1799" s="47"/>
      <c r="I1799" s="55"/>
    </row>
    <row r="1800" spans="1:9" s="40" customFormat="1" x14ac:dyDescent="0.3">
      <c r="A1800" s="40">
        <v>20170813</v>
      </c>
      <c r="B1800" s="4" t="s">
        <v>2</v>
      </c>
      <c r="C1800" s="42">
        <v>12</v>
      </c>
      <c r="D1800" s="47"/>
      <c r="I1800" s="55"/>
    </row>
    <row r="1801" spans="1:9" s="40" customFormat="1" x14ac:dyDescent="0.3">
      <c r="A1801" s="40">
        <v>20170813</v>
      </c>
      <c r="B1801" s="4" t="s">
        <v>2</v>
      </c>
      <c r="C1801" s="42">
        <v>12</v>
      </c>
      <c r="D1801" s="47"/>
      <c r="I1801" s="55"/>
    </row>
    <row r="1802" spans="1:9" s="40" customFormat="1" x14ac:dyDescent="0.3">
      <c r="A1802" s="40">
        <v>20170813</v>
      </c>
      <c r="B1802" s="4" t="s">
        <v>2</v>
      </c>
      <c r="C1802" s="42">
        <v>12</v>
      </c>
      <c r="D1802" s="47"/>
      <c r="I1802" s="55"/>
    </row>
    <row r="1803" spans="1:9" s="40" customFormat="1" x14ac:dyDescent="0.3">
      <c r="A1803" s="40">
        <v>20170813</v>
      </c>
      <c r="B1803" s="4" t="s">
        <v>2</v>
      </c>
      <c r="C1803" s="42">
        <v>12</v>
      </c>
      <c r="D1803" s="47"/>
      <c r="I1803" s="55"/>
    </row>
    <row r="1804" spans="1:9" s="40" customFormat="1" x14ac:dyDescent="0.3">
      <c r="A1804" s="40">
        <v>20170813</v>
      </c>
      <c r="B1804" s="4" t="s">
        <v>2</v>
      </c>
      <c r="C1804" s="42">
        <v>12</v>
      </c>
      <c r="D1804" s="47"/>
      <c r="I1804" s="55"/>
    </row>
    <row r="1805" spans="1:9" s="40" customFormat="1" x14ac:dyDescent="0.3">
      <c r="A1805" s="40">
        <v>20170813</v>
      </c>
      <c r="B1805" s="4" t="s">
        <v>2</v>
      </c>
      <c r="C1805" s="42">
        <v>12</v>
      </c>
      <c r="D1805" s="47"/>
      <c r="I1805" s="55"/>
    </row>
    <row r="1806" spans="1:9" s="40" customFormat="1" x14ac:dyDescent="0.3">
      <c r="A1806" s="40">
        <v>20170813</v>
      </c>
      <c r="B1806" s="4" t="s">
        <v>2</v>
      </c>
      <c r="C1806" s="42">
        <v>12</v>
      </c>
      <c r="D1806" s="47"/>
      <c r="I1806" s="55"/>
    </row>
    <row r="1807" spans="1:9" s="40" customFormat="1" x14ac:dyDescent="0.3">
      <c r="A1807" s="40">
        <v>20170813</v>
      </c>
      <c r="B1807" s="4" t="s">
        <v>2</v>
      </c>
      <c r="C1807" s="42">
        <v>12</v>
      </c>
      <c r="D1807" s="47"/>
      <c r="I1807" s="55"/>
    </row>
    <row r="1808" spans="1:9" s="40" customFormat="1" x14ac:dyDescent="0.3">
      <c r="A1808" s="40">
        <v>20170813</v>
      </c>
      <c r="B1808" s="4" t="s">
        <v>2</v>
      </c>
      <c r="C1808" s="42">
        <v>12</v>
      </c>
      <c r="D1808" s="47"/>
      <c r="I1808" s="55"/>
    </row>
    <row r="1809" spans="1:9" s="40" customFormat="1" x14ac:dyDescent="0.3">
      <c r="A1809" s="40">
        <v>20170813</v>
      </c>
      <c r="B1809" s="4" t="s">
        <v>2</v>
      </c>
      <c r="C1809" s="42">
        <v>12</v>
      </c>
      <c r="D1809" s="47"/>
      <c r="I1809" s="55"/>
    </row>
    <row r="1810" spans="1:9" s="40" customFormat="1" x14ac:dyDescent="0.3">
      <c r="A1810" s="40">
        <v>20170813</v>
      </c>
      <c r="B1810" s="4" t="s">
        <v>22</v>
      </c>
      <c r="C1810" s="42">
        <v>12</v>
      </c>
      <c r="D1810" s="47"/>
      <c r="I1810" s="55"/>
    </row>
    <row r="1811" spans="1:9" s="40" customFormat="1" x14ac:dyDescent="0.3">
      <c r="A1811" s="40">
        <v>20170813</v>
      </c>
      <c r="B1811" s="4" t="s">
        <v>2</v>
      </c>
      <c r="C1811" s="42">
        <v>12</v>
      </c>
      <c r="D1811" s="47"/>
      <c r="I1811" s="55"/>
    </row>
    <row r="1812" spans="1:9" s="40" customFormat="1" x14ac:dyDescent="0.3">
      <c r="A1812" s="40">
        <v>20170813</v>
      </c>
      <c r="B1812" s="4" t="s">
        <v>22</v>
      </c>
      <c r="C1812" s="42">
        <v>12</v>
      </c>
      <c r="D1812" s="47"/>
      <c r="I1812" s="55"/>
    </row>
    <row r="1813" spans="1:9" s="40" customFormat="1" x14ac:dyDescent="0.3">
      <c r="A1813" s="40">
        <v>20170813</v>
      </c>
      <c r="B1813" s="4" t="s">
        <v>2</v>
      </c>
      <c r="C1813" s="42">
        <v>12</v>
      </c>
      <c r="D1813" s="47"/>
      <c r="I1813" s="55"/>
    </row>
    <row r="1814" spans="1:9" s="40" customFormat="1" x14ac:dyDescent="0.3">
      <c r="A1814" s="40">
        <v>20170813</v>
      </c>
      <c r="B1814" s="4" t="s">
        <v>2</v>
      </c>
      <c r="C1814" s="42">
        <v>12</v>
      </c>
      <c r="D1814" s="47"/>
      <c r="I1814" s="55"/>
    </row>
    <row r="1815" spans="1:9" s="40" customFormat="1" x14ac:dyDescent="0.3">
      <c r="A1815" s="40">
        <v>20170813</v>
      </c>
      <c r="B1815" s="4" t="s">
        <v>2</v>
      </c>
      <c r="C1815" s="42">
        <v>12</v>
      </c>
      <c r="D1815" s="47"/>
      <c r="I1815" s="55"/>
    </row>
    <row r="1816" spans="1:9" s="40" customFormat="1" x14ac:dyDescent="0.3">
      <c r="A1816" s="40">
        <v>20170813</v>
      </c>
      <c r="B1816" s="4" t="s">
        <v>2</v>
      </c>
      <c r="C1816" s="42">
        <v>12</v>
      </c>
      <c r="D1816" s="47"/>
      <c r="I1816" s="55"/>
    </row>
    <row r="1817" spans="1:9" s="40" customFormat="1" x14ac:dyDescent="0.3">
      <c r="A1817" s="40">
        <v>20170813</v>
      </c>
      <c r="B1817" s="4" t="s">
        <v>2</v>
      </c>
      <c r="C1817" s="42">
        <v>12</v>
      </c>
      <c r="D1817" s="47"/>
      <c r="I1817" s="55"/>
    </row>
    <row r="1818" spans="1:9" s="40" customFormat="1" x14ac:dyDescent="0.3">
      <c r="A1818" s="40">
        <v>20170813</v>
      </c>
      <c r="B1818" s="4" t="s">
        <v>22</v>
      </c>
      <c r="C1818" s="42">
        <v>12</v>
      </c>
      <c r="D1818" s="47"/>
      <c r="I1818" s="55"/>
    </row>
    <row r="1819" spans="1:9" s="40" customFormat="1" x14ac:dyDescent="0.3">
      <c r="A1819" s="40">
        <v>20170813</v>
      </c>
      <c r="B1819" s="4" t="s">
        <v>2</v>
      </c>
      <c r="C1819" s="42">
        <v>12</v>
      </c>
      <c r="D1819" s="47"/>
      <c r="I1819" s="55"/>
    </row>
    <row r="1820" spans="1:9" s="40" customFormat="1" x14ac:dyDescent="0.3">
      <c r="A1820" s="40">
        <v>20170813</v>
      </c>
      <c r="B1820" s="4" t="s">
        <v>22</v>
      </c>
      <c r="C1820" s="42">
        <v>12</v>
      </c>
      <c r="D1820" s="47"/>
      <c r="I1820" s="55"/>
    </row>
    <row r="1821" spans="1:9" s="40" customFormat="1" x14ac:dyDescent="0.3">
      <c r="A1821" s="40">
        <v>20170813</v>
      </c>
      <c r="B1821" s="4" t="s">
        <v>22</v>
      </c>
      <c r="C1821" s="42">
        <v>12</v>
      </c>
      <c r="D1821" s="47"/>
      <c r="I1821" s="55"/>
    </row>
    <row r="1822" spans="1:9" s="40" customFormat="1" x14ac:dyDescent="0.3">
      <c r="A1822" s="40">
        <v>20170813</v>
      </c>
      <c r="B1822" s="4" t="s">
        <v>88</v>
      </c>
      <c r="C1822" s="42">
        <v>12</v>
      </c>
      <c r="D1822" s="47"/>
      <c r="I1822" s="55"/>
    </row>
    <row r="1823" spans="1:9" s="40" customFormat="1" x14ac:dyDescent="0.3">
      <c r="A1823" s="40">
        <v>20170813</v>
      </c>
      <c r="B1823" s="4" t="s">
        <v>3</v>
      </c>
      <c r="C1823" s="42">
        <v>12</v>
      </c>
      <c r="D1823" s="47"/>
      <c r="I1823" s="55"/>
    </row>
    <row r="1824" spans="1:9" s="40" customFormat="1" x14ac:dyDescent="0.3">
      <c r="A1824" s="40">
        <v>20170813</v>
      </c>
      <c r="B1824" s="4" t="s">
        <v>2</v>
      </c>
      <c r="C1824" s="42">
        <v>12</v>
      </c>
      <c r="D1824" s="47"/>
      <c r="I1824" s="55"/>
    </row>
    <row r="1825" spans="1:9" s="40" customFormat="1" x14ac:dyDescent="0.3">
      <c r="A1825" s="40">
        <v>20170813</v>
      </c>
      <c r="B1825" s="4" t="s">
        <v>2</v>
      </c>
      <c r="C1825" s="42">
        <v>12</v>
      </c>
      <c r="D1825" s="47"/>
      <c r="I1825" s="55"/>
    </row>
    <row r="1826" spans="1:9" s="40" customFormat="1" x14ac:dyDescent="0.3">
      <c r="A1826" s="40">
        <v>20170813</v>
      </c>
      <c r="B1826" s="4" t="s">
        <v>2</v>
      </c>
      <c r="C1826" s="42">
        <v>12</v>
      </c>
      <c r="D1826" s="47"/>
      <c r="I1826" s="55"/>
    </row>
    <row r="1827" spans="1:9" s="40" customFormat="1" x14ac:dyDescent="0.3">
      <c r="A1827" s="40">
        <v>20170813</v>
      </c>
      <c r="B1827" s="4" t="s">
        <v>22</v>
      </c>
      <c r="C1827" s="42">
        <v>12</v>
      </c>
      <c r="D1827" s="47"/>
      <c r="I1827" s="55"/>
    </row>
    <row r="1828" spans="1:9" s="40" customFormat="1" x14ac:dyDescent="0.3">
      <c r="A1828" s="40">
        <v>20170813</v>
      </c>
      <c r="B1828" s="4" t="s">
        <v>22</v>
      </c>
      <c r="C1828" s="5">
        <v>12</v>
      </c>
      <c r="D1828" s="47"/>
      <c r="I1828" s="55"/>
    </row>
    <row r="1829" spans="1:9" s="40" customFormat="1" x14ac:dyDescent="0.3">
      <c r="A1829" s="40">
        <v>20170813</v>
      </c>
      <c r="B1829" s="4" t="s">
        <v>2</v>
      </c>
      <c r="C1829" s="42">
        <v>12</v>
      </c>
      <c r="D1829" s="47"/>
      <c r="I1829" s="55"/>
    </row>
    <row r="1830" spans="1:9" s="40" customFormat="1" x14ac:dyDescent="0.3">
      <c r="A1830" s="40">
        <v>20170813</v>
      </c>
      <c r="B1830" s="4" t="s">
        <v>3</v>
      </c>
      <c r="C1830" s="42">
        <v>12</v>
      </c>
      <c r="D1830" s="47"/>
      <c r="I1830" s="55"/>
    </row>
    <row r="1831" spans="1:9" s="40" customFormat="1" x14ac:dyDescent="0.3">
      <c r="A1831" s="40">
        <v>20170813</v>
      </c>
      <c r="B1831" s="4" t="s">
        <v>2</v>
      </c>
      <c r="C1831" s="42">
        <v>12</v>
      </c>
      <c r="D1831" s="47"/>
      <c r="I1831" s="55"/>
    </row>
    <row r="1832" spans="1:9" s="40" customFormat="1" x14ac:dyDescent="0.3">
      <c r="A1832" s="40">
        <v>20170813</v>
      </c>
      <c r="B1832" s="4" t="s">
        <v>2</v>
      </c>
      <c r="C1832" s="42">
        <v>12</v>
      </c>
      <c r="D1832" s="47"/>
      <c r="I1832" s="55"/>
    </row>
    <row r="1833" spans="1:9" s="40" customFormat="1" x14ac:dyDescent="0.3">
      <c r="A1833" s="40">
        <v>20170813</v>
      </c>
      <c r="B1833" s="4" t="s">
        <v>88</v>
      </c>
      <c r="C1833" s="42">
        <v>12</v>
      </c>
      <c r="D1833" s="47"/>
      <c r="I1833" s="55"/>
    </row>
    <row r="1834" spans="1:9" s="40" customFormat="1" x14ac:dyDescent="0.3">
      <c r="A1834" s="40">
        <v>20170813</v>
      </c>
      <c r="B1834" s="4" t="s">
        <v>2</v>
      </c>
      <c r="C1834" s="42">
        <v>12</v>
      </c>
      <c r="D1834" s="47"/>
      <c r="I1834" s="55"/>
    </row>
    <row r="1835" spans="1:9" s="40" customFormat="1" x14ac:dyDescent="0.3">
      <c r="A1835" s="40">
        <v>20170813</v>
      </c>
      <c r="B1835" s="4" t="s">
        <v>2</v>
      </c>
      <c r="C1835" s="42">
        <v>12</v>
      </c>
      <c r="D1835" s="47"/>
      <c r="I1835" s="55"/>
    </row>
    <row r="1836" spans="1:9" s="40" customFormat="1" x14ac:dyDescent="0.3">
      <c r="A1836" s="40">
        <v>20170813</v>
      </c>
      <c r="B1836" s="4" t="s">
        <v>2</v>
      </c>
      <c r="C1836" s="42">
        <v>12</v>
      </c>
      <c r="D1836" s="47"/>
      <c r="I1836" s="55"/>
    </row>
    <row r="1837" spans="1:9" s="40" customFormat="1" x14ac:dyDescent="0.3">
      <c r="A1837" s="40">
        <v>20170813</v>
      </c>
      <c r="B1837" s="4" t="s">
        <v>2</v>
      </c>
      <c r="C1837" s="42">
        <v>12</v>
      </c>
      <c r="D1837" s="47"/>
      <c r="I1837" s="55"/>
    </row>
    <row r="1838" spans="1:9" s="40" customFormat="1" x14ac:dyDescent="0.3">
      <c r="A1838" s="40">
        <v>20170813</v>
      </c>
      <c r="B1838" s="4" t="s">
        <v>2</v>
      </c>
      <c r="C1838" s="42">
        <v>12</v>
      </c>
      <c r="D1838" s="47"/>
      <c r="I1838" s="55"/>
    </row>
    <row r="1839" spans="1:9" s="40" customFormat="1" x14ac:dyDescent="0.3">
      <c r="A1839" s="40">
        <v>20170813</v>
      </c>
      <c r="B1839" s="4" t="s">
        <v>2</v>
      </c>
      <c r="C1839" s="42">
        <v>12</v>
      </c>
      <c r="D1839" s="47"/>
      <c r="I1839" s="55"/>
    </row>
    <row r="1840" spans="1:9" s="40" customFormat="1" x14ac:dyDescent="0.3">
      <c r="A1840" s="40">
        <v>20170813</v>
      </c>
      <c r="B1840" s="4" t="s">
        <v>2</v>
      </c>
      <c r="C1840" s="42">
        <v>12</v>
      </c>
      <c r="D1840" s="47"/>
      <c r="I1840" s="55"/>
    </row>
    <row r="1841" spans="1:9" s="40" customFormat="1" x14ac:dyDescent="0.3">
      <c r="A1841" s="40">
        <v>20170813</v>
      </c>
      <c r="B1841" s="4" t="s">
        <v>2</v>
      </c>
      <c r="C1841" s="42">
        <v>12</v>
      </c>
      <c r="D1841" s="47"/>
      <c r="I1841" s="55"/>
    </row>
    <row r="1842" spans="1:9" s="40" customFormat="1" x14ac:dyDescent="0.3">
      <c r="A1842" s="40">
        <v>20170813</v>
      </c>
      <c r="B1842" s="4" t="s">
        <v>2</v>
      </c>
      <c r="C1842" s="42">
        <v>12</v>
      </c>
      <c r="D1842" s="47"/>
      <c r="I1842" s="55"/>
    </row>
    <row r="1843" spans="1:9" s="40" customFormat="1" x14ac:dyDescent="0.3">
      <c r="A1843" s="40">
        <v>20170813</v>
      </c>
      <c r="B1843" s="4" t="s">
        <v>3</v>
      </c>
      <c r="C1843" s="42">
        <v>12</v>
      </c>
      <c r="D1843" s="47"/>
      <c r="I1843" s="55"/>
    </row>
    <row r="1844" spans="1:9" s="40" customFormat="1" x14ac:dyDescent="0.3">
      <c r="A1844" s="40">
        <v>20170813</v>
      </c>
      <c r="B1844" s="4" t="s">
        <v>2</v>
      </c>
      <c r="C1844" s="42">
        <v>12</v>
      </c>
      <c r="D1844" s="47"/>
      <c r="I1844" s="55"/>
    </row>
    <row r="1845" spans="1:9" s="40" customFormat="1" x14ac:dyDescent="0.3">
      <c r="A1845" s="40">
        <v>20170813</v>
      </c>
      <c r="B1845" s="4" t="s">
        <v>2</v>
      </c>
      <c r="C1845" s="42">
        <v>12</v>
      </c>
      <c r="D1845" s="47"/>
      <c r="I1845" s="55"/>
    </row>
    <row r="1846" spans="1:9" s="40" customFormat="1" x14ac:dyDescent="0.3">
      <c r="A1846" s="40">
        <v>20170813</v>
      </c>
      <c r="B1846" s="4" t="s">
        <v>2</v>
      </c>
      <c r="C1846" s="42">
        <v>12</v>
      </c>
      <c r="D1846" s="47"/>
      <c r="I1846" s="55"/>
    </row>
    <row r="1847" spans="1:9" s="40" customFormat="1" x14ac:dyDescent="0.3">
      <c r="A1847" s="40">
        <v>20170813</v>
      </c>
      <c r="B1847" s="4" t="s">
        <v>2</v>
      </c>
      <c r="C1847" s="42">
        <v>12</v>
      </c>
      <c r="D1847" s="47"/>
      <c r="I1847" s="55"/>
    </row>
    <row r="1848" spans="1:9" s="40" customFormat="1" x14ac:dyDescent="0.3">
      <c r="A1848" s="40">
        <v>20170813</v>
      </c>
      <c r="B1848" s="4" t="s">
        <v>2</v>
      </c>
      <c r="C1848" s="42">
        <v>12</v>
      </c>
      <c r="D1848" s="47"/>
      <c r="I1848" s="55"/>
    </row>
    <row r="1849" spans="1:9" s="40" customFormat="1" x14ac:dyDescent="0.3">
      <c r="A1849" s="40">
        <v>20170813</v>
      </c>
      <c r="B1849" s="4" t="s">
        <v>2</v>
      </c>
      <c r="C1849" s="42">
        <v>13</v>
      </c>
      <c r="D1849" s="47"/>
      <c r="I1849" s="55"/>
    </row>
    <row r="1850" spans="1:9" s="40" customFormat="1" x14ac:dyDescent="0.3">
      <c r="A1850" s="40">
        <v>20170813</v>
      </c>
      <c r="B1850" s="4" t="s">
        <v>3</v>
      </c>
      <c r="C1850" s="42">
        <v>13</v>
      </c>
      <c r="D1850" s="47"/>
      <c r="I1850" s="55"/>
    </row>
    <row r="1851" spans="1:9" s="40" customFormat="1" x14ac:dyDescent="0.3">
      <c r="A1851" s="40">
        <v>20170813</v>
      </c>
      <c r="B1851" s="4" t="s">
        <v>3</v>
      </c>
      <c r="C1851" s="42">
        <v>13</v>
      </c>
      <c r="D1851" s="47"/>
      <c r="I1851" s="55"/>
    </row>
    <row r="1852" spans="1:9" s="40" customFormat="1" x14ac:dyDescent="0.3">
      <c r="A1852" s="40">
        <v>20170813</v>
      </c>
      <c r="B1852" s="4" t="s">
        <v>22</v>
      </c>
      <c r="C1852" s="42">
        <v>13</v>
      </c>
      <c r="D1852" s="47"/>
      <c r="I1852" s="55"/>
    </row>
    <row r="1853" spans="1:9" s="40" customFormat="1" x14ac:dyDescent="0.3">
      <c r="A1853" s="40">
        <v>20170813</v>
      </c>
      <c r="B1853" s="4" t="s">
        <v>22</v>
      </c>
      <c r="C1853" s="42">
        <v>13</v>
      </c>
      <c r="D1853" s="47"/>
      <c r="I1853" s="55"/>
    </row>
    <row r="1854" spans="1:9" s="40" customFormat="1" x14ac:dyDescent="0.3">
      <c r="A1854" s="40">
        <v>20170813</v>
      </c>
      <c r="B1854" s="4" t="s">
        <v>2</v>
      </c>
      <c r="C1854" s="42">
        <v>13</v>
      </c>
      <c r="D1854" s="47"/>
      <c r="I1854" s="55"/>
    </row>
    <row r="1855" spans="1:9" s="40" customFormat="1" x14ac:dyDescent="0.3">
      <c r="A1855" s="40">
        <v>20170813</v>
      </c>
      <c r="B1855" s="4" t="s">
        <v>22</v>
      </c>
      <c r="C1855" s="42">
        <v>13</v>
      </c>
      <c r="D1855" s="47"/>
      <c r="I1855" s="55"/>
    </row>
    <row r="1856" spans="1:9" s="40" customFormat="1" x14ac:dyDescent="0.3">
      <c r="A1856" s="40">
        <v>20170813</v>
      </c>
      <c r="B1856" s="4" t="s">
        <v>2</v>
      </c>
      <c r="C1856" s="42">
        <v>13</v>
      </c>
      <c r="D1856" s="47"/>
      <c r="I1856" s="55"/>
    </row>
    <row r="1857" spans="1:9" s="40" customFormat="1" x14ac:dyDescent="0.3">
      <c r="A1857" s="40">
        <v>20170813</v>
      </c>
      <c r="B1857" s="4" t="s">
        <v>22</v>
      </c>
      <c r="C1857" s="42">
        <v>13</v>
      </c>
      <c r="D1857" s="47"/>
      <c r="I1857" s="55"/>
    </row>
    <row r="1858" spans="1:9" s="40" customFormat="1" x14ac:dyDescent="0.3">
      <c r="A1858" s="40">
        <v>20170813</v>
      </c>
      <c r="B1858" s="4" t="s">
        <v>22</v>
      </c>
      <c r="C1858" s="42">
        <v>13</v>
      </c>
      <c r="D1858" s="47"/>
      <c r="I1858" s="55"/>
    </row>
    <row r="1859" spans="1:9" s="40" customFormat="1" x14ac:dyDescent="0.3">
      <c r="A1859" s="40">
        <v>20170813</v>
      </c>
      <c r="B1859" s="4" t="s">
        <v>2</v>
      </c>
      <c r="C1859" s="42">
        <v>13</v>
      </c>
      <c r="D1859" s="47"/>
      <c r="I1859" s="55"/>
    </row>
    <row r="1860" spans="1:9" s="40" customFormat="1" x14ac:dyDescent="0.3">
      <c r="A1860" s="40">
        <v>20170813</v>
      </c>
      <c r="B1860" s="4" t="s">
        <v>2</v>
      </c>
      <c r="C1860" s="42">
        <v>13</v>
      </c>
      <c r="D1860" s="47"/>
      <c r="I1860" s="55"/>
    </row>
    <row r="1861" spans="1:9" s="40" customFormat="1" x14ac:dyDescent="0.3">
      <c r="A1861" s="40">
        <v>20170813</v>
      </c>
      <c r="B1861" s="4" t="s">
        <v>2</v>
      </c>
      <c r="C1861" s="42">
        <v>13</v>
      </c>
      <c r="D1861" s="47"/>
      <c r="I1861" s="55"/>
    </row>
    <row r="1862" spans="1:9" s="40" customFormat="1" x14ac:dyDescent="0.3">
      <c r="A1862" s="40">
        <v>20170813</v>
      </c>
      <c r="B1862" s="4" t="s">
        <v>22</v>
      </c>
      <c r="C1862" s="42">
        <v>13</v>
      </c>
      <c r="D1862" s="47"/>
      <c r="I1862" s="55"/>
    </row>
    <row r="1863" spans="1:9" s="40" customFormat="1" x14ac:dyDescent="0.3">
      <c r="A1863" s="40">
        <v>20170813</v>
      </c>
      <c r="B1863" s="4" t="s">
        <v>3</v>
      </c>
      <c r="C1863" s="42">
        <v>13</v>
      </c>
      <c r="D1863" s="47"/>
      <c r="I1863" s="55"/>
    </row>
    <row r="1864" spans="1:9" s="40" customFormat="1" x14ac:dyDescent="0.3">
      <c r="A1864" s="40">
        <v>20170813</v>
      </c>
      <c r="B1864" s="4" t="s">
        <v>2</v>
      </c>
      <c r="C1864" s="42">
        <v>13</v>
      </c>
      <c r="D1864" s="47"/>
      <c r="I1864" s="55"/>
    </row>
    <row r="1865" spans="1:9" s="40" customFormat="1" x14ac:dyDescent="0.3">
      <c r="A1865" s="40">
        <v>20170813</v>
      </c>
      <c r="B1865" s="4" t="s">
        <v>2</v>
      </c>
      <c r="C1865" s="42">
        <v>13</v>
      </c>
      <c r="D1865" s="47"/>
      <c r="I1865" s="55"/>
    </row>
    <row r="1866" spans="1:9" s="40" customFormat="1" x14ac:dyDescent="0.3">
      <c r="A1866" s="40">
        <v>20170813</v>
      </c>
      <c r="B1866" s="4" t="s">
        <v>22</v>
      </c>
      <c r="C1866" s="42">
        <v>13</v>
      </c>
      <c r="D1866" s="47"/>
      <c r="I1866" s="55"/>
    </row>
    <row r="1867" spans="1:9" s="40" customFormat="1" x14ac:dyDescent="0.3">
      <c r="A1867" s="40">
        <v>20170813</v>
      </c>
      <c r="B1867" s="4" t="s">
        <v>22</v>
      </c>
      <c r="C1867" s="42">
        <v>13</v>
      </c>
      <c r="D1867" s="47"/>
      <c r="I1867" s="55"/>
    </row>
    <row r="1868" spans="1:9" s="40" customFormat="1" x14ac:dyDescent="0.3">
      <c r="A1868" s="40">
        <v>20170813</v>
      </c>
      <c r="B1868" s="4" t="s">
        <v>3</v>
      </c>
      <c r="C1868" s="42">
        <v>13</v>
      </c>
      <c r="D1868" s="47"/>
      <c r="I1868" s="55"/>
    </row>
    <row r="1869" spans="1:9" s="40" customFormat="1" x14ac:dyDescent="0.3">
      <c r="A1869" s="40">
        <v>20170813</v>
      </c>
      <c r="B1869" s="4" t="s">
        <v>22</v>
      </c>
      <c r="C1869" s="42">
        <v>13</v>
      </c>
      <c r="D1869" s="47"/>
      <c r="I1869" s="55"/>
    </row>
    <row r="1870" spans="1:9" s="40" customFormat="1" x14ac:dyDescent="0.3">
      <c r="A1870" s="40">
        <v>20170813</v>
      </c>
      <c r="B1870" s="4" t="s">
        <v>2</v>
      </c>
      <c r="C1870" s="42">
        <v>13</v>
      </c>
      <c r="D1870" s="47"/>
      <c r="I1870" s="55"/>
    </row>
    <row r="1871" spans="1:9" s="40" customFormat="1" x14ac:dyDescent="0.3">
      <c r="A1871" s="40">
        <v>20170813</v>
      </c>
      <c r="B1871" s="4" t="s">
        <v>3</v>
      </c>
      <c r="C1871" s="42">
        <v>13</v>
      </c>
      <c r="D1871" s="47"/>
      <c r="I1871" s="55"/>
    </row>
    <row r="1872" spans="1:9" s="40" customFormat="1" x14ac:dyDescent="0.3">
      <c r="A1872" s="40">
        <v>20170813</v>
      </c>
      <c r="B1872" s="4" t="s">
        <v>3</v>
      </c>
      <c r="C1872" s="42">
        <v>13</v>
      </c>
      <c r="D1872" s="47"/>
      <c r="I1872" s="55"/>
    </row>
    <row r="1873" spans="1:9" s="40" customFormat="1" x14ac:dyDescent="0.3">
      <c r="A1873" s="40">
        <v>20170813</v>
      </c>
      <c r="B1873" s="4" t="s">
        <v>22</v>
      </c>
      <c r="C1873" s="42">
        <v>13</v>
      </c>
      <c r="D1873" s="47"/>
      <c r="I1873" s="55"/>
    </row>
    <row r="1874" spans="1:9" s="40" customFormat="1" x14ac:dyDescent="0.3">
      <c r="A1874" s="40">
        <v>20170813</v>
      </c>
      <c r="B1874" s="4" t="s">
        <v>22</v>
      </c>
      <c r="C1874" s="42">
        <v>13</v>
      </c>
      <c r="D1874" s="47"/>
      <c r="I1874" s="55"/>
    </row>
    <row r="1875" spans="1:9" s="40" customFormat="1" x14ac:dyDescent="0.3">
      <c r="A1875" s="40">
        <v>20170813</v>
      </c>
      <c r="B1875" s="4" t="s">
        <v>2</v>
      </c>
      <c r="C1875" s="42">
        <v>13</v>
      </c>
      <c r="D1875" s="47"/>
      <c r="I1875" s="55"/>
    </row>
    <row r="1876" spans="1:9" s="40" customFormat="1" x14ac:dyDescent="0.3">
      <c r="A1876" s="40">
        <v>20170813</v>
      </c>
      <c r="B1876" s="4" t="s">
        <v>2</v>
      </c>
      <c r="C1876" s="42">
        <v>13</v>
      </c>
      <c r="D1876" s="47"/>
      <c r="I1876" s="55"/>
    </row>
    <row r="1877" spans="1:9" s="40" customFormat="1" x14ac:dyDescent="0.3">
      <c r="A1877" s="40">
        <v>20170813</v>
      </c>
      <c r="B1877" s="4" t="s">
        <v>2</v>
      </c>
      <c r="C1877" s="42">
        <v>13</v>
      </c>
      <c r="D1877" s="47"/>
      <c r="I1877" s="55"/>
    </row>
    <row r="1878" spans="1:9" s="40" customFormat="1" x14ac:dyDescent="0.3">
      <c r="A1878" s="40">
        <v>20170813</v>
      </c>
      <c r="B1878" s="4" t="s">
        <v>3</v>
      </c>
      <c r="C1878" s="42">
        <v>13</v>
      </c>
      <c r="D1878" s="47"/>
      <c r="I1878" s="55"/>
    </row>
    <row r="1879" spans="1:9" s="40" customFormat="1" x14ac:dyDescent="0.3">
      <c r="A1879" s="40">
        <v>20170813</v>
      </c>
      <c r="B1879" s="4" t="s">
        <v>22</v>
      </c>
      <c r="C1879" s="42">
        <v>13</v>
      </c>
      <c r="D1879" s="47"/>
      <c r="I1879" s="55"/>
    </row>
    <row r="1880" spans="1:9" s="40" customFormat="1" x14ac:dyDescent="0.3">
      <c r="A1880" s="40">
        <v>20170813</v>
      </c>
      <c r="B1880" s="4" t="s">
        <v>2</v>
      </c>
      <c r="C1880" s="42">
        <v>13</v>
      </c>
      <c r="D1880" s="47"/>
      <c r="I1880" s="55"/>
    </row>
    <row r="1881" spans="1:9" s="40" customFormat="1" x14ac:dyDescent="0.3">
      <c r="A1881" s="40">
        <v>20170813</v>
      </c>
      <c r="B1881" s="4" t="s">
        <v>2</v>
      </c>
      <c r="C1881" s="42">
        <v>13</v>
      </c>
      <c r="D1881" s="47"/>
      <c r="I1881" s="55"/>
    </row>
    <row r="1882" spans="1:9" s="40" customFormat="1" x14ac:dyDescent="0.3">
      <c r="A1882" s="40">
        <v>20170813</v>
      </c>
      <c r="B1882" s="4" t="s">
        <v>3</v>
      </c>
      <c r="C1882" s="42">
        <v>13</v>
      </c>
      <c r="D1882" s="47"/>
      <c r="I1882" s="55"/>
    </row>
    <row r="1883" spans="1:9" s="40" customFormat="1" x14ac:dyDescent="0.3">
      <c r="A1883" s="40">
        <v>20170813</v>
      </c>
      <c r="B1883" s="4" t="s">
        <v>22</v>
      </c>
      <c r="C1883" s="42">
        <v>13</v>
      </c>
      <c r="D1883" s="47"/>
      <c r="I1883" s="55"/>
    </row>
    <row r="1884" spans="1:9" s="40" customFormat="1" x14ac:dyDescent="0.3">
      <c r="A1884" s="40">
        <v>20170813</v>
      </c>
      <c r="B1884" s="4" t="s">
        <v>3</v>
      </c>
      <c r="C1884" s="42">
        <v>13</v>
      </c>
      <c r="D1884" s="47"/>
      <c r="I1884" s="55"/>
    </row>
    <row r="1885" spans="1:9" s="40" customFormat="1" x14ac:dyDescent="0.3">
      <c r="A1885" s="40">
        <v>20170813</v>
      </c>
      <c r="B1885" s="4" t="s">
        <v>2</v>
      </c>
      <c r="C1885" s="42">
        <v>13</v>
      </c>
      <c r="D1885" s="47"/>
      <c r="I1885" s="55"/>
    </row>
    <row r="1886" spans="1:9" s="40" customFormat="1" x14ac:dyDescent="0.3">
      <c r="A1886" s="40">
        <v>20170813</v>
      </c>
      <c r="B1886" s="4" t="s">
        <v>2</v>
      </c>
      <c r="C1886" s="42">
        <v>13</v>
      </c>
      <c r="D1886" s="47"/>
      <c r="I1886" s="55"/>
    </row>
    <row r="1887" spans="1:9" s="40" customFormat="1" x14ac:dyDescent="0.3">
      <c r="A1887" s="40">
        <v>20170813</v>
      </c>
      <c r="B1887" s="4" t="s">
        <v>2</v>
      </c>
      <c r="C1887" s="42">
        <v>13</v>
      </c>
      <c r="D1887" s="47"/>
      <c r="I1887" s="55"/>
    </row>
    <row r="1888" spans="1:9" s="40" customFormat="1" x14ac:dyDescent="0.3">
      <c r="A1888" s="40">
        <v>20170813</v>
      </c>
      <c r="B1888" s="4" t="s">
        <v>22</v>
      </c>
      <c r="C1888" s="42">
        <v>13</v>
      </c>
      <c r="D1888" s="47"/>
      <c r="I1888" s="55"/>
    </row>
    <row r="1889" spans="1:9" s="40" customFormat="1" x14ac:dyDescent="0.3">
      <c r="A1889" s="40">
        <v>20170813</v>
      </c>
      <c r="B1889" s="4" t="s">
        <v>3</v>
      </c>
      <c r="C1889" s="42">
        <v>13</v>
      </c>
      <c r="D1889" s="47"/>
      <c r="I1889" s="55"/>
    </row>
    <row r="1890" spans="1:9" s="40" customFormat="1" x14ac:dyDescent="0.3">
      <c r="A1890" s="40">
        <v>20170813</v>
      </c>
      <c r="B1890" s="4" t="s">
        <v>3</v>
      </c>
      <c r="C1890" s="42">
        <v>13</v>
      </c>
      <c r="D1890" s="47"/>
      <c r="I1890" s="55"/>
    </row>
    <row r="1891" spans="1:9" s="40" customFormat="1" x14ac:dyDescent="0.3">
      <c r="A1891" s="40">
        <v>20170813</v>
      </c>
      <c r="B1891" s="4" t="s">
        <v>3</v>
      </c>
      <c r="C1891" s="42">
        <v>13</v>
      </c>
      <c r="D1891" s="47"/>
      <c r="I1891" s="55"/>
    </row>
    <row r="1892" spans="1:9" s="40" customFormat="1" x14ac:dyDescent="0.3">
      <c r="A1892" s="40">
        <v>20170813</v>
      </c>
      <c r="B1892" s="4" t="s">
        <v>3</v>
      </c>
      <c r="C1892" s="42">
        <v>13</v>
      </c>
      <c r="D1892" s="47"/>
      <c r="I1892" s="55"/>
    </row>
    <row r="1893" spans="1:9" s="40" customFormat="1" x14ac:dyDescent="0.3">
      <c r="A1893" s="40">
        <v>20170813</v>
      </c>
      <c r="B1893" s="4" t="s">
        <v>2</v>
      </c>
      <c r="C1893" s="42">
        <v>13</v>
      </c>
      <c r="D1893" s="47"/>
      <c r="I1893" s="55"/>
    </row>
    <row r="1894" spans="1:9" s="40" customFormat="1" x14ac:dyDescent="0.3">
      <c r="A1894" s="40">
        <v>20170813</v>
      </c>
      <c r="B1894" s="4" t="s">
        <v>2</v>
      </c>
      <c r="C1894" s="42">
        <v>13</v>
      </c>
      <c r="D1894" s="47"/>
      <c r="I1894" s="55"/>
    </row>
    <row r="1895" spans="1:9" s="40" customFormat="1" x14ac:dyDescent="0.3">
      <c r="A1895" s="40">
        <v>20170813</v>
      </c>
      <c r="B1895" s="4" t="s">
        <v>3</v>
      </c>
      <c r="C1895" s="42">
        <v>13</v>
      </c>
      <c r="D1895" s="47"/>
      <c r="I1895" s="55"/>
    </row>
    <row r="1896" spans="1:9" s="40" customFormat="1" x14ac:dyDescent="0.3">
      <c r="A1896" s="40">
        <v>20170813</v>
      </c>
      <c r="B1896" s="4" t="s">
        <v>3</v>
      </c>
      <c r="C1896" s="42">
        <v>13</v>
      </c>
      <c r="D1896" s="47"/>
      <c r="I1896" s="55"/>
    </row>
    <row r="1897" spans="1:9" s="40" customFormat="1" x14ac:dyDescent="0.3">
      <c r="A1897" s="40">
        <v>20170813</v>
      </c>
      <c r="B1897" s="4" t="s">
        <v>22</v>
      </c>
      <c r="C1897" s="42">
        <v>13</v>
      </c>
      <c r="D1897" s="47"/>
      <c r="I1897" s="55"/>
    </row>
    <row r="1898" spans="1:9" s="40" customFormat="1" x14ac:dyDescent="0.3">
      <c r="A1898" s="40">
        <v>20170813</v>
      </c>
      <c r="B1898" s="4" t="s">
        <v>3</v>
      </c>
      <c r="C1898" s="42">
        <v>13</v>
      </c>
      <c r="D1898" s="47"/>
      <c r="I1898" s="55"/>
    </row>
    <row r="1899" spans="1:9" s="40" customFormat="1" x14ac:dyDescent="0.3">
      <c r="A1899" s="40">
        <v>20170813</v>
      </c>
      <c r="B1899" s="4" t="s">
        <v>2</v>
      </c>
      <c r="C1899" s="42">
        <v>13</v>
      </c>
      <c r="D1899" s="47"/>
      <c r="I1899" s="55"/>
    </row>
    <row r="1900" spans="1:9" s="40" customFormat="1" x14ac:dyDescent="0.3">
      <c r="A1900" s="40">
        <v>20170813</v>
      </c>
      <c r="B1900" s="4" t="s">
        <v>88</v>
      </c>
      <c r="C1900" s="42">
        <v>13</v>
      </c>
      <c r="D1900" s="47"/>
      <c r="I1900" s="55"/>
    </row>
    <row r="1901" spans="1:9" s="40" customFormat="1" x14ac:dyDescent="0.3">
      <c r="A1901" s="40">
        <v>20170813</v>
      </c>
      <c r="B1901" s="4" t="s">
        <v>2</v>
      </c>
      <c r="C1901" s="42">
        <v>13</v>
      </c>
      <c r="D1901" s="47"/>
      <c r="I1901" s="55"/>
    </row>
    <row r="1902" spans="1:9" s="40" customFormat="1" x14ac:dyDescent="0.3">
      <c r="A1902" s="40">
        <v>20170813</v>
      </c>
      <c r="B1902" s="4" t="s">
        <v>2</v>
      </c>
      <c r="C1902" s="42">
        <v>13</v>
      </c>
      <c r="D1902" s="47"/>
      <c r="I1902" s="55"/>
    </row>
    <row r="1903" spans="1:9" s="40" customFormat="1" x14ac:dyDescent="0.3">
      <c r="A1903" s="40">
        <v>20170813</v>
      </c>
      <c r="B1903" s="4" t="s">
        <v>2</v>
      </c>
      <c r="C1903" s="42">
        <v>13</v>
      </c>
      <c r="D1903" s="47"/>
      <c r="I1903" s="55"/>
    </row>
    <row r="1904" spans="1:9" s="40" customFormat="1" x14ac:dyDescent="0.3">
      <c r="A1904" s="40">
        <v>20170813</v>
      </c>
      <c r="B1904" s="4" t="s">
        <v>3</v>
      </c>
      <c r="C1904" s="42">
        <v>13</v>
      </c>
      <c r="D1904" s="47"/>
      <c r="I1904" s="55"/>
    </row>
    <row r="1905" spans="1:9" s="40" customFormat="1" x14ac:dyDescent="0.3">
      <c r="A1905" s="40">
        <v>20170813</v>
      </c>
      <c r="B1905" s="4" t="s">
        <v>3</v>
      </c>
      <c r="C1905" s="42">
        <v>13</v>
      </c>
      <c r="D1905" s="47"/>
      <c r="I1905" s="55"/>
    </row>
    <row r="1906" spans="1:9" s="40" customFormat="1" x14ac:dyDescent="0.3">
      <c r="A1906" s="40">
        <v>20170813</v>
      </c>
      <c r="B1906" s="4" t="s">
        <v>2</v>
      </c>
      <c r="C1906" s="42">
        <v>13</v>
      </c>
      <c r="D1906" s="47"/>
      <c r="I1906" s="55"/>
    </row>
    <row r="1907" spans="1:9" s="40" customFormat="1" x14ac:dyDescent="0.3">
      <c r="A1907" s="40">
        <v>20170813</v>
      </c>
      <c r="B1907" s="4" t="s">
        <v>3</v>
      </c>
      <c r="C1907" s="42">
        <v>13</v>
      </c>
      <c r="D1907" s="47"/>
      <c r="I1907" s="55"/>
    </row>
    <row r="1908" spans="1:9" s="40" customFormat="1" x14ac:dyDescent="0.3">
      <c r="A1908" s="40">
        <v>20170813</v>
      </c>
      <c r="B1908" s="4" t="s">
        <v>2</v>
      </c>
      <c r="C1908" s="42">
        <v>14</v>
      </c>
      <c r="D1908" s="47"/>
      <c r="I1908" s="55"/>
    </row>
    <row r="1909" spans="1:9" s="40" customFormat="1" x14ac:dyDescent="0.3">
      <c r="A1909" s="40">
        <v>20170813</v>
      </c>
      <c r="B1909" s="4" t="s">
        <v>2</v>
      </c>
      <c r="C1909" s="42">
        <v>14</v>
      </c>
      <c r="D1909" s="47"/>
      <c r="I1909" s="55"/>
    </row>
    <row r="1910" spans="1:9" s="40" customFormat="1" x14ac:dyDescent="0.3">
      <c r="A1910" s="40">
        <v>20170813</v>
      </c>
      <c r="B1910" s="4" t="s">
        <v>2</v>
      </c>
      <c r="C1910" s="42">
        <v>14</v>
      </c>
      <c r="D1910" s="47"/>
      <c r="I1910" s="55"/>
    </row>
    <row r="1911" spans="1:9" s="40" customFormat="1" x14ac:dyDescent="0.3">
      <c r="A1911" s="40">
        <v>20170813</v>
      </c>
      <c r="B1911" s="4" t="s">
        <v>22</v>
      </c>
      <c r="C1911" s="42">
        <v>14</v>
      </c>
      <c r="D1911" s="47"/>
      <c r="I1911" s="55"/>
    </row>
    <row r="1912" spans="1:9" s="40" customFormat="1" x14ac:dyDescent="0.3">
      <c r="A1912" s="40">
        <v>20170813</v>
      </c>
      <c r="B1912" s="4" t="s">
        <v>22</v>
      </c>
      <c r="C1912" s="42">
        <v>14</v>
      </c>
      <c r="D1912" s="47"/>
      <c r="I1912" s="55"/>
    </row>
    <row r="1913" spans="1:9" s="40" customFormat="1" x14ac:dyDescent="0.3">
      <c r="A1913" s="40">
        <v>20170813</v>
      </c>
      <c r="B1913" s="4" t="s">
        <v>3</v>
      </c>
      <c r="C1913" s="42">
        <v>14</v>
      </c>
      <c r="D1913" s="47"/>
      <c r="I1913" s="55"/>
    </row>
    <row r="1914" spans="1:9" s="40" customFormat="1" x14ac:dyDescent="0.3">
      <c r="A1914" s="40">
        <v>20170813</v>
      </c>
      <c r="B1914" s="4" t="s">
        <v>3</v>
      </c>
      <c r="C1914" s="42">
        <v>14</v>
      </c>
      <c r="D1914" s="47"/>
      <c r="I1914" s="55"/>
    </row>
    <row r="1915" spans="1:9" s="40" customFormat="1" x14ac:dyDescent="0.3">
      <c r="A1915" s="40">
        <v>20170813</v>
      </c>
      <c r="B1915" s="4" t="s">
        <v>3</v>
      </c>
      <c r="C1915" s="42">
        <v>14</v>
      </c>
      <c r="D1915" s="47"/>
      <c r="I1915" s="55"/>
    </row>
    <row r="1916" spans="1:9" s="40" customFormat="1" x14ac:dyDescent="0.3">
      <c r="A1916" s="40">
        <v>20170813</v>
      </c>
      <c r="B1916" s="4" t="s">
        <v>3</v>
      </c>
      <c r="C1916" s="42">
        <v>14</v>
      </c>
      <c r="D1916" s="47"/>
      <c r="I1916" s="55"/>
    </row>
    <row r="1917" spans="1:9" s="40" customFormat="1" x14ac:dyDescent="0.3">
      <c r="A1917" s="40">
        <v>20170813</v>
      </c>
      <c r="B1917" s="4" t="s">
        <v>2</v>
      </c>
      <c r="C1917" s="42">
        <v>14</v>
      </c>
      <c r="D1917" s="47"/>
      <c r="I1917" s="55"/>
    </row>
    <row r="1918" spans="1:9" s="40" customFormat="1" x14ac:dyDescent="0.3">
      <c r="A1918" s="40">
        <v>20170813</v>
      </c>
      <c r="B1918" s="4" t="s">
        <v>2</v>
      </c>
      <c r="C1918" s="42">
        <v>14</v>
      </c>
      <c r="D1918" s="47"/>
      <c r="I1918" s="55"/>
    </row>
    <row r="1919" spans="1:9" s="40" customFormat="1" x14ac:dyDescent="0.3">
      <c r="A1919" s="40">
        <v>20170813</v>
      </c>
      <c r="B1919" s="4" t="s">
        <v>3</v>
      </c>
      <c r="C1919" s="42">
        <v>14</v>
      </c>
      <c r="D1919" s="47"/>
      <c r="I1919" s="55"/>
    </row>
    <row r="1920" spans="1:9" s="40" customFormat="1" x14ac:dyDescent="0.3">
      <c r="A1920" s="40">
        <v>20170813</v>
      </c>
      <c r="B1920" s="4" t="s">
        <v>3</v>
      </c>
      <c r="C1920" s="42">
        <v>14</v>
      </c>
      <c r="D1920" s="47"/>
      <c r="I1920" s="55"/>
    </row>
    <row r="1921" spans="1:9" s="40" customFormat="1" x14ac:dyDescent="0.3">
      <c r="A1921" s="40">
        <v>20170813</v>
      </c>
      <c r="B1921" s="4" t="s">
        <v>3</v>
      </c>
      <c r="C1921" s="42">
        <v>14</v>
      </c>
      <c r="D1921" s="47"/>
      <c r="I1921" s="55"/>
    </row>
    <row r="1922" spans="1:9" s="40" customFormat="1" x14ac:dyDescent="0.3">
      <c r="A1922" s="40">
        <v>20170813</v>
      </c>
      <c r="B1922" s="4" t="s">
        <v>2</v>
      </c>
      <c r="C1922" s="42">
        <v>14</v>
      </c>
      <c r="D1922" s="47"/>
      <c r="I1922" s="55"/>
    </row>
    <row r="1923" spans="1:9" s="40" customFormat="1" x14ac:dyDescent="0.3">
      <c r="A1923" s="40">
        <v>20170813</v>
      </c>
      <c r="B1923" s="4" t="s">
        <v>3</v>
      </c>
      <c r="C1923" s="42">
        <v>14</v>
      </c>
      <c r="D1923" s="47"/>
      <c r="I1923" s="55"/>
    </row>
    <row r="1924" spans="1:9" s="40" customFormat="1" x14ac:dyDescent="0.3">
      <c r="A1924" s="40">
        <v>20170813</v>
      </c>
      <c r="B1924" s="4" t="s">
        <v>2</v>
      </c>
      <c r="C1924" s="42">
        <v>14</v>
      </c>
      <c r="D1924" s="47"/>
      <c r="I1924" s="55"/>
    </row>
    <row r="1925" spans="1:9" s="40" customFormat="1" x14ac:dyDescent="0.3">
      <c r="A1925" s="40">
        <v>20170813</v>
      </c>
      <c r="B1925" s="4" t="s">
        <v>3</v>
      </c>
      <c r="C1925" s="42">
        <v>14</v>
      </c>
      <c r="D1925" s="47"/>
      <c r="I1925" s="55"/>
    </row>
    <row r="1926" spans="1:9" s="40" customFormat="1" x14ac:dyDescent="0.3">
      <c r="A1926" s="40">
        <v>20170813</v>
      </c>
      <c r="B1926" s="4" t="s">
        <v>3</v>
      </c>
      <c r="C1926" s="42">
        <v>14</v>
      </c>
      <c r="D1926" s="47"/>
      <c r="I1926" s="55"/>
    </row>
    <row r="1927" spans="1:9" s="40" customFormat="1" x14ac:dyDescent="0.3">
      <c r="A1927" s="40">
        <v>20170813</v>
      </c>
      <c r="B1927" s="4" t="s">
        <v>3</v>
      </c>
      <c r="C1927" s="42">
        <v>14</v>
      </c>
      <c r="D1927" s="47"/>
      <c r="I1927" s="55"/>
    </row>
    <row r="1928" spans="1:9" s="40" customFormat="1" x14ac:dyDescent="0.3">
      <c r="A1928" s="40">
        <v>20170813</v>
      </c>
      <c r="B1928" s="4" t="s">
        <v>2</v>
      </c>
      <c r="C1928" s="42">
        <v>14</v>
      </c>
      <c r="D1928" s="47"/>
      <c r="I1928" s="55"/>
    </row>
    <row r="1929" spans="1:9" s="40" customFormat="1" x14ac:dyDescent="0.3">
      <c r="A1929" s="40">
        <v>20170813</v>
      </c>
      <c r="B1929" s="4" t="s">
        <v>3</v>
      </c>
      <c r="C1929" s="42">
        <v>14</v>
      </c>
      <c r="D1929" s="47"/>
      <c r="I1929" s="55"/>
    </row>
    <row r="1930" spans="1:9" s="40" customFormat="1" x14ac:dyDescent="0.3">
      <c r="A1930" s="40">
        <v>20170813</v>
      </c>
      <c r="B1930" s="4" t="s">
        <v>3</v>
      </c>
      <c r="C1930" s="42">
        <v>14</v>
      </c>
      <c r="D1930" s="47"/>
      <c r="I1930" s="55"/>
    </row>
    <row r="1931" spans="1:9" s="40" customFormat="1" x14ac:dyDescent="0.3">
      <c r="A1931" s="40">
        <v>20170813</v>
      </c>
      <c r="B1931" s="4" t="s">
        <v>3</v>
      </c>
      <c r="C1931" s="42">
        <v>14</v>
      </c>
      <c r="D1931" s="47"/>
      <c r="I1931" s="55"/>
    </row>
    <row r="1932" spans="1:9" s="40" customFormat="1" x14ac:dyDescent="0.3">
      <c r="A1932" s="40">
        <v>20170813</v>
      </c>
      <c r="B1932" s="4" t="s">
        <v>3</v>
      </c>
      <c r="C1932" s="42">
        <v>14</v>
      </c>
      <c r="D1932" s="47"/>
      <c r="I1932" s="55"/>
    </row>
    <row r="1933" spans="1:9" s="40" customFormat="1" x14ac:dyDescent="0.3">
      <c r="A1933" s="40">
        <v>20170813</v>
      </c>
      <c r="B1933" s="4" t="s">
        <v>3</v>
      </c>
      <c r="C1933" s="42">
        <v>14</v>
      </c>
      <c r="D1933" s="47"/>
      <c r="I1933" s="55"/>
    </row>
    <row r="1934" spans="1:9" s="40" customFormat="1" x14ac:dyDescent="0.3">
      <c r="A1934" s="40">
        <v>20170813</v>
      </c>
      <c r="B1934" s="4" t="s">
        <v>3</v>
      </c>
      <c r="C1934" s="42">
        <v>14</v>
      </c>
      <c r="D1934" s="47"/>
      <c r="I1934" s="55"/>
    </row>
    <row r="1935" spans="1:9" s="40" customFormat="1" x14ac:dyDescent="0.3">
      <c r="A1935" s="40">
        <v>20170813</v>
      </c>
      <c r="B1935" s="4" t="s">
        <v>3</v>
      </c>
      <c r="C1935" s="42">
        <v>14</v>
      </c>
      <c r="D1935" s="47"/>
      <c r="I1935" s="55"/>
    </row>
    <row r="1936" spans="1:9" s="40" customFormat="1" x14ac:dyDescent="0.3">
      <c r="A1936" s="40">
        <v>20170813</v>
      </c>
      <c r="B1936" s="4" t="s">
        <v>3</v>
      </c>
      <c r="C1936" s="42">
        <v>14</v>
      </c>
      <c r="D1936" s="47"/>
      <c r="I1936" s="55"/>
    </row>
    <row r="1937" spans="1:9" s="40" customFormat="1" x14ac:dyDescent="0.3">
      <c r="A1937" s="40">
        <v>20170813</v>
      </c>
      <c r="B1937" s="4" t="s">
        <v>3</v>
      </c>
      <c r="C1937" s="42">
        <v>14</v>
      </c>
      <c r="D1937" s="47"/>
      <c r="I1937" s="55"/>
    </row>
    <row r="1938" spans="1:9" s="40" customFormat="1" x14ac:dyDescent="0.3">
      <c r="A1938" s="40">
        <v>20170813</v>
      </c>
      <c r="B1938" s="4" t="s">
        <v>3</v>
      </c>
      <c r="C1938" s="5">
        <v>14</v>
      </c>
      <c r="D1938" s="47"/>
      <c r="I1938" s="55"/>
    </row>
    <row r="1939" spans="1:9" s="40" customFormat="1" x14ac:dyDescent="0.3">
      <c r="A1939" s="40">
        <v>20170813</v>
      </c>
      <c r="B1939" s="4" t="s">
        <v>3</v>
      </c>
      <c r="C1939" s="42">
        <v>14</v>
      </c>
      <c r="D1939" s="47"/>
      <c r="I1939" s="55"/>
    </row>
    <row r="1940" spans="1:9" s="40" customFormat="1" x14ac:dyDescent="0.3">
      <c r="A1940" s="40">
        <v>20170813</v>
      </c>
      <c r="B1940" s="4" t="s">
        <v>3</v>
      </c>
      <c r="C1940" s="42">
        <v>14</v>
      </c>
      <c r="D1940" s="47"/>
      <c r="I1940" s="55"/>
    </row>
    <row r="1941" spans="1:9" s="40" customFormat="1" x14ac:dyDescent="0.3">
      <c r="A1941" s="40">
        <v>20170813</v>
      </c>
      <c r="B1941" s="4" t="s">
        <v>2</v>
      </c>
      <c r="C1941" s="42">
        <v>14</v>
      </c>
      <c r="D1941" s="47"/>
      <c r="I1941" s="55"/>
    </row>
    <row r="1942" spans="1:9" s="40" customFormat="1" x14ac:dyDescent="0.3">
      <c r="A1942" s="40">
        <v>20170813</v>
      </c>
      <c r="B1942" s="4" t="s">
        <v>3</v>
      </c>
      <c r="C1942" s="42">
        <v>14</v>
      </c>
      <c r="D1942" s="47"/>
      <c r="I1942" s="55"/>
    </row>
    <row r="1943" spans="1:9" s="40" customFormat="1" x14ac:dyDescent="0.3">
      <c r="A1943" s="40">
        <v>20170813</v>
      </c>
      <c r="B1943" s="4" t="s">
        <v>22</v>
      </c>
      <c r="C1943" s="42">
        <v>14</v>
      </c>
      <c r="D1943" s="47"/>
      <c r="I1943" s="55"/>
    </row>
    <row r="1944" spans="1:9" s="40" customFormat="1" x14ac:dyDescent="0.3">
      <c r="A1944" s="40">
        <v>20170813</v>
      </c>
      <c r="B1944" s="4" t="s">
        <v>2</v>
      </c>
      <c r="C1944" s="42">
        <v>14</v>
      </c>
      <c r="D1944" s="47"/>
      <c r="I1944" s="55"/>
    </row>
    <row r="1945" spans="1:9" s="40" customFormat="1" x14ac:dyDescent="0.3">
      <c r="A1945" s="40">
        <v>20170813</v>
      </c>
      <c r="B1945" s="4" t="s">
        <v>3</v>
      </c>
      <c r="C1945" s="42">
        <v>14</v>
      </c>
      <c r="D1945" s="47"/>
      <c r="I1945" s="55"/>
    </row>
    <row r="1946" spans="1:9" s="40" customFormat="1" x14ac:dyDescent="0.3">
      <c r="A1946" s="40">
        <v>20170813</v>
      </c>
      <c r="B1946" s="4" t="s">
        <v>2</v>
      </c>
      <c r="C1946" s="42">
        <v>14</v>
      </c>
      <c r="D1946" s="47"/>
      <c r="I1946" s="55"/>
    </row>
    <row r="1947" spans="1:9" s="40" customFormat="1" x14ac:dyDescent="0.3">
      <c r="A1947" s="40">
        <v>20170813</v>
      </c>
      <c r="B1947" s="4" t="s">
        <v>2</v>
      </c>
      <c r="C1947" s="42">
        <v>14</v>
      </c>
      <c r="D1947" s="47"/>
      <c r="I1947" s="55"/>
    </row>
    <row r="1948" spans="1:9" s="40" customFormat="1" x14ac:dyDescent="0.3">
      <c r="A1948" s="40">
        <v>20170813</v>
      </c>
      <c r="B1948" s="4" t="s">
        <v>3</v>
      </c>
      <c r="C1948" s="42">
        <v>14</v>
      </c>
      <c r="D1948" s="47"/>
      <c r="I1948" s="55"/>
    </row>
    <row r="1949" spans="1:9" s="40" customFormat="1" x14ac:dyDescent="0.3">
      <c r="A1949" s="40">
        <v>20170813</v>
      </c>
      <c r="B1949" s="4" t="s">
        <v>2</v>
      </c>
      <c r="C1949" s="42">
        <v>14</v>
      </c>
      <c r="D1949" s="47"/>
      <c r="I1949" s="55"/>
    </row>
    <row r="1950" spans="1:9" s="40" customFormat="1" x14ac:dyDescent="0.3">
      <c r="A1950" s="40">
        <v>20170813</v>
      </c>
      <c r="B1950" s="4" t="s">
        <v>3</v>
      </c>
      <c r="C1950" s="42">
        <v>14</v>
      </c>
      <c r="D1950" s="47"/>
      <c r="I1950" s="55"/>
    </row>
    <row r="1951" spans="1:9" s="40" customFormat="1" x14ac:dyDescent="0.3">
      <c r="A1951" s="40">
        <v>20170813</v>
      </c>
      <c r="B1951" s="4" t="s">
        <v>3</v>
      </c>
      <c r="C1951" s="42">
        <v>15</v>
      </c>
      <c r="D1951" s="47"/>
      <c r="I1951" s="55"/>
    </row>
    <row r="1952" spans="1:9" s="40" customFormat="1" x14ac:dyDescent="0.3">
      <c r="A1952" s="40">
        <v>20170813</v>
      </c>
      <c r="B1952" s="4" t="s">
        <v>2</v>
      </c>
      <c r="C1952" s="42">
        <v>15</v>
      </c>
      <c r="D1952" s="47"/>
      <c r="I1952" s="55"/>
    </row>
    <row r="1953" spans="1:9" s="40" customFormat="1" x14ac:dyDescent="0.3">
      <c r="A1953" s="40">
        <v>20170813</v>
      </c>
      <c r="B1953" s="4" t="s">
        <v>2</v>
      </c>
      <c r="C1953" s="42">
        <v>15</v>
      </c>
      <c r="D1953" s="47"/>
      <c r="I1953" s="55"/>
    </row>
    <row r="1954" spans="1:9" s="40" customFormat="1" x14ac:dyDescent="0.3">
      <c r="A1954" s="40">
        <v>20170813</v>
      </c>
      <c r="B1954" s="4" t="s">
        <v>2</v>
      </c>
      <c r="C1954" s="42">
        <v>15</v>
      </c>
      <c r="D1954" s="47"/>
      <c r="I1954" s="55"/>
    </row>
    <row r="1955" spans="1:9" s="40" customFormat="1" x14ac:dyDescent="0.3">
      <c r="A1955" s="40">
        <v>20170813</v>
      </c>
      <c r="B1955" s="4" t="s">
        <v>2</v>
      </c>
      <c r="C1955" s="42">
        <v>15</v>
      </c>
      <c r="D1955" s="47"/>
      <c r="I1955" s="55"/>
    </row>
    <row r="1956" spans="1:9" s="40" customFormat="1" x14ac:dyDescent="0.3">
      <c r="A1956" s="40">
        <v>20170813</v>
      </c>
      <c r="B1956" s="4" t="s">
        <v>2</v>
      </c>
      <c r="C1956" s="42">
        <v>15</v>
      </c>
      <c r="D1956" s="47"/>
      <c r="I1956" s="55"/>
    </row>
    <row r="1957" spans="1:9" s="40" customFormat="1" x14ac:dyDescent="0.3">
      <c r="A1957" s="40">
        <v>20170813</v>
      </c>
      <c r="B1957" s="4" t="s">
        <v>2</v>
      </c>
      <c r="C1957" s="42">
        <v>15</v>
      </c>
      <c r="D1957" s="47"/>
      <c r="I1957" s="55"/>
    </row>
    <row r="1958" spans="1:9" s="40" customFormat="1" x14ac:dyDescent="0.3">
      <c r="A1958" s="40">
        <v>20170813</v>
      </c>
      <c r="B1958" s="4" t="s">
        <v>22</v>
      </c>
      <c r="C1958" s="42">
        <v>15</v>
      </c>
      <c r="D1958" s="47"/>
      <c r="I1958" s="55"/>
    </row>
    <row r="1959" spans="1:9" s="40" customFormat="1" x14ac:dyDescent="0.3">
      <c r="A1959" s="40">
        <v>20170813</v>
      </c>
      <c r="B1959" s="4" t="s">
        <v>2</v>
      </c>
      <c r="C1959" s="42">
        <v>15</v>
      </c>
      <c r="D1959" s="47"/>
      <c r="I1959" s="55"/>
    </row>
    <row r="1960" spans="1:9" s="40" customFormat="1" x14ac:dyDescent="0.3">
      <c r="A1960" s="40">
        <v>20170813</v>
      </c>
      <c r="B1960" s="4" t="s">
        <v>2</v>
      </c>
      <c r="C1960" s="42">
        <v>15</v>
      </c>
      <c r="D1960" s="47"/>
      <c r="I1960" s="55"/>
    </row>
    <row r="1961" spans="1:9" s="40" customFormat="1" x14ac:dyDescent="0.3">
      <c r="A1961" s="40">
        <v>20170813</v>
      </c>
      <c r="B1961" s="4" t="s">
        <v>3</v>
      </c>
      <c r="C1961" s="42">
        <v>15</v>
      </c>
      <c r="D1961" s="47"/>
      <c r="I1961" s="55"/>
    </row>
    <row r="1962" spans="1:9" s="40" customFormat="1" x14ac:dyDescent="0.3">
      <c r="A1962" s="40">
        <v>20170813</v>
      </c>
      <c r="B1962" s="4" t="s">
        <v>2</v>
      </c>
      <c r="C1962" s="42">
        <v>15</v>
      </c>
      <c r="D1962" s="47"/>
      <c r="I1962" s="55"/>
    </row>
    <row r="1963" spans="1:9" s="40" customFormat="1" x14ac:dyDescent="0.3">
      <c r="A1963" s="40">
        <v>20170813</v>
      </c>
      <c r="B1963" s="4" t="s">
        <v>2</v>
      </c>
      <c r="C1963" s="42">
        <v>15</v>
      </c>
      <c r="D1963" s="47"/>
      <c r="I1963" s="55"/>
    </row>
    <row r="1964" spans="1:9" s="40" customFormat="1" x14ac:dyDescent="0.3">
      <c r="A1964" s="40">
        <v>20170813</v>
      </c>
      <c r="B1964" s="4" t="s">
        <v>2</v>
      </c>
      <c r="C1964" s="42">
        <v>15</v>
      </c>
      <c r="D1964" s="47"/>
      <c r="I1964" s="55"/>
    </row>
    <row r="1965" spans="1:9" s="40" customFormat="1" x14ac:dyDescent="0.3">
      <c r="A1965" s="40">
        <v>20170813</v>
      </c>
      <c r="B1965" s="4" t="s">
        <v>2</v>
      </c>
      <c r="C1965" s="42">
        <v>15</v>
      </c>
      <c r="D1965" s="47"/>
      <c r="I1965" s="55"/>
    </row>
    <row r="1966" spans="1:9" s="40" customFormat="1" x14ac:dyDescent="0.3">
      <c r="A1966" s="40">
        <v>20170813</v>
      </c>
      <c r="B1966" s="4" t="s">
        <v>2</v>
      </c>
      <c r="C1966" s="42">
        <v>15</v>
      </c>
      <c r="D1966" s="47"/>
      <c r="I1966" s="55"/>
    </row>
    <row r="1967" spans="1:9" s="40" customFormat="1" x14ac:dyDescent="0.3">
      <c r="A1967" s="40">
        <v>20170813</v>
      </c>
      <c r="B1967" s="4" t="s">
        <v>3</v>
      </c>
      <c r="C1967" s="42">
        <v>15</v>
      </c>
      <c r="D1967" s="47"/>
      <c r="I1967" s="55"/>
    </row>
    <row r="1968" spans="1:9" s="40" customFormat="1" x14ac:dyDescent="0.3">
      <c r="A1968" s="40">
        <v>20170813</v>
      </c>
      <c r="B1968" s="4" t="s">
        <v>2</v>
      </c>
      <c r="C1968" s="42">
        <v>15</v>
      </c>
      <c r="D1968" s="47"/>
      <c r="I1968" s="55"/>
    </row>
    <row r="1969" spans="1:9" s="40" customFormat="1" x14ac:dyDescent="0.3">
      <c r="A1969" s="40">
        <v>20170813</v>
      </c>
      <c r="B1969" s="4" t="s">
        <v>2</v>
      </c>
      <c r="C1969" s="42">
        <v>15</v>
      </c>
      <c r="D1969" s="47"/>
      <c r="I1969" s="55"/>
    </row>
    <row r="1970" spans="1:9" s="40" customFormat="1" x14ac:dyDescent="0.3">
      <c r="A1970" s="40">
        <v>20170813</v>
      </c>
      <c r="B1970" s="4" t="s">
        <v>2</v>
      </c>
      <c r="C1970" s="42">
        <v>15</v>
      </c>
      <c r="D1970" s="47"/>
      <c r="I1970" s="55"/>
    </row>
    <row r="1971" spans="1:9" s="40" customFormat="1" x14ac:dyDescent="0.3">
      <c r="A1971" s="40">
        <v>20170813</v>
      </c>
      <c r="B1971" s="4" t="s">
        <v>3</v>
      </c>
      <c r="C1971" s="42">
        <v>15</v>
      </c>
      <c r="D1971" s="47"/>
      <c r="I1971" s="55"/>
    </row>
    <row r="1972" spans="1:9" s="40" customFormat="1" x14ac:dyDescent="0.3">
      <c r="A1972" s="40">
        <v>20170813</v>
      </c>
      <c r="B1972" s="4" t="s">
        <v>3</v>
      </c>
      <c r="C1972" s="42">
        <v>15</v>
      </c>
      <c r="D1972" s="47"/>
      <c r="I1972" s="55"/>
    </row>
    <row r="1973" spans="1:9" s="40" customFormat="1" x14ac:dyDescent="0.3">
      <c r="A1973" s="40">
        <v>20170813</v>
      </c>
      <c r="B1973" s="4" t="s">
        <v>3</v>
      </c>
      <c r="C1973" s="42">
        <v>15</v>
      </c>
      <c r="D1973" s="47"/>
      <c r="I1973" s="55"/>
    </row>
    <row r="1974" spans="1:9" s="40" customFormat="1" x14ac:dyDescent="0.3">
      <c r="A1974" s="40">
        <v>20170813</v>
      </c>
      <c r="B1974" s="4" t="s">
        <v>2</v>
      </c>
      <c r="C1974" s="42">
        <v>16</v>
      </c>
      <c r="D1974" s="47"/>
      <c r="I1974" s="55"/>
    </row>
    <row r="1975" spans="1:9" s="40" customFormat="1" x14ac:dyDescent="0.3">
      <c r="A1975" s="40">
        <v>20170813</v>
      </c>
      <c r="B1975" s="4" t="s">
        <v>2</v>
      </c>
      <c r="C1975" s="5">
        <v>16</v>
      </c>
      <c r="D1975" s="47"/>
      <c r="I1975" s="55"/>
    </row>
    <row r="1976" spans="1:9" s="40" customFormat="1" x14ac:dyDescent="0.3">
      <c r="A1976" s="40">
        <v>20170813</v>
      </c>
      <c r="B1976" s="4" t="s">
        <v>2</v>
      </c>
      <c r="C1976" s="42">
        <v>16</v>
      </c>
      <c r="D1976" s="47"/>
      <c r="I1976" s="55"/>
    </row>
    <row r="1977" spans="1:9" s="40" customFormat="1" x14ac:dyDescent="0.3">
      <c r="A1977" s="40">
        <v>20170813</v>
      </c>
      <c r="B1977" s="4" t="s">
        <v>2</v>
      </c>
      <c r="C1977" s="42">
        <v>16</v>
      </c>
      <c r="D1977" s="47"/>
      <c r="I1977" s="55"/>
    </row>
    <row r="1978" spans="1:9" s="40" customFormat="1" x14ac:dyDescent="0.3">
      <c r="A1978" s="40">
        <v>20170813</v>
      </c>
      <c r="B1978" s="4" t="s">
        <v>2</v>
      </c>
      <c r="C1978" s="5">
        <v>16</v>
      </c>
      <c r="D1978" s="47"/>
      <c r="I1978" s="55"/>
    </row>
    <row r="1979" spans="1:9" s="40" customFormat="1" x14ac:dyDescent="0.3">
      <c r="A1979" s="40">
        <v>20170813</v>
      </c>
      <c r="B1979" s="4" t="s">
        <v>2</v>
      </c>
      <c r="C1979" s="5">
        <v>16</v>
      </c>
      <c r="D1979" s="47"/>
      <c r="I1979" s="55"/>
    </row>
    <row r="1980" spans="1:9" s="40" customFormat="1" x14ac:dyDescent="0.3">
      <c r="A1980" s="40">
        <v>20170813</v>
      </c>
      <c r="B1980" s="4" t="s">
        <v>2</v>
      </c>
      <c r="C1980" s="42">
        <v>16</v>
      </c>
      <c r="D1980" s="47"/>
      <c r="I1980" s="55"/>
    </row>
    <row r="1981" spans="1:9" s="40" customFormat="1" x14ac:dyDescent="0.3">
      <c r="A1981" s="40">
        <v>20170813</v>
      </c>
      <c r="B1981" s="4" t="s">
        <v>2</v>
      </c>
      <c r="C1981" s="5">
        <v>16</v>
      </c>
      <c r="D1981" s="47"/>
      <c r="I1981" s="55"/>
    </row>
    <row r="1982" spans="1:9" s="40" customFormat="1" x14ac:dyDescent="0.3">
      <c r="A1982" s="40">
        <v>20170813</v>
      </c>
      <c r="B1982" s="4" t="s">
        <v>2</v>
      </c>
      <c r="C1982" s="42">
        <v>16</v>
      </c>
      <c r="D1982" s="47"/>
      <c r="I1982" s="55"/>
    </row>
    <row r="1983" spans="1:9" s="40" customFormat="1" x14ac:dyDescent="0.3">
      <c r="A1983" s="40">
        <v>20170813</v>
      </c>
      <c r="B1983" s="4" t="s">
        <v>2</v>
      </c>
      <c r="C1983" s="42">
        <v>16</v>
      </c>
      <c r="D1983" s="47"/>
      <c r="I1983" s="55"/>
    </row>
    <row r="1984" spans="1:9" s="40" customFormat="1" x14ac:dyDescent="0.3">
      <c r="A1984" s="40">
        <v>20170813</v>
      </c>
      <c r="B1984" s="4" t="s">
        <v>3</v>
      </c>
      <c r="C1984" s="42">
        <v>16</v>
      </c>
      <c r="D1984" s="47"/>
      <c r="I1984" s="55"/>
    </row>
    <row r="1985" spans="1:9" s="40" customFormat="1" x14ac:dyDescent="0.3">
      <c r="A1985" s="40">
        <v>20170813</v>
      </c>
      <c r="B1985" s="4" t="s">
        <v>2</v>
      </c>
      <c r="C1985" s="42">
        <v>16</v>
      </c>
      <c r="D1985" s="47"/>
      <c r="I1985" s="55"/>
    </row>
    <row r="1986" spans="1:9" s="40" customFormat="1" x14ac:dyDescent="0.3">
      <c r="A1986" s="40">
        <v>20170813</v>
      </c>
      <c r="B1986" s="4" t="s">
        <v>2</v>
      </c>
      <c r="C1986" s="42">
        <v>16</v>
      </c>
      <c r="D1986" s="47"/>
      <c r="I1986" s="55"/>
    </row>
    <row r="1987" spans="1:9" s="40" customFormat="1" x14ac:dyDescent="0.3">
      <c r="A1987" s="40">
        <v>20170813</v>
      </c>
      <c r="B1987" s="4" t="s">
        <v>2</v>
      </c>
      <c r="C1987" s="42">
        <v>16</v>
      </c>
      <c r="D1987" s="47"/>
      <c r="I1987" s="55"/>
    </row>
    <row r="1988" spans="1:9" s="40" customFormat="1" x14ac:dyDescent="0.3">
      <c r="A1988" s="40">
        <v>20170813</v>
      </c>
      <c r="B1988" s="4" t="s">
        <v>2</v>
      </c>
      <c r="C1988" s="42">
        <v>16</v>
      </c>
      <c r="D1988" s="47"/>
      <c r="I1988" s="55"/>
    </row>
    <row r="1989" spans="1:9" s="40" customFormat="1" x14ac:dyDescent="0.3">
      <c r="A1989" s="40">
        <v>20170813</v>
      </c>
      <c r="B1989" s="4" t="s">
        <v>2</v>
      </c>
      <c r="C1989" s="42">
        <v>16</v>
      </c>
      <c r="D1989" s="47"/>
      <c r="I1989" s="55"/>
    </row>
    <row r="1990" spans="1:9" s="40" customFormat="1" x14ac:dyDescent="0.3">
      <c r="A1990" s="40">
        <v>20170813</v>
      </c>
      <c r="B1990" s="4" t="s">
        <v>2</v>
      </c>
      <c r="C1990" s="42">
        <v>16</v>
      </c>
      <c r="D1990" s="47"/>
      <c r="I1990" s="55"/>
    </row>
    <row r="1991" spans="1:9" s="40" customFormat="1" x14ac:dyDescent="0.3">
      <c r="A1991" s="40">
        <v>20170813</v>
      </c>
      <c r="B1991" s="4" t="s">
        <v>3</v>
      </c>
      <c r="C1991" s="42">
        <v>16</v>
      </c>
      <c r="D1991" s="47"/>
      <c r="I1991" s="55"/>
    </row>
    <row r="1992" spans="1:9" s="40" customFormat="1" x14ac:dyDescent="0.3">
      <c r="A1992" s="40">
        <v>20170813</v>
      </c>
      <c r="B1992" s="4" t="s">
        <v>2</v>
      </c>
      <c r="C1992" s="42">
        <v>16</v>
      </c>
      <c r="D1992" s="47"/>
      <c r="I1992" s="55"/>
    </row>
    <row r="1993" spans="1:9" s="40" customFormat="1" x14ac:dyDescent="0.3">
      <c r="A1993" s="40">
        <v>20170813</v>
      </c>
      <c r="B1993" s="4" t="s">
        <v>2</v>
      </c>
      <c r="C1993" s="42">
        <v>16</v>
      </c>
      <c r="D1993" s="47"/>
      <c r="I1993" s="55"/>
    </row>
    <row r="1994" spans="1:9" s="40" customFormat="1" x14ac:dyDescent="0.3">
      <c r="A1994" s="40">
        <v>20170813</v>
      </c>
      <c r="B1994" s="4" t="s">
        <v>2</v>
      </c>
      <c r="C1994" s="42">
        <v>16</v>
      </c>
      <c r="D1994" s="47"/>
      <c r="I1994" s="55"/>
    </row>
    <row r="1995" spans="1:9" s="40" customFormat="1" x14ac:dyDescent="0.3">
      <c r="A1995" s="40">
        <v>20170813</v>
      </c>
      <c r="B1995" s="4" t="s">
        <v>2</v>
      </c>
      <c r="C1995" s="42">
        <v>16</v>
      </c>
      <c r="D1995" s="47"/>
      <c r="I1995" s="55"/>
    </row>
    <row r="1996" spans="1:9" s="40" customFormat="1" x14ac:dyDescent="0.3">
      <c r="A1996" s="40">
        <v>20170813</v>
      </c>
      <c r="B1996" s="4" t="s">
        <v>2</v>
      </c>
      <c r="C1996" s="42">
        <v>16</v>
      </c>
      <c r="D1996" s="47"/>
      <c r="I1996" s="55"/>
    </row>
    <row r="1997" spans="1:9" s="40" customFormat="1" x14ac:dyDescent="0.3">
      <c r="A1997" s="40">
        <v>20170813</v>
      </c>
      <c r="B1997" s="4" t="s">
        <v>2</v>
      </c>
      <c r="C1997" s="42">
        <v>16</v>
      </c>
      <c r="D1997" s="47"/>
      <c r="I1997" s="55"/>
    </row>
    <row r="1998" spans="1:9" s="40" customFormat="1" x14ac:dyDescent="0.3">
      <c r="A1998" s="40">
        <v>20170813</v>
      </c>
      <c r="B1998" s="4" t="s">
        <v>2</v>
      </c>
      <c r="C1998" s="42">
        <v>16</v>
      </c>
      <c r="D1998" s="47"/>
      <c r="I1998" s="55"/>
    </row>
    <row r="1999" spans="1:9" s="40" customFormat="1" x14ac:dyDescent="0.3">
      <c r="A1999" s="40">
        <v>20170813</v>
      </c>
      <c r="B1999" s="4" t="s">
        <v>22</v>
      </c>
      <c r="C1999" s="42">
        <v>16</v>
      </c>
      <c r="D1999" s="47"/>
      <c r="I1999" s="55"/>
    </row>
    <row r="2000" spans="1:9" s="40" customFormat="1" x14ac:dyDescent="0.3">
      <c r="A2000" s="40">
        <v>20170813</v>
      </c>
      <c r="B2000" s="4" t="s">
        <v>3</v>
      </c>
      <c r="C2000" s="42">
        <v>16</v>
      </c>
      <c r="D2000" s="47"/>
      <c r="I2000" s="55"/>
    </row>
    <row r="2001" spans="1:9" s="40" customFormat="1" x14ac:dyDescent="0.3">
      <c r="A2001" s="40">
        <v>20170813</v>
      </c>
      <c r="B2001" s="4" t="s">
        <v>3</v>
      </c>
      <c r="C2001" s="42">
        <v>16</v>
      </c>
      <c r="D2001" s="47"/>
      <c r="I2001" s="55"/>
    </row>
    <row r="2002" spans="1:9" s="40" customFormat="1" x14ac:dyDescent="0.3">
      <c r="A2002" s="40">
        <v>20170813</v>
      </c>
      <c r="B2002" s="4" t="s">
        <v>2</v>
      </c>
      <c r="C2002" s="42">
        <v>16</v>
      </c>
      <c r="D2002" s="47"/>
      <c r="I2002" s="55"/>
    </row>
    <row r="2003" spans="1:9" s="40" customFormat="1" x14ac:dyDescent="0.3">
      <c r="A2003" s="40">
        <v>20170813</v>
      </c>
      <c r="B2003" s="4" t="s">
        <v>3</v>
      </c>
      <c r="C2003" s="42">
        <v>16</v>
      </c>
      <c r="D2003" s="47"/>
      <c r="I2003" s="55"/>
    </row>
    <row r="2004" spans="1:9" s="40" customFormat="1" x14ac:dyDescent="0.3">
      <c r="A2004" s="40">
        <v>20170813</v>
      </c>
      <c r="B2004" s="4" t="s">
        <v>2</v>
      </c>
      <c r="C2004" s="42">
        <v>16</v>
      </c>
      <c r="D2004" s="47"/>
      <c r="I2004" s="55"/>
    </row>
    <row r="2005" spans="1:9" s="40" customFormat="1" x14ac:dyDescent="0.3">
      <c r="A2005" s="40">
        <v>20170813</v>
      </c>
      <c r="B2005" s="4" t="s">
        <v>2</v>
      </c>
      <c r="C2005" s="42">
        <v>16</v>
      </c>
      <c r="D2005" s="47"/>
      <c r="I2005" s="55"/>
    </row>
    <row r="2006" spans="1:9" s="40" customFormat="1" x14ac:dyDescent="0.3">
      <c r="A2006" s="40">
        <v>20170813</v>
      </c>
      <c r="B2006" s="4" t="s">
        <v>2</v>
      </c>
      <c r="C2006" s="42">
        <v>16</v>
      </c>
      <c r="D2006" s="47"/>
      <c r="I2006" s="55"/>
    </row>
    <row r="2007" spans="1:9" s="40" customFormat="1" x14ac:dyDescent="0.3">
      <c r="A2007" s="40">
        <v>20170813</v>
      </c>
      <c r="B2007" s="4" t="s">
        <v>2</v>
      </c>
      <c r="C2007" s="42">
        <v>17</v>
      </c>
      <c r="D2007" s="47"/>
      <c r="I2007" s="55"/>
    </row>
    <row r="2008" spans="1:9" s="40" customFormat="1" x14ac:dyDescent="0.3">
      <c r="A2008" s="40">
        <v>20170813</v>
      </c>
      <c r="B2008" s="4" t="s">
        <v>3</v>
      </c>
      <c r="C2008" s="42">
        <v>17</v>
      </c>
      <c r="D2008" s="47"/>
      <c r="I2008" s="55"/>
    </row>
    <row r="2009" spans="1:9" s="40" customFormat="1" x14ac:dyDescent="0.3">
      <c r="A2009" s="40">
        <v>20170813</v>
      </c>
      <c r="B2009" s="4" t="s">
        <v>3</v>
      </c>
      <c r="C2009" s="42">
        <v>17</v>
      </c>
      <c r="D2009" s="47"/>
      <c r="I2009" s="55"/>
    </row>
    <row r="2010" spans="1:9" s="40" customFormat="1" x14ac:dyDescent="0.3">
      <c r="A2010" s="40">
        <v>20170813</v>
      </c>
      <c r="B2010" s="4" t="s">
        <v>2</v>
      </c>
      <c r="C2010" s="42">
        <v>17</v>
      </c>
      <c r="D2010" s="47"/>
      <c r="I2010" s="55"/>
    </row>
    <row r="2011" spans="1:9" s="40" customFormat="1" x14ac:dyDescent="0.3">
      <c r="A2011" s="40">
        <v>20170813</v>
      </c>
      <c r="B2011" s="4" t="s">
        <v>2</v>
      </c>
      <c r="C2011" s="42">
        <v>17</v>
      </c>
      <c r="D2011" s="47"/>
      <c r="I2011" s="55"/>
    </row>
    <row r="2012" spans="1:9" s="40" customFormat="1" x14ac:dyDescent="0.3">
      <c r="A2012" s="40">
        <v>20170813</v>
      </c>
      <c r="B2012" s="4" t="s">
        <v>3</v>
      </c>
      <c r="C2012" s="42">
        <v>17</v>
      </c>
      <c r="D2012" s="47"/>
      <c r="I2012" s="55"/>
    </row>
    <row r="2013" spans="1:9" s="40" customFormat="1" x14ac:dyDescent="0.3">
      <c r="A2013" s="40">
        <v>20170813</v>
      </c>
      <c r="B2013" s="4" t="s">
        <v>2</v>
      </c>
      <c r="C2013" s="42">
        <v>17</v>
      </c>
      <c r="D2013" s="47"/>
      <c r="I2013" s="55"/>
    </row>
    <row r="2014" spans="1:9" s="40" customFormat="1" x14ac:dyDescent="0.3">
      <c r="A2014" s="40">
        <v>20170813</v>
      </c>
      <c r="B2014" s="4" t="s">
        <v>2</v>
      </c>
      <c r="C2014" s="42">
        <v>17</v>
      </c>
      <c r="D2014" s="47"/>
      <c r="I2014" s="55"/>
    </row>
    <row r="2015" spans="1:9" s="40" customFormat="1" x14ac:dyDescent="0.3">
      <c r="A2015" s="40">
        <v>20170813</v>
      </c>
      <c r="B2015" s="4" t="s">
        <v>2</v>
      </c>
      <c r="C2015" s="42">
        <v>17</v>
      </c>
      <c r="D2015" s="47"/>
      <c r="I2015" s="55"/>
    </row>
    <row r="2016" spans="1:9" s="40" customFormat="1" x14ac:dyDescent="0.3">
      <c r="A2016" s="40">
        <v>20170813</v>
      </c>
      <c r="B2016" s="4" t="s">
        <v>2</v>
      </c>
      <c r="C2016" s="42">
        <v>17</v>
      </c>
      <c r="D2016" s="47"/>
      <c r="I2016" s="55"/>
    </row>
    <row r="2017" spans="1:9" s="40" customFormat="1" x14ac:dyDescent="0.3">
      <c r="A2017" s="40">
        <v>20170813</v>
      </c>
      <c r="B2017" s="4" t="s">
        <v>2</v>
      </c>
      <c r="C2017" s="42">
        <v>17</v>
      </c>
      <c r="D2017" s="47"/>
      <c r="I2017" s="55"/>
    </row>
    <row r="2018" spans="1:9" s="40" customFormat="1" x14ac:dyDescent="0.3">
      <c r="A2018" s="40">
        <v>20170813</v>
      </c>
      <c r="B2018" s="4" t="s">
        <v>2</v>
      </c>
      <c r="C2018" s="5">
        <v>17</v>
      </c>
      <c r="D2018" s="47"/>
      <c r="I2018" s="55"/>
    </row>
    <row r="2019" spans="1:9" s="40" customFormat="1" x14ac:dyDescent="0.3">
      <c r="A2019" s="40">
        <v>20170813</v>
      </c>
      <c r="B2019" s="4" t="s">
        <v>3</v>
      </c>
      <c r="C2019" s="42">
        <v>17</v>
      </c>
      <c r="D2019" s="47"/>
      <c r="I2019" s="55"/>
    </row>
    <row r="2020" spans="1:9" s="40" customFormat="1" x14ac:dyDescent="0.3">
      <c r="A2020" s="40">
        <v>20170813</v>
      </c>
      <c r="B2020" s="4" t="s">
        <v>2</v>
      </c>
      <c r="C2020" s="42">
        <v>17</v>
      </c>
      <c r="D2020" s="47"/>
      <c r="I2020" s="55"/>
    </row>
    <row r="2021" spans="1:9" s="40" customFormat="1" x14ac:dyDescent="0.3">
      <c r="A2021" s="40">
        <v>20170813</v>
      </c>
      <c r="B2021" s="4" t="s">
        <v>3</v>
      </c>
      <c r="C2021" s="42">
        <v>17</v>
      </c>
      <c r="D2021" s="47"/>
      <c r="I2021" s="55"/>
    </row>
    <row r="2022" spans="1:9" s="40" customFormat="1" x14ac:dyDescent="0.3">
      <c r="A2022" s="40">
        <v>20170813</v>
      </c>
      <c r="B2022" s="4" t="s">
        <v>2</v>
      </c>
      <c r="C2022" s="42">
        <v>17</v>
      </c>
      <c r="D2022" s="47"/>
      <c r="I2022" s="55"/>
    </row>
    <row r="2023" spans="1:9" s="40" customFormat="1" x14ac:dyDescent="0.3">
      <c r="A2023" s="40">
        <v>20170813</v>
      </c>
      <c r="B2023" s="4" t="s">
        <v>2</v>
      </c>
      <c r="C2023" s="42">
        <v>17</v>
      </c>
      <c r="D2023" s="47"/>
      <c r="I2023" s="55"/>
    </row>
    <row r="2024" spans="1:9" s="40" customFormat="1" x14ac:dyDescent="0.3">
      <c r="A2024" s="40">
        <v>20170813</v>
      </c>
      <c r="B2024" s="4" t="s">
        <v>3</v>
      </c>
      <c r="C2024" s="42">
        <v>18</v>
      </c>
      <c r="D2024" s="47"/>
      <c r="I2024" s="55"/>
    </row>
    <row r="2025" spans="1:9" s="40" customFormat="1" x14ac:dyDescent="0.3">
      <c r="A2025" s="40">
        <v>20170813</v>
      </c>
      <c r="B2025" s="4" t="s">
        <v>3</v>
      </c>
      <c r="C2025" s="42">
        <v>18</v>
      </c>
      <c r="D2025" s="47"/>
      <c r="I2025" s="55"/>
    </row>
    <row r="2026" spans="1:9" s="40" customFormat="1" x14ac:dyDescent="0.3">
      <c r="A2026" s="40">
        <v>20170813</v>
      </c>
      <c r="B2026" s="4" t="s">
        <v>3</v>
      </c>
      <c r="C2026" s="42">
        <v>18</v>
      </c>
      <c r="D2026" s="47"/>
      <c r="I2026" s="55"/>
    </row>
    <row r="2027" spans="1:9" s="40" customFormat="1" x14ac:dyDescent="0.3">
      <c r="A2027" s="40">
        <v>20170813</v>
      </c>
      <c r="B2027" s="4" t="s">
        <v>3</v>
      </c>
      <c r="C2027" s="42">
        <v>18</v>
      </c>
      <c r="D2027" s="47"/>
      <c r="I2027" s="55"/>
    </row>
    <row r="2028" spans="1:9" s="40" customFormat="1" x14ac:dyDescent="0.3">
      <c r="A2028" s="40">
        <v>20170813</v>
      </c>
      <c r="B2028" s="4" t="s">
        <v>3</v>
      </c>
      <c r="C2028" s="42">
        <v>18</v>
      </c>
      <c r="D2028" s="47"/>
      <c r="I2028" s="55"/>
    </row>
    <row r="2029" spans="1:9" s="40" customFormat="1" x14ac:dyDescent="0.3">
      <c r="A2029" s="40">
        <v>20170813</v>
      </c>
      <c r="B2029" s="4" t="s">
        <v>2</v>
      </c>
      <c r="C2029" s="42"/>
      <c r="D2029" s="47"/>
      <c r="I2029" s="55"/>
    </row>
    <row r="2030" spans="1:9" s="40" customFormat="1" x14ac:dyDescent="0.3">
      <c r="A2030" s="40">
        <v>20171129</v>
      </c>
      <c r="B2030" s="4" t="s">
        <v>25</v>
      </c>
      <c r="C2030" s="42">
        <v>9</v>
      </c>
      <c r="D2030" s="47"/>
      <c r="I2030" s="55"/>
    </row>
    <row r="2031" spans="1:9" s="40" customFormat="1" x14ac:dyDescent="0.3">
      <c r="A2031" s="40">
        <v>20171129</v>
      </c>
      <c r="B2031" s="4" t="s">
        <v>25</v>
      </c>
      <c r="C2031" s="42">
        <v>10</v>
      </c>
      <c r="D2031" s="47"/>
      <c r="I2031" s="55"/>
    </row>
    <row r="2032" spans="1:9" s="40" customFormat="1" x14ac:dyDescent="0.3">
      <c r="A2032" s="40">
        <v>20171129</v>
      </c>
      <c r="B2032" s="4" t="s">
        <v>2</v>
      </c>
      <c r="C2032" s="42">
        <v>11</v>
      </c>
      <c r="D2032" s="47">
        <f>COUNT(C2032:C2120)</f>
        <v>88</v>
      </c>
      <c r="I2032" s="55"/>
    </row>
    <row r="2033" spans="1:9" s="40" customFormat="1" x14ac:dyDescent="0.3">
      <c r="A2033" s="40">
        <v>20171129</v>
      </c>
      <c r="B2033" s="4" t="s">
        <v>2</v>
      </c>
      <c r="C2033" s="42">
        <v>12</v>
      </c>
      <c r="D2033" s="47"/>
      <c r="I2033" s="55"/>
    </row>
    <row r="2034" spans="1:9" s="40" customFormat="1" x14ac:dyDescent="0.3">
      <c r="A2034" s="40">
        <v>20171129</v>
      </c>
      <c r="B2034" s="4" t="s">
        <v>2</v>
      </c>
      <c r="C2034" s="42">
        <v>12</v>
      </c>
      <c r="D2034" s="47"/>
      <c r="I2034" s="55"/>
    </row>
    <row r="2035" spans="1:9" s="40" customFormat="1" x14ac:dyDescent="0.3">
      <c r="A2035" s="40">
        <v>20171129</v>
      </c>
      <c r="B2035" s="4" t="s">
        <v>2</v>
      </c>
      <c r="C2035" s="42">
        <v>12</v>
      </c>
      <c r="D2035" s="47"/>
      <c r="I2035" s="55"/>
    </row>
    <row r="2036" spans="1:9" s="40" customFormat="1" x14ac:dyDescent="0.3">
      <c r="A2036" s="40">
        <v>20171129</v>
      </c>
      <c r="B2036" s="4" t="s">
        <v>2</v>
      </c>
      <c r="C2036" s="5">
        <v>12</v>
      </c>
      <c r="D2036" s="47"/>
      <c r="I2036" s="55"/>
    </row>
    <row r="2037" spans="1:9" s="40" customFormat="1" x14ac:dyDescent="0.3">
      <c r="A2037" s="40">
        <v>20171129</v>
      </c>
      <c r="B2037" s="4" t="s">
        <v>2</v>
      </c>
      <c r="C2037" s="42">
        <v>13</v>
      </c>
      <c r="D2037" s="47"/>
      <c r="I2037" s="55"/>
    </row>
    <row r="2038" spans="1:9" s="40" customFormat="1" x14ac:dyDescent="0.3">
      <c r="A2038" s="40">
        <v>20171129</v>
      </c>
      <c r="B2038" s="4" t="s">
        <v>2</v>
      </c>
      <c r="C2038" s="42">
        <v>13</v>
      </c>
      <c r="D2038" s="47"/>
      <c r="I2038" s="55"/>
    </row>
    <row r="2039" spans="1:9" s="40" customFormat="1" x14ac:dyDescent="0.3">
      <c r="A2039" s="40">
        <v>20171129</v>
      </c>
      <c r="B2039" s="4" t="s">
        <v>2</v>
      </c>
      <c r="C2039" s="42">
        <v>13</v>
      </c>
      <c r="D2039" s="47"/>
      <c r="I2039" s="55"/>
    </row>
    <row r="2040" spans="1:9" s="40" customFormat="1" x14ac:dyDescent="0.3">
      <c r="A2040" s="40">
        <v>20171129</v>
      </c>
      <c r="B2040" s="4" t="s">
        <v>2</v>
      </c>
      <c r="C2040" s="42">
        <v>13</v>
      </c>
      <c r="D2040" s="47"/>
      <c r="I2040" s="55"/>
    </row>
    <row r="2041" spans="1:9" s="40" customFormat="1" x14ac:dyDescent="0.3">
      <c r="A2041" s="40">
        <v>20171129</v>
      </c>
      <c r="B2041" s="4" t="s">
        <v>2</v>
      </c>
      <c r="C2041" s="42">
        <v>13</v>
      </c>
      <c r="D2041" s="47"/>
      <c r="I2041" s="55"/>
    </row>
    <row r="2042" spans="1:9" s="40" customFormat="1" x14ac:dyDescent="0.3">
      <c r="A2042" s="40">
        <v>20171129</v>
      </c>
      <c r="B2042" s="4" t="s">
        <v>2</v>
      </c>
      <c r="C2042" s="42">
        <v>13</v>
      </c>
      <c r="D2042" s="47"/>
      <c r="I2042" s="55"/>
    </row>
    <row r="2043" spans="1:9" s="40" customFormat="1" x14ac:dyDescent="0.3">
      <c r="A2043" s="40">
        <v>20171129</v>
      </c>
      <c r="B2043" s="4" t="s">
        <v>2</v>
      </c>
      <c r="C2043" s="42">
        <v>13</v>
      </c>
      <c r="D2043" s="47"/>
      <c r="I2043" s="55"/>
    </row>
    <row r="2044" spans="1:9" s="40" customFormat="1" x14ac:dyDescent="0.3">
      <c r="A2044" s="40">
        <v>20171129</v>
      </c>
      <c r="B2044" s="4" t="s">
        <v>2</v>
      </c>
      <c r="C2044" s="42">
        <v>13</v>
      </c>
      <c r="D2044" s="47"/>
      <c r="I2044" s="55"/>
    </row>
    <row r="2045" spans="1:9" s="40" customFormat="1" x14ac:dyDescent="0.3">
      <c r="A2045" s="40">
        <v>20171129</v>
      </c>
      <c r="B2045" s="4" t="s">
        <v>2</v>
      </c>
      <c r="C2045" s="42">
        <v>13</v>
      </c>
      <c r="D2045" s="47"/>
      <c r="I2045" s="55"/>
    </row>
    <row r="2046" spans="1:9" s="40" customFormat="1" x14ac:dyDescent="0.3">
      <c r="A2046" s="40">
        <v>20171129</v>
      </c>
      <c r="B2046" s="4" t="s">
        <v>2</v>
      </c>
      <c r="C2046" s="42">
        <v>13</v>
      </c>
      <c r="D2046" s="47"/>
      <c r="I2046" s="55"/>
    </row>
    <row r="2047" spans="1:9" s="40" customFormat="1" x14ac:dyDescent="0.3">
      <c r="A2047" s="40">
        <v>20171129</v>
      </c>
      <c r="B2047" s="4" t="s">
        <v>2</v>
      </c>
      <c r="C2047" s="42">
        <v>13</v>
      </c>
      <c r="D2047" s="47"/>
      <c r="I2047" s="55"/>
    </row>
    <row r="2048" spans="1:9" s="40" customFormat="1" x14ac:dyDescent="0.3">
      <c r="A2048" s="40">
        <v>20171129</v>
      </c>
      <c r="B2048" s="4" t="s">
        <v>2</v>
      </c>
      <c r="C2048" s="42">
        <v>13</v>
      </c>
      <c r="D2048" s="47"/>
      <c r="I2048" s="55"/>
    </row>
    <row r="2049" spans="1:9" s="40" customFormat="1" x14ac:dyDescent="0.3">
      <c r="A2049" s="40">
        <v>20171129</v>
      </c>
      <c r="B2049" s="4" t="s">
        <v>22</v>
      </c>
      <c r="C2049" s="42">
        <v>13</v>
      </c>
      <c r="D2049" s="47"/>
      <c r="I2049" s="55"/>
    </row>
    <row r="2050" spans="1:9" s="40" customFormat="1" x14ac:dyDescent="0.3">
      <c r="A2050" s="40">
        <v>20171129</v>
      </c>
      <c r="B2050" s="4" t="s">
        <v>2</v>
      </c>
      <c r="C2050" s="42">
        <v>13.5</v>
      </c>
      <c r="D2050" s="47"/>
      <c r="I2050" s="55"/>
    </row>
    <row r="2051" spans="1:9" s="40" customFormat="1" x14ac:dyDescent="0.3">
      <c r="A2051" s="40">
        <v>20171129</v>
      </c>
      <c r="B2051" s="4" t="s">
        <v>2</v>
      </c>
      <c r="C2051" s="42">
        <v>14</v>
      </c>
      <c r="D2051" s="47"/>
      <c r="I2051" s="55"/>
    </row>
    <row r="2052" spans="1:9" s="40" customFormat="1" x14ac:dyDescent="0.3">
      <c r="A2052" s="40">
        <v>20171129</v>
      </c>
      <c r="B2052" s="4" t="s">
        <v>22</v>
      </c>
      <c r="C2052" s="42">
        <v>14</v>
      </c>
      <c r="D2052" s="47"/>
      <c r="I2052" s="55"/>
    </row>
    <row r="2053" spans="1:9" s="40" customFormat="1" x14ac:dyDescent="0.3">
      <c r="A2053" s="40">
        <v>20171129</v>
      </c>
      <c r="B2053" s="4" t="s">
        <v>22</v>
      </c>
      <c r="C2053" s="42">
        <v>14</v>
      </c>
      <c r="D2053" s="47"/>
      <c r="I2053" s="55"/>
    </row>
    <row r="2054" spans="1:9" s="40" customFormat="1" x14ac:dyDescent="0.3">
      <c r="A2054" s="40">
        <v>20171129</v>
      </c>
      <c r="B2054" s="4" t="s">
        <v>2</v>
      </c>
      <c r="C2054" s="42">
        <v>14</v>
      </c>
      <c r="D2054" s="47"/>
      <c r="I2054" s="55"/>
    </row>
    <row r="2055" spans="1:9" s="40" customFormat="1" x14ac:dyDescent="0.3">
      <c r="A2055" s="40">
        <v>20171129</v>
      </c>
      <c r="B2055" s="4" t="s">
        <v>2</v>
      </c>
      <c r="C2055" s="42">
        <v>14</v>
      </c>
      <c r="D2055" s="47"/>
      <c r="I2055" s="55"/>
    </row>
    <row r="2056" spans="1:9" s="40" customFormat="1" x14ac:dyDescent="0.3">
      <c r="A2056" s="40">
        <v>20171129</v>
      </c>
      <c r="B2056" s="4" t="s">
        <v>2</v>
      </c>
      <c r="C2056" s="42">
        <v>14</v>
      </c>
      <c r="D2056" s="47"/>
      <c r="I2056" s="55"/>
    </row>
    <row r="2057" spans="1:9" s="40" customFormat="1" x14ac:dyDescent="0.3">
      <c r="A2057" s="40">
        <v>20171129</v>
      </c>
      <c r="B2057" s="4" t="s">
        <v>2</v>
      </c>
      <c r="C2057" s="42">
        <v>14</v>
      </c>
      <c r="D2057" s="47"/>
      <c r="I2057" s="55"/>
    </row>
    <row r="2058" spans="1:9" s="40" customFormat="1" x14ac:dyDescent="0.3">
      <c r="A2058" s="40">
        <v>20171129</v>
      </c>
      <c r="B2058" s="4" t="s">
        <v>2</v>
      </c>
      <c r="C2058" s="42">
        <v>14</v>
      </c>
      <c r="D2058" s="47"/>
      <c r="I2058" s="55"/>
    </row>
    <row r="2059" spans="1:9" s="40" customFormat="1" x14ac:dyDescent="0.3">
      <c r="A2059" s="40">
        <v>20171129</v>
      </c>
      <c r="B2059" s="4" t="s">
        <v>2</v>
      </c>
      <c r="C2059" s="42">
        <v>14</v>
      </c>
      <c r="D2059" s="47"/>
      <c r="I2059" s="55"/>
    </row>
    <row r="2060" spans="1:9" s="40" customFormat="1" x14ac:dyDescent="0.3">
      <c r="A2060" s="40">
        <v>20171129</v>
      </c>
      <c r="B2060" s="4" t="s">
        <v>2</v>
      </c>
      <c r="C2060" s="42">
        <v>14</v>
      </c>
      <c r="D2060" s="47"/>
      <c r="I2060" s="55"/>
    </row>
    <row r="2061" spans="1:9" s="40" customFormat="1" x14ac:dyDescent="0.3">
      <c r="A2061" s="40">
        <v>20171129</v>
      </c>
      <c r="B2061" s="4" t="s">
        <v>2</v>
      </c>
      <c r="C2061" s="42">
        <v>14</v>
      </c>
      <c r="D2061" s="47"/>
      <c r="I2061" s="55"/>
    </row>
    <row r="2062" spans="1:9" s="40" customFormat="1" x14ac:dyDescent="0.3">
      <c r="A2062" s="40">
        <v>20171129</v>
      </c>
      <c r="B2062" s="4" t="s">
        <v>2</v>
      </c>
      <c r="C2062" s="42">
        <v>14</v>
      </c>
      <c r="D2062" s="47"/>
      <c r="I2062" s="55"/>
    </row>
    <row r="2063" spans="1:9" s="40" customFormat="1" x14ac:dyDescent="0.3">
      <c r="A2063" s="40">
        <v>20171129</v>
      </c>
      <c r="B2063" s="4" t="s">
        <v>2</v>
      </c>
      <c r="C2063" s="42">
        <v>14</v>
      </c>
      <c r="D2063" s="47"/>
      <c r="I2063" s="55"/>
    </row>
    <row r="2064" spans="1:9" s="40" customFormat="1" x14ac:dyDescent="0.3">
      <c r="A2064" s="40">
        <v>20171129</v>
      </c>
      <c r="B2064" s="4" t="s">
        <v>2</v>
      </c>
      <c r="C2064" s="42">
        <v>14</v>
      </c>
      <c r="D2064" s="47"/>
      <c r="I2064" s="55"/>
    </row>
    <row r="2065" spans="1:9" s="40" customFormat="1" x14ac:dyDescent="0.3">
      <c r="A2065" s="40">
        <v>20171129</v>
      </c>
      <c r="B2065" s="4" t="s">
        <v>22</v>
      </c>
      <c r="C2065" s="42">
        <v>14</v>
      </c>
      <c r="D2065" s="47"/>
      <c r="I2065" s="55"/>
    </row>
    <row r="2066" spans="1:9" s="40" customFormat="1" x14ac:dyDescent="0.3">
      <c r="A2066" s="40">
        <v>20171129</v>
      </c>
      <c r="B2066" s="4" t="s">
        <v>2</v>
      </c>
      <c r="C2066" s="42">
        <v>14</v>
      </c>
      <c r="D2066" s="47"/>
      <c r="I2066" s="55"/>
    </row>
    <row r="2067" spans="1:9" s="40" customFormat="1" x14ac:dyDescent="0.3">
      <c r="A2067" s="40">
        <v>20171129</v>
      </c>
      <c r="B2067" s="4" t="s">
        <v>2</v>
      </c>
      <c r="C2067" s="42">
        <v>14</v>
      </c>
      <c r="D2067" s="47"/>
      <c r="I2067" s="55"/>
    </row>
    <row r="2068" spans="1:9" s="40" customFormat="1" x14ac:dyDescent="0.3">
      <c r="A2068" s="40">
        <v>20171129</v>
      </c>
      <c r="B2068" s="4" t="s">
        <v>2</v>
      </c>
      <c r="C2068" s="42">
        <v>14</v>
      </c>
      <c r="D2068" s="47"/>
      <c r="I2068" s="55"/>
    </row>
    <row r="2069" spans="1:9" s="40" customFormat="1" x14ac:dyDescent="0.3">
      <c r="A2069" s="40">
        <v>20171129</v>
      </c>
      <c r="B2069" s="4" t="s">
        <v>2</v>
      </c>
      <c r="C2069" s="5">
        <v>14</v>
      </c>
      <c r="D2069" s="47"/>
      <c r="I2069" s="55"/>
    </row>
    <row r="2070" spans="1:9" s="40" customFormat="1" x14ac:dyDescent="0.3">
      <c r="A2070" s="40">
        <v>20171129</v>
      </c>
      <c r="B2070" s="4" t="s">
        <v>2</v>
      </c>
      <c r="C2070" s="42">
        <v>14</v>
      </c>
      <c r="D2070" s="47"/>
      <c r="I2070" s="55"/>
    </row>
    <row r="2071" spans="1:9" s="40" customFormat="1" x14ac:dyDescent="0.3">
      <c r="A2071" s="40">
        <v>20171129</v>
      </c>
      <c r="B2071" s="4" t="s">
        <v>2</v>
      </c>
      <c r="C2071" s="42">
        <v>14</v>
      </c>
      <c r="D2071" s="47"/>
      <c r="I2071" s="55"/>
    </row>
    <row r="2072" spans="1:9" s="40" customFormat="1" x14ac:dyDescent="0.3">
      <c r="A2072" s="40">
        <v>20171129</v>
      </c>
      <c r="B2072" s="4" t="s">
        <v>3</v>
      </c>
      <c r="C2072" s="42">
        <v>14</v>
      </c>
      <c r="D2072" s="47"/>
      <c r="I2072" s="55"/>
    </row>
    <row r="2073" spans="1:9" s="40" customFormat="1" x14ac:dyDescent="0.3">
      <c r="A2073" s="40">
        <v>20171129</v>
      </c>
      <c r="B2073" s="4" t="s">
        <v>2</v>
      </c>
      <c r="C2073" s="42">
        <v>14</v>
      </c>
      <c r="D2073" s="47"/>
      <c r="I2073" s="55"/>
    </row>
    <row r="2074" spans="1:9" s="40" customFormat="1" x14ac:dyDescent="0.3">
      <c r="A2074" s="40">
        <v>20171129</v>
      </c>
      <c r="B2074" s="4" t="s">
        <v>2</v>
      </c>
      <c r="C2074" s="42">
        <v>14</v>
      </c>
      <c r="D2074" s="47"/>
      <c r="I2074" s="55"/>
    </row>
    <row r="2075" spans="1:9" s="40" customFormat="1" x14ac:dyDescent="0.3">
      <c r="A2075" s="40">
        <v>20171129</v>
      </c>
      <c r="B2075" s="4" t="s">
        <v>22</v>
      </c>
      <c r="C2075" s="42">
        <v>14</v>
      </c>
      <c r="D2075" s="47"/>
      <c r="I2075" s="55"/>
    </row>
    <row r="2076" spans="1:9" s="40" customFormat="1" x14ac:dyDescent="0.3">
      <c r="A2076" s="40">
        <v>20171129</v>
      </c>
      <c r="B2076" s="4" t="s">
        <v>2</v>
      </c>
      <c r="C2076" s="42">
        <v>14</v>
      </c>
      <c r="D2076" s="47"/>
      <c r="I2076" s="55"/>
    </row>
    <row r="2077" spans="1:9" s="40" customFormat="1" x14ac:dyDescent="0.3">
      <c r="A2077" s="40">
        <v>20171129</v>
      </c>
      <c r="B2077" s="4" t="s">
        <v>2</v>
      </c>
      <c r="C2077" s="42">
        <v>14</v>
      </c>
      <c r="D2077" s="47"/>
      <c r="I2077" s="55"/>
    </row>
    <row r="2078" spans="1:9" s="40" customFormat="1" x14ac:dyDescent="0.3">
      <c r="A2078" s="40">
        <v>20171129</v>
      </c>
      <c r="B2078" s="4" t="s">
        <v>2</v>
      </c>
      <c r="C2078" s="42">
        <v>15</v>
      </c>
      <c r="D2078" s="47"/>
      <c r="I2078" s="55"/>
    </row>
    <row r="2079" spans="1:9" s="40" customFormat="1" x14ac:dyDescent="0.3">
      <c r="A2079" s="40">
        <v>20171129</v>
      </c>
      <c r="B2079" s="4" t="s">
        <v>2</v>
      </c>
      <c r="C2079" s="42">
        <v>15</v>
      </c>
      <c r="D2079" s="47"/>
      <c r="I2079" s="55"/>
    </row>
    <row r="2080" spans="1:9" s="40" customFormat="1" x14ac:dyDescent="0.3">
      <c r="A2080" s="40">
        <v>20171129</v>
      </c>
      <c r="B2080" s="4" t="s">
        <v>2</v>
      </c>
      <c r="C2080" s="42">
        <v>15</v>
      </c>
      <c r="D2080" s="47"/>
      <c r="I2080" s="55"/>
    </row>
    <row r="2081" spans="1:9" s="40" customFormat="1" x14ac:dyDescent="0.3">
      <c r="A2081" s="40">
        <v>20171129</v>
      </c>
      <c r="B2081" s="4" t="s">
        <v>2</v>
      </c>
      <c r="C2081" s="42">
        <v>15</v>
      </c>
      <c r="D2081" s="47"/>
      <c r="I2081" s="55"/>
    </row>
    <row r="2082" spans="1:9" s="40" customFormat="1" x14ac:dyDescent="0.3">
      <c r="A2082" s="40">
        <v>20171129</v>
      </c>
      <c r="B2082" s="4" t="s">
        <v>3</v>
      </c>
      <c r="C2082" s="42">
        <v>15</v>
      </c>
      <c r="D2082" s="47"/>
      <c r="I2082" s="55"/>
    </row>
    <row r="2083" spans="1:9" s="40" customFormat="1" x14ac:dyDescent="0.3">
      <c r="A2083" s="40">
        <v>20171129</v>
      </c>
      <c r="B2083" s="4" t="s">
        <v>22</v>
      </c>
      <c r="C2083" s="42">
        <v>15</v>
      </c>
      <c r="D2083" s="47"/>
      <c r="I2083" s="55"/>
    </row>
    <row r="2084" spans="1:9" s="40" customFormat="1" x14ac:dyDescent="0.3">
      <c r="A2084" s="40">
        <v>20171129</v>
      </c>
      <c r="B2084" s="4" t="s">
        <v>2</v>
      </c>
      <c r="C2084" s="42">
        <v>15</v>
      </c>
      <c r="D2084" s="47"/>
      <c r="I2084" s="55"/>
    </row>
    <row r="2085" spans="1:9" s="40" customFormat="1" x14ac:dyDescent="0.3">
      <c r="A2085" s="40">
        <v>20171129</v>
      </c>
      <c r="B2085" s="4" t="s">
        <v>2</v>
      </c>
      <c r="C2085" s="42">
        <v>15</v>
      </c>
      <c r="D2085" s="47"/>
      <c r="I2085" s="55"/>
    </row>
    <row r="2086" spans="1:9" s="40" customFormat="1" x14ac:dyDescent="0.3">
      <c r="A2086" s="40">
        <v>20171129</v>
      </c>
      <c r="B2086" s="4" t="s">
        <v>2</v>
      </c>
      <c r="C2086" s="42">
        <v>15</v>
      </c>
      <c r="D2086" s="47"/>
      <c r="I2086" s="55"/>
    </row>
    <row r="2087" spans="1:9" s="40" customFormat="1" x14ac:dyDescent="0.3">
      <c r="A2087" s="40">
        <v>20171129</v>
      </c>
      <c r="B2087" s="4" t="s">
        <v>3</v>
      </c>
      <c r="C2087" s="42">
        <v>15</v>
      </c>
      <c r="D2087" s="47"/>
      <c r="I2087" s="55"/>
    </row>
    <row r="2088" spans="1:9" s="40" customFormat="1" x14ac:dyDescent="0.3">
      <c r="A2088" s="40">
        <v>20171129</v>
      </c>
      <c r="B2088" s="4" t="s">
        <v>2</v>
      </c>
      <c r="C2088" s="42">
        <v>15</v>
      </c>
      <c r="D2088" s="47"/>
      <c r="I2088" s="55"/>
    </row>
    <row r="2089" spans="1:9" s="40" customFormat="1" x14ac:dyDescent="0.3">
      <c r="A2089" s="40">
        <v>20171129</v>
      </c>
      <c r="B2089" s="4" t="s">
        <v>2</v>
      </c>
      <c r="C2089" s="42">
        <v>15</v>
      </c>
      <c r="D2089" s="47"/>
      <c r="I2089" s="55"/>
    </row>
    <row r="2090" spans="1:9" s="40" customFormat="1" x14ac:dyDescent="0.3">
      <c r="A2090" s="40">
        <v>20171129</v>
      </c>
      <c r="B2090" s="4" t="s">
        <v>2</v>
      </c>
      <c r="C2090" s="42">
        <v>15</v>
      </c>
      <c r="D2090" s="47"/>
      <c r="I2090" s="55"/>
    </row>
    <row r="2091" spans="1:9" s="40" customFormat="1" x14ac:dyDescent="0.3">
      <c r="A2091" s="40">
        <v>20171129</v>
      </c>
      <c r="B2091" s="4" t="s">
        <v>2</v>
      </c>
      <c r="C2091" s="42">
        <v>15</v>
      </c>
      <c r="D2091" s="47"/>
      <c r="I2091" s="55"/>
    </row>
    <row r="2092" spans="1:9" s="40" customFormat="1" x14ac:dyDescent="0.3">
      <c r="A2092" s="40">
        <v>20171129</v>
      </c>
      <c r="B2092" s="4" t="s">
        <v>2</v>
      </c>
      <c r="C2092" s="42">
        <v>15</v>
      </c>
      <c r="D2092" s="47"/>
      <c r="I2092" s="55"/>
    </row>
    <row r="2093" spans="1:9" s="40" customFormat="1" x14ac:dyDescent="0.3">
      <c r="A2093" s="40">
        <v>20171129</v>
      </c>
      <c r="B2093" s="4" t="s">
        <v>2</v>
      </c>
      <c r="C2093" s="42">
        <v>15</v>
      </c>
      <c r="D2093" s="47"/>
      <c r="I2093" s="55"/>
    </row>
    <row r="2094" spans="1:9" s="40" customFormat="1" x14ac:dyDescent="0.3">
      <c r="A2094" s="40">
        <v>20171129</v>
      </c>
      <c r="B2094" s="4" t="s">
        <v>2</v>
      </c>
      <c r="C2094" s="42">
        <v>15</v>
      </c>
      <c r="D2094" s="47"/>
      <c r="I2094" s="55"/>
    </row>
    <row r="2095" spans="1:9" s="40" customFormat="1" x14ac:dyDescent="0.3">
      <c r="A2095" s="40">
        <v>20171129</v>
      </c>
      <c r="B2095" s="4" t="s">
        <v>2</v>
      </c>
      <c r="C2095" s="42">
        <v>15</v>
      </c>
      <c r="D2095" s="47"/>
      <c r="I2095" s="55"/>
    </row>
    <row r="2096" spans="1:9" s="40" customFormat="1" x14ac:dyDescent="0.3">
      <c r="A2096" s="40">
        <v>20171129</v>
      </c>
      <c r="B2096" s="4" t="s">
        <v>2</v>
      </c>
      <c r="C2096" s="42">
        <v>15</v>
      </c>
      <c r="D2096" s="47"/>
      <c r="I2096" s="55"/>
    </row>
    <row r="2097" spans="1:9" s="40" customFormat="1" x14ac:dyDescent="0.3">
      <c r="A2097" s="40">
        <v>20171129</v>
      </c>
      <c r="B2097" s="4" t="s">
        <v>2</v>
      </c>
      <c r="C2097" s="42">
        <v>15</v>
      </c>
      <c r="D2097" s="47"/>
      <c r="I2097" s="55"/>
    </row>
    <row r="2098" spans="1:9" s="40" customFormat="1" x14ac:dyDescent="0.3">
      <c r="A2098" s="40">
        <v>20171129</v>
      </c>
      <c r="B2098" s="4" t="s">
        <v>3</v>
      </c>
      <c r="C2098" s="42">
        <v>15</v>
      </c>
      <c r="D2098" s="47"/>
      <c r="I2098" s="55"/>
    </row>
    <row r="2099" spans="1:9" s="40" customFormat="1" x14ac:dyDescent="0.3">
      <c r="A2099" s="40">
        <v>20171129</v>
      </c>
      <c r="B2099" s="4" t="s">
        <v>3</v>
      </c>
      <c r="C2099" s="42">
        <v>15</v>
      </c>
      <c r="D2099" s="47"/>
      <c r="I2099" s="55"/>
    </row>
    <row r="2100" spans="1:9" s="40" customFormat="1" x14ac:dyDescent="0.3">
      <c r="A2100" s="40">
        <v>20171129</v>
      </c>
      <c r="B2100" s="4" t="s">
        <v>3</v>
      </c>
      <c r="C2100" s="42">
        <v>16</v>
      </c>
      <c r="D2100" s="47"/>
      <c r="I2100" s="55"/>
    </row>
    <row r="2101" spans="1:9" s="40" customFormat="1" x14ac:dyDescent="0.3">
      <c r="A2101" s="40">
        <v>20171129</v>
      </c>
      <c r="B2101" s="4" t="s">
        <v>3</v>
      </c>
      <c r="C2101" s="42">
        <v>16</v>
      </c>
      <c r="D2101" s="47"/>
      <c r="I2101" s="55"/>
    </row>
    <row r="2102" spans="1:9" s="40" customFormat="1" x14ac:dyDescent="0.3">
      <c r="A2102" s="40">
        <v>20171129</v>
      </c>
      <c r="B2102" s="4" t="s">
        <v>22</v>
      </c>
      <c r="C2102" s="42">
        <v>16</v>
      </c>
      <c r="D2102" s="47"/>
      <c r="I2102" s="55"/>
    </row>
    <row r="2103" spans="1:9" s="40" customFormat="1" x14ac:dyDescent="0.3">
      <c r="A2103" s="40">
        <v>20171129</v>
      </c>
      <c r="B2103" s="4" t="s">
        <v>2</v>
      </c>
      <c r="C2103" s="42">
        <v>16</v>
      </c>
      <c r="D2103" s="47"/>
      <c r="I2103" s="55"/>
    </row>
    <row r="2104" spans="1:9" s="40" customFormat="1" x14ac:dyDescent="0.3">
      <c r="A2104" s="40">
        <v>20171129</v>
      </c>
      <c r="B2104" s="4" t="s">
        <v>3</v>
      </c>
      <c r="C2104" s="42">
        <v>16</v>
      </c>
      <c r="D2104" s="47"/>
      <c r="I2104" s="55"/>
    </row>
    <row r="2105" spans="1:9" s="40" customFormat="1" x14ac:dyDescent="0.3">
      <c r="A2105" s="40">
        <v>20171129</v>
      </c>
      <c r="B2105" s="4" t="s">
        <v>3</v>
      </c>
      <c r="C2105" s="42">
        <v>16</v>
      </c>
      <c r="D2105" s="47"/>
      <c r="I2105" s="55"/>
    </row>
    <row r="2106" spans="1:9" s="40" customFormat="1" x14ac:dyDescent="0.3">
      <c r="A2106" s="40">
        <v>20171129</v>
      </c>
      <c r="B2106" s="4" t="s">
        <v>3</v>
      </c>
      <c r="C2106" s="42">
        <v>16</v>
      </c>
      <c r="D2106" s="47"/>
      <c r="I2106" s="55"/>
    </row>
    <row r="2107" spans="1:9" s="40" customFormat="1" x14ac:dyDescent="0.3">
      <c r="A2107" s="40">
        <v>20171129</v>
      </c>
      <c r="B2107" s="4" t="s">
        <v>3</v>
      </c>
      <c r="C2107" s="42">
        <v>16</v>
      </c>
      <c r="D2107" s="47"/>
      <c r="I2107" s="55"/>
    </row>
    <row r="2108" spans="1:9" s="40" customFormat="1" x14ac:dyDescent="0.3">
      <c r="A2108" s="40">
        <v>20171129</v>
      </c>
      <c r="B2108" s="4" t="s">
        <v>2</v>
      </c>
      <c r="C2108" s="42">
        <v>16</v>
      </c>
      <c r="D2108" s="47"/>
      <c r="I2108" s="55"/>
    </row>
    <row r="2109" spans="1:9" s="40" customFormat="1" x14ac:dyDescent="0.3">
      <c r="A2109" s="40">
        <v>20171129</v>
      </c>
      <c r="B2109" s="4" t="s">
        <v>2</v>
      </c>
      <c r="C2109" s="42">
        <v>16</v>
      </c>
      <c r="D2109" s="47"/>
      <c r="I2109" s="55"/>
    </row>
    <row r="2110" spans="1:9" s="40" customFormat="1" x14ac:dyDescent="0.3">
      <c r="A2110" s="40">
        <v>20171129</v>
      </c>
      <c r="B2110" s="4" t="s">
        <v>2</v>
      </c>
      <c r="C2110" s="42">
        <v>17</v>
      </c>
      <c r="D2110" s="47"/>
      <c r="I2110" s="55"/>
    </row>
    <row r="2111" spans="1:9" s="40" customFormat="1" x14ac:dyDescent="0.3">
      <c r="A2111" s="40">
        <v>20171129</v>
      </c>
      <c r="B2111" s="4" t="s">
        <v>3</v>
      </c>
      <c r="C2111" s="42">
        <v>17</v>
      </c>
      <c r="D2111" s="47"/>
      <c r="I2111" s="55"/>
    </row>
    <row r="2112" spans="1:9" s="40" customFormat="1" x14ac:dyDescent="0.3">
      <c r="A2112" s="40">
        <v>20171129</v>
      </c>
      <c r="B2112" s="4" t="s">
        <v>3</v>
      </c>
      <c r="C2112" s="42">
        <v>17</v>
      </c>
      <c r="D2112" s="47"/>
      <c r="I2112" s="55"/>
    </row>
    <row r="2113" spans="1:9" s="40" customFormat="1" x14ac:dyDescent="0.3">
      <c r="A2113" s="40">
        <v>20171129</v>
      </c>
      <c r="B2113" s="4" t="s">
        <v>3</v>
      </c>
      <c r="C2113" s="42">
        <v>17</v>
      </c>
      <c r="D2113" s="47"/>
      <c r="I2113" s="55"/>
    </row>
    <row r="2114" spans="1:9" s="40" customFormat="1" x14ac:dyDescent="0.3">
      <c r="A2114" s="40">
        <v>20171129</v>
      </c>
      <c r="B2114" s="4" t="s">
        <v>3</v>
      </c>
      <c r="C2114" s="42">
        <v>17</v>
      </c>
      <c r="D2114" s="47"/>
      <c r="I2114" s="55"/>
    </row>
    <row r="2115" spans="1:9" s="40" customFormat="1" x14ac:dyDescent="0.3">
      <c r="A2115" s="40">
        <v>20171129</v>
      </c>
      <c r="B2115" s="4" t="s">
        <v>3</v>
      </c>
      <c r="C2115" s="42">
        <v>17</v>
      </c>
      <c r="D2115" s="47"/>
      <c r="I2115" s="55"/>
    </row>
    <row r="2116" spans="1:9" s="40" customFormat="1" x14ac:dyDescent="0.3">
      <c r="A2116" s="40">
        <v>20171129</v>
      </c>
      <c r="B2116" s="4" t="s">
        <v>3</v>
      </c>
      <c r="C2116" s="42">
        <v>18</v>
      </c>
      <c r="D2116" s="47"/>
      <c r="I2116" s="55"/>
    </row>
    <row r="2117" spans="1:9" s="40" customFormat="1" x14ac:dyDescent="0.3">
      <c r="A2117" s="40">
        <v>20171129</v>
      </c>
      <c r="B2117" s="4" t="s">
        <v>3</v>
      </c>
      <c r="C2117" s="42">
        <v>18</v>
      </c>
      <c r="D2117" s="47"/>
      <c r="I2117" s="55"/>
    </row>
    <row r="2118" spans="1:9" s="40" customFormat="1" x14ac:dyDescent="0.3">
      <c r="A2118" s="40">
        <v>20171129</v>
      </c>
      <c r="B2118" s="4" t="s">
        <v>3</v>
      </c>
      <c r="C2118" s="42">
        <v>18</v>
      </c>
      <c r="D2118" s="47"/>
      <c r="I2118" s="55"/>
    </row>
    <row r="2119" spans="1:9" s="40" customFormat="1" x14ac:dyDescent="0.3">
      <c r="A2119" s="40">
        <v>20171129</v>
      </c>
      <c r="B2119" s="4" t="s">
        <v>3</v>
      </c>
      <c r="C2119" s="42">
        <v>19</v>
      </c>
      <c r="D2119" s="47"/>
      <c r="I2119" s="55"/>
    </row>
    <row r="2120" spans="1:9" s="40" customFormat="1" x14ac:dyDescent="0.3">
      <c r="A2120" s="40">
        <v>20171129</v>
      </c>
      <c r="B2120" s="4" t="s">
        <v>89</v>
      </c>
      <c r="C2120" s="5" t="s">
        <v>90</v>
      </c>
      <c r="D2120" s="47"/>
      <c r="I2120" s="55"/>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Log</vt:lpstr>
      <vt:lpstr>Raw data</vt:lpstr>
      <vt:lpstr>Lb</vt:lpstr>
      <vt:lpstr>Lp</vt:lpstr>
      <vt:lpstr>estimating mortality</vt:lpstr>
      <vt:lpstr>Mu Var obs 2015</vt:lpstr>
      <vt:lpstr>Mu Var obs 2016</vt:lpstr>
      <vt:lpstr>Mu Var obs 2017</vt:lpstr>
      <vt:lpstr>SSD observed 2017</vt:lpstr>
      <vt:lpstr>Lp across sites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Matty</dc:creator>
  <cp:lastModifiedBy>IMS</cp:lastModifiedBy>
  <dcterms:created xsi:type="dcterms:W3CDTF">2014-05-02T08:28:44Z</dcterms:created>
  <dcterms:modified xsi:type="dcterms:W3CDTF">2018-07-13T08:37:52Z</dcterms:modified>
</cp:coreProperties>
</file>