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0490" windowHeight="7755"/>
  </bookViews>
  <sheets>
    <sheet name="Summar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J8" i="2"/>
  <c r="I8" i="2"/>
  <c r="K7" i="2"/>
  <c r="J7" i="2"/>
  <c r="I7" i="2"/>
  <c r="E8" i="2"/>
  <c r="D8" i="2"/>
  <c r="C8" i="2"/>
  <c r="E7" i="2"/>
  <c r="D7" i="2"/>
  <c r="C7" i="2"/>
</calcChain>
</file>

<file path=xl/sharedStrings.xml><?xml version="1.0" encoding="utf-8"?>
<sst xmlns="http://schemas.openxmlformats.org/spreadsheetml/2006/main" count="28" uniqueCount="10">
  <si>
    <t>n=1</t>
  </si>
  <si>
    <t>RNAi</t>
  </si>
  <si>
    <t>2C</t>
  </si>
  <si>
    <t>4C</t>
  </si>
  <si>
    <t>8C</t>
  </si>
  <si>
    <t>GFP</t>
  </si>
  <si>
    <t>CycB</t>
  </si>
  <si>
    <t>Mean</t>
  </si>
  <si>
    <t>n=2</t>
  </si>
  <si>
    <t>Std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</si>
</sst>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S2 AurA, CycB RNAi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2C</c:v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Summary!$I$7:$I$8</c:f>
                <c:numCache>
                  <c:formatCode>General</c:formatCode>
                  <c:ptCount val="2"/>
                  <c:pt idx="0">
                    <c:v>1.4849242404917506</c:v>
                  </c:pt>
                  <c:pt idx="1">
                    <c:v>2.9698484809835017</c:v>
                  </c:pt>
                </c:numCache>
              </c:numRef>
            </c:plus>
            <c:minus>
              <c:numRef>
                <c:f>Summary!$I$7:$I$8</c:f>
                <c:numCache>
                  <c:formatCode>General</c:formatCode>
                  <c:ptCount val="2"/>
                  <c:pt idx="0">
                    <c:v>1.4849242404917506</c:v>
                  </c:pt>
                  <c:pt idx="1">
                    <c:v>2.9698484809835017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Summary!$H$7:$H$8</c:f>
              <c:strCache>
                <c:ptCount val="2"/>
                <c:pt idx="0">
                  <c:v>GFP</c:v>
                </c:pt>
                <c:pt idx="1">
                  <c:v>CycB</c:v>
                </c:pt>
              </c:strCache>
            </c:strRef>
          </c:cat>
          <c:val>
            <c:numRef>
              <c:f>Summary!$C$7:$C$8</c:f>
              <c:numCache>
                <c:formatCode>General</c:formatCode>
                <c:ptCount val="2"/>
                <c:pt idx="0">
                  <c:v>35.650000000000006</c:v>
                </c:pt>
                <c:pt idx="1">
                  <c:v>33.5</c:v>
                </c:pt>
              </c:numCache>
            </c:numRef>
          </c:val>
        </c:ser>
        <c:ser>
          <c:idx val="1"/>
          <c:order val="1"/>
          <c:tx>
            <c:strRef>
              <c:f>Summary!$D$6</c:f>
              <c:strCache>
                <c:ptCount val="1"/>
                <c:pt idx="0">
                  <c:v>4C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Summary!$J$7:$J$8</c:f>
                <c:numCache>
                  <c:formatCode>General</c:formatCode>
                  <c:ptCount val="2"/>
                  <c:pt idx="0">
                    <c:v>3.6769552621700492</c:v>
                  </c:pt>
                  <c:pt idx="1">
                    <c:v>5.0204581464244891</c:v>
                  </c:pt>
                </c:numCache>
              </c:numRef>
            </c:plus>
            <c:minus>
              <c:numRef>
                <c:f>Summary!$J$7:$J$8</c:f>
                <c:numCache>
                  <c:formatCode>General</c:formatCode>
                  <c:ptCount val="2"/>
                  <c:pt idx="0">
                    <c:v>3.6769552621700492</c:v>
                  </c:pt>
                  <c:pt idx="1">
                    <c:v>5.0204581464244891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Summary!$H$7:$H$8</c:f>
              <c:strCache>
                <c:ptCount val="2"/>
                <c:pt idx="0">
                  <c:v>GFP</c:v>
                </c:pt>
                <c:pt idx="1">
                  <c:v>CycB</c:v>
                </c:pt>
              </c:strCache>
            </c:strRef>
          </c:cat>
          <c:val>
            <c:numRef>
              <c:f>Summary!$D$7:$D$8</c:f>
              <c:numCache>
                <c:formatCode>General</c:formatCode>
                <c:ptCount val="2"/>
                <c:pt idx="0">
                  <c:v>54.5</c:v>
                </c:pt>
                <c:pt idx="1">
                  <c:v>56.650000000000006</c:v>
                </c:pt>
              </c:numCache>
            </c:numRef>
          </c:val>
        </c:ser>
        <c:ser>
          <c:idx val="2"/>
          <c:order val="2"/>
          <c:tx>
            <c:strRef>
              <c:f>Summary!$E$6</c:f>
              <c:strCache>
                <c:ptCount val="1"/>
                <c:pt idx="0">
                  <c:v>8C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Summary!$K$7:$K$8</c:f>
                <c:numCache>
                  <c:formatCode>General</c:formatCode>
                  <c:ptCount val="2"/>
                  <c:pt idx="0">
                    <c:v>0.61518289963229578</c:v>
                  </c:pt>
                  <c:pt idx="1">
                    <c:v>0.40305086527633227</c:v>
                  </c:pt>
                </c:numCache>
              </c:numRef>
            </c:plus>
            <c:minus>
              <c:numRef>
                <c:f>Summary!$K$7:$K$8</c:f>
                <c:numCache>
                  <c:formatCode>General</c:formatCode>
                  <c:ptCount val="2"/>
                  <c:pt idx="0">
                    <c:v>0.61518289963229578</c:v>
                  </c:pt>
                  <c:pt idx="1">
                    <c:v>0.40305086527633227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Summary!$H$7:$H$8</c:f>
              <c:strCache>
                <c:ptCount val="2"/>
                <c:pt idx="0">
                  <c:v>GFP</c:v>
                </c:pt>
                <c:pt idx="1">
                  <c:v>CycB</c:v>
                </c:pt>
              </c:strCache>
            </c:strRef>
          </c:cat>
          <c:val>
            <c:numRef>
              <c:f>Summary!$E$7:$E$8</c:f>
              <c:numCache>
                <c:formatCode>General</c:formatCode>
                <c:ptCount val="2"/>
                <c:pt idx="0">
                  <c:v>8.9149999999999991</c:v>
                </c:pt>
                <c:pt idx="1">
                  <c:v>8.5449999999999999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11643824"/>
        <c:axId val="-1511659056"/>
      </c:barChart>
      <c:catAx>
        <c:axId val="-1511643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RNAi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11659056"/>
        <c:crosses val="autoZero"/>
        <c:auto val="1"/>
        <c:lblAlgn val="ctr"/>
        <c:lblOffset val="100"/>
        <c:noMultiLvlLbl val="0"/>
      </c:catAx>
      <c:valAx>
        <c:axId val="-151165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 of cells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116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0</xdr:row>
      <xdr:rowOff>47624</xdr:rowOff>
    </xdr:from>
    <xdr:to>
      <xdr:col>19</xdr:col>
      <xdr:colOff>0</xdr:colOff>
      <xdr:row>30</xdr:row>
      <xdr:rowOff>114299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K14" sqref="K14"/>
    </sheetView>
  </sheetViews>
  <sheetFormatPr defaultRowHeight="12.75" x14ac:dyDescent="0.2"/>
  <cols>
    <col min="1" max="1" width="14.140625" style="2" customWidth="1"/>
    <col min="2" max="16384" width="9.140625" style="2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3" t="s">
        <v>8</v>
      </c>
      <c r="H1" s="3" t="s">
        <v>1</v>
      </c>
      <c r="I1" s="3" t="s">
        <v>2</v>
      </c>
      <c r="J1" s="3" t="s">
        <v>3</v>
      </c>
      <c r="K1" s="3" t="s">
        <v>4</v>
      </c>
    </row>
    <row r="2" spans="1:11" ht="15" x14ac:dyDescent="0.25">
      <c r="B2" s="1" t="s">
        <v>5</v>
      </c>
      <c r="C2" s="2">
        <v>36.700000000000003</v>
      </c>
      <c r="D2" s="2">
        <v>51.9</v>
      </c>
      <c r="E2" s="2">
        <v>9.35</v>
      </c>
      <c r="G2" s="4"/>
      <c r="H2" s="3" t="s">
        <v>5</v>
      </c>
      <c r="I2" s="4">
        <v>34.6</v>
      </c>
      <c r="J2" s="4">
        <v>57.1</v>
      </c>
      <c r="K2" s="4">
        <v>8.48</v>
      </c>
    </row>
    <row r="3" spans="1:11" ht="15" x14ac:dyDescent="0.25">
      <c r="B3" s="1" t="s">
        <v>6</v>
      </c>
      <c r="C3" s="2">
        <v>35.6</v>
      </c>
      <c r="D3" s="2">
        <v>53.1</v>
      </c>
      <c r="E3" s="2">
        <v>8.83</v>
      </c>
      <c r="G3" s="4"/>
      <c r="H3" s="3" t="s">
        <v>6</v>
      </c>
      <c r="I3" s="4">
        <v>31.4</v>
      </c>
      <c r="J3" s="4">
        <v>60.2</v>
      </c>
      <c r="K3" s="4">
        <v>8.26</v>
      </c>
    </row>
    <row r="6" spans="1:11" x14ac:dyDescent="0.2">
      <c r="A6" s="1" t="s">
        <v>7</v>
      </c>
      <c r="B6" s="1" t="s">
        <v>1</v>
      </c>
      <c r="C6" s="1" t="s">
        <v>2</v>
      </c>
      <c r="D6" s="1" t="s">
        <v>3</v>
      </c>
      <c r="E6" s="1" t="s">
        <v>4</v>
      </c>
      <c r="G6" s="1" t="s">
        <v>9</v>
      </c>
      <c r="H6" s="1" t="s">
        <v>1</v>
      </c>
      <c r="I6" s="3" t="s">
        <v>2</v>
      </c>
      <c r="J6" s="3" t="s">
        <v>3</v>
      </c>
      <c r="K6" s="3" t="s">
        <v>4</v>
      </c>
    </row>
    <row r="7" spans="1:11" x14ac:dyDescent="0.2">
      <c r="B7" s="1" t="s">
        <v>5</v>
      </c>
      <c r="C7" s="2">
        <f>AVERAGE(C2,I2)</f>
        <v>35.650000000000006</v>
      </c>
      <c r="D7" s="2">
        <f>AVERAGE(D2,J2)</f>
        <v>54.5</v>
      </c>
      <c r="E7" s="2">
        <f>AVERAGE(E2,K2)</f>
        <v>8.9149999999999991</v>
      </c>
      <c r="H7" s="1" t="s">
        <v>5</v>
      </c>
      <c r="I7" s="2">
        <f>_xlfn.STDEV.S(C2,I2)</f>
        <v>1.4849242404917506</v>
      </c>
      <c r="J7" s="2">
        <f>_xlfn.STDEV.S(D2,J2)</f>
        <v>3.6769552621700492</v>
      </c>
      <c r="K7" s="2">
        <f>_xlfn.STDEV.S(E2,K2)</f>
        <v>0.61518289963229578</v>
      </c>
    </row>
    <row r="8" spans="1:11" x14ac:dyDescent="0.2">
      <c r="B8" s="1" t="s">
        <v>6</v>
      </c>
      <c r="C8" s="2">
        <f>AVERAGE(C3,I3)</f>
        <v>33.5</v>
      </c>
      <c r="D8" s="2">
        <f>AVERAGE(D3,J3)</f>
        <v>56.650000000000006</v>
      </c>
      <c r="E8" s="2">
        <f>AVERAGE(E3,K3)</f>
        <v>8.5449999999999999</v>
      </c>
      <c r="H8" s="1" t="s">
        <v>6</v>
      </c>
      <c r="I8" s="2">
        <f>_xlfn.STDEV.S(C3,I3)</f>
        <v>2.9698484809835017</v>
      </c>
      <c r="J8" s="2">
        <f>_xlfn.STDEV.S(D3,J3)</f>
        <v>5.0204581464244891</v>
      </c>
      <c r="K8" s="2">
        <f>_xlfn.STDEV.S(E3,K3)</f>
        <v>0.40305086527633227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Rotelli</dc:creator>
  <cp:lastModifiedBy>Michael Rotelli</cp:lastModifiedBy>
  <dcterms:created xsi:type="dcterms:W3CDTF">2018-09-28T16:45:19Z</dcterms:created>
  <dcterms:modified xsi:type="dcterms:W3CDTF">2019-05-29T14:05:06Z</dcterms:modified>
</cp:coreProperties>
</file>