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254397\Desktop\FORSCHUNG\Isotopenprojekt 2016-2018\ARTIKEL\Article PLOS ONE\Nørgaard et al. ARTICLE\Review\REVISED Submission\small size FIGURES\"/>
    </mc:Choice>
  </mc:AlternateContent>
  <bookViews>
    <workbookView xWindow="0" yWindow="0" windowWidth="12456" windowHeight="9168"/>
  </bookViews>
  <sheets>
    <sheet name="PLOS ONE" sheetId="1" r:id="rId1"/>
    <sheet name="Museum numb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N2" i="1"/>
  <c r="M2" i="1"/>
</calcChain>
</file>

<file path=xl/sharedStrings.xml><?xml version="1.0" encoding="utf-8"?>
<sst xmlns="http://schemas.openxmlformats.org/spreadsheetml/2006/main" count="2169" uniqueCount="1122">
  <si>
    <t>Cluster</t>
  </si>
  <si>
    <t>&lt;</t>
  </si>
  <si>
    <t>MA-166610</t>
  </si>
  <si>
    <t>FHM 140A</t>
  </si>
  <si>
    <t>LN II</t>
  </si>
  <si>
    <t>MA-171121</t>
  </si>
  <si>
    <t>MA-170355</t>
  </si>
  <si>
    <t>B6737</t>
  </si>
  <si>
    <t>MA-170358</t>
  </si>
  <si>
    <t>MA-170357</t>
  </si>
  <si>
    <t>B1014</t>
  </si>
  <si>
    <t>MA-170375</t>
  </si>
  <si>
    <t>B1043</t>
  </si>
  <si>
    <t>MA-170374</t>
  </si>
  <si>
    <t>MA-171122</t>
  </si>
  <si>
    <t>MA-170414</t>
  </si>
  <si>
    <t>NM</t>
  </si>
  <si>
    <t>MA-171068</t>
  </si>
  <si>
    <t>B5118</t>
  </si>
  <si>
    <t>MA-171065</t>
  </si>
  <si>
    <t>B6469</t>
  </si>
  <si>
    <t>MA-171066</t>
  </si>
  <si>
    <t>B6676</t>
  </si>
  <si>
    <t>MA-170411</t>
  </si>
  <si>
    <t>MA-171119</t>
  </si>
  <si>
    <t>MA-171127</t>
  </si>
  <si>
    <t>MA-170388</t>
  </si>
  <si>
    <t>B5310</t>
  </si>
  <si>
    <t>MA-170385</t>
  </si>
  <si>
    <t>B10789</t>
  </si>
  <si>
    <t>MA-170410</t>
  </si>
  <si>
    <t>MA-166621</t>
  </si>
  <si>
    <t>NM B6655</t>
  </si>
  <si>
    <t>MA-166623</t>
  </si>
  <si>
    <t>NM 20828</t>
  </si>
  <si>
    <t>MA-171116</t>
  </si>
  <si>
    <t>MA-170361</t>
  </si>
  <si>
    <t>B6678</t>
  </si>
  <si>
    <t>MA-166629</t>
  </si>
  <si>
    <t>NM B5106</t>
  </si>
  <si>
    <t>MA-166630</t>
  </si>
  <si>
    <t>MA-170366</t>
  </si>
  <si>
    <t>B12993</t>
  </si>
  <si>
    <t>MA-171099</t>
  </si>
  <si>
    <t>MA-171114</t>
  </si>
  <si>
    <t>MA-171118</t>
  </si>
  <si>
    <t>MA-171126</t>
  </si>
  <si>
    <t>MA-171132</t>
  </si>
  <si>
    <t>MA-166615</t>
  </si>
  <si>
    <t>FHM 1179</t>
  </si>
  <si>
    <t>MA-170380</t>
  </si>
  <si>
    <t>B6816</t>
  </si>
  <si>
    <t>MA-166614</t>
  </si>
  <si>
    <t>MA-166617</t>
  </si>
  <si>
    <t>FHM 5788</t>
  </si>
  <si>
    <t>MA-170359</t>
  </si>
  <si>
    <t>B13577</t>
  </si>
  <si>
    <t>MA-170363</t>
  </si>
  <si>
    <t>B13980</t>
  </si>
  <si>
    <t>MA-170365</t>
  </si>
  <si>
    <t>B1182</t>
  </si>
  <si>
    <t>MA-170368</t>
  </si>
  <si>
    <t>B7857</t>
  </si>
  <si>
    <t>MA-170369</t>
  </si>
  <si>
    <t>MA-170377</t>
  </si>
  <si>
    <t>B1094</t>
  </si>
  <si>
    <t>MA-170382</t>
  </si>
  <si>
    <t>B10821</t>
  </si>
  <si>
    <t>MA-170395</t>
  </si>
  <si>
    <t>B3888g</t>
  </si>
  <si>
    <t>MA-170412</t>
  </si>
  <si>
    <t>MA-171093</t>
  </si>
  <si>
    <t>MA-171095</t>
  </si>
  <si>
    <t>MA-171105</t>
  </si>
  <si>
    <t>MA-171106</t>
  </si>
  <si>
    <t>MA-171110</t>
  </si>
  <si>
    <t>MA-171115</t>
  </si>
  <si>
    <t>MA-166611</t>
  </si>
  <si>
    <t>FHM 6095</t>
  </si>
  <si>
    <t>MA-166612</t>
  </si>
  <si>
    <t>FHM 5554</t>
  </si>
  <si>
    <t>MA-166613</t>
  </si>
  <si>
    <t>MA-166626</t>
  </si>
  <si>
    <t>NM B11334</t>
  </si>
  <si>
    <t>MA-170349</t>
  </si>
  <si>
    <t>B8688</t>
  </si>
  <si>
    <t>MA-170364</t>
  </si>
  <si>
    <t>MA-170378</t>
  </si>
  <si>
    <t>B3484</t>
  </si>
  <si>
    <t>MA-170390</t>
  </si>
  <si>
    <t>B3888b</t>
  </si>
  <si>
    <t>MA-171073</t>
  </si>
  <si>
    <t>MA-171075</t>
  </si>
  <si>
    <t>B4487</t>
  </si>
  <si>
    <t>MA-171077</t>
  </si>
  <si>
    <t>MA-171080</t>
  </si>
  <si>
    <t>B3647</t>
  </si>
  <si>
    <t>MA-171081</t>
  </si>
  <si>
    <t>B3688</t>
  </si>
  <si>
    <t>MA-171082</t>
  </si>
  <si>
    <t>DXCIX</t>
  </si>
  <si>
    <t>MA-171087</t>
  </si>
  <si>
    <t>MA-171100</t>
  </si>
  <si>
    <t>MA-171129</t>
  </si>
  <si>
    <t>MA-171131</t>
  </si>
  <si>
    <t>MA-166625</t>
  </si>
  <si>
    <t>NM B9819</t>
  </si>
  <si>
    <t>MA-170367</t>
  </si>
  <si>
    <t>B10464</t>
  </si>
  <si>
    <t>MA-170373</t>
  </si>
  <si>
    <t>B3240</t>
  </si>
  <si>
    <t>MA-170386</t>
  </si>
  <si>
    <t>MA-171094</t>
  </si>
  <si>
    <t>MA-171101</t>
  </si>
  <si>
    <t>MA-171104</t>
  </si>
  <si>
    <t>MA-171109</t>
  </si>
  <si>
    <t>MA-171113</t>
  </si>
  <si>
    <t>MA-171128</t>
  </si>
  <si>
    <t>MA-171063</t>
  </si>
  <si>
    <t>B949</t>
  </si>
  <si>
    <t>MA-166627</t>
  </si>
  <si>
    <t>NM B300</t>
  </si>
  <si>
    <t>MA-170356</t>
  </si>
  <si>
    <t>B11127</t>
  </si>
  <si>
    <t>MA-170391</t>
  </si>
  <si>
    <t>B3888c</t>
  </si>
  <si>
    <t>MA-171064</t>
  </si>
  <si>
    <t>MA-171083</t>
  </si>
  <si>
    <t>B13536</t>
  </si>
  <si>
    <t>MA-170353</t>
  </si>
  <si>
    <t>MA-171084</t>
  </si>
  <si>
    <t>MA-171102</t>
  </si>
  <si>
    <t>MA-170406</t>
  </si>
  <si>
    <t>B3886</t>
  </si>
  <si>
    <t>hook</t>
  </si>
  <si>
    <t>MA-170399</t>
  </si>
  <si>
    <t>B3891c</t>
  </si>
  <si>
    <t>open ring</t>
  </si>
  <si>
    <t>MA-170413</t>
  </si>
  <si>
    <t>Typ 8</t>
  </si>
  <si>
    <t>MA-170352</t>
  </si>
  <si>
    <t>MA-170381</t>
  </si>
  <si>
    <t>B10791</t>
  </si>
  <si>
    <t>MA-171076</t>
  </si>
  <si>
    <t>MA-171090</t>
  </si>
  <si>
    <t>MA-171091</t>
  </si>
  <si>
    <t>MA-171108</t>
  </si>
  <si>
    <t>MA-170350</t>
  </si>
  <si>
    <t>B10790</t>
  </si>
  <si>
    <t>MA-170354</t>
  </si>
  <si>
    <t>B704</t>
  </si>
  <si>
    <t>MA-170370</t>
  </si>
  <si>
    <t>MA-170376</t>
  </si>
  <si>
    <t>Z99</t>
  </si>
  <si>
    <t>MA-170379</t>
  </si>
  <si>
    <t>B2430</t>
  </si>
  <si>
    <t>MA-170387</t>
  </si>
  <si>
    <t>MA-171103</t>
  </si>
  <si>
    <t>MA-170371</t>
  </si>
  <si>
    <t>B11683</t>
  </si>
  <si>
    <t>MA-170372</t>
  </si>
  <si>
    <t>B9092</t>
  </si>
  <si>
    <t>MA-170383</t>
  </si>
  <si>
    <t>B11333</t>
  </si>
  <si>
    <t>MA-170384</t>
  </si>
  <si>
    <t>MA-171092</t>
  </si>
  <si>
    <t>MA-171096</t>
  </si>
  <si>
    <t>MA-171098</t>
  </si>
  <si>
    <t>MA-171107</t>
  </si>
  <si>
    <t>MA-171111</t>
  </si>
  <si>
    <t>MA-171120</t>
  </si>
  <si>
    <t>MA-171125</t>
  </si>
  <si>
    <t>MA-166632</t>
  </si>
  <si>
    <t>NM B3143</t>
  </si>
  <si>
    <t>MA-171074</t>
  </si>
  <si>
    <t>B8068</t>
  </si>
  <si>
    <t>MA-171086</t>
  </si>
  <si>
    <t>B4486</t>
  </si>
  <si>
    <t>MA-171124</t>
  </si>
  <si>
    <t>MA-166619</t>
  </si>
  <si>
    <t>FHM 6264</t>
  </si>
  <si>
    <t>MA-170360</t>
  </si>
  <si>
    <t>B2956</t>
  </si>
  <si>
    <t>MA-170362</t>
  </si>
  <si>
    <t>MA-171078</t>
  </si>
  <si>
    <t>MA-171112</t>
  </si>
  <si>
    <t>MA-166616</t>
  </si>
  <si>
    <t>FHM 3010</t>
  </si>
  <si>
    <t>MA-170394</t>
  </si>
  <si>
    <t>B3888f</t>
  </si>
  <si>
    <t>MA-166635</t>
  </si>
  <si>
    <t>NM B13356</t>
  </si>
  <si>
    <t>MA-171069</t>
  </si>
  <si>
    <t>MA-171070</t>
  </si>
  <si>
    <t>B11203</t>
  </si>
  <si>
    <t>MA-170392</t>
  </si>
  <si>
    <t>B3888d</t>
  </si>
  <si>
    <t>MA-170393</t>
  </si>
  <si>
    <t>B3888e</t>
  </si>
  <si>
    <t>MA-171085</t>
  </si>
  <si>
    <t>B13576</t>
  </si>
  <si>
    <t>MA-170389</t>
  </si>
  <si>
    <t>B3887</t>
  </si>
  <si>
    <t>MA-170396</t>
  </si>
  <si>
    <t>Blutegelring</t>
  </si>
  <si>
    <t>B3889</t>
  </si>
  <si>
    <t>MA-170397</t>
  </si>
  <si>
    <t>B3891a</t>
  </si>
  <si>
    <t>MA-170398</t>
  </si>
  <si>
    <t>B3891b</t>
  </si>
  <si>
    <t>MA-170401</t>
  </si>
  <si>
    <t>B3891e</t>
  </si>
  <si>
    <t>MA-170402</t>
  </si>
  <si>
    <t>B3891f</t>
  </si>
  <si>
    <t>MA-171071</t>
  </si>
  <si>
    <t>B3855</t>
  </si>
  <si>
    <t>MA-171123</t>
  </si>
  <si>
    <t>LN I-II</t>
  </si>
  <si>
    <t>MA-166638</t>
  </si>
  <si>
    <t>NM B6644</t>
  </si>
  <si>
    <t>NBA IA</t>
  </si>
  <si>
    <t>MA-166639</t>
  </si>
  <si>
    <t>NM B13361</t>
  </si>
  <si>
    <t>MA-166641</t>
  </si>
  <si>
    <t>NM B6822</t>
  </si>
  <si>
    <t>MA-166643</t>
  </si>
  <si>
    <t>NM 20623</t>
  </si>
  <si>
    <t>MA-166644</t>
  </si>
  <si>
    <t>NM B9390</t>
  </si>
  <si>
    <t>MA-166645</t>
  </si>
  <si>
    <t>NM B9028</t>
  </si>
  <si>
    <t>MA-166651</t>
  </si>
  <si>
    <t>NM 4415</t>
  </si>
  <si>
    <t>MA-166654</t>
  </si>
  <si>
    <t>NM B2162</t>
  </si>
  <si>
    <t>MA-170426</t>
  </si>
  <si>
    <t>B98</t>
  </si>
  <si>
    <t>MA-170429</t>
  </si>
  <si>
    <t>CM107</t>
  </si>
  <si>
    <t>MA-170430</t>
  </si>
  <si>
    <t>MA-170439</t>
  </si>
  <si>
    <t>MA-170441</t>
  </si>
  <si>
    <t>B10900</t>
  </si>
  <si>
    <t>MA-166640</t>
  </si>
  <si>
    <t>NM 26072</t>
  </si>
  <si>
    <t>MA-166655</t>
  </si>
  <si>
    <t>NM B6821</t>
  </si>
  <si>
    <t>MA-170416</t>
  </si>
  <si>
    <t>MA-170418</t>
  </si>
  <si>
    <t>MA-170421</t>
  </si>
  <si>
    <t>MA-170422</t>
  </si>
  <si>
    <t>B8687</t>
  </si>
  <si>
    <t>MA-170423</t>
  </si>
  <si>
    <t>B3962</t>
  </si>
  <si>
    <t>MA-170427</t>
  </si>
  <si>
    <t>MA-170428</t>
  </si>
  <si>
    <t>CM71</t>
  </si>
  <si>
    <t>MA-170432</t>
  </si>
  <si>
    <t>MA-170433</t>
  </si>
  <si>
    <t>MA-170435</t>
  </si>
  <si>
    <t>MA-170437</t>
  </si>
  <si>
    <t>MA-170440</t>
  </si>
  <si>
    <t>MA-166649</t>
  </si>
  <si>
    <t>NM B8869</t>
  </si>
  <si>
    <t>MA-166648</t>
  </si>
  <si>
    <t>NM B5557</t>
  </si>
  <si>
    <t>MA-166656</t>
  </si>
  <si>
    <t>NM B4077</t>
  </si>
  <si>
    <t>MA-171058</t>
  </si>
  <si>
    <t>MA-170436</t>
  </si>
  <si>
    <t>MA-166646</t>
  </si>
  <si>
    <t>NM B9393</t>
  </si>
  <si>
    <t>MA-166652</t>
  </si>
  <si>
    <t>NM B1517</t>
  </si>
  <si>
    <t>MA-170424</t>
  </si>
  <si>
    <t>B3963</t>
  </si>
  <si>
    <t>MA-170425</t>
  </si>
  <si>
    <t>141/53</t>
  </si>
  <si>
    <t>MA-170431</t>
  </si>
  <si>
    <t>CM146</t>
  </si>
  <si>
    <t>MA-170417</t>
  </si>
  <si>
    <t>B10736</t>
  </si>
  <si>
    <t>MA-166634</t>
  </si>
  <si>
    <t>NM 10183</t>
  </si>
  <si>
    <t>MA-166650</t>
  </si>
  <si>
    <t>NM B9392</t>
  </si>
  <si>
    <t>MA-166642</t>
  </si>
  <si>
    <t>NM B10993</t>
  </si>
  <si>
    <t>MA-170438</t>
  </si>
  <si>
    <t>MA-166637</t>
  </si>
  <si>
    <t>NM 16783</t>
  </si>
  <si>
    <t>MA-166653</t>
  </si>
  <si>
    <t>NM 11820</t>
  </si>
  <si>
    <t>MA-170415</t>
  </si>
  <si>
    <t>B3494</t>
  </si>
  <si>
    <t>MA-170434</t>
  </si>
  <si>
    <t>MA-170407</t>
  </si>
  <si>
    <t>A -A10</t>
  </si>
  <si>
    <t>MA-170408</t>
  </si>
  <si>
    <t>A -A8</t>
  </si>
  <si>
    <t>SAM-2734</t>
  </si>
  <si>
    <t>L 11326</t>
  </si>
  <si>
    <t>SAM-2737</t>
  </si>
  <si>
    <t>L 11327</t>
  </si>
  <si>
    <t>A -A4</t>
  </si>
  <si>
    <t>SAM-2738</t>
  </si>
  <si>
    <t>L 11328</t>
  </si>
  <si>
    <t>SAM-2739</t>
  </si>
  <si>
    <t>L 11329</t>
  </si>
  <si>
    <t>SAM-2740</t>
  </si>
  <si>
    <t>L 11330</t>
  </si>
  <si>
    <t>A -A3</t>
  </si>
  <si>
    <t>SAM-2741</t>
  </si>
  <si>
    <t>L 11331</t>
  </si>
  <si>
    <t>A -A2</t>
  </si>
  <si>
    <t>SAM-2745</t>
  </si>
  <si>
    <t>L 11332</t>
  </si>
  <si>
    <t>A -A7</t>
  </si>
  <si>
    <t>SAM-2748</t>
  </si>
  <si>
    <t>L 11333</t>
  </si>
  <si>
    <t>SAM-2750</t>
  </si>
  <si>
    <t>L 11335</t>
  </si>
  <si>
    <t>A -A5</t>
  </si>
  <si>
    <t>SAM-8161</t>
  </si>
  <si>
    <t>L 11337</t>
  </si>
  <si>
    <t>A -A1</t>
  </si>
  <si>
    <t>MA-166622</t>
  </si>
  <si>
    <t>SAM-8166</t>
  </si>
  <si>
    <t>NM B7534</t>
  </si>
  <si>
    <t>L 13180</t>
  </si>
  <si>
    <t>SAM-8168</t>
  </si>
  <si>
    <t>L 11339</t>
  </si>
  <si>
    <t>SAM-8190</t>
  </si>
  <si>
    <t>L 11341</t>
  </si>
  <si>
    <t>SAM-8193</t>
  </si>
  <si>
    <t>L 11342</t>
  </si>
  <si>
    <t>SAM-8194</t>
  </si>
  <si>
    <t>L 11343</t>
  </si>
  <si>
    <t>A -A6</t>
  </si>
  <si>
    <t>SAM-8198</t>
  </si>
  <si>
    <t>L 11345</t>
  </si>
  <si>
    <t>A -A11</t>
  </si>
  <si>
    <t>SAM-8199</t>
  </si>
  <si>
    <t>L 11346</t>
  </si>
  <si>
    <t>SAM-8201</t>
  </si>
  <si>
    <t>L 11348</t>
  </si>
  <si>
    <t>MA-166633</t>
  </si>
  <si>
    <t>SAM-8196</t>
  </si>
  <si>
    <t>NM B3942</t>
  </si>
  <si>
    <t>L 13183</t>
  </si>
  <si>
    <t>A -B2</t>
  </si>
  <si>
    <t>SAM-8210</t>
  </si>
  <si>
    <t>L 11350</t>
  </si>
  <si>
    <t>SAM-8211</t>
  </si>
  <si>
    <t>L 11351</t>
  </si>
  <si>
    <t>MA-166636</t>
  </si>
  <si>
    <t>SAM-8212</t>
  </si>
  <si>
    <t>NM B9391</t>
  </si>
  <si>
    <t>L 13184</t>
  </si>
  <si>
    <t>SAM-8213</t>
  </si>
  <si>
    <t>L 11353</t>
  </si>
  <si>
    <t>A -B3</t>
  </si>
  <si>
    <t>SAM-8214</t>
  </si>
  <si>
    <t>L 11354</t>
  </si>
  <si>
    <t>SAM-8215</t>
  </si>
  <si>
    <t>L 11355</t>
  </si>
  <si>
    <t>SAM-8216</t>
  </si>
  <si>
    <t>L 11356</t>
  </si>
  <si>
    <t>SAM-8218</t>
  </si>
  <si>
    <t>L 11357</t>
  </si>
  <si>
    <t>SAM-8219</t>
  </si>
  <si>
    <t>L 11358</t>
  </si>
  <si>
    <t>SAM-8221</t>
  </si>
  <si>
    <t>L 11359</t>
  </si>
  <si>
    <t>SAM-8225</t>
  </si>
  <si>
    <t>L 11360</t>
  </si>
  <si>
    <t>SAM-8226</t>
  </si>
  <si>
    <t>L 11361</t>
  </si>
  <si>
    <t>SAM-8227</t>
  </si>
  <si>
    <t>L 11488</t>
  </si>
  <si>
    <t>A -B4</t>
  </si>
  <si>
    <t>MA-166647</t>
  </si>
  <si>
    <t>SAM-8235</t>
  </si>
  <si>
    <t>NM 21075</t>
  </si>
  <si>
    <t>L 13185</t>
  </si>
  <si>
    <t>SAM-8238</t>
  </si>
  <si>
    <t>L 11489</t>
  </si>
  <si>
    <t>A -B5</t>
  </si>
  <si>
    <t>SAM-8239</t>
  </si>
  <si>
    <t>L 11490</t>
  </si>
  <si>
    <t>SAM-8240</t>
  </si>
  <si>
    <t>L 11491</t>
  </si>
  <si>
    <t>A -B1</t>
  </si>
  <si>
    <t>SAM-8241</t>
  </si>
  <si>
    <t>L 11492</t>
  </si>
  <si>
    <t>SAM-8242</t>
  </si>
  <si>
    <t>L 11493</t>
  </si>
  <si>
    <t>SAM-8248</t>
  </si>
  <si>
    <t>L 11494</t>
  </si>
  <si>
    <t>SAM-8250</t>
  </si>
  <si>
    <t>L 11495</t>
  </si>
  <si>
    <t>SAM-8339</t>
  </si>
  <si>
    <t>L 11496</t>
  </si>
  <si>
    <t>SAM-8191</t>
  </si>
  <si>
    <t>L 11497</t>
  </si>
  <si>
    <t>A -C1</t>
  </si>
  <si>
    <t>SAM-8203</t>
  </si>
  <si>
    <t>L 11883</t>
  </si>
  <si>
    <t>SAM-8205</t>
  </si>
  <si>
    <t>L 11884</t>
  </si>
  <si>
    <t>SAM-8207</t>
  </si>
  <si>
    <t>L 11885</t>
  </si>
  <si>
    <t>SAM-8208</t>
  </si>
  <si>
    <t>L 11886</t>
  </si>
  <si>
    <t>SAM-8209</t>
  </si>
  <si>
    <t>L 11887</t>
  </si>
  <si>
    <t>SAM-8217</t>
  </si>
  <si>
    <t>L 11888</t>
  </si>
  <si>
    <t>SAM-8223</t>
  </si>
  <si>
    <t>L 11889</t>
  </si>
  <si>
    <t>SAM-8228</t>
  </si>
  <si>
    <t>L 11890</t>
  </si>
  <si>
    <t>SAM-8229</t>
  </si>
  <si>
    <t>L 11891</t>
  </si>
  <si>
    <t>SAM-8230</t>
  </si>
  <si>
    <t>L 11892</t>
  </si>
  <si>
    <t>SAM-8231</t>
  </si>
  <si>
    <t>L 11893</t>
  </si>
  <si>
    <t>SAM-8232</t>
  </si>
  <si>
    <t>L 11894</t>
  </si>
  <si>
    <t>SAM-8236</t>
  </si>
  <si>
    <t>L 11895</t>
  </si>
  <si>
    <t>SAM-8243</t>
  </si>
  <si>
    <t>L 11896</t>
  </si>
  <si>
    <t>SAM-8244</t>
  </si>
  <si>
    <t>L 11897</t>
  </si>
  <si>
    <t>SAM-8245</t>
  </si>
  <si>
    <t>L 11898</t>
  </si>
  <si>
    <t>SAM-8247</t>
  </si>
  <si>
    <t>L 11899</t>
  </si>
  <si>
    <t>SAM-8253</t>
  </si>
  <si>
    <t>L 11900</t>
  </si>
  <si>
    <t>SAM-8256</t>
  </si>
  <si>
    <t>L 11901</t>
  </si>
  <si>
    <t>SAM-8259</t>
  </si>
  <si>
    <t>L 11902</t>
  </si>
  <si>
    <t>SAM-8260</t>
  </si>
  <si>
    <t>L 11903</t>
  </si>
  <si>
    <t>SAM-8262</t>
  </si>
  <si>
    <t>L 11904</t>
  </si>
  <si>
    <t>SAM-8263</t>
  </si>
  <si>
    <t>L 11905</t>
  </si>
  <si>
    <t>SAM-8264</t>
  </si>
  <si>
    <t>L 11906</t>
  </si>
  <si>
    <t>SAM-8265</t>
  </si>
  <si>
    <t>L 11907</t>
  </si>
  <si>
    <t>SAM-8266</t>
  </si>
  <si>
    <t>L 11908</t>
  </si>
  <si>
    <t>SAM-8270</t>
  </si>
  <si>
    <t>L 11909</t>
  </si>
  <si>
    <t>SAM-8271</t>
  </si>
  <si>
    <t>L 11910</t>
  </si>
  <si>
    <t>SAM-8272</t>
  </si>
  <si>
    <t>L 11911</t>
  </si>
  <si>
    <t>SAM-8274</t>
  </si>
  <si>
    <t>L 11912</t>
  </si>
  <si>
    <t>SAM-8275</t>
  </si>
  <si>
    <t>L 11913</t>
  </si>
  <si>
    <t>SAM-8276</t>
  </si>
  <si>
    <t>L 11914</t>
  </si>
  <si>
    <t>SAM-8277</t>
  </si>
  <si>
    <t>L 11915</t>
  </si>
  <si>
    <t>SAM-8279</t>
  </si>
  <si>
    <t>L 11916</t>
  </si>
  <si>
    <t>SAM-8280</t>
  </si>
  <si>
    <t>L 11917</t>
  </si>
  <si>
    <t>SAM-8283</t>
  </si>
  <si>
    <t>L 11918</t>
  </si>
  <si>
    <t>SAM-8285</t>
  </si>
  <si>
    <t>L 11919</t>
  </si>
  <si>
    <t>SAM-8349</t>
  </si>
  <si>
    <t>L 11920</t>
  </si>
  <si>
    <t>SAM-8417</t>
  </si>
  <si>
    <t>L 11921</t>
  </si>
  <si>
    <t>SAM-8440</t>
  </si>
  <si>
    <t>L 11922</t>
  </si>
  <si>
    <t>SAM-8441</t>
  </si>
  <si>
    <t>L 11923</t>
  </si>
  <si>
    <t>SAM-8442</t>
  </si>
  <si>
    <t>L 11924</t>
  </si>
  <si>
    <t>SAM-8443</t>
  </si>
  <si>
    <t>L 11925</t>
  </si>
  <si>
    <t>SAM-8444</t>
  </si>
  <si>
    <t>L 11926</t>
  </si>
  <si>
    <t>SAM-8445</t>
  </si>
  <si>
    <t>L 11927</t>
  </si>
  <si>
    <t>SAM-8446</t>
  </si>
  <si>
    <t>L 11928</t>
  </si>
  <si>
    <t>SAM-8447</t>
  </si>
  <si>
    <t>L 11929</t>
  </si>
  <si>
    <t>SAM-8449</t>
  </si>
  <si>
    <t>L 11930</t>
  </si>
  <si>
    <t>SAM-8450</t>
  </si>
  <si>
    <t>L 11931</t>
  </si>
  <si>
    <t>SAM-8451</t>
  </si>
  <si>
    <t>L 11932</t>
  </si>
  <si>
    <t>MA-170400</t>
  </si>
  <si>
    <t>SAM-8452</t>
  </si>
  <si>
    <t>B3891d</t>
  </si>
  <si>
    <t>L 13188</t>
  </si>
  <si>
    <t>open armring</t>
  </si>
  <si>
    <t>SAM-8453</t>
  </si>
  <si>
    <t>L 11933</t>
  </si>
  <si>
    <t>SAM-8454</t>
  </si>
  <si>
    <t>L 11934</t>
  </si>
  <si>
    <t>MA-170403</t>
  </si>
  <si>
    <t>SAM-8455</t>
  </si>
  <si>
    <t>B3891g</t>
  </si>
  <si>
    <t>L 13189</t>
  </si>
  <si>
    <t>MA-170404</t>
  </si>
  <si>
    <t>SAM-8456</t>
  </si>
  <si>
    <t>B3885a</t>
  </si>
  <si>
    <t>L 13190</t>
  </si>
  <si>
    <t>MA-170405</t>
  </si>
  <si>
    <t>SAM-8457</t>
  </si>
  <si>
    <t>B3885b</t>
  </si>
  <si>
    <t>L 13191</t>
  </si>
  <si>
    <t>SAM-8458</t>
  </si>
  <si>
    <t>L 11935</t>
  </si>
  <si>
    <t>SAM-8461</t>
  </si>
  <si>
    <t>L 13192</t>
  </si>
  <si>
    <t>SAM-8462</t>
  </si>
  <si>
    <t>L 13193</t>
  </si>
  <si>
    <t>SAM-8464</t>
  </si>
  <si>
    <t>L 11936</t>
  </si>
  <si>
    <t>SAM-11895</t>
  </si>
  <si>
    <t>L 11938</t>
  </si>
  <si>
    <t>SAM-11896</t>
  </si>
  <si>
    <t>L 11939</t>
  </si>
  <si>
    <t>SAM-11897</t>
  </si>
  <si>
    <t>L 11940</t>
  </si>
  <si>
    <t>SAM-8421</t>
  </si>
  <si>
    <t>L 11941</t>
  </si>
  <si>
    <t>SAM-8422</t>
  </si>
  <si>
    <t>L 11942</t>
  </si>
  <si>
    <t>SAM-8423</t>
  </si>
  <si>
    <t>L 11943</t>
  </si>
  <si>
    <t>SAM-8433</t>
  </si>
  <si>
    <t>L 11944</t>
  </si>
  <si>
    <t>SAM-8434</t>
  </si>
  <si>
    <t>L 11945</t>
  </si>
  <si>
    <t>MA-170419</t>
  </si>
  <si>
    <t>SAM-8467</t>
  </si>
  <si>
    <t>L 13195</t>
  </si>
  <si>
    <t>MA-170420</t>
  </si>
  <si>
    <t>SAM-8468</t>
  </si>
  <si>
    <t>L 13196</t>
  </si>
  <si>
    <t>SAM-8473</t>
  </si>
  <si>
    <t>L 11946</t>
  </si>
  <si>
    <t>SAM-8476</t>
  </si>
  <si>
    <t>L 11947</t>
  </si>
  <si>
    <t>SAM-8500</t>
  </si>
  <si>
    <t>L 11948</t>
  </si>
  <si>
    <t>SAM-8501</t>
  </si>
  <si>
    <t>L 11949</t>
  </si>
  <si>
    <t>SAM-11833</t>
  </si>
  <si>
    <t>L 11950</t>
  </si>
  <si>
    <t>SAM-11847</t>
  </si>
  <si>
    <t>L 11951</t>
  </si>
  <si>
    <t>SAM-11863</t>
  </si>
  <si>
    <t>L 11952</t>
  </si>
  <si>
    <t>SAM-11882</t>
  </si>
  <si>
    <t>L 11953</t>
  </si>
  <si>
    <t>SAM-11905</t>
  </si>
  <si>
    <t>L 11954</t>
  </si>
  <si>
    <t>SAM-11913</t>
  </si>
  <si>
    <t>L 11955</t>
  </si>
  <si>
    <t>SAM-11919</t>
  </si>
  <si>
    <t>L 11956</t>
  </si>
  <si>
    <t>SAM-11942</t>
  </si>
  <si>
    <t>L 11957</t>
  </si>
  <si>
    <t>SAM-11956</t>
  </si>
  <si>
    <t>L 11958</t>
  </si>
  <si>
    <t>SAM-11963</t>
  </si>
  <si>
    <t>L 11959</t>
  </si>
  <si>
    <t>SAM-11970</t>
  </si>
  <si>
    <t xml:space="preserve">B108 </t>
  </si>
  <si>
    <t>L 11960</t>
  </si>
  <si>
    <t>SAM-11978</t>
  </si>
  <si>
    <t>L 11961</t>
  </si>
  <si>
    <t>SAM-11984</t>
  </si>
  <si>
    <t>L 11962</t>
  </si>
  <si>
    <t>SAM-11986</t>
  </si>
  <si>
    <t>L 11963</t>
  </si>
  <si>
    <t>SAM-11994</t>
  </si>
  <si>
    <t>L 11964</t>
  </si>
  <si>
    <t>SAM-12015</t>
  </si>
  <si>
    <t>L 11965</t>
  </si>
  <si>
    <t>SAM-8222</t>
  </si>
  <si>
    <t>L 11966</t>
  </si>
  <si>
    <t>SAM-2735</t>
  </si>
  <si>
    <t>L 11971</t>
  </si>
  <si>
    <t>flat axe 2</t>
  </si>
  <si>
    <t>SAM-8197</t>
  </si>
  <si>
    <t>L 11976</t>
  </si>
  <si>
    <t>A A6</t>
  </si>
  <si>
    <t>SAM-8420</t>
  </si>
  <si>
    <t>L 11977</t>
  </si>
  <si>
    <t>SAM-8407</t>
  </si>
  <si>
    <t>L 11978</t>
  </si>
  <si>
    <t>halberd</t>
  </si>
  <si>
    <t>SAM-8408</t>
  </si>
  <si>
    <t>L 11979</t>
  </si>
  <si>
    <t>SAM-8410</t>
  </si>
  <si>
    <t>L 11980</t>
  </si>
  <si>
    <t>SAM-8411</t>
  </si>
  <si>
    <t>L 11981</t>
  </si>
  <si>
    <t>SAM-8413</t>
  </si>
  <si>
    <t>L 11982</t>
  </si>
  <si>
    <t>SAM-8414</t>
  </si>
  <si>
    <t>L 11983</t>
  </si>
  <si>
    <t>SAM-8418</t>
  </si>
  <si>
    <t>L 11985</t>
  </si>
  <si>
    <t>SAM-8419</t>
  </si>
  <si>
    <t>L 11986</t>
  </si>
  <si>
    <t>SAM-8424</t>
  </si>
  <si>
    <t>L 11987</t>
  </si>
  <si>
    <t>SAM-8427</t>
  </si>
  <si>
    <t>L 11988</t>
  </si>
  <si>
    <t>SAM-8429</t>
  </si>
  <si>
    <t>L 11989</t>
  </si>
  <si>
    <t>SAM-8431</t>
  </si>
  <si>
    <t>L 11990</t>
  </si>
  <si>
    <t>SAM-8437</t>
  </si>
  <si>
    <t>L 11992</t>
  </si>
  <si>
    <t>SAM-8438</t>
  </si>
  <si>
    <t>L 11993</t>
  </si>
  <si>
    <t>SAM-8465</t>
  </si>
  <si>
    <t>L 11994</t>
  </si>
  <si>
    <t>SAM-8469</t>
  </si>
  <si>
    <t>L 11995</t>
  </si>
  <si>
    <t>SAM-8472</t>
  </si>
  <si>
    <t>L 11996</t>
  </si>
  <si>
    <t>SAM-8474</t>
  </si>
  <si>
    <t>L 11997</t>
  </si>
  <si>
    <t>SAM-8475</t>
  </si>
  <si>
    <t>L 11998</t>
  </si>
  <si>
    <t>SAM-8477</t>
  </si>
  <si>
    <t>L 11999</t>
  </si>
  <si>
    <t>SAM-11832</t>
  </si>
  <si>
    <t>L 12002</t>
  </si>
  <si>
    <t>SAM-11835</t>
  </si>
  <si>
    <t>L 12003</t>
  </si>
  <si>
    <t>SAM-11840</t>
  </si>
  <si>
    <t>L 12004</t>
  </si>
  <si>
    <t>SAM-11841</t>
  </si>
  <si>
    <t>L 12005</t>
  </si>
  <si>
    <t>SAM-11846</t>
  </si>
  <si>
    <t>L 12006</t>
  </si>
  <si>
    <t>SAM-11848</t>
  </si>
  <si>
    <t>L 12007</t>
  </si>
  <si>
    <t>SAM-11850</t>
  </si>
  <si>
    <t>L 12008</t>
  </si>
  <si>
    <t>SAM-11865</t>
  </si>
  <si>
    <t>L 12010</t>
  </si>
  <si>
    <t>SAM-11866</t>
  </si>
  <si>
    <t>L 12011</t>
  </si>
  <si>
    <t>SAM-11867</t>
  </si>
  <si>
    <t>L 12012</t>
  </si>
  <si>
    <t>SAM-11868</t>
  </si>
  <si>
    <t>L 12013</t>
  </si>
  <si>
    <t>SAM-11869</t>
  </si>
  <si>
    <t>L 12014</t>
  </si>
  <si>
    <t>SAM-11870</t>
  </si>
  <si>
    <t>L 12015</t>
  </si>
  <si>
    <t>SAM-11872</t>
  </si>
  <si>
    <t>L 12016</t>
  </si>
  <si>
    <t>SAM-11873</t>
  </si>
  <si>
    <t>L 12017</t>
  </si>
  <si>
    <t>SAM-11875</t>
  </si>
  <si>
    <t>L 12018</t>
  </si>
  <si>
    <t>SAM-11901</t>
  </si>
  <si>
    <t>L 12559</t>
  </si>
  <si>
    <t>SAM-11903</t>
  </si>
  <si>
    <t>L 12560</t>
  </si>
  <si>
    <t>SAM-11906</t>
  </si>
  <si>
    <t>L 12561</t>
  </si>
  <si>
    <t>SAM-11912</t>
  </si>
  <si>
    <t>L 12562</t>
  </si>
  <si>
    <t>SAM-11916</t>
  </si>
  <si>
    <t>L 12563</t>
  </si>
  <si>
    <t>SAM-11934</t>
  </si>
  <si>
    <t>L 12564</t>
  </si>
  <si>
    <t>SAM-11943</t>
  </si>
  <si>
    <t>L 12565</t>
  </si>
  <si>
    <t>SAM-11944</t>
  </si>
  <si>
    <t>L 12566</t>
  </si>
  <si>
    <t>SAM-11945</t>
  </si>
  <si>
    <t>L 12567</t>
  </si>
  <si>
    <t>SAM-11948</t>
  </si>
  <si>
    <t>L 12568</t>
  </si>
  <si>
    <t>SAM-11952</t>
  </si>
  <si>
    <t>L 12570</t>
  </si>
  <si>
    <t>SAM-11974</t>
  </si>
  <si>
    <t>L 12571</t>
  </si>
  <si>
    <t>SAM-11981</t>
  </si>
  <si>
    <t>L 12572</t>
  </si>
  <si>
    <t>SAM-11992</t>
  </si>
  <si>
    <t>L 12573</t>
  </si>
  <si>
    <t>SAM-11995</t>
  </si>
  <si>
    <t>L 12574</t>
  </si>
  <si>
    <t>SAM-11997</t>
  </si>
  <si>
    <t>L 12575</t>
  </si>
  <si>
    <t>SAM-12003</t>
  </si>
  <si>
    <t>L 12576</t>
  </si>
  <si>
    <t>SAM-12009</t>
  </si>
  <si>
    <t>L 0</t>
  </si>
  <si>
    <t>SAM-12010</t>
  </si>
  <si>
    <t>L 12578</t>
  </si>
  <si>
    <t>SAM-12011</t>
  </si>
  <si>
    <t>L 12579</t>
  </si>
  <si>
    <t>SAM-12018</t>
  </si>
  <si>
    <t>L 12580</t>
  </si>
  <si>
    <t>SAM-12021</t>
  </si>
  <si>
    <t>L 12581</t>
  </si>
  <si>
    <t>SAM-12033</t>
  </si>
  <si>
    <t>L 12583</t>
  </si>
  <si>
    <t>SAM-12037</t>
  </si>
  <si>
    <t>L 12584</t>
  </si>
  <si>
    <t>MA-180925</t>
  </si>
  <si>
    <t>B15117</t>
  </si>
  <si>
    <t>L 13962</t>
  </si>
  <si>
    <t>SP</t>
  </si>
  <si>
    <t>4?</t>
  </si>
  <si>
    <t>MA-180926</t>
  </si>
  <si>
    <t>B15110</t>
  </si>
  <si>
    <t>L 13963</t>
  </si>
  <si>
    <t>MA-180927</t>
  </si>
  <si>
    <t>B15115</t>
  </si>
  <si>
    <t>L 13964</t>
  </si>
  <si>
    <t>MA-180928</t>
  </si>
  <si>
    <t>B15101</t>
  </si>
  <si>
    <t>L 13965</t>
  </si>
  <si>
    <t>MA-180929</t>
  </si>
  <si>
    <t>B15131</t>
  </si>
  <si>
    <t>L 13966</t>
  </si>
  <si>
    <t>MA-180930</t>
  </si>
  <si>
    <t>B15135</t>
  </si>
  <si>
    <t>L 13967</t>
  </si>
  <si>
    <t>MA-180958</t>
  </si>
  <si>
    <t>B3958</t>
  </si>
  <si>
    <t>L 13982</t>
  </si>
  <si>
    <t>MA-180959</t>
  </si>
  <si>
    <t>B3959</t>
  </si>
  <si>
    <t>L 13983</t>
  </si>
  <si>
    <t>MA-180960</t>
  </si>
  <si>
    <t>B3960</t>
  </si>
  <si>
    <t>L 13984</t>
  </si>
  <si>
    <t>MA-180961</t>
  </si>
  <si>
    <t>B3961</t>
  </si>
  <si>
    <t>L 13985</t>
  </si>
  <si>
    <t>MA-181025</t>
  </si>
  <si>
    <t>SAM-8189</t>
  </si>
  <si>
    <t>B1947</t>
  </si>
  <si>
    <t>L 13991</t>
  </si>
  <si>
    <t>MA-181035</t>
  </si>
  <si>
    <t>SAM-3883</t>
  </si>
  <si>
    <t>ML6573</t>
  </si>
  <si>
    <t>L 14001</t>
  </si>
  <si>
    <t>MA-181036</t>
  </si>
  <si>
    <t>SAM-3884</t>
  </si>
  <si>
    <t>ML6574</t>
  </si>
  <si>
    <t>L 14002</t>
  </si>
  <si>
    <t>MA-181037</t>
  </si>
  <si>
    <t>SAM-3900</t>
  </si>
  <si>
    <t>ML11056</t>
  </si>
  <si>
    <t>L 14003</t>
  </si>
  <si>
    <t>flanged axe, type Vaerslev</t>
  </si>
  <si>
    <t>flanged axe, Vaerslev</t>
  </si>
  <si>
    <t>flanged axe, type Gallemose</t>
  </si>
  <si>
    <t xml:space="preserve">flanged axe, type Hjadstrup </t>
  </si>
  <si>
    <t xml:space="preserve">flanged axe, Aunjetitzer type </t>
  </si>
  <si>
    <t>flanged axe, type Store-Heddinge</t>
  </si>
  <si>
    <t>flanged axe, type Emmen</t>
  </si>
  <si>
    <t>flanged axe, type Aebelnaes</t>
  </si>
  <si>
    <t>flanged axe</t>
  </si>
  <si>
    <t>flanged axe, type Torsted-Tinsdahl</t>
  </si>
  <si>
    <t>flanged axe, type Virring</t>
  </si>
  <si>
    <t>flanged axe, type Lanquaid</t>
  </si>
  <si>
    <t>flanged axe, type Langenfeld</t>
  </si>
  <si>
    <t>flanged axe, type  Hjadstrup</t>
  </si>
  <si>
    <t>flanged axe Pseudo-Irisher, type</t>
  </si>
  <si>
    <t>flanged axe, type  Virring</t>
  </si>
  <si>
    <t>flanged axe, type Pseudo-Irish</t>
  </si>
  <si>
    <t>flanged axe, type Hjadstrup</t>
  </si>
  <si>
    <t>flanged axe, type Anglo-Isrish</t>
  </si>
  <si>
    <t>flanged axe Store Heddinge type</t>
  </si>
  <si>
    <t>flanged axe, Anglo-Irish type</t>
  </si>
  <si>
    <t>flanged axe Anglo-Irish type</t>
  </si>
  <si>
    <t>flanged axe,spatula shaped</t>
  </si>
  <si>
    <t>flanged axe, spatula shaped</t>
  </si>
  <si>
    <t>"Blutegelring"</t>
  </si>
  <si>
    <t>flat axe shaped</t>
  </si>
  <si>
    <t>flat axe, type 2</t>
  </si>
  <si>
    <t>halberd, type 3</t>
  </si>
  <si>
    <t>halberd, type 1</t>
  </si>
  <si>
    <t xml:space="preserve">halberd, type 2, blade </t>
  </si>
  <si>
    <t>halberd, type 2, nit</t>
  </si>
  <si>
    <t>spearhead</t>
  </si>
  <si>
    <t>spearhead, Torsted type</t>
  </si>
  <si>
    <t>flanged axe, Pseudo-Irisch type</t>
  </si>
  <si>
    <t>flanged axe, type Underaare</t>
  </si>
  <si>
    <t>sample number</t>
  </si>
  <si>
    <t>museum nb.</t>
  </si>
  <si>
    <t>date</t>
  </si>
  <si>
    <t>Cu %</t>
  </si>
  <si>
    <t>Fe %</t>
  </si>
  <si>
    <t>Co %</t>
  </si>
  <si>
    <t>Ni %</t>
  </si>
  <si>
    <t>As %</t>
  </si>
  <si>
    <t>Ag %</t>
  </si>
  <si>
    <t>Sn %</t>
  </si>
  <si>
    <t>Sb %</t>
  </si>
  <si>
    <t>Pb %</t>
  </si>
  <si>
    <t>Bi %</t>
  </si>
  <si>
    <t>VMÅ139</t>
  </si>
  <si>
    <r>
      <t xml:space="preserve">type </t>
    </r>
    <r>
      <rPr>
        <b/>
        <sz val="9"/>
        <color theme="1"/>
        <rFont val="Calibri"/>
        <family val="2"/>
        <scheme val="minor"/>
      </rPr>
      <t>(Vandkilde 1996)</t>
    </r>
  </si>
  <si>
    <t>analysis 1970`s</t>
  </si>
  <si>
    <t>CEZA</t>
  </si>
  <si>
    <t>object/ artifact</t>
  </si>
  <si>
    <t>Museum</t>
  </si>
  <si>
    <t>Nationalmuseet København, Danmark</t>
  </si>
  <si>
    <t>NM 15102</t>
  </si>
  <si>
    <t>NM 4558</t>
  </si>
  <si>
    <t>NM 3887</t>
  </si>
  <si>
    <t>NM 19198</t>
  </si>
  <si>
    <t>NM 7328</t>
  </si>
  <si>
    <t>NM 26061</t>
  </si>
  <si>
    <t>NM 11073</t>
  </si>
  <si>
    <t>NM 26062</t>
  </si>
  <si>
    <t>NM 2870</t>
  </si>
  <si>
    <t>NM 6838</t>
  </si>
  <si>
    <t>NM 26060</t>
  </si>
  <si>
    <t>NM MLXIX</t>
  </si>
  <si>
    <t>NM MLXXa</t>
  </si>
  <si>
    <t>NM MLXXc</t>
  </si>
  <si>
    <t>NM 2730</t>
  </si>
  <si>
    <t>NM 2731</t>
  </si>
  <si>
    <t>NM 2732</t>
  </si>
  <si>
    <t>NM NM</t>
  </si>
  <si>
    <t>NM 10724</t>
  </si>
  <si>
    <t>NM 26073</t>
  </si>
  <si>
    <t>NM B4489</t>
  </si>
  <si>
    <t>NM B13535</t>
  </si>
  <si>
    <t>NM 20948</t>
  </si>
  <si>
    <t>NM 9708</t>
  </si>
  <si>
    <t>NM 1669</t>
  </si>
  <si>
    <t>NM 356</t>
  </si>
  <si>
    <t>NM 1488</t>
  </si>
  <si>
    <t>NM 2540</t>
  </si>
  <si>
    <t>Ulstrup</t>
  </si>
  <si>
    <t>Viborg</t>
  </si>
  <si>
    <t>Albaek</t>
  </si>
  <si>
    <t>Randers</t>
  </si>
  <si>
    <t>Egaa</t>
  </si>
  <si>
    <t>Ebeltoft (near)</t>
  </si>
  <si>
    <t>Egtved</t>
  </si>
  <si>
    <t>Vejle</t>
  </si>
  <si>
    <t>Stiling</t>
  </si>
  <si>
    <t>Skanderborg</t>
  </si>
  <si>
    <t>Nakkehoved</t>
  </si>
  <si>
    <t>Frederiksborg</t>
  </si>
  <si>
    <t>Svendsmark</t>
  </si>
  <si>
    <t>Praestoe</t>
  </si>
  <si>
    <t>Falster district</t>
  </si>
  <si>
    <t>Maribo</t>
  </si>
  <si>
    <t>Rye</t>
  </si>
  <si>
    <t>Copenhagen</t>
  </si>
  <si>
    <t>Trustrup</t>
  </si>
  <si>
    <t>Horbelev</t>
  </si>
  <si>
    <t>Jordloese</t>
  </si>
  <si>
    <t>Holbaek</t>
  </si>
  <si>
    <t>Saerslev</t>
  </si>
  <si>
    <t>Emmerbølle</t>
  </si>
  <si>
    <t>Svendborg</t>
  </si>
  <si>
    <t>Hjadstrup</t>
  </si>
  <si>
    <t>Virring</t>
  </si>
  <si>
    <t>Odense</t>
  </si>
  <si>
    <t>Flemloese</t>
  </si>
  <si>
    <t>Stensby</t>
  </si>
  <si>
    <t>Vorbasse</t>
  </si>
  <si>
    <t>Ribe</t>
  </si>
  <si>
    <t>Fjellerup</t>
  </si>
  <si>
    <t>Brejl</t>
  </si>
  <si>
    <t>Ejstrup</t>
  </si>
  <si>
    <t>Raabjerg</t>
  </si>
  <si>
    <t>Hjoerring</t>
  </si>
  <si>
    <t>Pebertved</t>
  </si>
  <si>
    <t>near Skaelskoer</t>
  </si>
  <si>
    <t>Soroe</t>
  </si>
  <si>
    <t>Katrinebjerg</t>
  </si>
  <si>
    <t>Magleby</t>
  </si>
  <si>
    <t>Kragebaek</t>
  </si>
  <si>
    <t>Vindebaekkobbel</t>
  </si>
  <si>
    <t>Jelling</t>
  </si>
  <si>
    <t>Thise Hede</t>
  </si>
  <si>
    <t>Store Almegaard</t>
  </si>
  <si>
    <t>Bornholm</t>
  </si>
  <si>
    <t>Skoerping</t>
  </si>
  <si>
    <t>Aalborg</t>
  </si>
  <si>
    <t>Nysted</t>
  </si>
  <si>
    <t>Jutland</t>
  </si>
  <si>
    <t>Moskjaer</t>
  </si>
  <si>
    <t>Ellesoe</t>
  </si>
  <si>
    <t>Odsherred</t>
  </si>
  <si>
    <t>Selchausdal</t>
  </si>
  <si>
    <t>St. Duegaard</t>
  </si>
  <si>
    <t>Svinsbjerg</t>
  </si>
  <si>
    <t>Pederstrup</t>
  </si>
  <si>
    <t>Lillerup</t>
  </si>
  <si>
    <t>Tolne Parish</t>
  </si>
  <si>
    <t>Balslev</t>
  </si>
  <si>
    <t>near Davrup</t>
  </si>
  <si>
    <t>Vindebæk</t>
  </si>
  <si>
    <t>Store-Heddinge</t>
  </si>
  <si>
    <t>Svinninge</t>
  </si>
  <si>
    <t>Korselitse</t>
  </si>
  <si>
    <t>Store-Toroeje</t>
  </si>
  <si>
    <t>Taarup</t>
  </si>
  <si>
    <t>Vrold</t>
  </si>
  <si>
    <t>Ørum</t>
  </si>
  <si>
    <t>Barritskov</t>
  </si>
  <si>
    <t>Bygholm</t>
  </si>
  <si>
    <t>West Lolland</t>
  </si>
  <si>
    <t>near Bogense</t>
  </si>
  <si>
    <t>Skovballe</t>
  </si>
  <si>
    <t>Ørnboelle Hede</t>
  </si>
  <si>
    <t>Grinsted</t>
  </si>
  <si>
    <t>Jerslev</t>
  </si>
  <si>
    <t>Alsoenderup</t>
  </si>
  <si>
    <t>Sealand</t>
  </si>
  <si>
    <t>Ubberup</t>
  </si>
  <si>
    <t>Tranderupgaard</t>
  </si>
  <si>
    <t>Havdrup</t>
  </si>
  <si>
    <t>near Praesto</t>
  </si>
  <si>
    <t>Ramsoegaard</t>
  </si>
  <si>
    <t>Denmark</t>
  </si>
  <si>
    <t>Gallemose</t>
  </si>
  <si>
    <t>Lumby Torp</t>
  </si>
  <si>
    <t>Øster-Melleruo</t>
  </si>
  <si>
    <t>Hudevad</t>
  </si>
  <si>
    <t>Kvaerkeby</t>
  </si>
  <si>
    <t>near Silkeborg</t>
  </si>
  <si>
    <t>Skenkelsoe</t>
  </si>
  <si>
    <t>Skannerup</t>
  </si>
  <si>
    <t>Tjaereby</t>
  </si>
  <si>
    <t>Simmerboelle</t>
  </si>
  <si>
    <t>Skovsbogaard</t>
  </si>
  <si>
    <t>Skaerbaek Moelle</t>
  </si>
  <si>
    <t>Haderslev</t>
  </si>
  <si>
    <t>Langebjerg Mose</t>
  </si>
  <si>
    <t>Saksgaard</t>
  </si>
  <si>
    <t>Soenderborg</t>
  </si>
  <si>
    <t>Als</t>
  </si>
  <si>
    <t>Ejstrup Holm</t>
  </si>
  <si>
    <t>Tvingstrup</t>
  </si>
  <si>
    <t>Aabjerg</t>
  </si>
  <si>
    <t>Ringkoebing</t>
  </si>
  <si>
    <t>Handrup Odde</t>
  </si>
  <si>
    <t>Thisted</t>
  </si>
  <si>
    <t>Horsens A2</t>
  </si>
  <si>
    <t>Ringk. 1710A</t>
  </si>
  <si>
    <t>Thisted 1204</t>
  </si>
  <si>
    <t>Horsens</t>
  </si>
  <si>
    <t>Ringk.</t>
  </si>
  <si>
    <t>VHM 13835</t>
  </si>
  <si>
    <t>Hobro 1001A</t>
  </si>
  <si>
    <t>Hobro</t>
  </si>
  <si>
    <t>West Himmerland</t>
  </si>
  <si>
    <t>Kildemosen</t>
  </si>
  <si>
    <t>FHM 2994</t>
  </si>
  <si>
    <t>Soerup Mark</t>
  </si>
  <si>
    <t>Aebelnaes</t>
  </si>
  <si>
    <t>Hvornum</t>
  </si>
  <si>
    <t>Sandager</t>
  </si>
  <si>
    <t>Lejregaard</t>
  </si>
  <si>
    <t>Veksoe</t>
  </si>
  <si>
    <t>Magleholm</t>
  </si>
  <si>
    <t>Amidgaard</t>
  </si>
  <si>
    <t>near Aalborg</t>
  </si>
  <si>
    <t>Herslev</t>
  </si>
  <si>
    <t>Vaerslev</t>
  </si>
  <si>
    <t>Flenstofte</t>
  </si>
  <si>
    <t>Kalundborg</t>
  </si>
  <si>
    <t>Spaanbaekgaard</t>
  </si>
  <si>
    <t>near Maribo</t>
  </si>
  <si>
    <t>Maribo H25a</t>
  </si>
  <si>
    <t>Nt 1015/265</t>
  </si>
  <si>
    <t>Nt</t>
  </si>
  <si>
    <t>Næstved Museum</t>
  </si>
  <si>
    <t>Hol 9655</t>
  </si>
  <si>
    <t>Hol</t>
  </si>
  <si>
    <t>Hol 16823</t>
  </si>
  <si>
    <t>FHM 26063</t>
  </si>
  <si>
    <t>NM 11011</t>
  </si>
  <si>
    <t>NM 26067</t>
  </si>
  <si>
    <t>NM 16201</t>
  </si>
  <si>
    <t>Maribo H25b</t>
  </si>
  <si>
    <t>Idestrup</t>
  </si>
  <si>
    <t>Maribo 770</t>
  </si>
  <si>
    <t>Humble</t>
  </si>
  <si>
    <t>Rud. B87</t>
  </si>
  <si>
    <t>Rud.</t>
  </si>
  <si>
    <t>Vendsted Mose</t>
  </si>
  <si>
    <t>Sven. 11243</t>
  </si>
  <si>
    <t xml:space="preserve">Sven. </t>
  </si>
  <si>
    <t>Refs-Vindinge</t>
  </si>
  <si>
    <t>FSM B581</t>
  </si>
  <si>
    <t>Glavendrup Mark</t>
  </si>
  <si>
    <t>FSM 2650</t>
  </si>
  <si>
    <t>Falsled</t>
  </si>
  <si>
    <t>FSM A395</t>
  </si>
  <si>
    <t>Holmdrup</t>
  </si>
  <si>
    <t>FSM 8882</t>
  </si>
  <si>
    <t>Faaborg</t>
  </si>
  <si>
    <t>FSM 27.6.1886</t>
  </si>
  <si>
    <t>Øster-Lunde</t>
  </si>
  <si>
    <t>FSM CM104</t>
  </si>
  <si>
    <t>Glavendrup</t>
  </si>
  <si>
    <t>FSM 2649</t>
  </si>
  <si>
    <t>Kvaerndrupvaenge</t>
  </si>
  <si>
    <t>FSM 4751</t>
  </si>
  <si>
    <t>Bogense</t>
  </si>
  <si>
    <t>FSM 4009</t>
  </si>
  <si>
    <t>Skibby</t>
  </si>
  <si>
    <t>FSM CM142</t>
  </si>
  <si>
    <t>FSM CM99</t>
  </si>
  <si>
    <t>Knorborg</t>
  </si>
  <si>
    <t>FSM 496</t>
  </si>
  <si>
    <t>Brandslund</t>
  </si>
  <si>
    <t>FSM B294</t>
  </si>
  <si>
    <t>FSM 4061</t>
  </si>
  <si>
    <t>Nustrup Parish</t>
  </si>
  <si>
    <t>HAD 795</t>
  </si>
  <si>
    <t xml:space="preserve">HAD </t>
  </si>
  <si>
    <t>Mjang</t>
  </si>
  <si>
    <t>SØM 4218</t>
  </si>
  <si>
    <t xml:space="preserve">SØM </t>
  </si>
  <si>
    <t>Skodsboel</t>
  </si>
  <si>
    <t>SØM 3198</t>
  </si>
  <si>
    <t>SØM 3197</t>
  </si>
  <si>
    <t>Aabenraa County</t>
  </si>
  <si>
    <t>Aabenraa</t>
  </si>
  <si>
    <t>AA901</t>
  </si>
  <si>
    <t>AA</t>
  </si>
  <si>
    <t>Kalvoe</t>
  </si>
  <si>
    <t>AA896</t>
  </si>
  <si>
    <t>Odder</t>
  </si>
  <si>
    <t>Horsens A4</t>
  </si>
  <si>
    <t>Gylling</t>
  </si>
  <si>
    <t>Aarhus</t>
  </si>
  <si>
    <t>VHM 1945/78</t>
  </si>
  <si>
    <t>VHM</t>
  </si>
  <si>
    <t>VHM 3208</t>
  </si>
  <si>
    <t>VHM 5384</t>
  </si>
  <si>
    <t>Guldagergaard</t>
  </si>
  <si>
    <t>VHM 22391</t>
  </si>
  <si>
    <t>ÅHM 1578</t>
  </si>
  <si>
    <t>ÅHM</t>
  </si>
  <si>
    <t>ÅHM 3384</t>
  </si>
  <si>
    <t>Hornumbro Moelle</t>
  </si>
  <si>
    <t>ÅHM 3210b</t>
  </si>
  <si>
    <t>VMÅ</t>
  </si>
  <si>
    <t>Loevelbro Mark</t>
  </si>
  <si>
    <t>VSM 6121</t>
  </si>
  <si>
    <t>VSM</t>
  </si>
  <si>
    <t>Viborg Stiftsmuseum</t>
  </si>
  <si>
    <t>NM 1495</t>
  </si>
  <si>
    <t>Sejet</t>
  </si>
  <si>
    <t>FHM 2728</t>
  </si>
  <si>
    <t>Sniderup</t>
  </si>
  <si>
    <t>FHM 6299</t>
  </si>
  <si>
    <t>Bondesgaarde</t>
  </si>
  <si>
    <t>Sevel</t>
  </si>
  <si>
    <t>Freddinge</t>
  </si>
  <si>
    <t>Schonen</t>
  </si>
  <si>
    <t>Breddinge</t>
  </si>
  <si>
    <t>Löddeköpinge</t>
  </si>
  <si>
    <t>ML</t>
  </si>
  <si>
    <t>Museum Lund</t>
  </si>
  <si>
    <t>Vedsyssel Historiske Museum</t>
  </si>
  <si>
    <t>Vesthimmerlands Museum</t>
  </si>
  <si>
    <t>Museum Sønderjylland Åbenrå</t>
  </si>
  <si>
    <t>Odense Bys Museums Samlinger</t>
  </si>
  <si>
    <t>Museum Sønderjylland Haderslev</t>
  </si>
  <si>
    <t>Svendborg Museum</t>
  </si>
  <si>
    <t>Langelands Museum, Rudkøbing</t>
  </si>
  <si>
    <t>Museum Vestsjælland</t>
  </si>
  <si>
    <t>Museum Lolland Falster/ Stiftsmuseum Maribo</t>
  </si>
  <si>
    <t>Naturhistorisk Museum Aalborg/ Hobro Museum</t>
  </si>
  <si>
    <t>Museum Thy</t>
  </si>
  <si>
    <t>Ringkøbing-Skjern Museum</t>
  </si>
  <si>
    <t>B</t>
  </si>
  <si>
    <t>Abbreviation</t>
  </si>
  <si>
    <t>Location</t>
  </si>
  <si>
    <t>Region/Denmark</t>
  </si>
  <si>
    <t>Forhistorisk Museum Moesgaard, Aarhus</t>
  </si>
  <si>
    <t>FHM</t>
  </si>
  <si>
    <t>FSM</t>
  </si>
  <si>
    <t>Horsens Museum</t>
  </si>
  <si>
    <t>Fyns Stiftmuseum/ Odense Bys Museer</t>
  </si>
  <si>
    <t>B949 (1)</t>
  </si>
  <si>
    <t>Bregnhoved</t>
  </si>
  <si>
    <t>Dybvad Moelle (Ars)</t>
  </si>
  <si>
    <r>
      <rPr>
        <b/>
        <vertAlign val="superscript"/>
        <sz val="12"/>
        <color theme="1"/>
        <rFont val="Calibri"/>
        <family val="2"/>
        <scheme val="minor"/>
      </rPr>
      <t>208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"/>
        <family val="2"/>
        <scheme val="minor"/>
      </rPr>
      <t>206</t>
    </r>
    <r>
      <rPr>
        <b/>
        <sz val="12"/>
        <color theme="1"/>
        <rFont val="Calibri"/>
        <family val="2"/>
        <scheme val="minor"/>
      </rPr>
      <t>Pb</t>
    </r>
  </si>
  <si>
    <r>
      <rPr>
        <b/>
        <vertAlign val="superscript"/>
        <sz val="12"/>
        <color theme="1"/>
        <rFont val="Calibri"/>
        <family val="2"/>
        <scheme val="minor"/>
      </rPr>
      <t>207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"/>
        <family val="2"/>
        <scheme val="minor"/>
      </rPr>
      <t>206</t>
    </r>
    <r>
      <rPr>
        <b/>
        <sz val="12"/>
        <color theme="1"/>
        <rFont val="Calibri"/>
        <family val="2"/>
        <scheme val="minor"/>
      </rPr>
      <t>Pb</t>
    </r>
  </si>
  <si>
    <r>
      <rPr>
        <b/>
        <vertAlign val="superscript"/>
        <sz val="12"/>
        <color theme="1"/>
        <rFont val="Calibri"/>
        <family val="2"/>
        <scheme val="minor"/>
      </rPr>
      <t>206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"/>
        <family val="2"/>
        <scheme val="minor"/>
      </rPr>
      <t>204</t>
    </r>
    <r>
      <rPr>
        <b/>
        <sz val="12"/>
        <color theme="1"/>
        <rFont val="Calibri"/>
        <family val="2"/>
        <scheme val="minor"/>
      </rPr>
      <t>Pb</t>
    </r>
  </si>
  <si>
    <r>
      <rPr>
        <b/>
        <vertAlign val="superscript"/>
        <sz val="12"/>
        <color theme="1"/>
        <rFont val="Calibri"/>
        <family val="2"/>
        <scheme val="minor"/>
      </rPr>
      <t>207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"/>
        <family val="2"/>
        <scheme val="minor"/>
      </rPr>
      <t>204</t>
    </r>
    <r>
      <rPr>
        <b/>
        <sz val="12"/>
        <color theme="1"/>
        <rFont val="Calibri"/>
        <family val="2"/>
        <scheme val="minor"/>
      </rPr>
      <t>Pb</t>
    </r>
  </si>
  <si>
    <r>
      <rPr>
        <b/>
        <vertAlign val="superscript"/>
        <sz val="12"/>
        <color theme="1"/>
        <rFont val="Calibri"/>
        <family val="2"/>
        <scheme val="minor"/>
      </rPr>
      <t>208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"/>
        <family val="2"/>
        <scheme val="minor"/>
      </rPr>
      <t>204</t>
    </r>
    <r>
      <rPr>
        <b/>
        <sz val="12"/>
        <color theme="1"/>
        <rFont val="Calibri"/>
        <family val="2"/>
        <scheme val="minor"/>
      </rPr>
      <t>Pb</t>
    </r>
  </si>
  <si>
    <t>south Fyn</t>
  </si>
  <si>
    <t>Fyn</t>
  </si>
  <si>
    <t>North Fyn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</si>
</sst>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2" fontId="0" fillId="0" borderId="0" xfId="0" applyNumberFormat="1"/>
    <xf numFmtId="0" fontId="6" fillId="0" borderId="0" xfId="0" applyFont="1"/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1"/>
  <sheetViews>
    <sheetView tabSelected="1" topLeftCell="A40" workbookViewId="0">
      <selection activeCell="D23" sqref="D23"/>
    </sheetView>
  </sheetViews>
  <sheetFormatPr defaultColWidth="8.6640625" defaultRowHeight="14.4" x14ac:dyDescent="0.3"/>
  <cols>
    <col min="1" max="1" width="11.88671875" customWidth="1"/>
    <col min="2" max="2" width="5.33203125" style="1" customWidth="1"/>
    <col min="3" max="3" width="31.5546875" customWidth="1"/>
    <col min="4" max="4" width="18.6640625" customWidth="1"/>
    <col min="5" max="5" width="20.5546875" customWidth="1"/>
    <col min="6" max="6" width="13.44140625" customWidth="1"/>
    <col min="7" max="7" width="14.5546875" customWidth="1"/>
    <col min="9" max="9" width="4.44140625" customWidth="1"/>
    <col min="10" max="10" width="12.33203125" style="15" customWidth="1"/>
    <col min="11" max="11" width="12" style="16" customWidth="1"/>
    <col min="12" max="14" width="12.5546875" style="17" customWidth="1"/>
    <col min="15" max="15" width="4" customWidth="1"/>
    <col min="17" max="17" width="17.6640625" customWidth="1"/>
    <col min="18" max="18" width="8.88671875" style="19"/>
    <col min="19" max="19" width="8.6640625" style="8"/>
    <col min="20" max="20" width="3.5546875" style="8" customWidth="1"/>
    <col min="21" max="21" width="8.6640625" style="8"/>
    <col min="22" max="22" width="3.33203125" style="8" customWidth="1"/>
    <col min="23" max="23" width="8.6640625" style="8"/>
    <col min="24" max="24" width="2.5546875" style="8" customWidth="1"/>
    <col min="25" max="25" width="8.6640625" style="9"/>
    <col min="26" max="26" width="4" style="8" customWidth="1"/>
    <col min="27" max="27" width="8.6640625" style="9"/>
    <col min="28" max="28" width="2.6640625" style="8" customWidth="1"/>
    <col min="29" max="29" width="8.6640625" style="8"/>
    <col min="30" max="30" width="2.5546875" style="8" customWidth="1"/>
    <col min="31" max="31" width="8.6640625" style="8"/>
    <col min="32" max="32" width="2" style="8" customWidth="1"/>
    <col min="33" max="33" width="8.6640625" style="10"/>
    <col min="34" max="34" width="3.109375" style="8" customWidth="1"/>
    <col min="35" max="35" width="8.6640625" style="10"/>
    <col min="36" max="36" width="2.88671875" style="8" customWidth="1"/>
    <col min="37" max="37" width="8.6640625" style="10"/>
  </cols>
  <sheetData>
    <row r="1" spans="1:37" s="11" customFormat="1" ht="31.2" x14ac:dyDescent="0.3">
      <c r="A1" s="11" t="s">
        <v>812</v>
      </c>
      <c r="B1" s="12"/>
      <c r="C1" s="11" t="s">
        <v>829</v>
      </c>
      <c r="D1" s="11" t="s">
        <v>1104</v>
      </c>
      <c r="E1" s="11" t="s">
        <v>1105</v>
      </c>
      <c r="F1" s="13" t="s">
        <v>827</v>
      </c>
      <c r="G1" s="11" t="s">
        <v>813</v>
      </c>
      <c r="H1" s="11" t="s">
        <v>828</v>
      </c>
      <c r="J1" s="14" t="s">
        <v>1114</v>
      </c>
      <c r="K1" s="14" t="s">
        <v>1115</v>
      </c>
      <c r="L1" s="14" t="s">
        <v>1116</v>
      </c>
      <c r="M1" s="14" t="s">
        <v>1117</v>
      </c>
      <c r="N1" s="14" t="s">
        <v>1118</v>
      </c>
      <c r="P1" s="11" t="s">
        <v>814</v>
      </c>
      <c r="Q1" s="11" t="s">
        <v>826</v>
      </c>
      <c r="R1" s="18" t="s">
        <v>0</v>
      </c>
      <c r="S1" s="4" t="s">
        <v>815</v>
      </c>
      <c r="T1" s="4"/>
      <c r="U1" s="4" t="s">
        <v>816</v>
      </c>
      <c r="V1" s="4"/>
      <c r="W1" s="4" t="s">
        <v>817</v>
      </c>
      <c r="X1" s="4"/>
      <c r="Y1" s="5" t="s">
        <v>818</v>
      </c>
      <c r="Z1" s="4"/>
      <c r="AA1" s="5" t="s">
        <v>819</v>
      </c>
      <c r="AB1" s="4"/>
      <c r="AC1" s="4" t="s">
        <v>820</v>
      </c>
      <c r="AD1" s="4"/>
      <c r="AE1" s="4" t="s">
        <v>821</v>
      </c>
      <c r="AF1" s="4"/>
      <c r="AG1" s="6" t="s">
        <v>822</v>
      </c>
      <c r="AH1" s="4"/>
      <c r="AI1" s="6" t="s">
        <v>823</v>
      </c>
      <c r="AJ1" s="4"/>
      <c r="AK1" s="6" t="s">
        <v>824</v>
      </c>
    </row>
    <row r="2" spans="1:37" x14ac:dyDescent="0.3">
      <c r="A2" t="s">
        <v>2</v>
      </c>
      <c r="C2" t="s">
        <v>797</v>
      </c>
      <c r="D2" t="s">
        <v>860</v>
      </c>
      <c r="E2" t="s">
        <v>861</v>
      </c>
      <c r="F2" t="s">
        <v>300</v>
      </c>
      <c r="G2" t="s">
        <v>3</v>
      </c>
      <c r="H2" t="s">
        <v>301</v>
      </c>
      <c r="J2" s="15">
        <v>2.0859000000000001</v>
      </c>
      <c r="K2" s="16">
        <v>0.84914999999999996</v>
      </c>
      <c r="L2" s="17">
        <v>18.422999999999998</v>
      </c>
      <c r="M2" s="17">
        <f>K2*L2</f>
        <v>15.643890449999997</v>
      </c>
      <c r="N2" s="17">
        <f>J2*L2</f>
        <v>38.428535699999998</v>
      </c>
      <c r="P2" t="s">
        <v>4</v>
      </c>
      <c r="Q2" t="s">
        <v>297</v>
      </c>
      <c r="R2" s="20">
        <v>1</v>
      </c>
      <c r="S2" s="7">
        <v>88.566041138879484</v>
      </c>
      <c r="T2" s="8" t="s">
        <v>1</v>
      </c>
      <c r="U2" s="9">
        <v>0.05</v>
      </c>
      <c r="V2" s="8" t="s">
        <v>1</v>
      </c>
      <c r="W2" s="9">
        <v>0.01</v>
      </c>
      <c r="X2" s="8" t="s">
        <v>1</v>
      </c>
      <c r="Y2" s="9">
        <v>0.01</v>
      </c>
      <c r="Z2" s="8" t="s">
        <v>1</v>
      </c>
      <c r="AA2" s="9">
        <v>0.01</v>
      </c>
      <c r="AC2" s="9">
        <v>7.6476630531859139E-3</v>
      </c>
      <c r="AE2" s="7">
        <v>11.417111198067326</v>
      </c>
      <c r="AF2" s="8" t="s">
        <v>1</v>
      </c>
      <c r="AG2" s="10">
        <v>5.0000000000000001E-3</v>
      </c>
      <c r="AI2" s="10">
        <v>4.1999999999999997E-3</v>
      </c>
      <c r="AJ2" s="8" t="s">
        <v>1</v>
      </c>
      <c r="AK2" s="10">
        <v>5.0000000000000001E-3</v>
      </c>
    </row>
    <row r="3" spans="1:37" x14ac:dyDescent="0.3">
      <c r="A3" t="s">
        <v>77</v>
      </c>
      <c r="C3" t="s">
        <v>777</v>
      </c>
      <c r="D3" t="s">
        <v>862</v>
      </c>
      <c r="E3" t="s">
        <v>863</v>
      </c>
      <c r="F3" t="s">
        <v>302</v>
      </c>
      <c r="G3" t="s">
        <v>78</v>
      </c>
      <c r="H3" t="s">
        <v>303</v>
      </c>
      <c r="J3" s="15">
        <v>2.0920000000000001</v>
      </c>
      <c r="K3" s="16">
        <v>0.85106000000000004</v>
      </c>
      <c r="L3" s="17">
        <v>18.399999999999999</v>
      </c>
      <c r="M3" s="17">
        <f t="shared" ref="M3:M66" si="0">K3*L3</f>
        <v>15.659504</v>
      </c>
      <c r="N3" s="17">
        <f t="shared" ref="N3:N66" si="1">J3*L3</f>
        <v>38.492799999999995</v>
      </c>
      <c r="P3" t="s">
        <v>4</v>
      </c>
      <c r="Q3" t="s">
        <v>304</v>
      </c>
      <c r="R3" s="20">
        <v>10</v>
      </c>
      <c r="S3" s="7">
        <v>97.070723132005043</v>
      </c>
      <c r="T3" s="8" t="s">
        <v>1</v>
      </c>
      <c r="U3" s="9">
        <v>0.05</v>
      </c>
      <c r="V3" s="8" t="s">
        <v>1</v>
      </c>
      <c r="W3" s="9">
        <v>0.01</v>
      </c>
      <c r="Y3" s="9">
        <v>0.25800000000000001</v>
      </c>
      <c r="AA3" s="9">
        <v>0.81899999999999995</v>
      </c>
      <c r="AC3" s="9">
        <v>0.87398978902840618</v>
      </c>
      <c r="AE3" s="10">
        <v>4.6645522448145273E-2</v>
      </c>
      <c r="AG3" s="9">
        <v>0.882991556518399</v>
      </c>
      <c r="AI3" s="10">
        <v>1.89E-2</v>
      </c>
      <c r="AK3" s="10">
        <v>2.9750000000000002E-2</v>
      </c>
    </row>
    <row r="4" spans="1:37" x14ac:dyDescent="0.3">
      <c r="A4" t="s">
        <v>79</v>
      </c>
      <c r="C4" t="s">
        <v>777</v>
      </c>
      <c r="D4" t="s">
        <v>864</v>
      </c>
      <c r="E4" t="s">
        <v>863</v>
      </c>
      <c r="F4" t="s">
        <v>305</v>
      </c>
      <c r="G4" t="s">
        <v>80</v>
      </c>
      <c r="H4" t="s">
        <v>306</v>
      </c>
      <c r="J4" s="15">
        <v>2.0834999999999999</v>
      </c>
      <c r="K4" s="16">
        <v>0.84765000000000001</v>
      </c>
      <c r="L4" s="17">
        <v>18.475999999999999</v>
      </c>
      <c r="M4" s="17">
        <f t="shared" si="0"/>
        <v>15.6611814</v>
      </c>
      <c r="N4" s="17">
        <f t="shared" si="1"/>
        <v>38.494745999999999</v>
      </c>
      <c r="P4" t="s">
        <v>4</v>
      </c>
      <c r="Q4" t="s">
        <v>304</v>
      </c>
      <c r="R4" s="20">
        <v>10</v>
      </c>
      <c r="S4" s="7">
        <v>95.042227646626031</v>
      </c>
      <c r="T4" s="8" t="s">
        <v>1</v>
      </c>
      <c r="U4" s="9">
        <v>0.05</v>
      </c>
      <c r="V4" s="8" t="s">
        <v>1</v>
      </c>
      <c r="W4" s="9">
        <v>0.01</v>
      </c>
      <c r="Y4" s="9">
        <v>0.314</v>
      </c>
      <c r="AA4" s="9">
        <v>0.53300000000000003</v>
      </c>
      <c r="AC4" s="9">
        <v>0.65317870396563538</v>
      </c>
      <c r="AE4" s="9">
        <v>2.8978934918423094</v>
      </c>
      <c r="AG4" s="9">
        <v>0.54645015756602178</v>
      </c>
      <c r="AI4" s="10">
        <v>5.5999999999999999E-3</v>
      </c>
      <c r="AK4" s="10">
        <v>7.6499999999999988E-3</v>
      </c>
    </row>
    <row r="5" spans="1:37" x14ac:dyDescent="0.3">
      <c r="A5" t="s">
        <v>81</v>
      </c>
      <c r="C5" t="s">
        <v>778</v>
      </c>
      <c r="D5" t="s">
        <v>864</v>
      </c>
      <c r="E5" t="s">
        <v>863</v>
      </c>
      <c r="F5" t="s">
        <v>307</v>
      </c>
      <c r="G5" t="s">
        <v>80</v>
      </c>
      <c r="H5" t="s">
        <v>308</v>
      </c>
      <c r="J5" s="15">
        <v>2.0895999999999999</v>
      </c>
      <c r="K5" s="16">
        <v>0.84950000000000003</v>
      </c>
      <c r="L5" s="17">
        <v>18.439</v>
      </c>
      <c r="M5" s="17">
        <f t="shared" si="0"/>
        <v>15.663930500000001</v>
      </c>
      <c r="N5" s="17">
        <f t="shared" si="1"/>
        <v>38.530134400000001</v>
      </c>
      <c r="P5" t="s">
        <v>4</v>
      </c>
      <c r="Q5" t="s">
        <v>304</v>
      </c>
      <c r="R5" s="20">
        <v>10</v>
      </c>
      <c r="S5" s="7">
        <v>96.340501751236559</v>
      </c>
      <c r="T5" s="8" t="s">
        <v>1</v>
      </c>
      <c r="U5" s="9">
        <v>0.05</v>
      </c>
      <c r="W5" s="9">
        <v>1.4E-2</v>
      </c>
      <c r="Y5" s="9">
        <v>0.38300000000000001</v>
      </c>
      <c r="AA5" s="9">
        <v>0.76</v>
      </c>
      <c r="AC5" s="9">
        <v>0.79551771613819244</v>
      </c>
      <c r="AE5" s="9">
        <v>0.81862403984345111</v>
      </c>
      <c r="AG5" s="9">
        <v>0.84585649278179165</v>
      </c>
      <c r="AI5" s="10">
        <v>1.1900000000000001E-2</v>
      </c>
      <c r="AK5" s="10">
        <v>3.0599999999999995E-2</v>
      </c>
    </row>
    <row r="6" spans="1:37" x14ac:dyDescent="0.3">
      <c r="A6" t="s">
        <v>52</v>
      </c>
      <c r="C6" t="s">
        <v>779</v>
      </c>
      <c r="D6" t="s">
        <v>864</v>
      </c>
      <c r="E6" t="s">
        <v>863</v>
      </c>
      <c r="F6" t="s">
        <v>309</v>
      </c>
      <c r="G6" t="s">
        <v>49</v>
      </c>
      <c r="H6" t="s">
        <v>310</v>
      </c>
      <c r="J6" s="15">
        <v>2.0895999999999999</v>
      </c>
      <c r="K6" s="16">
        <v>0.84984000000000004</v>
      </c>
      <c r="L6" s="17">
        <v>18.427</v>
      </c>
      <c r="M6" s="17">
        <f t="shared" si="0"/>
        <v>15.660001680000001</v>
      </c>
      <c r="N6" s="17">
        <f t="shared" si="1"/>
        <v>38.505059199999998</v>
      </c>
      <c r="P6" t="s">
        <v>4</v>
      </c>
      <c r="Q6" t="s">
        <v>311</v>
      </c>
      <c r="R6" s="20">
        <v>10</v>
      </c>
      <c r="S6" s="7">
        <v>97.628167319799175</v>
      </c>
      <c r="T6" s="8" t="s">
        <v>1</v>
      </c>
      <c r="U6" s="9">
        <v>0.05</v>
      </c>
      <c r="V6" s="8" t="s">
        <v>1</v>
      </c>
      <c r="W6" s="9">
        <v>0.01</v>
      </c>
      <c r="Y6" s="9">
        <v>2.4E-2</v>
      </c>
      <c r="AA6" s="9">
        <v>0.59099999999999997</v>
      </c>
      <c r="AC6" s="9">
        <v>0.93104810304619312</v>
      </c>
      <c r="AE6" s="10">
        <v>7.389270659096771E-3</v>
      </c>
      <c r="AG6" s="9">
        <v>0.74549530649554097</v>
      </c>
      <c r="AI6" s="10">
        <v>4.8999999999999998E-3</v>
      </c>
      <c r="AK6" s="10">
        <v>6.8000000000000005E-2</v>
      </c>
    </row>
    <row r="7" spans="1:37" x14ac:dyDescent="0.3">
      <c r="A7" t="s">
        <v>48</v>
      </c>
      <c r="C7" t="s">
        <v>780</v>
      </c>
      <c r="D7" t="s">
        <v>864</v>
      </c>
      <c r="E7" t="s">
        <v>863</v>
      </c>
      <c r="F7" t="s">
        <v>312</v>
      </c>
      <c r="G7" t="s">
        <v>49</v>
      </c>
      <c r="H7" t="s">
        <v>313</v>
      </c>
      <c r="J7" s="15">
        <v>2.09</v>
      </c>
      <c r="K7" s="16">
        <v>0.85119</v>
      </c>
      <c r="L7" s="17">
        <v>18.381</v>
      </c>
      <c r="M7" s="17">
        <f t="shared" si="0"/>
        <v>15.645723390000001</v>
      </c>
      <c r="N7" s="17">
        <f t="shared" si="1"/>
        <v>38.416289999999996</v>
      </c>
      <c r="P7" t="s">
        <v>4</v>
      </c>
      <c r="Q7" t="s">
        <v>314</v>
      </c>
      <c r="R7" s="20">
        <v>10</v>
      </c>
      <c r="S7" s="7">
        <v>95.355972673805283</v>
      </c>
      <c r="T7" s="8" t="s">
        <v>1</v>
      </c>
      <c r="U7" s="9">
        <v>0.05</v>
      </c>
      <c r="W7" s="9">
        <v>0.01</v>
      </c>
      <c r="Y7" s="9">
        <v>0.439</v>
      </c>
      <c r="AA7" s="9">
        <v>0.496</v>
      </c>
      <c r="AC7" s="9">
        <v>0.66924783436394431</v>
      </c>
      <c r="AE7" s="9">
        <v>2.4924003100934295</v>
      </c>
      <c r="AG7" s="9">
        <v>0.5175291817373574</v>
      </c>
      <c r="AI7" s="10">
        <v>1.0499999999999999E-2</v>
      </c>
      <c r="AK7" s="10">
        <v>9.3499999999999989E-3</v>
      </c>
    </row>
    <row r="8" spans="1:37" x14ac:dyDescent="0.3">
      <c r="A8" t="s">
        <v>186</v>
      </c>
      <c r="C8" t="s">
        <v>781</v>
      </c>
      <c r="D8" t="s">
        <v>865</v>
      </c>
      <c r="E8" t="s">
        <v>863</v>
      </c>
      <c r="F8" t="s">
        <v>315</v>
      </c>
      <c r="G8" t="s">
        <v>187</v>
      </c>
      <c r="H8" t="s">
        <v>316</v>
      </c>
      <c r="J8" s="15">
        <v>2.0931000000000002</v>
      </c>
      <c r="K8" s="16">
        <v>0.84831999999999996</v>
      </c>
      <c r="L8" s="17">
        <v>18.484000000000002</v>
      </c>
      <c r="M8" s="17">
        <f t="shared" si="0"/>
        <v>15.68034688</v>
      </c>
      <c r="N8" s="17">
        <f t="shared" si="1"/>
        <v>38.68886040000001</v>
      </c>
      <c r="P8" t="s">
        <v>4</v>
      </c>
      <c r="Q8" t="s">
        <v>317</v>
      </c>
      <c r="R8" s="20">
        <v>11</v>
      </c>
      <c r="S8" s="7">
        <v>94.427918630135679</v>
      </c>
      <c r="T8" s="8" t="s">
        <v>1</v>
      </c>
      <c r="U8" s="9">
        <v>0.05</v>
      </c>
      <c r="V8" s="8" t="s">
        <v>1</v>
      </c>
      <c r="W8" s="9">
        <v>0.01</v>
      </c>
      <c r="Y8" s="9">
        <v>0.435</v>
      </c>
      <c r="AA8" s="9">
        <v>0.33800000000000002</v>
      </c>
      <c r="AC8" s="9">
        <v>0.50854716108565401</v>
      </c>
      <c r="AE8" s="7">
        <v>3.8425478713895695</v>
      </c>
      <c r="AG8" s="9">
        <v>0.42838633738910181</v>
      </c>
      <c r="AI8" s="10">
        <v>1.9599999999999999E-2</v>
      </c>
      <c r="AJ8" s="8" t="s">
        <v>1</v>
      </c>
      <c r="AK8" s="10">
        <v>5.0000000000000001E-3</v>
      </c>
    </row>
    <row r="9" spans="1:37" x14ac:dyDescent="0.3">
      <c r="A9" t="s">
        <v>53</v>
      </c>
      <c r="C9" t="s">
        <v>779</v>
      </c>
      <c r="D9" t="s">
        <v>866</v>
      </c>
      <c r="E9" t="s">
        <v>867</v>
      </c>
      <c r="F9" t="s">
        <v>318</v>
      </c>
      <c r="G9" t="s">
        <v>54</v>
      </c>
      <c r="H9" t="s">
        <v>319</v>
      </c>
      <c r="J9" s="15">
        <v>2.0901000000000001</v>
      </c>
      <c r="K9" s="16">
        <v>0.85016000000000003</v>
      </c>
      <c r="L9" s="17">
        <v>18.414999999999999</v>
      </c>
      <c r="M9" s="17">
        <f t="shared" si="0"/>
        <v>15.6556964</v>
      </c>
      <c r="N9" s="17">
        <f t="shared" si="1"/>
        <v>38.489191499999997</v>
      </c>
      <c r="P9" t="s">
        <v>4</v>
      </c>
      <c r="Q9" t="s">
        <v>311</v>
      </c>
      <c r="R9" s="20">
        <v>10</v>
      </c>
      <c r="S9" s="7">
        <v>96.192263283588034</v>
      </c>
      <c r="T9" s="8" t="s">
        <v>1</v>
      </c>
      <c r="U9" s="9">
        <v>0.05</v>
      </c>
      <c r="V9" s="8" t="s">
        <v>1</v>
      </c>
      <c r="W9" s="9">
        <v>0.01</v>
      </c>
      <c r="Y9" s="9">
        <v>5.2999999999999999E-2</v>
      </c>
      <c r="AA9" s="9">
        <v>0.75700000000000001</v>
      </c>
      <c r="AC9" s="9">
        <v>0.88961065995587052</v>
      </c>
      <c r="AE9" s="9">
        <v>1.3507224989757667</v>
      </c>
      <c r="AG9" s="9">
        <v>0.70480355748031287</v>
      </c>
      <c r="AI9" s="10">
        <v>2.0299999999999999E-2</v>
      </c>
      <c r="AK9" s="10">
        <v>3.2299999999999995E-2</v>
      </c>
    </row>
    <row r="10" spans="1:37" x14ac:dyDescent="0.3">
      <c r="A10" t="s">
        <v>179</v>
      </c>
      <c r="C10" t="s">
        <v>782</v>
      </c>
      <c r="D10" t="s">
        <v>868</v>
      </c>
      <c r="E10" t="s">
        <v>869</v>
      </c>
      <c r="F10" t="s">
        <v>320</v>
      </c>
      <c r="G10" t="s">
        <v>180</v>
      </c>
      <c r="H10" t="s">
        <v>321</v>
      </c>
      <c r="J10" s="15">
        <v>2.0950000000000002</v>
      </c>
      <c r="K10" s="16">
        <v>0.85474000000000006</v>
      </c>
      <c r="L10" s="17">
        <v>18.309000000000001</v>
      </c>
      <c r="M10" s="17">
        <f t="shared" si="0"/>
        <v>15.649434660000002</v>
      </c>
      <c r="N10" s="17">
        <f t="shared" si="1"/>
        <v>38.357355000000005</v>
      </c>
      <c r="P10" t="s">
        <v>4</v>
      </c>
      <c r="Q10" t="s">
        <v>322</v>
      </c>
      <c r="R10" s="20">
        <v>11</v>
      </c>
      <c r="S10" s="7">
        <v>94.040432074174532</v>
      </c>
      <c r="T10" s="8" t="s">
        <v>1</v>
      </c>
      <c r="U10" s="9">
        <v>0.05</v>
      </c>
      <c r="V10" s="8" t="s">
        <v>1</v>
      </c>
      <c r="W10" s="9">
        <v>0.01</v>
      </c>
      <c r="Y10" s="9">
        <v>0.28299999999999997</v>
      </c>
      <c r="AA10" s="9">
        <v>0.19700000000000001</v>
      </c>
      <c r="AC10" s="9">
        <v>0.38026468047438322</v>
      </c>
      <c r="AE10" s="7">
        <v>4.7134146666835939</v>
      </c>
      <c r="AG10" s="9">
        <v>0.36328857866749109</v>
      </c>
      <c r="AI10" s="10">
        <v>1.7499999999999998E-2</v>
      </c>
      <c r="AK10" s="10">
        <v>5.1000000000000004E-3</v>
      </c>
    </row>
    <row r="11" spans="1:37" x14ac:dyDescent="0.3">
      <c r="A11" t="s">
        <v>31</v>
      </c>
      <c r="C11" t="s">
        <v>783</v>
      </c>
      <c r="D11" t="s">
        <v>870</v>
      </c>
      <c r="E11" t="s">
        <v>871</v>
      </c>
      <c r="F11" t="s">
        <v>323</v>
      </c>
      <c r="G11" t="s">
        <v>32</v>
      </c>
      <c r="H11" t="s">
        <v>324</v>
      </c>
      <c r="J11" s="15">
        <v>2.0821000000000001</v>
      </c>
      <c r="K11" s="16">
        <v>0.84601000000000004</v>
      </c>
      <c r="L11" s="17">
        <v>18.524999999999999</v>
      </c>
      <c r="M11" s="17">
        <f t="shared" si="0"/>
        <v>15.67233525</v>
      </c>
      <c r="N11" s="17">
        <f t="shared" si="1"/>
        <v>38.570902499999995</v>
      </c>
      <c r="P11" t="s">
        <v>4</v>
      </c>
      <c r="Q11" t="s">
        <v>325</v>
      </c>
      <c r="R11" s="20">
        <v>10</v>
      </c>
      <c r="S11" s="7">
        <v>97.283887300029633</v>
      </c>
      <c r="T11" s="8" t="s">
        <v>1</v>
      </c>
      <c r="U11" s="9">
        <v>0.05</v>
      </c>
      <c r="V11" s="8" t="s">
        <v>1</v>
      </c>
      <c r="W11" s="9">
        <v>0.01</v>
      </c>
      <c r="Y11" s="9">
        <v>0.48499999999999999</v>
      </c>
      <c r="AA11" s="9">
        <v>0.33500000000000002</v>
      </c>
      <c r="AC11" s="9">
        <v>0.94657523219221784</v>
      </c>
      <c r="AE11" s="10">
        <v>8.0946224044360693E-2</v>
      </c>
      <c r="AG11" s="9">
        <v>0.85489124373380931</v>
      </c>
      <c r="AI11" s="10">
        <v>3.4999999999999996E-3</v>
      </c>
      <c r="AK11" s="10">
        <v>1.0200000000000001E-2</v>
      </c>
    </row>
    <row r="12" spans="1:37" x14ac:dyDescent="0.3">
      <c r="A12" t="s">
        <v>326</v>
      </c>
      <c r="C12" t="s">
        <v>783</v>
      </c>
      <c r="D12" t="s">
        <v>872</v>
      </c>
      <c r="E12" t="s">
        <v>873</v>
      </c>
      <c r="F12" t="s">
        <v>327</v>
      </c>
      <c r="G12" t="s">
        <v>328</v>
      </c>
      <c r="H12" t="s">
        <v>329</v>
      </c>
      <c r="J12" s="15">
        <v>2.0958999999999999</v>
      </c>
      <c r="K12" s="16">
        <v>0.85185999999999995</v>
      </c>
      <c r="L12" s="17">
        <v>18.425999999999998</v>
      </c>
      <c r="M12" s="17">
        <f t="shared" si="0"/>
        <v>15.696372359999998</v>
      </c>
      <c r="N12" s="17">
        <f t="shared" si="1"/>
        <v>38.619053399999991</v>
      </c>
      <c r="P12" t="s">
        <v>4</v>
      </c>
      <c r="Q12" t="s">
        <v>325</v>
      </c>
      <c r="R12" s="20">
        <v>11</v>
      </c>
      <c r="S12" s="7">
        <v>94.078868347864997</v>
      </c>
      <c r="U12" s="9">
        <v>0</v>
      </c>
      <c r="W12" s="9">
        <v>8.299999999999999E-2</v>
      </c>
      <c r="Y12" s="9">
        <v>2.3694999999999999</v>
      </c>
      <c r="AA12" s="9">
        <v>0.65</v>
      </c>
      <c r="AC12" s="9">
        <v>0.93478418707155742</v>
      </c>
      <c r="AE12" s="10">
        <v>0.13585570434042671</v>
      </c>
      <c r="AG12" s="9">
        <v>1.7167532763946232</v>
      </c>
      <c r="AI12" s="10">
        <v>5.9499999999999996E-3</v>
      </c>
      <c r="AK12" s="10">
        <v>0</v>
      </c>
    </row>
    <row r="13" spans="1:37" x14ac:dyDescent="0.3">
      <c r="A13" t="s">
        <v>33</v>
      </c>
      <c r="C13" t="s">
        <v>783</v>
      </c>
      <c r="D13" t="s">
        <v>874</v>
      </c>
      <c r="E13" t="s">
        <v>875</v>
      </c>
      <c r="F13" t="s">
        <v>330</v>
      </c>
      <c r="G13" t="s">
        <v>34</v>
      </c>
      <c r="H13" t="s">
        <v>331</v>
      </c>
      <c r="J13" s="15">
        <v>2.0935000000000001</v>
      </c>
      <c r="K13" s="16">
        <v>0.85146999999999995</v>
      </c>
      <c r="L13" s="17">
        <v>18.399999999999999</v>
      </c>
      <c r="M13" s="17">
        <f t="shared" si="0"/>
        <v>15.667047999999998</v>
      </c>
      <c r="N13" s="17">
        <f t="shared" si="1"/>
        <v>38.520400000000002</v>
      </c>
      <c r="P13" t="s">
        <v>4</v>
      </c>
      <c r="Q13" t="s">
        <v>325</v>
      </c>
      <c r="R13" s="20">
        <v>10</v>
      </c>
      <c r="S13" s="7">
        <v>97.789081118084056</v>
      </c>
      <c r="T13" s="8" t="s">
        <v>1</v>
      </c>
      <c r="U13" s="9">
        <v>0.05</v>
      </c>
      <c r="V13" s="8" t="s">
        <v>1</v>
      </c>
      <c r="W13" s="9">
        <v>0.01</v>
      </c>
      <c r="Y13" s="9">
        <v>0.28000000000000003</v>
      </c>
      <c r="AA13" s="9">
        <v>0.376</v>
      </c>
      <c r="AC13" s="9">
        <v>0.91141355869736373</v>
      </c>
      <c r="AE13" s="10">
        <v>5.0344748956616288E-2</v>
      </c>
      <c r="AG13" s="9">
        <v>0.57636057426195197</v>
      </c>
      <c r="AI13" s="10">
        <v>4.8999999999999998E-3</v>
      </c>
      <c r="AK13" s="10">
        <v>1.1899999999999999E-2</v>
      </c>
    </row>
    <row r="14" spans="1:37" x14ac:dyDescent="0.3">
      <c r="A14" t="s">
        <v>105</v>
      </c>
      <c r="C14" t="s">
        <v>782</v>
      </c>
      <c r="D14" t="s">
        <v>876</v>
      </c>
      <c r="E14" t="s">
        <v>877</v>
      </c>
      <c r="F14" t="s">
        <v>332</v>
      </c>
      <c r="G14" t="s">
        <v>106</v>
      </c>
      <c r="H14" t="s">
        <v>333</v>
      </c>
      <c r="J14" s="15">
        <v>2.0939999999999999</v>
      </c>
      <c r="K14" s="16">
        <v>0.85675000000000001</v>
      </c>
      <c r="L14" s="17">
        <v>18.234000000000002</v>
      </c>
      <c r="M14" s="17">
        <f t="shared" si="0"/>
        <v>15.621979500000002</v>
      </c>
      <c r="N14" s="17">
        <f t="shared" si="1"/>
        <v>38.181995999999998</v>
      </c>
      <c r="P14" t="s">
        <v>4</v>
      </c>
      <c r="Q14" t="s">
        <v>322</v>
      </c>
      <c r="R14" s="20">
        <v>10</v>
      </c>
      <c r="S14" s="7">
        <v>98.047003262834451</v>
      </c>
      <c r="T14" s="8" t="s">
        <v>1</v>
      </c>
      <c r="U14" s="9">
        <v>0.05</v>
      </c>
      <c r="V14" s="8" t="s">
        <v>1</v>
      </c>
      <c r="W14" s="9">
        <v>0.01</v>
      </c>
      <c r="Y14" s="9">
        <v>0.151</v>
      </c>
      <c r="AA14" s="9">
        <v>0.23200000000000001</v>
      </c>
      <c r="AC14" s="9">
        <v>0.89798360036811065</v>
      </c>
      <c r="AE14" s="10">
        <v>0.10202360200068644</v>
      </c>
      <c r="AG14" s="9">
        <v>0.54353953479676043</v>
      </c>
      <c r="AI14" s="10">
        <v>1.5399999999999999E-2</v>
      </c>
      <c r="AK14" s="10">
        <v>1.1049999999999999E-2</v>
      </c>
    </row>
    <row r="15" spans="1:37" x14ac:dyDescent="0.3">
      <c r="A15" t="s">
        <v>82</v>
      </c>
      <c r="C15" t="s">
        <v>777</v>
      </c>
      <c r="D15" t="s">
        <v>878</v>
      </c>
      <c r="E15" t="s">
        <v>863</v>
      </c>
      <c r="F15" t="s">
        <v>334</v>
      </c>
      <c r="G15" t="s">
        <v>83</v>
      </c>
      <c r="H15" t="s">
        <v>335</v>
      </c>
      <c r="J15" s="15">
        <v>2.0871</v>
      </c>
      <c r="K15" s="16">
        <v>0.84789999999999999</v>
      </c>
      <c r="L15" s="17">
        <v>18.488</v>
      </c>
      <c r="M15" s="17">
        <f t="shared" si="0"/>
        <v>15.6759752</v>
      </c>
      <c r="N15" s="17">
        <f t="shared" si="1"/>
        <v>38.586304800000001</v>
      </c>
      <c r="P15" t="s">
        <v>4</v>
      </c>
      <c r="Q15" t="s">
        <v>304</v>
      </c>
      <c r="R15" s="20">
        <v>10</v>
      </c>
      <c r="S15" s="7">
        <v>97.558414769572195</v>
      </c>
      <c r="T15" s="8" t="s">
        <v>1</v>
      </c>
      <c r="U15" s="9">
        <v>0.05</v>
      </c>
      <c r="W15" s="9">
        <v>0.01</v>
      </c>
      <c r="Y15" s="9">
        <v>0.29599999999999999</v>
      </c>
      <c r="AA15" s="9">
        <v>0.54100000000000004</v>
      </c>
      <c r="AC15" s="9">
        <v>0.9020987494258752</v>
      </c>
      <c r="AE15" s="10">
        <v>3.0367680673742334E-2</v>
      </c>
      <c r="AG15" s="9">
        <v>0.65111880032818115</v>
      </c>
      <c r="AI15" s="10">
        <v>4.1999999999999997E-3</v>
      </c>
      <c r="AK15" s="10">
        <v>6.7999999999999996E-3</v>
      </c>
    </row>
    <row r="16" spans="1:37" x14ac:dyDescent="0.3">
      <c r="A16" t="s">
        <v>120</v>
      </c>
      <c r="C16" t="s">
        <v>784</v>
      </c>
      <c r="D16" t="s">
        <v>879</v>
      </c>
      <c r="E16" t="s">
        <v>875</v>
      </c>
      <c r="F16" t="s">
        <v>336</v>
      </c>
      <c r="G16" t="s">
        <v>121</v>
      </c>
      <c r="H16" t="s">
        <v>337</v>
      </c>
      <c r="J16" s="15">
        <v>2.0882000000000001</v>
      </c>
      <c r="K16" s="16">
        <v>0.84913000000000005</v>
      </c>
      <c r="L16" s="17">
        <v>18.451000000000001</v>
      </c>
      <c r="M16" s="17">
        <f t="shared" si="0"/>
        <v>15.667297630000002</v>
      </c>
      <c r="N16" s="17">
        <f t="shared" si="1"/>
        <v>38.529378200000004</v>
      </c>
      <c r="P16" t="s">
        <v>4</v>
      </c>
      <c r="Q16" t="s">
        <v>338</v>
      </c>
      <c r="R16" s="20">
        <v>10</v>
      </c>
      <c r="S16" s="7">
        <v>96.577945170218086</v>
      </c>
      <c r="U16" s="9">
        <v>0.56200000000000006</v>
      </c>
      <c r="V16" s="8" t="s">
        <v>1</v>
      </c>
      <c r="W16" s="9">
        <v>0.01</v>
      </c>
      <c r="Y16" s="9">
        <v>0.499</v>
      </c>
      <c r="AA16" s="9">
        <v>0.52300000000000002</v>
      </c>
      <c r="AC16" s="9">
        <v>1.0209256347982194</v>
      </c>
      <c r="AE16" s="10">
        <v>6.3753268896723711E-2</v>
      </c>
      <c r="AG16" s="9">
        <v>0.7327259260870026</v>
      </c>
      <c r="AI16" s="10">
        <v>2.8E-3</v>
      </c>
      <c r="AK16" s="10">
        <v>1.7850000000000001E-2</v>
      </c>
    </row>
    <row r="17" spans="1:37" x14ac:dyDescent="0.3">
      <c r="A17" t="s">
        <v>38</v>
      </c>
      <c r="C17" t="s">
        <v>785</v>
      </c>
      <c r="D17" t="s">
        <v>880</v>
      </c>
      <c r="E17" t="s">
        <v>881</v>
      </c>
      <c r="F17" t="s">
        <v>339</v>
      </c>
      <c r="G17" t="s">
        <v>39</v>
      </c>
      <c r="H17" t="s">
        <v>340</v>
      </c>
      <c r="J17" s="15">
        <v>2.0920999999999998</v>
      </c>
      <c r="K17" s="16">
        <v>0.85085</v>
      </c>
      <c r="L17" s="17">
        <v>18.420999999999999</v>
      </c>
      <c r="M17" s="17">
        <f t="shared" si="0"/>
        <v>15.67350785</v>
      </c>
      <c r="N17" s="17">
        <f t="shared" si="1"/>
        <v>38.538574099999998</v>
      </c>
      <c r="P17" t="s">
        <v>4</v>
      </c>
      <c r="Q17" t="s">
        <v>341</v>
      </c>
      <c r="R17" s="20">
        <v>10</v>
      </c>
      <c r="S17" s="7">
        <v>97.417158239882241</v>
      </c>
      <c r="T17" s="8" t="s">
        <v>1</v>
      </c>
      <c r="U17" s="9">
        <v>0.05</v>
      </c>
      <c r="W17" s="9">
        <v>1.4E-2</v>
      </c>
      <c r="Y17" s="9">
        <v>0.628</v>
      </c>
      <c r="AA17" s="9">
        <v>0.33700000000000002</v>
      </c>
      <c r="AC17" s="9">
        <v>0.85382277824606001</v>
      </c>
      <c r="AE17" s="10">
        <v>4.6248733821661586E-2</v>
      </c>
      <c r="AG17" s="9">
        <v>0.66527024805005508</v>
      </c>
      <c r="AI17" s="10">
        <v>2.8E-3</v>
      </c>
      <c r="AK17" s="10">
        <v>3.5700000000000003E-2</v>
      </c>
    </row>
    <row r="18" spans="1:37" x14ac:dyDescent="0.3">
      <c r="A18" t="s">
        <v>40</v>
      </c>
      <c r="C18" t="s">
        <v>785</v>
      </c>
      <c r="D18" t="s">
        <v>880</v>
      </c>
      <c r="E18" t="s">
        <v>881</v>
      </c>
      <c r="F18" t="s">
        <v>342</v>
      </c>
      <c r="G18" t="s">
        <v>39</v>
      </c>
      <c r="H18" t="s">
        <v>343</v>
      </c>
      <c r="J18" s="15">
        <v>2.0853999999999999</v>
      </c>
      <c r="K18" s="16">
        <v>0.84789999999999999</v>
      </c>
      <c r="L18" s="17">
        <v>18.462</v>
      </c>
      <c r="M18" s="17">
        <f t="shared" si="0"/>
        <v>15.6539298</v>
      </c>
      <c r="N18" s="17">
        <f t="shared" si="1"/>
        <v>38.5006548</v>
      </c>
      <c r="P18" t="s">
        <v>4</v>
      </c>
      <c r="Q18" t="s">
        <v>341</v>
      </c>
      <c r="R18" s="20">
        <v>10</v>
      </c>
      <c r="S18" s="7">
        <v>96.374607856753229</v>
      </c>
      <c r="T18" s="8" t="s">
        <v>1</v>
      </c>
      <c r="U18" s="9">
        <v>0.05</v>
      </c>
      <c r="V18" s="8" t="s">
        <v>1</v>
      </c>
      <c r="W18" s="9">
        <v>0.01</v>
      </c>
      <c r="Y18" s="9">
        <v>4.1000000000000002E-2</v>
      </c>
      <c r="AA18" s="9">
        <v>0.84899999999999998</v>
      </c>
      <c r="AC18" s="9">
        <v>0.82990108308336819</v>
      </c>
      <c r="AE18" s="9">
        <v>1.0272313502019448</v>
      </c>
      <c r="AG18" s="9">
        <v>0.82830970996144426</v>
      </c>
      <c r="AI18" s="10">
        <v>4.8999999999999998E-3</v>
      </c>
      <c r="AK18" s="10">
        <v>4.505E-2</v>
      </c>
    </row>
    <row r="19" spans="1:37" x14ac:dyDescent="0.3">
      <c r="A19" t="s">
        <v>172</v>
      </c>
      <c r="C19" t="s">
        <v>777</v>
      </c>
      <c r="D19" t="s">
        <v>882</v>
      </c>
      <c r="E19" t="s">
        <v>881</v>
      </c>
      <c r="F19" t="s">
        <v>344</v>
      </c>
      <c r="G19" t="s">
        <v>173</v>
      </c>
      <c r="H19" t="s">
        <v>345</v>
      </c>
      <c r="J19" s="15">
        <v>2.0909</v>
      </c>
      <c r="K19" s="16">
        <v>0.85024</v>
      </c>
      <c r="L19" s="17">
        <v>18.434000000000001</v>
      </c>
      <c r="M19" s="17">
        <f t="shared" si="0"/>
        <v>15.67332416</v>
      </c>
      <c r="N19" s="17">
        <f t="shared" si="1"/>
        <v>38.543650599999999</v>
      </c>
      <c r="P19" t="s">
        <v>4</v>
      </c>
      <c r="Q19" t="s">
        <v>304</v>
      </c>
      <c r="R19" s="20">
        <v>11</v>
      </c>
      <c r="S19" s="7">
        <v>97.389544826473227</v>
      </c>
      <c r="T19" s="8" t="s">
        <v>1</v>
      </c>
      <c r="U19" s="9">
        <v>0.05</v>
      </c>
      <c r="W19" s="9">
        <v>1.2E-2</v>
      </c>
      <c r="Y19" s="9">
        <v>0.80100000000000005</v>
      </c>
      <c r="AA19" s="9">
        <v>0.375</v>
      </c>
      <c r="AC19" s="9">
        <v>0.73539321429498405</v>
      </c>
      <c r="AE19" s="10">
        <v>2.8430150037177217E-2</v>
      </c>
      <c r="AG19" s="9">
        <v>0.65863180919460551</v>
      </c>
      <c r="AH19" s="8" t="s">
        <v>1</v>
      </c>
      <c r="AI19" s="10">
        <v>5.0000000000000001E-3</v>
      </c>
      <c r="AJ19" s="8" t="s">
        <v>1</v>
      </c>
      <c r="AK19" s="10">
        <v>5.0000000000000001E-3</v>
      </c>
    </row>
    <row r="20" spans="1:37" x14ac:dyDescent="0.3">
      <c r="A20" t="s">
        <v>346</v>
      </c>
      <c r="C20" t="s">
        <v>786</v>
      </c>
      <c r="D20" t="s">
        <v>883</v>
      </c>
      <c r="E20" t="s">
        <v>884</v>
      </c>
      <c r="F20" t="s">
        <v>347</v>
      </c>
      <c r="G20" t="s">
        <v>348</v>
      </c>
      <c r="H20" t="s">
        <v>349</v>
      </c>
      <c r="J20" s="15">
        <v>2.0832999999999999</v>
      </c>
      <c r="K20" s="16">
        <v>0.84682999999999997</v>
      </c>
      <c r="L20" s="17">
        <v>18.484999999999999</v>
      </c>
      <c r="M20" s="17">
        <f t="shared" si="0"/>
        <v>15.653652549999999</v>
      </c>
      <c r="N20" s="17">
        <f t="shared" si="1"/>
        <v>38.509800499999997</v>
      </c>
      <c r="P20" t="s">
        <v>4</v>
      </c>
      <c r="Q20" t="s">
        <v>350</v>
      </c>
      <c r="R20" s="20">
        <v>4</v>
      </c>
      <c r="S20" s="7">
        <v>90.514081888145739</v>
      </c>
      <c r="U20" s="9">
        <v>-1.0000000000000009E-3</v>
      </c>
      <c r="V20" s="8" t="s">
        <v>1</v>
      </c>
      <c r="W20" s="9">
        <v>1.35E-2</v>
      </c>
      <c r="Y20" s="9">
        <v>0.246</v>
      </c>
      <c r="AA20" s="9">
        <v>0.105</v>
      </c>
      <c r="AC20" s="9">
        <v>1.0070939544065061E-2</v>
      </c>
      <c r="AE20" s="9">
        <v>9.0517770638585393</v>
      </c>
      <c r="AG20" s="10">
        <v>4.0218378191877235E-2</v>
      </c>
      <c r="AI20" s="10">
        <v>1.575E-2</v>
      </c>
      <c r="AK20" s="10">
        <v>3.8249999999999998E-3</v>
      </c>
    </row>
    <row r="21" spans="1:37" x14ac:dyDescent="0.3">
      <c r="A21" t="s">
        <v>282</v>
      </c>
      <c r="C21" t="s">
        <v>780</v>
      </c>
      <c r="D21" t="s">
        <v>885</v>
      </c>
      <c r="E21" t="s">
        <v>887</v>
      </c>
      <c r="F21" t="s">
        <v>351</v>
      </c>
      <c r="G21" t="s">
        <v>283</v>
      </c>
      <c r="H21" t="s">
        <v>352</v>
      </c>
      <c r="J21" s="15">
        <v>2.0871</v>
      </c>
      <c r="K21" s="16">
        <v>0.84799999999999998</v>
      </c>
      <c r="L21" s="17">
        <v>18.488</v>
      </c>
      <c r="M21" s="17">
        <f t="shared" si="0"/>
        <v>15.677823999999999</v>
      </c>
      <c r="N21" s="17">
        <f t="shared" si="1"/>
        <v>38.586304800000001</v>
      </c>
      <c r="P21" t="s">
        <v>220</v>
      </c>
      <c r="Q21" t="s">
        <v>314</v>
      </c>
      <c r="R21" s="20">
        <v>11</v>
      </c>
      <c r="S21" s="7">
        <v>96.475981637352461</v>
      </c>
      <c r="T21" s="8" t="s">
        <v>1</v>
      </c>
      <c r="U21" s="9">
        <v>0.05</v>
      </c>
      <c r="W21" s="9">
        <v>4.1000000000000002E-2</v>
      </c>
      <c r="Y21" s="9">
        <v>1.0860000000000001</v>
      </c>
      <c r="AA21" s="9">
        <v>0.20399999999999999</v>
      </c>
      <c r="AC21" s="9">
        <v>0.79949844190185648</v>
      </c>
      <c r="AE21" s="9">
        <v>0.36103476937234735</v>
      </c>
      <c r="AG21" s="9">
        <v>1.0317851513733416</v>
      </c>
      <c r="AH21" s="8" t="s">
        <v>1</v>
      </c>
      <c r="AI21" s="10">
        <v>5.0000000000000001E-3</v>
      </c>
      <c r="AJ21" s="8" t="s">
        <v>1</v>
      </c>
      <c r="AK21" s="10">
        <v>5.0000000000000001E-3</v>
      </c>
    </row>
    <row r="22" spans="1:37" x14ac:dyDescent="0.3">
      <c r="A22" t="s">
        <v>190</v>
      </c>
      <c r="C22" t="s">
        <v>786</v>
      </c>
      <c r="D22" t="s">
        <v>888</v>
      </c>
      <c r="E22" t="s">
        <v>887</v>
      </c>
      <c r="F22" t="s">
        <v>353</v>
      </c>
      <c r="G22" t="s">
        <v>191</v>
      </c>
      <c r="H22" t="s">
        <v>354</v>
      </c>
      <c r="J22" s="15">
        <v>2.0863</v>
      </c>
      <c r="K22" s="16">
        <v>0.84238000000000002</v>
      </c>
      <c r="L22" s="17">
        <v>18.629000000000001</v>
      </c>
      <c r="M22" s="17">
        <f t="shared" si="0"/>
        <v>15.692697020000001</v>
      </c>
      <c r="N22" s="17">
        <f t="shared" si="1"/>
        <v>38.865682700000001</v>
      </c>
      <c r="P22" t="s">
        <v>4</v>
      </c>
      <c r="Q22" t="s">
        <v>350</v>
      </c>
      <c r="R22" s="20">
        <v>11</v>
      </c>
      <c r="S22" s="7">
        <v>92.797931290387965</v>
      </c>
      <c r="T22" s="8" t="s">
        <v>1</v>
      </c>
      <c r="U22" s="9">
        <v>0.05</v>
      </c>
      <c r="V22" s="8" t="s">
        <v>1</v>
      </c>
      <c r="W22" s="9">
        <v>0.01</v>
      </c>
      <c r="Y22" s="9">
        <v>0.99</v>
      </c>
      <c r="AA22" s="9">
        <v>1.1080000000000001</v>
      </c>
      <c r="AC22" s="9">
        <v>0.19752636264141604</v>
      </c>
      <c r="AE22" s="7">
        <v>4.6633397788821265</v>
      </c>
      <c r="AG22" s="10">
        <v>0.21470256808849569</v>
      </c>
      <c r="AI22" s="10">
        <v>2.1699999999999997E-2</v>
      </c>
      <c r="AK22" s="10">
        <v>6.7999999999999996E-3</v>
      </c>
    </row>
    <row r="23" spans="1:37" x14ac:dyDescent="0.3">
      <c r="A23" t="s">
        <v>355</v>
      </c>
      <c r="C23" t="s">
        <v>786</v>
      </c>
      <c r="D23" t="s">
        <v>1119</v>
      </c>
      <c r="E23" t="s">
        <v>884</v>
      </c>
      <c r="F23" t="s">
        <v>356</v>
      </c>
      <c r="G23" t="s">
        <v>357</v>
      </c>
      <c r="H23" t="s">
        <v>358</v>
      </c>
      <c r="J23" s="15">
        <v>2.0484</v>
      </c>
      <c r="K23" s="16">
        <v>0.82786000000000004</v>
      </c>
      <c r="L23" s="17">
        <v>18.928000000000001</v>
      </c>
      <c r="M23" s="17">
        <f t="shared" si="0"/>
        <v>15.669734080000001</v>
      </c>
      <c r="N23" s="17">
        <f t="shared" si="1"/>
        <v>38.772115200000002</v>
      </c>
      <c r="P23" t="s">
        <v>220</v>
      </c>
      <c r="Q23" t="s">
        <v>350</v>
      </c>
      <c r="R23" s="20">
        <v>4</v>
      </c>
      <c r="S23" s="7">
        <v>91.886152538939001</v>
      </c>
      <c r="U23" s="9">
        <v>0</v>
      </c>
      <c r="V23" s="8" t="s">
        <v>1</v>
      </c>
      <c r="W23" s="9">
        <v>1.35E-2</v>
      </c>
      <c r="Y23" s="9">
        <v>0.39150000000000001</v>
      </c>
      <c r="AA23" s="9">
        <v>0.2495</v>
      </c>
      <c r="AC23" s="9">
        <v>0.1302865586583167</v>
      </c>
      <c r="AE23" s="7">
        <v>7.101232087152944</v>
      </c>
      <c r="AG23" s="10">
        <v>0.21600381524973855</v>
      </c>
      <c r="AI23" s="10">
        <v>1.7849999999999998E-2</v>
      </c>
      <c r="AK23" s="10">
        <v>5.9750000000000003E-3</v>
      </c>
    </row>
    <row r="24" spans="1:37" x14ac:dyDescent="0.3">
      <c r="A24" t="s">
        <v>289</v>
      </c>
      <c r="C24" t="s">
        <v>787</v>
      </c>
      <c r="D24" t="s">
        <v>889</v>
      </c>
      <c r="E24" t="s">
        <v>887</v>
      </c>
      <c r="F24" t="s">
        <v>359</v>
      </c>
      <c r="G24" t="s">
        <v>290</v>
      </c>
      <c r="H24" t="s">
        <v>360</v>
      </c>
      <c r="J24" s="15">
        <v>2.0903</v>
      </c>
      <c r="K24" s="16">
        <v>0.85084000000000004</v>
      </c>
      <c r="L24" s="17">
        <v>18.402000000000001</v>
      </c>
      <c r="M24" s="17">
        <f t="shared" si="0"/>
        <v>15.657157680000001</v>
      </c>
      <c r="N24" s="17">
        <f t="shared" si="1"/>
        <v>38.465700600000005</v>
      </c>
      <c r="P24" t="s">
        <v>220</v>
      </c>
      <c r="Q24" t="s">
        <v>361</v>
      </c>
      <c r="R24" s="20">
        <v>11</v>
      </c>
      <c r="S24" s="7">
        <v>94.75801051898226</v>
      </c>
      <c r="T24" s="8" t="s">
        <v>1</v>
      </c>
      <c r="U24" s="9">
        <v>0.05</v>
      </c>
      <c r="V24" s="8" t="s">
        <v>1</v>
      </c>
      <c r="W24" s="9">
        <v>0.01</v>
      </c>
      <c r="Y24" s="9">
        <v>0.3</v>
      </c>
      <c r="AA24" s="9">
        <v>0.47299999999999998</v>
      </c>
      <c r="AC24" s="9">
        <v>0.41046022006644944</v>
      </c>
      <c r="AE24" s="7">
        <v>3.7746753149148802</v>
      </c>
      <c r="AG24" s="10">
        <v>0.27710394603642158</v>
      </c>
      <c r="AI24" s="10">
        <v>4.1999999999999997E-3</v>
      </c>
      <c r="AK24" s="10">
        <v>5.5500000000000002E-3</v>
      </c>
    </row>
    <row r="25" spans="1:37" x14ac:dyDescent="0.3">
      <c r="A25" t="s">
        <v>218</v>
      </c>
      <c r="C25" t="s">
        <v>786</v>
      </c>
      <c r="D25" t="s">
        <v>890</v>
      </c>
      <c r="E25" t="s">
        <v>891</v>
      </c>
      <c r="F25" t="s">
        <v>362</v>
      </c>
      <c r="G25" t="s">
        <v>219</v>
      </c>
      <c r="H25" t="s">
        <v>363</v>
      </c>
      <c r="J25" s="15">
        <v>2.0926</v>
      </c>
      <c r="K25" s="16">
        <v>0.84884999999999999</v>
      </c>
      <c r="L25" s="17">
        <v>18.446000000000002</v>
      </c>
      <c r="M25" s="17">
        <f t="shared" si="0"/>
        <v>15.657887100000002</v>
      </c>
      <c r="N25" s="17">
        <f t="shared" si="1"/>
        <v>38.6000996</v>
      </c>
      <c r="P25" t="s">
        <v>220</v>
      </c>
      <c r="Q25" t="s">
        <v>350</v>
      </c>
      <c r="R25" s="20">
        <v>4</v>
      </c>
      <c r="S25" s="7">
        <v>87.418319518326427</v>
      </c>
      <c r="T25" s="8" t="s">
        <v>1</v>
      </c>
      <c r="U25" s="9">
        <v>0.05</v>
      </c>
      <c r="W25" s="9">
        <v>1.0999999999999999E-2</v>
      </c>
      <c r="Y25" s="9">
        <v>0.39800000000000002</v>
      </c>
      <c r="AA25" s="9">
        <v>0.97599999999999998</v>
      </c>
      <c r="AC25" s="9">
        <v>2.0314020608124567E-2</v>
      </c>
      <c r="AE25" s="7">
        <v>10.78305148462176</v>
      </c>
      <c r="AG25" s="10">
        <v>0.24561497644368796</v>
      </c>
      <c r="AI25" s="10">
        <v>0.1477</v>
      </c>
      <c r="AJ25" s="8" t="s">
        <v>1</v>
      </c>
      <c r="AK25" s="10">
        <v>5.0000000000000001E-3</v>
      </c>
    </row>
    <row r="26" spans="1:37" x14ac:dyDescent="0.3">
      <c r="A26" t="s">
        <v>221</v>
      </c>
      <c r="C26" t="s">
        <v>786</v>
      </c>
      <c r="D26" t="s">
        <v>892</v>
      </c>
      <c r="E26" t="s">
        <v>863</v>
      </c>
      <c r="F26" t="s">
        <v>364</v>
      </c>
      <c r="G26" t="s">
        <v>222</v>
      </c>
      <c r="H26" t="s">
        <v>365</v>
      </c>
      <c r="J26" s="15">
        <v>2.044</v>
      </c>
      <c r="K26" s="16">
        <v>0.81891000000000003</v>
      </c>
      <c r="L26" s="17">
        <v>19.178999999999998</v>
      </c>
      <c r="M26" s="17">
        <f t="shared" si="0"/>
        <v>15.705874889999999</v>
      </c>
      <c r="N26" s="17">
        <f t="shared" si="1"/>
        <v>39.201875999999999</v>
      </c>
      <c r="P26" t="s">
        <v>220</v>
      </c>
      <c r="Q26" t="s">
        <v>350</v>
      </c>
      <c r="R26" s="20">
        <v>4</v>
      </c>
      <c r="S26" s="7">
        <v>92.127910625390598</v>
      </c>
      <c r="T26" s="8" t="s">
        <v>1</v>
      </c>
      <c r="U26" s="9">
        <v>0.05</v>
      </c>
      <c r="V26" s="8" t="s">
        <v>1</v>
      </c>
      <c r="W26" s="9">
        <v>0.01</v>
      </c>
      <c r="Y26" s="9">
        <v>0.16200000000000001</v>
      </c>
      <c r="AA26" s="9">
        <v>0.42799999999999999</v>
      </c>
      <c r="AC26" s="9">
        <v>3.1934069615723308E-2</v>
      </c>
      <c r="AE26" s="9">
        <v>7.1696301702111764</v>
      </c>
      <c r="AG26" s="10">
        <v>7.4225134782492014E-2</v>
      </c>
      <c r="AI26" s="10">
        <v>6.2999999999999992E-3</v>
      </c>
      <c r="AJ26" s="8" t="s">
        <v>1</v>
      </c>
      <c r="AK26" s="10">
        <v>5.0000000000000001E-3</v>
      </c>
    </row>
    <row r="27" spans="1:37" x14ac:dyDescent="0.3">
      <c r="A27" t="s">
        <v>243</v>
      </c>
      <c r="C27" t="s">
        <v>787</v>
      </c>
      <c r="D27" t="s">
        <v>893</v>
      </c>
      <c r="E27" t="s">
        <v>869</v>
      </c>
      <c r="F27" t="s">
        <v>366</v>
      </c>
      <c r="G27" t="s">
        <v>244</v>
      </c>
      <c r="H27" t="s">
        <v>367</v>
      </c>
      <c r="J27" s="15">
        <v>2.0495000000000001</v>
      </c>
      <c r="K27" s="16">
        <v>0.82833999999999997</v>
      </c>
      <c r="L27" s="17">
        <v>18.928000000000001</v>
      </c>
      <c r="M27" s="17">
        <f t="shared" si="0"/>
        <v>15.678819519999999</v>
      </c>
      <c r="N27" s="17">
        <f t="shared" si="1"/>
        <v>38.792936000000005</v>
      </c>
      <c r="P27" t="s">
        <v>220</v>
      </c>
      <c r="Q27" t="s">
        <v>361</v>
      </c>
      <c r="R27" s="20">
        <v>4</v>
      </c>
      <c r="S27" s="7">
        <v>89.81935320677465</v>
      </c>
      <c r="T27" s="8" t="s">
        <v>1</v>
      </c>
      <c r="U27" s="9">
        <v>0.05</v>
      </c>
      <c r="V27" s="8" t="s">
        <v>1</v>
      </c>
      <c r="W27" s="9">
        <v>0.01</v>
      </c>
      <c r="Y27" s="9">
        <v>0.36799999999999999</v>
      </c>
      <c r="AA27" s="9">
        <v>0.49399999999999999</v>
      </c>
      <c r="AC27" s="9">
        <v>6.0039198408379471E-2</v>
      </c>
      <c r="AE27" s="7">
        <v>9.1388896777308677</v>
      </c>
      <c r="AG27" s="10">
        <v>0.1099179170861101</v>
      </c>
      <c r="AI27" s="10">
        <v>9.7999999999999997E-3</v>
      </c>
      <c r="AJ27" s="8" t="s">
        <v>1</v>
      </c>
      <c r="AK27" s="10">
        <v>5.0000000000000001E-3</v>
      </c>
    </row>
    <row r="28" spans="1:37" x14ac:dyDescent="0.3">
      <c r="A28" t="s">
        <v>223</v>
      </c>
      <c r="C28" t="s">
        <v>786</v>
      </c>
      <c r="D28" t="s">
        <v>894</v>
      </c>
      <c r="E28" t="s">
        <v>869</v>
      </c>
      <c r="F28" t="s">
        <v>368</v>
      </c>
      <c r="G28" t="s">
        <v>224</v>
      </c>
      <c r="H28" t="s">
        <v>369</v>
      </c>
      <c r="J28" s="15">
        <v>2.0419</v>
      </c>
      <c r="K28" s="16">
        <v>0.82286000000000004</v>
      </c>
      <c r="L28" s="17">
        <v>19.036999999999999</v>
      </c>
      <c r="M28" s="17">
        <f t="shared" si="0"/>
        <v>15.664785820000001</v>
      </c>
      <c r="N28" s="17">
        <f t="shared" si="1"/>
        <v>38.871650299999999</v>
      </c>
      <c r="P28" t="s">
        <v>220</v>
      </c>
      <c r="Q28" t="s">
        <v>350</v>
      </c>
      <c r="R28" s="20">
        <v>4</v>
      </c>
      <c r="S28" s="7">
        <v>92.160624747461455</v>
      </c>
      <c r="T28" s="8" t="s">
        <v>1</v>
      </c>
      <c r="U28" s="9">
        <v>0.05</v>
      </c>
      <c r="V28" s="8" t="s">
        <v>1</v>
      </c>
      <c r="W28" s="9">
        <v>0.01</v>
      </c>
      <c r="Y28" s="9">
        <v>0.223</v>
      </c>
      <c r="AA28" s="9">
        <v>0.23499999999999999</v>
      </c>
      <c r="AC28" s="9">
        <v>9.7537856618068654E-3</v>
      </c>
      <c r="AE28" s="7">
        <v>7.322432908654644</v>
      </c>
      <c r="AG28" s="10">
        <v>4.0788558222101437E-2</v>
      </c>
      <c r="AI28" s="10">
        <v>8.3999999999999995E-3</v>
      </c>
      <c r="AJ28" s="8" t="s">
        <v>1</v>
      </c>
      <c r="AK28" s="10">
        <v>5.0000000000000001E-3</v>
      </c>
    </row>
    <row r="29" spans="1:37" x14ac:dyDescent="0.3">
      <c r="A29" t="s">
        <v>286</v>
      </c>
      <c r="C29" t="s">
        <v>786</v>
      </c>
      <c r="D29" t="s">
        <v>895</v>
      </c>
      <c r="E29" t="s">
        <v>896</v>
      </c>
      <c r="F29" t="s">
        <v>370</v>
      </c>
      <c r="G29" t="s">
        <v>287</v>
      </c>
      <c r="H29" t="s">
        <v>371</v>
      </c>
      <c r="J29" s="15">
        <v>2.0764999999999998</v>
      </c>
      <c r="K29" s="16">
        <v>0.84482000000000002</v>
      </c>
      <c r="L29" s="17">
        <v>18.552</v>
      </c>
      <c r="M29" s="17">
        <f t="shared" si="0"/>
        <v>15.673100639999999</v>
      </c>
      <c r="N29" s="17">
        <f t="shared" si="1"/>
        <v>38.523227999999996</v>
      </c>
      <c r="P29" t="s">
        <v>220</v>
      </c>
      <c r="Q29" t="s">
        <v>350</v>
      </c>
      <c r="R29" s="20">
        <v>11</v>
      </c>
      <c r="S29" s="7">
        <v>93.248843348447892</v>
      </c>
      <c r="T29" s="8" t="s">
        <v>1</v>
      </c>
      <c r="U29" s="9">
        <v>0.05</v>
      </c>
      <c r="W29" s="9">
        <v>2.9000000000000001E-2</v>
      </c>
      <c r="Y29" s="9">
        <v>1.669</v>
      </c>
      <c r="AA29" s="9">
        <v>1.5</v>
      </c>
      <c r="AC29" s="9">
        <v>0.16149995933346059</v>
      </c>
      <c r="AE29" s="7">
        <v>3.1560159650751127</v>
      </c>
      <c r="AG29" s="10">
        <v>0.21834072714356126</v>
      </c>
      <c r="AI29" s="10">
        <v>1.0499999999999999E-2</v>
      </c>
      <c r="AK29" s="10">
        <v>6.7999999999999996E-3</v>
      </c>
    </row>
    <row r="30" spans="1:37" x14ac:dyDescent="0.3">
      <c r="A30" t="s">
        <v>225</v>
      </c>
      <c r="C30" t="s">
        <v>786</v>
      </c>
      <c r="D30" t="s">
        <v>897</v>
      </c>
      <c r="E30" t="s">
        <v>884</v>
      </c>
      <c r="F30" t="s">
        <v>372</v>
      </c>
      <c r="G30" t="s">
        <v>226</v>
      </c>
      <c r="H30" t="s">
        <v>373</v>
      </c>
      <c r="J30" s="15">
        <v>2.0489000000000002</v>
      </c>
      <c r="K30" s="16">
        <v>0.82818999999999998</v>
      </c>
      <c r="L30" s="17">
        <v>18.925000000000001</v>
      </c>
      <c r="M30" s="17">
        <f t="shared" si="0"/>
        <v>15.673495750000001</v>
      </c>
      <c r="N30" s="17">
        <f t="shared" si="1"/>
        <v>38.775432500000008</v>
      </c>
      <c r="P30" t="s">
        <v>220</v>
      </c>
      <c r="Q30" t="s">
        <v>350</v>
      </c>
      <c r="R30" s="20">
        <v>4</v>
      </c>
      <c r="S30" s="7">
        <v>92.415808855270456</v>
      </c>
      <c r="U30" s="9">
        <v>0.14200000000000002</v>
      </c>
      <c r="V30" s="8" t="s">
        <v>1</v>
      </c>
      <c r="W30" s="9">
        <v>0.01</v>
      </c>
      <c r="Y30" s="9">
        <v>0.35899999999999999</v>
      </c>
      <c r="AA30" s="9">
        <v>0.47199999999999998</v>
      </c>
      <c r="AC30" s="9">
        <v>0.18303853437268996</v>
      </c>
      <c r="AE30" s="7">
        <v>6.1889323728755725</v>
      </c>
      <c r="AG30" s="10">
        <v>0.22392023748131107</v>
      </c>
      <c r="AI30" s="10">
        <v>1.1900000000000001E-2</v>
      </c>
      <c r="AK30" s="10">
        <v>3.3999999999999998E-3</v>
      </c>
    </row>
    <row r="31" spans="1:37" x14ac:dyDescent="0.3">
      <c r="A31" t="s">
        <v>227</v>
      </c>
      <c r="C31" t="s">
        <v>786</v>
      </c>
      <c r="D31" t="s">
        <v>898</v>
      </c>
      <c r="E31" t="s">
        <v>899</v>
      </c>
      <c r="F31" t="s">
        <v>374</v>
      </c>
      <c r="G31" t="s">
        <v>228</v>
      </c>
      <c r="H31" t="s">
        <v>375</v>
      </c>
      <c r="J31" s="15">
        <v>2.0615000000000001</v>
      </c>
      <c r="K31" s="16">
        <v>0.82830000000000004</v>
      </c>
      <c r="L31" s="17">
        <v>18.920999999999999</v>
      </c>
      <c r="M31" s="17">
        <f t="shared" si="0"/>
        <v>15.6722643</v>
      </c>
      <c r="N31" s="17">
        <f t="shared" si="1"/>
        <v>39.005641500000003</v>
      </c>
      <c r="P31" t="s">
        <v>220</v>
      </c>
      <c r="Q31" t="s">
        <v>350</v>
      </c>
      <c r="R31" s="20">
        <v>4</v>
      </c>
      <c r="S31" s="7">
        <v>91.564088302769335</v>
      </c>
      <c r="T31" s="8" t="s">
        <v>1</v>
      </c>
      <c r="U31" s="9">
        <v>0.05</v>
      </c>
      <c r="W31" s="9">
        <v>0.01</v>
      </c>
      <c r="Y31" s="9">
        <v>0.183</v>
      </c>
      <c r="AA31" s="9">
        <v>0.54400000000000004</v>
      </c>
      <c r="AC31" s="9">
        <v>9.8533102379023945E-3</v>
      </c>
      <c r="AE31" s="7">
        <v>7.6443772336599141</v>
      </c>
      <c r="AG31" s="10">
        <v>2.5081153332842464E-2</v>
      </c>
      <c r="AI31" s="10">
        <v>1.9599999999999999E-2</v>
      </c>
      <c r="AJ31" s="8" t="s">
        <v>1</v>
      </c>
      <c r="AK31" s="10">
        <v>5.0000000000000001E-3</v>
      </c>
    </row>
    <row r="32" spans="1:37" x14ac:dyDescent="0.3">
      <c r="A32" t="s">
        <v>229</v>
      </c>
      <c r="C32" t="s">
        <v>786</v>
      </c>
      <c r="D32" t="s">
        <v>900</v>
      </c>
      <c r="E32" t="s">
        <v>877</v>
      </c>
      <c r="F32" t="s">
        <v>376</v>
      </c>
      <c r="G32" t="s">
        <v>230</v>
      </c>
      <c r="H32" t="s">
        <v>377</v>
      </c>
      <c r="J32" s="15">
        <v>2.0478999999999998</v>
      </c>
      <c r="K32" s="16">
        <v>0.82784000000000002</v>
      </c>
      <c r="L32" s="17">
        <v>18.920000000000002</v>
      </c>
      <c r="M32" s="17">
        <f t="shared" si="0"/>
        <v>15.662732800000002</v>
      </c>
      <c r="N32" s="17">
        <f t="shared" si="1"/>
        <v>38.746268000000001</v>
      </c>
      <c r="P32" t="s">
        <v>220</v>
      </c>
      <c r="Q32" t="s">
        <v>350</v>
      </c>
      <c r="R32" s="20">
        <v>4</v>
      </c>
      <c r="S32" s="7">
        <v>92.185693381310145</v>
      </c>
      <c r="T32" s="8" t="s">
        <v>1</v>
      </c>
      <c r="U32" s="9">
        <v>0.05</v>
      </c>
      <c r="V32" s="8" t="s">
        <v>1</v>
      </c>
      <c r="W32" s="9">
        <v>0.01</v>
      </c>
      <c r="Y32" s="9">
        <v>0.39100000000000001</v>
      </c>
      <c r="AA32" s="9">
        <v>0.38700000000000001</v>
      </c>
      <c r="AC32" s="9">
        <v>0.13621445330057813</v>
      </c>
      <c r="AE32" s="7">
        <v>6.6661441663502226</v>
      </c>
      <c r="AG32" s="10">
        <v>0.10514799903904276</v>
      </c>
      <c r="AI32" s="10">
        <v>0.1288</v>
      </c>
      <c r="AJ32" s="8" t="s">
        <v>1</v>
      </c>
      <c r="AK32" s="10">
        <v>5.0000000000000001E-3</v>
      </c>
    </row>
    <row r="33" spans="1:37" x14ac:dyDescent="0.3">
      <c r="A33" t="s">
        <v>270</v>
      </c>
      <c r="C33" t="s">
        <v>788</v>
      </c>
      <c r="D33" t="s">
        <v>901</v>
      </c>
      <c r="E33" t="s">
        <v>899</v>
      </c>
      <c r="F33" t="s">
        <v>378</v>
      </c>
      <c r="G33" t="s">
        <v>271</v>
      </c>
      <c r="H33" t="s">
        <v>379</v>
      </c>
      <c r="J33" s="15">
        <v>2.0468000000000002</v>
      </c>
      <c r="K33" s="16">
        <v>0.82723999999999998</v>
      </c>
      <c r="L33" s="17">
        <v>18.920000000000002</v>
      </c>
      <c r="M33" s="17">
        <f t="shared" si="0"/>
        <v>15.6513808</v>
      </c>
      <c r="N33" s="17">
        <f t="shared" si="1"/>
        <v>38.725456000000008</v>
      </c>
      <c r="P33" t="s">
        <v>220</v>
      </c>
      <c r="Q33" t="s">
        <v>380</v>
      </c>
      <c r="R33" s="20">
        <v>8</v>
      </c>
      <c r="S33" s="7">
        <v>91.093734103662015</v>
      </c>
      <c r="U33" s="9">
        <v>0.11900000000000001</v>
      </c>
      <c r="V33" s="8" t="s">
        <v>1</v>
      </c>
      <c r="W33" s="9">
        <v>1.35E-2</v>
      </c>
      <c r="Y33" s="9">
        <v>0.218</v>
      </c>
      <c r="AA33" s="9">
        <v>8.5999999999999993E-2</v>
      </c>
      <c r="AC33" s="9">
        <v>8.4175370833287442E-3</v>
      </c>
      <c r="AE33" s="7">
        <v>8.4437249764768794</v>
      </c>
      <c r="AG33" s="10">
        <v>1.122338277777166E-2</v>
      </c>
      <c r="AI33" s="10">
        <v>1.1900000000000001E-2</v>
      </c>
      <c r="AK33" s="10">
        <v>0</v>
      </c>
    </row>
    <row r="34" spans="1:37" x14ac:dyDescent="0.3">
      <c r="A34" t="s">
        <v>381</v>
      </c>
      <c r="C34" t="s">
        <v>787</v>
      </c>
      <c r="D34" t="s">
        <v>902</v>
      </c>
      <c r="E34" t="s">
        <v>881</v>
      </c>
      <c r="F34" t="s">
        <v>382</v>
      </c>
      <c r="G34" t="s">
        <v>383</v>
      </c>
      <c r="H34" t="s">
        <v>384</v>
      </c>
      <c r="J34" s="15">
        <v>2.0726</v>
      </c>
      <c r="K34" s="16">
        <v>0.84353</v>
      </c>
      <c r="L34" s="17">
        <v>18.609000000000002</v>
      </c>
      <c r="M34" s="17">
        <f t="shared" si="0"/>
        <v>15.697249770000001</v>
      </c>
      <c r="N34" s="17">
        <f t="shared" si="1"/>
        <v>38.569013400000003</v>
      </c>
      <c r="P34" t="s">
        <v>220</v>
      </c>
      <c r="Q34" t="s">
        <v>361</v>
      </c>
      <c r="R34" s="20">
        <v>11</v>
      </c>
      <c r="S34" s="7">
        <v>88.750617612049552</v>
      </c>
      <c r="U34" s="9">
        <v>-2.4999999999999953E-3</v>
      </c>
      <c r="V34" s="8" t="s">
        <v>1</v>
      </c>
      <c r="W34" s="9">
        <v>1.35E-2</v>
      </c>
      <c r="Y34" s="9">
        <v>0.751</v>
      </c>
      <c r="AA34" s="9">
        <v>0.70550000000000002</v>
      </c>
      <c r="AC34" s="9">
        <v>0.19307415462773114</v>
      </c>
      <c r="AE34" s="7">
        <v>9.2957193892242458</v>
      </c>
      <c r="AG34" s="10">
        <v>0.28203884409844726</v>
      </c>
      <c r="AI34" s="10">
        <v>9.4500000000000001E-3</v>
      </c>
      <c r="AK34" s="10">
        <v>5.0999999999999995E-3</v>
      </c>
    </row>
    <row r="35" spans="1:37" x14ac:dyDescent="0.3">
      <c r="A35" t="s">
        <v>264</v>
      </c>
      <c r="C35" t="s">
        <v>789</v>
      </c>
      <c r="D35" t="s">
        <v>903</v>
      </c>
      <c r="E35" t="s">
        <v>875</v>
      </c>
      <c r="F35" t="s">
        <v>385</v>
      </c>
      <c r="G35" t="s">
        <v>265</v>
      </c>
      <c r="H35" t="s">
        <v>386</v>
      </c>
      <c r="J35" s="15">
        <v>2.0958999999999999</v>
      </c>
      <c r="K35" s="16">
        <v>0.85973999999999995</v>
      </c>
      <c r="L35" s="17">
        <v>18.189</v>
      </c>
      <c r="M35" s="17">
        <f t="shared" si="0"/>
        <v>15.637810859999998</v>
      </c>
      <c r="N35" s="17">
        <f t="shared" si="1"/>
        <v>38.122325099999998</v>
      </c>
      <c r="P35" t="s">
        <v>220</v>
      </c>
      <c r="Q35" t="s">
        <v>387</v>
      </c>
      <c r="R35" s="20">
        <v>4</v>
      </c>
      <c r="S35" s="7">
        <v>89.323379506465315</v>
      </c>
      <c r="U35" s="9">
        <v>0.22799999999999998</v>
      </c>
      <c r="W35" s="9">
        <v>2.8000000000000001E-2</v>
      </c>
      <c r="Y35" s="9">
        <v>1.9064999999999999</v>
      </c>
      <c r="AA35" s="9">
        <v>0.68049999999999999</v>
      </c>
      <c r="AC35" s="9">
        <v>6.514099695032291E-2</v>
      </c>
      <c r="AE35" s="7">
        <v>7.6198585296391892</v>
      </c>
      <c r="AG35" s="10">
        <v>9.2895966945173214E-2</v>
      </c>
      <c r="AI35" s="10">
        <v>9.1000000000000004E-3</v>
      </c>
      <c r="AK35" s="10">
        <v>5.1250000000000002E-3</v>
      </c>
    </row>
    <row r="36" spans="1:37" x14ac:dyDescent="0.3">
      <c r="A36" t="s">
        <v>262</v>
      </c>
      <c r="C36" t="s">
        <v>788</v>
      </c>
      <c r="D36" t="s">
        <v>904</v>
      </c>
      <c r="E36" t="s">
        <v>867</v>
      </c>
      <c r="F36" t="s">
        <v>388</v>
      </c>
      <c r="G36" t="s">
        <v>263</v>
      </c>
      <c r="H36" t="s">
        <v>389</v>
      </c>
      <c r="J36" s="15">
        <v>2.0525000000000002</v>
      </c>
      <c r="K36" s="16">
        <v>0.83059000000000005</v>
      </c>
      <c r="L36" s="17">
        <v>18.846</v>
      </c>
      <c r="M36" s="17">
        <f t="shared" si="0"/>
        <v>15.653299140000001</v>
      </c>
      <c r="N36" s="17">
        <f t="shared" si="1"/>
        <v>38.681415000000001</v>
      </c>
      <c r="P36" t="s">
        <v>220</v>
      </c>
      <c r="Q36" t="s">
        <v>380</v>
      </c>
      <c r="R36" s="20">
        <v>4</v>
      </c>
      <c r="S36" s="7">
        <v>91.098929010071799</v>
      </c>
      <c r="U36" s="9">
        <v>0</v>
      </c>
      <c r="V36" s="8" t="s">
        <v>1</v>
      </c>
      <c r="W36" s="9">
        <v>1.35E-2</v>
      </c>
      <c r="Y36" s="9">
        <v>0.16900000000000001</v>
      </c>
      <c r="AA36" s="9">
        <v>0.20850000000000002</v>
      </c>
      <c r="AC36" s="9">
        <v>2.8986407135221513E-2</v>
      </c>
      <c r="AE36" s="7">
        <v>8.4041618119245953</v>
      </c>
      <c r="AG36" s="10">
        <v>5.0097770868383129E-2</v>
      </c>
      <c r="AI36" s="10">
        <v>2.9399999999999999E-2</v>
      </c>
      <c r="AJ36" s="8" t="s">
        <v>1</v>
      </c>
      <c r="AK36" s="10">
        <v>5.0000000000000001E-3</v>
      </c>
    </row>
    <row r="37" spans="1:37" x14ac:dyDescent="0.3">
      <c r="A37" t="s">
        <v>284</v>
      </c>
      <c r="C37" t="s">
        <v>799</v>
      </c>
      <c r="D37" t="s">
        <v>905</v>
      </c>
      <c r="E37" t="s">
        <v>861</v>
      </c>
      <c r="F37" t="s">
        <v>390</v>
      </c>
      <c r="G37" t="s">
        <v>285</v>
      </c>
      <c r="H37" t="s">
        <v>391</v>
      </c>
      <c r="J37" s="15">
        <v>2.0550999999999999</v>
      </c>
      <c r="K37" s="16">
        <v>0.83172999999999997</v>
      </c>
      <c r="L37" s="17">
        <v>18.82</v>
      </c>
      <c r="M37" s="17">
        <f t="shared" si="0"/>
        <v>15.653158599999999</v>
      </c>
      <c r="N37" s="17">
        <f t="shared" si="1"/>
        <v>38.676982000000002</v>
      </c>
      <c r="P37" t="s">
        <v>220</v>
      </c>
      <c r="Q37" t="s">
        <v>392</v>
      </c>
      <c r="R37" s="20">
        <v>11</v>
      </c>
      <c r="S37" s="7">
        <v>87.844367572891215</v>
      </c>
      <c r="U37" s="9">
        <v>5.4000000000000006E-2</v>
      </c>
      <c r="V37" s="8" t="s">
        <v>1</v>
      </c>
      <c r="W37" s="9">
        <v>1.35E-2</v>
      </c>
      <c r="Y37" s="9">
        <v>1.0940000000000001</v>
      </c>
      <c r="AA37" s="9">
        <v>3.61</v>
      </c>
      <c r="AC37" s="9">
        <v>0.30172736819078982</v>
      </c>
      <c r="AE37" s="7">
        <v>5.9834354949740405</v>
      </c>
      <c r="AG37" s="9">
        <v>0.83599456394394012</v>
      </c>
      <c r="AI37" s="10">
        <v>0.25514999999999999</v>
      </c>
      <c r="AK37" s="10">
        <v>3.8250000000000003E-3</v>
      </c>
    </row>
    <row r="38" spans="1:37" x14ac:dyDescent="0.3">
      <c r="A38" t="s">
        <v>231</v>
      </c>
      <c r="C38" t="s">
        <v>786</v>
      </c>
      <c r="D38" t="s">
        <v>1120</v>
      </c>
      <c r="E38" t="s">
        <v>1120</v>
      </c>
      <c r="F38" t="s">
        <v>393</v>
      </c>
      <c r="G38" t="s">
        <v>232</v>
      </c>
      <c r="H38" t="s">
        <v>394</v>
      </c>
      <c r="J38" s="15">
        <v>2.0493000000000001</v>
      </c>
      <c r="K38" s="16">
        <v>0.82840999999999998</v>
      </c>
      <c r="L38" s="17">
        <v>18.908000000000001</v>
      </c>
      <c r="M38" s="17">
        <f t="shared" si="0"/>
        <v>15.663576280000001</v>
      </c>
      <c r="N38" s="17">
        <f t="shared" si="1"/>
        <v>38.748164400000007</v>
      </c>
      <c r="P38" t="s">
        <v>220</v>
      </c>
      <c r="Q38" t="s">
        <v>350</v>
      </c>
      <c r="R38" s="20">
        <v>4</v>
      </c>
      <c r="S38" s="7">
        <v>91.580337992711662</v>
      </c>
      <c r="T38" s="8" t="s">
        <v>1</v>
      </c>
      <c r="U38" s="9">
        <v>2.1000000000000005E-2</v>
      </c>
      <c r="V38" s="8" t="s">
        <v>1</v>
      </c>
      <c r="W38" s="9">
        <v>1.35E-2</v>
      </c>
      <c r="Y38" s="9">
        <v>0.435</v>
      </c>
      <c r="AA38" s="9">
        <v>0.29599999999999999</v>
      </c>
      <c r="AC38" s="9">
        <v>0.15899563803360889</v>
      </c>
      <c r="AE38" s="7">
        <v>7.3563919717411608</v>
      </c>
      <c r="AG38" s="10">
        <v>0.15274921176905076</v>
      </c>
      <c r="AI38" s="10">
        <v>2.4499999999999997E-2</v>
      </c>
      <c r="AJ38" s="8" t="s">
        <v>1</v>
      </c>
      <c r="AK38" s="10">
        <v>5.0000000000000001E-3</v>
      </c>
    </row>
    <row r="39" spans="1:37" x14ac:dyDescent="0.3">
      <c r="A39" t="s">
        <v>272</v>
      </c>
      <c r="C39" t="s">
        <v>788</v>
      </c>
      <c r="D39" t="s">
        <v>906</v>
      </c>
      <c r="E39" t="s">
        <v>907</v>
      </c>
      <c r="F39" t="s">
        <v>395</v>
      </c>
      <c r="G39" t="s">
        <v>273</v>
      </c>
      <c r="H39" t="s">
        <v>396</v>
      </c>
      <c r="J39" s="15">
        <v>2.0644</v>
      </c>
      <c r="K39" s="16">
        <v>0.82504</v>
      </c>
      <c r="L39" s="17">
        <v>19.033999999999999</v>
      </c>
      <c r="M39" s="17">
        <f t="shared" si="0"/>
        <v>15.70381136</v>
      </c>
      <c r="N39" s="17">
        <f t="shared" si="1"/>
        <v>39.293789599999997</v>
      </c>
      <c r="P39" t="s">
        <v>220</v>
      </c>
      <c r="Q39" t="s">
        <v>380</v>
      </c>
      <c r="R39" s="20">
        <v>8</v>
      </c>
      <c r="S39" s="7">
        <v>85.850822404041978</v>
      </c>
      <c r="T39" s="8" t="s">
        <v>1</v>
      </c>
      <c r="U39" s="9">
        <v>2.1000000000000005E-2</v>
      </c>
      <c r="V39" s="8" t="s">
        <v>1</v>
      </c>
      <c r="W39" s="9">
        <v>1.35E-2</v>
      </c>
      <c r="Y39" s="9">
        <v>4.5499999999999999E-2</v>
      </c>
      <c r="AA39" s="9">
        <v>0.20800000000000002</v>
      </c>
      <c r="AC39" s="9">
        <v>7.8870595774388989E-3</v>
      </c>
      <c r="AE39" s="7">
        <v>13.879152290555588</v>
      </c>
      <c r="AG39" s="10">
        <v>9.563245824968522E-3</v>
      </c>
      <c r="AI39" s="10">
        <v>3.15E-3</v>
      </c>
      <c r="AJ39" s="8" t="s">
        <v>1</v>
      </c>
      <c r="AK39" s="10">
        <v>5.0000000000000001E-3</v>
      </c>
    </row>
    <row r="40" spans="1:37" x14ac:dyDescent="0.3">
      <c r="A40" t="s">
        <v>291</v>
      </c>
      <c r="C40" t="s">
        <v>787</v>
      </c>
      <c r="D40" t="s">
        <v>908</v>
      </c>
      <c r="E40" t="s">
        <v>909</v>
      </c>
      <c r="F40" t="s">
        <v>397</v>
      </c>
      <c r="G40" t="s">
        <v>292</v>
      </c>
      <c r="H40" t="s">
        <v>398</v>
      </c>
      <c r="J40" s="15">
        <v>2.0550999999999999</v>
      </c>
      <c r="K40" s="16">
        <v>0.83343999999999996</v>
      </c>
      <c r="L40" s="17">
        <v>18.79</v>
      </c>
      <c r="M40" s="17">
        <f t="shared" si="0"/>
        <v>15.660337599999998</v>
      </c>
      <c r="N40" s="17">
        <f t="shared" si="1"/>
        <v>38.615328999999996</v>
      </c>
      <c r="P40" t="s">
        <v>220</v>
      </c>
      <c r="Q40" t="s">
        <v>361</v>
      </c>
      <c r="R40" s="20">
        <v>11</v>
      </c>
      <c r="S40" s="7">
        <v>89.388712584986735</v>
      </c>
      <c r="T40" s="8" t="s">
        <v>1</v>
      </c>
      <c r="U40" s="9">
        <v>2.1000000000000005E-2</v>
      </c>
      <c r="V40" s="8" t="s">
        <v>1</v>
      </c>
      <c r="W40" s="9">
        <v>1.35E-2</v>
      </c>
      <c r="Y40" s="9">
        <v>0.74199999999999999</v>
      </c>
      <c r="AA40" s="9">
        <v>1.9275</v>
      </c>
      <c r="AC40" s="9">
        <v>0.26852994440788391</v>
      </c>
      <c r="AE40" s="7">
        <v>7.5379147004325908</v>
      </c>
      <c r="AG40" s="10">
        <v>0.10746777017277237</v>
      </c>
      <c r="AI40" s="10">
        <v>1.8200000000000001E-2</v>
      </c>
      <c r="AK40" s="10">
        <v>4.6749999999999995E-3</v>
      </c>
    </row>
    <row r="41" spans="1:37" x14ac:dyDescent="0.3">
      <c r="A41" t="s">
        <v>233</v>
      </c>
      <c r="C41" t="s">
        <v>786</v>
      </c>
      <c r="D41" t="s">
        <v>910</v>
      </c>
      <c r="E41" t="s">
        <v>875</v>
      </c>
      <c r="F41" t="s">
        <v>399</v>
      </c>
      <c r="G41" t="s">
        <v>234</v>
      </c>
      <c r="H41" t="s">
        <v>400</v>
      </c>
      <c r="J41" s="15">
        <v>2.0466000000000002</v>
      </c>
      <c r="K41" s="16">
        <v>0.82665999999999995</v>
      </c>
      <c r="L41" s="17">
        <v>18.954999999999998</v>
      </c>
      <c r="M41" s="17">
        <f t="shared" si="0"/>
        <v>15.669340299999998</v>
      </c>
      <c r="N41" s="17">
        <f t="shared" si="1"/>
        <v>38.793303000000002</v>
      </c>
      <c r="P41" t="s">
        <v>220</v>
      </c>
      <c r="Q41" t="s">
        <v>350</v>
      </c>
      <c r="R41" s="20">
        <v>4</v>
      </c>
      <c r="S41" s="7">
        <v>92.972692947393298</v>
      </c>
      <c r="T41" s="8" t="s">
        <v>1</v>
      </c>
      <c r="U41" s="9">
        <v>2.1000000000000005E-2</v>
      </c>
      <c r="V41" s="8" t="s">
        <v>1</v>
      </c>
      <c r="W41" s="9">
        <v>1.35E-2</v>
      </c>
      <c r="Y41" s="9">
        <v>0.30499999999999999</v>
      </c>
      <c r="AA41" s="9">
        <v>0.34250000000000003</v>
      </c>
      <c r="AC41" s="9">
        <v>0.1766865675707768</v>
      </c>
      <c r="AE41" s="7">
        <v>6.0094714132086882</v>
      </c>
      <c r="AG41" s="10">
        <v>0.19773305626495469</v>
      </c>
      <c r="AI41" s="10">
        <v>5.2499999999999995E-3</v>
      </c>
      <c r="AK41" s="10">
        <v>4.2500000000000003E-3</v>
      </c>
    </row>
    <row r="42" spans="1:37" x14ac:dyDescent="0.3">
      <c r="A42" t="s">
        <v>245</v>
      </c>
      <c r="C42" t="s">
        <v>787</v>
      </c>
      <c r="E42" t="s">
        <v>911</v>
      </c>
      <c r="F42" t="s">
        <v>401</v>
      </c>
      <c r="G42" t="s">
        <v>246</v>
      </c>
      <c r="H42" t="s">
        <v>402</v>
      </c>
      <c r="J42" s="15">
        <v>2.0478999999999998</v>
      </c>
      <c r="K42" s="16">
        <v>0.82750000000000001</v>
      </c>
      <c r="L42" s="17">
        <v>18.922999999999998</v>
      </c>
      <c r="M42" s="17">
        <f t="shared" si="0"/>
        <v>15.658782499999999</v>
      </c>
      <c r="N42" s="17">
        <f t="shared" si="1"/>
        <v>38.752411699999996</v>
      </c>
      <c r="P42" t="s">
        <v>220</v>
      </c>
      <c r="Q42" t="s">
        <v>361</v>
      </c>
      <c r="R42" s="20">
        <v>4</v>
      </c>
      <c r="S42" s="7">
        <v>91.709200195207075</v>
      </c>
      <c r="U42" s="9">
        <v>2.2000000000000006E-2</v>
      </c>
      <c r="V42" s="8" t="s">
        <v>1</v>
      </c>
      <c r="W42" s="9">
        <v>1.35E-2</v>
      </c>
      <c r="Y42" s="9">
        <v>0.29449999999999998</v>
      </c>
      <c r="AA42" s="9">
        <v>0.442</v>
      </c>
      <c r="AC42" s="9">
        <v>0.14703838022805366</v>
      </c>
      <c r="AE42" s="7">
        <v>7.0887353363152279</v>
      </c>
      <c r="AG42" s="10">
        <v>0.22650621084633071</v>
      </c>
      <c r="AI42" s="10">
        <v>5.8799999999999991E-2</v>
      </c>
      <c r="AK42" s="10">
        <v>3.8250000000000003E-3</v>
      </c>
    </row>
    <row r="43" spans="1:37" x14ac:dyDescent="0.3">
      <c r="A43" t="s">
        <v>266</v>
      </c>
      <c r="C43" t="s">
        <v>811</v>
      </c>
      <c r="D43" t="s">
        <v>912</v>
      </c>
      <c r="E43" t="s">
        <v>863</v>
      </c>
      <c r="F43" t="s">
        <v>403</v>
      </c>
      <c r="G43" t="s">
        <v>267</v>
      </c>
      <c r="H43" t="s">
        <v>404</v>
      </c>
      <c r="J43" s="15">
        <v>2.0909</v>
      </c>
      <c r="K43" s="16">
        <v>0.85250999999999999</v>
      </c>
      <c r="L43" s="17">
        <v>18.321999999999999</v>
      </c>
      <c r="M43" s="17">
        <f t="shared" si="0"/>
        <v>15.619688219999999</v>
      </c>
      <c r="N43" s="17">
        <f t="shared" si="1"/>
        <v>38.309469799999995</v>
      </c>
      <c r="P43" t="s">
        <v>220</v>
      </c>
      <c r="Q43" t="s">
        <v>405</v>
      </c>
      <c r="R43" s="20">
        <v>4</v>
      </c>
      <c r="S43" s="7">
        <v>90.474759083826811</v>
      </c>
      <c r="T43" s="8" t="s">
        <v>1</v>
      </c>
      <c r="U43" s="9">
        <v>2.1000000000000005E-2</v>
      </c>
      <c r="W43" s="9">
        <v>1.6500000000000001E-2</v>
      </c>
      <c r="Y43" s="9">
        <v>0.36849999999999999</v>
      </c>
      <c r="AA43" s="9">
        <v>0.5734999999999999</v>
      </c>
      <c r="AC43" s="9">
        <v>2.5729721376419833E-2</v>
      </c>
      <c r="AE43" s="7">
        <v>8.0804294088590503</v>
      </c>
      <c r="AG43" s="10">
        <v>4.9481785937751877E-2</v>
      </c>
      <c r="AI43" s="10">
        <v>0.40389999999999993</v>
      </c>
      <c r="AJ43" s="8" t="s">
        <v>1</v>
      </c>
      <c r="AK43" s="10">
        <v>5.0000000000000001E-3</v>
      </c>
    </row>
    <row r="44" spans="1:37" x14ac:dyDescent="0.3">
      <c r="A44" t="s">
        <v>84</v>
      </c>
      <c r="C44" t="s">
        <v>777</v>
      </c>
      <c r="D44" t="s">
        <v>1112</v>
      </c>
      <c r="E44" t="s">
        <v>867</v>
      </c>
      <c r="F44" t="s">
        <v>406</v>
      </c>
      <c r="G44" t="s">
        <v>85</v>
      </c>
      <c r="H44" t="s">
        <v>407</v>
      </c>
      <c r="J44" s="15">
        <v>2.0819999999999999</v>
      </c>
      <c r="K44" s="16">
        <v>0.84511000000000003</v>
      </c>
      <c r="L44" s="17">
        <v>18.542999999999999</v>
      </c>
      <c r="M44" s="17">
        <f t="shared" si="0"/>
        <v>15.67087473</v>
      </c>
      <c r="N44" s="17">
        <f t="shared" si="1"/>
        <v>38.606525999999995</v>
      </c>
      <c r="P44" t="s">
        <v>4</v>
      </c>
      <c r="Q44" t="s">
        <v>304</v>
      </c>
      <c r="R44" s="20">
        <v>10</v>
      </c>
      <c r="S44" s="7">
        <v>92.986939153032523</v>
      </c>
      <c r="U44" s="9">
        <v>0</v>
      </c>
      <c r="V44" s="8" t="s">
        <v>1</v>
      </c>
      <c r="W44" s="9">
        <v>1.35E-2</v>
      </c>
      <c r="Y44" s="9">
        <v>0.11849999999999999</v>
      </c>
      <c r="AA44" s="9">
        <v>0.85699999999999998</v>
      </c>
      <c r="AC44" s="9">
        <v>0.55595790454624927</v>
      </c>
      <c r="AE44" s="7">
        <v>4.9749765282725518</v>
      </c>
      <c r="AG44" s="9">
        <v>0.48610141414868246</v>
      </c>
      <c r="AI44" s="10">
        <v>7.6999999999999994E-3</v>
      </c>
      <c r="AK44" s="10">
        <v>2.0825000000000003E-2</v>
      </c>
    </row>
    <row r="45" spans="1:37" x14ac:dyDescent="0.3">
      <c r="A45" t="s">
        <v>147</v>
      </c>
      <c r="C45" t="s">
        <v>790</v>
      </c>
      <c r="D45" t="s">
        <v>914</v>
      </c>
      <c r="E45" t="s">
        <v>881</v>
      </c>
      <c r="F45" t="s">
        <v>408</v>
      </c>
      <c r="G45" t="s">
        <v>148</v>
      </c>
      <c r="H45" t="s">
        <v>409</v>
      </c>
      <c r="J45" s="15">
        <v>2.0922000000000001</v>
      </c>
      <c r="K45" s="16">
        <v>0.85040000000000004</v>
      </c>
      <c r="L45" s="17">
        <v>18.446000000000002</v>
      </c>
      <c r="M45" s="17">
        <f t="shared" si="0"/>
        <v>15.686478400000002</v>
      </c>
      <c r="N45" s="17">
        <f t="shared" si="1"/>
        <v>38.592721200000007</v>
      </c>
      <c r="P45" t="s">
        <v>4</v>
      </c>
      <c r="Q45" t="s">
        <v>314</v>
      </c>
      <c r="R45" s="20">
        <v>11</v>
      </c>
      <c r="S45" s="7">
        <v>95.321600480098169</v>
      </c>
      <c r="U45" s="9">
        <v>0</v>
      </c>
      <c r="W45" s="9">
        <v>6.0999999999999999E-2</v>
      </c>
      <c r="Y45" s="9">
        <v>1.948</v>
      </c>
      <c r="AA45" s="9">
        <v>0.41000000000000003</v>
      </c>
      <c r="AC45" s="9">
        <v>0.98592536487122473</v>
      </c>
      <c r="AE45" s="10">
        <v>3.7771972607503645E-2</v>
      </c>
      <c r="AG45" s="9">
        <v>1.222677182423098</v>
      </c>
      <c r="AI45" s="10">
        <v>5.2499999999999995E-3</v>
      </c>
      <c r="AJ45" s="8" t="s">
        <v>1</v>
      </c>
      <c r="AK45" s="10">
        <v>5.0000000000000001E-3</v>
      </c>
    </row>
    <row r="46" spans="1:37" x14ac:dyDescent="0.3">
      <c r="A46" t="s">
        <v>140</v>
      </c>
      <c r="C46" t="s">
        <v>783</v>
      </c>
      <c r="D46" t="s">
        <v>1120</v>
      </c>
      <c r="E46" t="s">
        <v>1120</v>
      </c>
      <c r="F46" t="s">
        <v>410</v>
      </c>
      <c r="G46" t="s">
        <v>832</v>
      </c>
      <c r="H46" t="s">
        <v>411</v>
      </c>
      <c r="J46" s="15">
        <v>2.0912000000000002</v>
      </c>
      <c r="K46" s="16">
        <v>0.84943000000000002</v>
      </c>
      <c r="L46" s="17">
        <v>18.466999999999999</v>
      </c>
      <c r="M46" s="17">
        <f t="shared" si="0"/>
        <v>15.686423809999999</v>
      </c>
      <c r="N46" s="17">
        <f t="shared" si="1"/>
        <v>38.618190400000003</v>
      </c>
      <c r="P46" t="s">
        <v>4</v>
      </c>
      <c r="Q46" t="s">
        <v>325</v>
      </c>
      <c r="R46" s="20">
        <v>11</v>
      </c>
      <c r="S46" s="7">
        <v>95.227900366302123</v>
      </c>
      <c r="U46" s="9">
        <v>0</v>
      </c>
      <c r="W46" s="9">
        <v>6.5500000000000003E-2</v>
      </c>
      <c r="Y46" s="9">
        <v>1.373</v>
      </c>
      <c r="AA46" s="9">
        <v>0.435</v>
      </c>
      <c r="AC46" s="9">
        <v>0.8782751490842049</v>
      </c>
      <c r="AE46" s="9">
        <v>0.36505159014749444</v>
      </c>
      <c r="AG46" s="9">
        <v>1.657761805862787</v>
      </c>
      <c r="AI46" s="10">
        <v>4.1999999999999997E-3</v>
      </c>
      <c r="AK46" s="10">
        <v>5.9750000000000003E-3</v>
      </c>
    </row>
    <row r="47" spans="1:37" x14ac:dyDescent="0.3">
      <c r="A47" t="s">
        <v>129</v>
      </c>
      <c r="C47" t="s">
        <v>791</v>
      </c>
      <c r="D47" t="s">
        <v>915</v>
      </c>
      <c r="E47" t="s">
        <v>881</v>
      </c>
      <c r="F47" t="s">
        <v>412</v>
      </c>
      <c r="G47" t="s">
        <v>833</v>
      </c>
      <c r="H47" t="s">
        <v>413</v>
      </c>
      <c r="J47" s="15">
        <v>2.0773000000000001</v>
      </c>
      <c r="K47" s="16">
        <v>0.84235000000000004</v>
      </c>
      <c r="L47" s="17">
        <v>18.594999999999999</v>
      </c>
      <c r="M47" s="17">
        <f t="shared" si="0"/>
        <v>15.66349825</v>
      </c>
      <c r="N47" s="17">
        <f t="shared" si="1"/>
        <v>38.627393500000004</v>
      </c>
      <c r="P47" t="s">
        <v>4</v>
      </c>
      <c r="Q47" t="s">
        <v>299</v>
      </c>
      <c r="R47" s="20">
        <v>10</v>
      </c>
      <c r="S47" s="7">
        <v>93.171094220502695</v>
      </c>
      <c r="U47" s="9">
        <v>-4.4999999999999971E-3</v>
      </c>
      <c r="V47" s="8" t="s">
        <v>1</v>
      </c>
      <c r="W47" s="9">
        <v>1.35E-2</v>
      </c>
      <c r="Y47" s="9">
        <v>8.4999999999999992E-2</v>
      </c>
      <c r="AA47" s="9">
        <v>0.46100000000000002</v>
      </c>
      <c r="AC47" s="9">
        <v>0.4019898245324694</v>
      </c>
      <c r="AE47" s="7">
        <v>5.4514338971572371</v>
      </c>
      <c r="AG47" s="9">
        <v>0.39975705780759696</v>
      </c>
      <c r="AI47" s="10">
        <v>2.0999999999999999E-3</v>
      </c>
      <c r="AK47" s="10">
        <v>2.7625E-2</v>
      </c>
    </row>
    <row r="48" spans="1:37" x14ac:dyDescent="0.3">
      <c r="A48" t="s">
        <v>149</v>
      </c>
      <c r="C48" t="s">
        <v>790</v>
      </c>
      <c r="D48" t="s">
        <v>916</v>
      </c>
      <c r="E48" t="s">
        <v>907</v>
      </c>
      <c r="F48" t="s">
        <v>414</v>
      </c>
      <c r="G48" t="s">
        <v>150</v>
      </c>
      <c r="H48" t="s">
        <v>415</v>
      </c>
      <c r="J48" s="15">
        <v>2.0876999999999999</v>
      </c>
      <c r="K48" s="16">
        <v>0.84653999999999996</v>
      </c>
      <c r="L48" s="17">
        <v>18.524000000000001</v>
      </c>
      <c r="M48" s="17">
        <f t="shared" si="0"/>
        <v>15.681306960000001</v>
      </c>
      <c r="N48" s="17">
        <f t="shared" si="1"/>
        <v>38.6725548</v>
      </c>
      <c r="P48" t="s">
        <v>4</v>
      </c>
      <c r="Q48" t="s">
        <v>314</v>
      </c>
      <c r="R48" s="20">
        <v>11</v>
      </c>
      <c r="S48" s="7">
        <v>92.833852821745751</v>
      </c>
      <c r="U48" s="9">
        <v>0</v>
      </c>
      <c r="W48" s="9">
        <v>0.1085</v>
      </c>
      <c r="Y48" s="9">
        <v>1.639</v>
      </c>
      <c r="AA48" s="9">
        <v>0.82499999999999996</v>
      </c>
      <c r="AC48" s="9">
        <v>1.3506553156357692</v>
      </c>
      <c r="AE48" s="9">
        <v>0.48442825332613648</v>
      </c>
      <c r="AG48" s="9">
        <v>2.7329523956115045</v>
      </c>
      <c r="AI48" s="10">
        <v>2.0999999999999998E-2</v>
      </c>
      <c r="AK48" s="10">
        <v>4.2500000000000003E-3</v>
      </c>
    </row>
    <row r="49" spans="1:37" x14ac:dyDescent="0.3">
      <c r="A49" t="s">
        <v>6</v>
      </c>
      <c r="C49" t="s">
        <v>785</v>
      </c>
      <c r="D49" t="s">
        <v>917</v>
      </c>
      <c r="E49" t="s">
        <v>875</v>
      </c>
      <c r="F49" t="s">
        <v>416</v>
      </c>
      <c r="G49" t="s">
        <v>7</v>
      </c>
      <c r="H49" t="s">
        <v>417</v>
      </c>
      <c r="J49" s="15">
        <v>2.0480999999999998</v>
      </c>
      <c r="K49" s="16">
        <v>0.82786000000000004</v>
      </c>
      <c r="L49" s="17">
        <v>18.905000000000001</v>
      </c>
      <c r="M49" s="17">
        <f t="shared" si="0"/>
        <v>15.650693300000002</v>
      </c>
      <c r="N49" s="17">
        <f t="shared" si="1"/>
        <v>38.719330499999998</v>
      </c>
      <c r="P49" t="s">
        <v>4</v>
      </c>
      <c r="Q49" t="s">
        <v>341</v>
      </c>
      <c r="R49" s="20">
        <v>4</v>
      </c>
      <c r="S49" s="7">
        <v>93.365949064041089</v>
      </c>
      <c r="U49" s="9">
        <v>0</v>
      </c>
      <c r="V49" s="8" t="s">
        <v>1</v>
      </c>
      <c r="W49" s="9">
        <v>1.35E-2</v>
      </c>
      <c r="Y49" s="9">
        <v>0.38850000000000001</v>
      </c>
      <c r="AA49" s="9">
        <v>0.22750000000000001</v>
      </c>
      <c r="AC49" s="9">
        <v>0.10689942991328226</v>
      </c>
      <c r="AE49" s="7">
        <v>5.6131017837277444</v>
      </c>
      <c r="AG49" s="10">
        <v>0.13384972231788778</v>
      </c>
      <c r="AI49" s="10">
        <v>0.17149999999999999</v>
      </c>
      <c r="AJ49" s="8" t="s">
        <v>1</v>
      </c>
      <c r="AK49" s="10">
        <v>5.0000000000000001E-3</v>
      </c>
    </row>
    <row r="50" spans="1:37" x14ac:dyDescent="0.3">
      <c r="A50" t="s">
        <v>122</v>
      </c>
      <c r="C50" t="s">
        <v>784</v>
      </c>
      <c r="D50" t="s">
        <v>918</v>
      </c>
      <c r="E50" t="s">
        <v>875</v>
      </c>
      <c r="F50" t="s">
        <v>418</v>
      </c>
      <c r="G50" t="s">
        <v>123</v>
      </c>
      <c r="H50" t="s">
        <v>419</v>
      </c>
      <c r="J50" s="15">
        <v>2.0531999999999999</v>
      </c>
      <c r="K50" s="16">
        <v>0.83020000000000005</v>
      </c>
      <c r="L50" s="17">
        <v>18.859000000000002</v>
      </c>
      <c r="M50" s="17">
        <f t="shared" si="0"/>
        <v>15.656741800000002</v>
      </c>
      <c r="N50" s="17">
        <f t="shared" si="1"/>
        <v>38.7212988</v>
      </c>
      <c r="P50" t="s">
        <v>4</v>
      </c>
      <c r="Q50" t="s">
        <v>338</v>
      </c>
      <c r="R50" s="20">
        <v>10</v>
      </c>
      <c r="S50" s="7">
        <v>94.320624546176433</v>
      </c>
      <c r="U50" s="9">
        <v>0</v>
      </c>
      <c r="V50" s="8" t="s">
        <v>1</v>
      </c>
      <c r="W50" s="9">
        <v>1.35E-2</v>
      </c>
      <c r="Y50" s="9">
        <v>6.8500000000000005E-2</v>
      </c>
      <c r="AA50" s="9">
        <v>0.35899999999999999</v>
      </c>
      <c r="AC50" s="9">
        <v>0.40541723732672319</v>
      </c>
      <c r="AE50" s="7">
        <v>4.5764078442941898</v>
      </c>
      <c r="AG50" s="10">
        <v>0.27597537220266877</v>
      </c>
      <c r="AI50" s="10">
        <v>4.1999999999999997E-3</v>
      </c>
      <c r="AK50" s="10">
        <v>6.3749999999999996E-3</v>
      </c>
    </row>
    <row r="51" spans="1:37" x14ac:dyDescent="0.3">
      <c r="A51" t="s">
        <v>9</v>
      </c>
      <c r="C51" t="s">
        <v>779</v>
      </c>
      <c r="D51" t="s">
        <v>919</v>
      </c>
      <c r="E51" t="s">
        <v>869</v>
      </c>
      <c r="F51" t="s">
        <v>420</v>
      </c>
      <c r="G51" t="s">
        <v>10</v>
      </c>
      <c r="H51" t="s">
        <v>421</v>
      </c>
      <c r="J51" s="15">
        <v>2.0489000000000002</v>
      </c>
      <c r="K51" s="16">
        <v>0.82257000000000002</v>
      </c>
      <c r="L51" s="17">
        <v>19.071999999999999</v>
      </c>
      <c r="M51" s="17">
        <f t="shared" si="0"/>
        <v>15.68805504</v>
      </c>
      <c r="N51" s="17">
        <f t="shared" si="1"/>
        <v>39.076620800000001</v>
      </c>
      <c r="P51" t="s">
        <v>4</v>
      </c>
      <c r="Q51" t="s">
        <v>311</v>
      </c>
      <c r="R51" s="20">
        <v>4</v>
      </c>
      <c r="S51" s="7">
        <v>90.684032691367065</v>
      </c>
      <c r="T51" s="8" t="s">
        <v>1</v>
      </c>
      <c r="U51" s="9">
        <v>2.1000000000000005E-2</v>
      </c>
      <c r="V51" s="8" t="s">
        <v>1</v>
      </c>
      <c r="W51" s="9">
        <v>1.35E-2</v>
      </c>
      <c r="Y51" s="9">
        <v>5.9499999999999997E-2</v>
      </c>
      <c r="AA51" s="9">
        <v>0.10150000000000001</v>
      </c>
      <c r="AC51" s="9">
        <v>1.0091294446346988E-2</v>
      </c>
      <c r="AE51" s="7">
        <v>8.9743581530916696</v>
      </c>
      <c r="AG51" s="10">
        <v>0.15234286109490544</v>
      </c>
      <c r="AH51" s="8" t="s">
        <v>1</v>
      </c>
      <c r="AI51" s="10">
        <v>5.0000000000000001E-3</v>
      </c>
      <c r="AJ51" s="8" t="s">
        <v>1</v>
      </c>
      <c r="AK51" s="10">
        <v>5.0000000000000001E-3</v>
      </c>
    </row>
    <row r="52" spans="1:37" x14ac:dyDescent="0.3">
      <c r="A52" t="s">
        <v>8</v>
      </c>
      <c r="C52" t="s">
        <v>785</v>
      </c>
      <c r="D52" t="s">
        <v>920</v>
      </c>
      <c r="E52" t="s">
        <v>896</v>
      </c>
      <c r="F52" t="s">
        <v>422</v>
      </c>
      <c r="G52" t="s">
        <v>834</v>
      </c>
      <c r="H52" t="s">
        <v>423</v>
      </c>
      <c r="J52" s="15">
        <v>2.0442</v>
      </c>
      <c r="K52" s="16">
        <v>0.82516999999999996</v>
      </c>
      <c r="L52" s="17">
        <v>18.995000000000001</v>
      </c>
      <c r="M52" s="17">
        <f t="shared" si="0"/>
        <v>15.67410415</v>
      </c>
      <c r="N52" s="17">
        <f t="shared" si="1"/>
        <v>38.829579000000003</v>
      </c>
      <c r="P52" t="s">
        <v>4</v>
      </c>
      <c r="Q52" t="s">
        <v>341</v>
      </c>
      <c r="R52" s="20">
        <v>4</v>
      </c>
      <c r="S52" s="7">
        <v>92.94929685505744</v>
      </c>
      <c r="U52" s="9">
        <v>0</v>
      </c>
      <c r="V52" s="8" t="s">
        <v>1</v>
      </c>
      <c r="W52" s="9">
        <v>1.35E-2</v>
      </c>
      <c r="Y52" s="9">
        <v>0.34599999999999997</v>
      </c>
      <c r="AA52" s="9">
        <v>0.39300000000000002</v>
      </c>
      <c r="AC52" s="9">
        <v>9.9655602130187759E-2</v>
      </c>
      <c r="AE52" s="7">
        <v>6.0713124294642205</v>
      </c>
      <c r="AG52" s="10">
        <v>0.12306280047934626</v>
      </c>
      <c r="AI52" s="10">
        <v>1.0849999999999999E-2</v>
      </c>
      <c r="AJ52" s="8" t="s">
        <v>1</v>
      </c>
      <c r="AK52" s="10">
        <v>5.0000000000000001E-3</v>
      </c>
    </row>
    <row r="53" spans="1:37" x14ac:dyDescent="0.3">
      <c r="A53" t="s">
        <v>55</v>
      </c>
      <c r="C53" t="s">
        <v>779</v>
      </c>
      <c r="D53" t="s">
        <v>913</v>
      </c>
      <c r="E53" t="s">
        <v>887</v>
      </c>
      <c r="F53" t="s">
        <v>424</v>
      </c>
      <c r="G53" t="s">
        <v>56</v>
      </c>
      <c r="H53" t="s">
        <v>425</v>
      </c>
      <c r="J53" s="15">
        <v>2.0901999999999998</v>
      </c>
      <c r="K53" s="16">
        <v>0.85209999999999997</v>
      </c>
      <c r="L53" s="17">
        <v>18.391999999999999</v>
      </c>
      <c r="M53" s="17">
        <f t="shared" si="0"/>
        <v>15.671823199999999</v>
      </c>
      <c r="N53" s="17">
        <f t="shared" si="1"/>
        <v>38.442958399999995</v>
      </c>
      <c r="P53" t="s">
        <v>4</v>
      </c>
      <c r="Q53" t="s">
        <v>311</v>
      </c>
      <c r="R53" s="20">
        <v>10</v>
      </c>
      <c r="S53" s="7">
        <v>91.035454062109139</v>
      </c>
      <c r="U53" s="9">
        <v>0</v>
      </c>
      <c r="V53" s="8" t="s">
        <v>1</v>
      </c>
      <c r="W53" s="9">
        <v>1.35E-2</v>
      </c>
      <c r="Y53" s="9">
        <v>4.5499999999999999E-2</v>
      </c>
      <c r="AA53" s="9">
        <v>0.39350000000000002</v>
      </c>
      <c r="AC53" s="9">
        <v>0.58476170133456362</v>
      </c>
      <c r="AE53" s="7">
        <v>7.5160267802476595</v>
      </c>
      <c r="AG53" s="9">
        <v>0.41853245630865354</v>
      </c>
      <c r="AI53" s="10">
        <v>4.1999999999999997E-3</v>
      </c>
      <c r="AK53" s="10">
        <v>1.4024999999999999E-2</v>
      </c>
    </row>
    <row r="54" spans="1:37" x14ac:dyDescent="0.3">
      <c r="A54" t="s">
        <v>181</v>
      </c>
      <c r="C54" t="s">
        <v>782</v>
      </c>
      <c r="D54" t="s">
        <v>921</v>
      </c>
      <c r="E54" t="s">
        <v>887</v>
      </c>
      <c r="F54" t="s">
        <v>426</v>
      </c>
      <c r="G54" t="s">
        <v>182</v>
      </c>
      <c r="H54" t="s">
        <v>427</v>
      </c>
      <c r="J54" s="15">
        <v>2.0926</v>
      </c>
      <c r="K54" s="16">
        <v>0.85033999999999998</v>
      </c>
      <c r="L54" s="17">
        <v>18.45</v>
      </c>
      <c r="M54" s="17">
        <f t="shared" si="0"/>
        <v>15.688772999999999</v>
      </c>
      <c r="N54" s="17">
        <f t="shared" si="1"/>
        <v>38.608469999999997</v>
      </c>
      <c r="P54" t="s">
        <v>4</v>
      </c>
      <c r="Q54" t="s">
        <v>322</v>
      </c>
      <c r="R54" s="20">
        <v>11</v>
      </c>
      <c r="S54" s="7">
        <v>96.655139451658442</v>
      </c>
      <c r="U54" s="9">
        <v>0</v>
      </c>
      <c r="W54" s="9">
        <v>1.8499999999999999E-2</v>
      </c>
      <c r="Y54" s="9">
        <v>0.8294999999999999</v>
      </c>
      <c r="AA54" s="9">
        <v>0.30249999999999999</v>
      </c>
      <c r="AC54" s="9">
        <v>0.91154189631962235</v>
      </c>
      <c r="AE54" s="9">
        <v>0.56503378813047389</v>
      </c>
      <c r="AG54" s="9">
        <v>0.71259482910703187</v>
      </c>
      <c r="AI54" s="10">
        <v>2.0999999999999999E-3</v>
      </c>
      <c r="AK54" s="10">
        <v>5.1250000000000002E-3</v>
      </c>
    </row>
    <row r="55" spans="1:37" x14ac:dyDescent="0.3">
      <c r="A55" t="s">
        <v>36</v>
      </c>
      <c r="C55" t="s">
        <v>798</v>
      </c>
      <c r="D55" t="s">
        <v>922</v>
      </c>
      <c r="E55" t="s">
        <v>881</v>
      </c>
      <c r="F55" t="s">
        <v>428</v>
      </c>
      <c r="G55" t="s">
        <v>37</v>
      </c>
      <c r="H55" t="s">
        <v>429</v>
      </c>
      <c r="J55" s="15">
        <v>2.1013999999999999</v>
      </c>
      <c r="K55" s="16">
        <v>0.85938999999999999</v>
      </c>
      <c r="L55" s="17">
        <v>18.187999999999999</v>
      </c>
      <c r="M55" s="17">
        <f t="shared" si="0"/>
        <v>15.630585319999998</v>
      </c>
      <c r="N55" s="17">
        <f t="shared" si="1"/>
        <v>38.220263199999998</v>
      </c>
      <c r="P55" t="s">
        <v>4</v>
      </c>
      <c r="Q55" t="s">
        <v>297</v>
      </c>
      <c r="R55" s="20">
        <v>10</v>
      </c>
      <c r="S55" s="7">
        <v>87.077632176128645</v>
      </c>
      <c r="U55" s="9">
        <v>0.38449999999999995</v>
      </c>
      <c r="V55" s="8" t="s">
        <v>1</v>
      </c>
      <c r="W55" s="9">
        <v>1.35E-2</v>
      </c>
      <c r="Y55" s="9">
        <v>6.7000000000000004E-2</v>
      </c>
      <c r="AA55" s="9">
        <v>0.42749999999999999</v>
      </c>
      <c r="AC55" s="9">
        <v>0.21511408882582286</v>
      </c>
      <c r="AE55" s="7">
        <v>11.170917812097272</v>
      </c>
      <c r="AG55" s="10">
        <v>0.14205403758588478</v>
      </c>
      <c r="AI55" s="10">
        <v>0.50049999999999994</v>
      </c>
      <c r="AK55" s="10">
        <v>1.2324999999999999E-2</v>
      </c>
    </row>
    <row r="56" spans="1:37" x14ac:dyDescent="0.3">
      <c r="A56" t="s">
        <v>183</v>
      </c>
      <c r="C56" t="s">
        <v>782</v>
      </c>
      <c r="D56" t="s">
        <v>923</v>
      </c>
      <c r="E56" t="s">
        <v>873</v>
      </c>
      <c r="F56" t="s">
        <v>430</v>
      </c>
      <c r="G56" t="s">
        <v>835</v>
      </c>
      <c r="H56" t="s">
        <v>431</v>
      </c>
      <c r="J56" s="15">
        <v>2.0811000000000002</v>
      </c>
      <c r="K56" s="16">
        <v>0.84853000000000001</v>
      </c>
      <c r="L56" s="17">
        <v>18.463000000000001</v>
      </c>
      <c r="M56" s="17">
        <f t="shared" si="0"/>
        <v>15.66640939</v>
      </c>
      <c r="N56" s="17">
        <f t="shared" si="1"/>
        <v>38.423349300000005</v>
      </c>
      <c r="P56" t="s">
        <v>4</v>
      </c>
      <c r="Q56" t="s">
        <v>322</v>
      </c>
      <c r="R56" s="20">
        <v>11</v>
      </c>
      <c r="S56" s="7">
        <v>94.177507505143225</v>
      </c>
      <c r="U56" s="9">
        <v>2.7999999999999997E-2</v>
      </c>
      <c r="W56" s="9">
        <v>0.13450000000000001</v>
      </c>
      <c r="Y56" s="9">
        <v>3.4910000000000001</v>
      </c>
      <c r="AA56" s="9">
        <v>1.2110000000000001</v>
      </c>
      <c r="AC56" s="9">
        <v>9.3823462799617258E-2</v>
      </c>
      <c r="AE56" s="10">
        <v>6.3411887013704732E-2</v>
      </c>
      <c r="AG56" s="9">
        <v>0.75528214504345614</v>
      </c>
      <c r="AI56" s="10">
        <v>6.6499999999999997E-3</v>
      </c>
      <c r="AK56" s="10">
        <v>3.8250000000000003E-3</v>
      </c>
    </row>
    <row r="57" spans="1:37" x14ac:dyDescent="0.3">
      <c r="A57" t="s">
        <v>57</v>
      </c>
      <c r="C57" t="s">
        <v>779</v>
      </c>
      <c r="D57" t="s">
        <v>925</v>
      </c>
      <c r="E57" t="s">
        <v>881</v>
      </c>
      <c r="F57" t="s">
        <v>432</v>
      </c>
      <c r="G57" t="s">
        <v>58</v>
      </c>
      <c r="H57" t="s">
        <v>433</v>
      </c>
      <c r="J57" s="15">
        <v>2.0909</v>
      </c>
      <c r="K57" s="16">
        <v>0.84989999999999999</v>
      </c>
      <c r="L57" s="17">
        <v>18.454999999999998</v>
      </c>
      <c r="M57" s="17">
        <f t="shared" si="0"/>
        <v>15.684904499999998</v>
      </c>
      <c r="N57" s="17">
        <f t="shared" si="1"/>
        <v>38.587559499999998</v>
      </c>
      <c r="P57" t="s">
        <v>4</v>
      </c>
      <c r="Q57" t="s">
        <v>311</v>
      </c>
      <c r="R57" s="20">
        <v>10</v>
      </c>
      <c r="S57" s="7">
        <v>95.736801659335811</v>
      </c>
      <c r="U57" s="9">
        <v>0</v>
      </c>
      <c r="W57" s="9">
        <v>1.95E-2</v>
      </c>
      <c r="Y57" s="9">
        <v>0.58250000000000002</v>
      </c>
      <c r="AA57" s="9">
        <v>0.4995</v>
      </c>
      <c r="AC57" s="9">
        <v>0.97504019419541954</v>
      </c>
      <c r="AE57" s="9">
        <v>1.0260750456765257</v>
      </c>
      <c r="AG57" s="9">
        <v>1.1388203982794711</v>
      </c>
      <c r="AI57" s="10">
        <v>4.5500000000000002E-3</v>
      </c>
      <c r="AK57" s="10">
        <v>2.0825000000000003E-2</v>
      </c>
    </row>
    <row r="58" spans="1:37" x14ac:dyDescent="0.3">
      <c r="A58" t="s">
        <v>86</v>
      </c>
      <c r="C58" t="s">
        <v>777</v>
      </c>
      <c r="D58" t="s">
        <v>926</v>
      </c>
      <c r="E58" t="s">
        <v>875</v>
      </c>
      <c r="F58" t="s">
        <v>434</v>
      </c>
      <c r="G58" t="s">
        <v>836</v>
      </c>
      <c r="H58" t="s">
        <v>435</v>
      </c>
      <c r="J58" s="15">
        <v>2.0952000000000002</v>
      </c>
      <c r="K58" s="16">
        <v>0.85211999999999999</v>
      </c>
      <c r="L58" s="17">
        <v>18.401</v>
      </c>
      <c r="M58" s="17">
        <f t="shared" si="0"/>
        <v>15.679860119999999</v>
      </c>
      <c r="N58" s="17">
        <f t="shared" si="1"/>
        <v>38.553775200000004</v>
      </c>
      <c r="P58" t="s">
        <v>4</v>
      </c>
      <c r="Q58" t="s">
        <v>304</v>
      </c>
      <c r="R58" s="20">
        <v>10</v>
      </c>
      <c r="S58" s="7">
        <v>95.809625194375883</v>
      </c>
      <c r="U58" s="9">
        <v>0</v>
      </c>
      <c r="W58" s="9">
        <v>1.9E-2</v>
      </c>
      <c r="Y58" s="9">
        <v>0.84399999999999997</v>
      </c>
      <c r="AA58" s="9">
        <v>0.56899999999999995</v>
      </c>
      <c r="AC58" s="9">
        <v>1.079597114381774</v>
      </c>
      <c r="AE58" s="9">
        <v>0.5335083592158042</v>
      </c>
      <c r="AG58" s="9">
        <v>1.0992286366327382</v>
      </c>
      <c r="AI58" s="10">
        <v>1.61E-2</v>
      </c>
      <c r="AK58" s="10">
        <v>4.2500000000000003E-2</v>
      </c>
    </row>
    <row r="59" spans="1:37" x14ac:dyDescent="0.3">
      <c r="A59" t="s">
        <v>59</v>
      </c>
      <c r="C59" t="s">
        <v>779</v>
      </c>
      <c r="D59" t="s">
        <v>927</v>
      </c>
      <c r="E59" t="s">
        <v>873</v>
      </c>
      <c r="F59" t="s">
        <v>436</v>
      </c>
      <c r="G59" t="s">
        <v>60</v>
      </c>
      <c r="H59" t="s">
        <v>437</v>
      </c>
      <c r="J59" s="15">
        <v>2.0870000000000002</v>
      </c>
      <c r="K59" s="16">
        <v>0.8488</v>
      </c>
      <c r="L59" s="17">
        <v>18.456</v>
      </c>
      <c r="M59" s="17">
        <f t="shared" si="0"/>
        <v>15.665452799999999</v>
      </c>
      <c r="N59" s="17">
        <f t="shared" si="1"/>
        <v>38.517672000000005</v>
      </c>
      <c r="P59" t="s">
        <v>4</v>
      </c>
      <c r="Q59" t="s">
        <v>311</v>
      </c>
      <c r="R59" s="20">
        <v>10</v>
      </c>
      <c r="S59" s="7">
        <v>96.351357859933785</v>
      </c>
      <c r="U59" s="9">
        <v>1.5000000000000048E-3</v>
      </c>
      <c r="V59" s="8" t="s">
        <v>1</v>
      </c>
      <c r="W59" s="9">
        <v>1.35E-2</v>
      </c>
      <c r="Y59" s="9">
        <v>2.4E-2</v>
      </c>
      <c r="AA59" s="9">
        <v>0.95599999999999996</v>
      </c>
      <c r="AC59" s="9">
        <v>0.91911776534372869</v>
      </c>
      <c r="AE59" s="9">
        <v>1.0833052310337778</v>
      </c>
      <c r="AG59" s="9">
        <v>0.61664006803643645</v>
      </c>
      <c r="AI59" s="10">
        <v>3.8500000000000001E-3</v>
      </c>
      <c r="AK59" s="10">
        <v>3.7824999999999998E-2</v>
      </c>
    </row>
    <row r="60" spans="1:37" x14ac:dyDescent="0.3">
      <c r="A60" t="s">
        <v>41</v>
      </c>
      <c r="C60" t="s">
        <v>785</v>
      </c>
      <c r="D60" t="s">
        <v>928</v>
      </c>
      <c r="E60" t="s">
        <v>875</v>
      </c>
      <c r="F60" t="s">
        <v>438</v>
      </c>
      <c r="G60" t="s">
        <v>42</v>
      </c>
      <c r="H60" t="s">
        <v>439</v>
      </c>
      <c r="J60" s="15">
        <v>2.0935000000000001</v>
      </c>
      <c r="K60" s="16">
        <v>0.85387999999999997</v>
      </c>
      <c r="L60" s="17">
        <v>18.32</v>
      </c>
      <c r="M60" s="17">
        <f t="shared" si="0"/>
        <v>15.6430816</v>
      </c>
      <c r="N60" s="17">
        <f t="shared" si="1"/>
        <v>38.352920000000005</v>
      </c>
      <c r="P60" t="s">
        <v>4</v>
      </c>
      <c r="Q60" t="s">
        <v>341</v>
      </c>
      <c r="R60" s="20">
        <v>10</v>
      </c>
      <c r="S60" s="7">
        <v>97.711947735898221</v>
      </c>
      <c r="U60" s="9">
        <v>0</v>
      </c>
      <c r="V60" s="8" t="s">
        <v>1</v>
      </c>
      <c r="W60" s="9">
        <v>1.35E-2</v>
      </c>
      <c r="Y60" s="9">
        <v>0.124</v>
      </c>
      <c r="AA60" s="9">
        <v>0.52350000000000008</v>
      </c>
      <c r="AC60" s="9">
        <v>0.93204176362196534</v>
      </c>
      <c r="AE60" s="10">
        <v>4.628363934619531E-2</v>
      </c>
      <c r="AG60" s="9">
        <v>0.64076528543948674</v>
      </c>
      <c r="AI60" s="10">
        <v>1.0499999999999999E-2</v>
      </c>
      <c r="AK60" s="10">
        <v>2.9749999999999999E-2</v>
      </c>
    </row>
    <row r="61" spans="1:37" x14ac:dyDescent="0.3">
      <c r="A61" t="s">
        <v>107</v>
      </c>
      <c r="C61" t="s">
        <v>782</v>
      </c>
      <c r="D61" t="s">
        <v>929</v>
      </c>
      <c r="E61" t="s">
        <v>869</v>
      </c>
      <c r="F61" t="s">
        <v>440</v>
      </c>
      <c r="G61" t="s">
        <v>108</v>
      </c>
      <c r="H61" t="s">
        <v>441</v>
      </c>
      <c r="J61" s="15">
        <v>2.0844999999999998</v>
      </c>
      <c r="K61" s="16">
        <v>0.84609000000000001</v>
      </c>
      <c r="L61" s="17">
        <v>18.523</v>
      </c>
      <c r="M61" s="17">
        <f t="shared" si="0"/>
        <v>15.67212507</v>
      </c>
      <c r="N61" s="17">
        <f t="shared" si="1"/>
        <v>38.611193499999999</v>
      </c>
      <c r="P61" t="s">
        <v>4</v>
      </c>
      <c r="Q61" t="s">
        <v>322</v>
      </c>
      <c r="R61" s="20">
        <v>10</v>
      </c>
      <c r="S61" s="7">
        <v>96.397170696453017</v>
      </c>
      <c r="U61" s="9">
        <v>0</v>
      </c>
      <c r="V61" s="8" t="s">
        <v>1</v>
      </c>
      <c r="W61" s="9">
        <v>1.35E-2</v>
      </c>
      <c r="Y61" s="9">
        <v>3.7999999999999999E-2</v>
      </c>
      <c r="AA61" s="9">
        <v>1.0760000000000001</v>
      </c>
      <c r="AC61" s="9">
        <v>0.71059609447429795</v>
      </c>
      <c r="AE61" s="9">
        <v>1.0940568485704958</v>
      </c>
      <c r="AG61" s="9">
        <v>0.67516110831451082</v>
      </c>
      <c r="AH61" s="8" t="s">
        <v>1</v>
      </c>
      <c r="AI61" s="10">
        <v>5.0000000000000001E-3</v>
      </c>
      <c r="AK61" s="10">
        <v>2.3800000000000002E-2</v>
      </c>
    </row>
    <row r="62" spans="1:37" x14ac:dyDescent="0.3">
      <c r="A62" t="s">
        <v>61</v>
      </c>
      <c r="C62" t="s">
        <v>779</v>
      </c>
      <c r="D62" t="s">
        <v>930</v>
      </c>
      <c r="E62" t="s">
        <v>863</v>
      </c>
      <c r="F62" t="s">
        <v>442</v>
      </c>
      <c r="G62" t="s">
        <v>62</v>
      </c>
      <c r="H62" t="s">
        <v>443</v>
      </c>
      <c r="J62" s="15">
        <v>2.0869</v>
      </c>
      <c r="K62" s="16">
        <v>0.84718000000000004</v>
      </c>
      <c r="L62" s="17">
        <v>18.495999999999999</v>
      </c>
      <c r="M62" s="17">
        <f t="shared" si="0"/>
        <v>15.669441279999999</v>
      </c>
      <c r="N62" s="17">
        <f t="shared" si="1"/>
        <v>38.599302399999999</v>
      </c>
      <c r="P62" t="s">
        <v>4</v>
      </c>
      <c r="Q62" t="s">
        <v>311</v>
      </c>
      <c r="R62" s="20">
        <v>10</v>
      </c>
      <c r="S62" s="7">
        <v>95.793046555482562</v>
      </c>
      <c r="U62" s="9">
        <v>0</v>
      </c>
      <c r="V62" s="8" t="s">
        <v>1</v>
      </c>
      <c r="W62" s="9">
        <v>1.35E-2</v>
      </c>
      <c r="Y62" s="9">
        <v>5.5500000000000001E-2</v>
      </c>
      <c r="AA62" s="9">
        <v>0.38800000000000001</v>
      </c>
      <c r="AC62" s="9">
        <v>0.55150545882997937</v>
      </c>
      <c r="AE62" s="9">
        <v>2.8559195817772909</v>
      </c>
      <c r="AG62" s="9">
        <v>0.34782840391018999</v>
      </c>
      <c r="AI62" s="10">
        <v>4.5500000000000002E-3</v>
      </c>
      <c r="AK62" s="10">
        <v>1.6149999999999998E-2</v>
      </c>
    </row>
    <row r="63" spans="1:37" x14ac:dyDescent="0.3">
      <c r="A63" t="s">
        <v>63</v>
      </c>
      <c r="C63" t="s">
        <v>779</v>
      </c>
      <c r="D63" t="s">
        <v>931</v>
      </c>
      <c r="E63" t="s">
        <v>867</v>
      </c>
      <c r="F63" t="s">
        <v>444</v>
      </c>
      <c r="G63" t="s">
        <v>837</v>
      </c>
      <c r="H63" t="s">
        <v>445</v>
      </c>
      <c r="J63" s="15">
        <v>2.0918000000000001</v>
      </c>
      <c r="K63" s="16">
        <v>0.85106999999999999</v>
      </c>
      <c r="L63" s="17">
        <v>18.398</v>
      </c>
      <c r="M63" s="17">
        <f t="shared" si="0"/>
        <v>15.65798586</v>
      </c>
      <c r="N63" s="17">
        <f t="shared" si="1"/>
        <v>38.484936400000002</v>
      </c>
      <c r="P63" t="s">
        <v>4</v>
      </c>
      <c r="Q63" t="s">
        <v>311</v>
      </c>
      <c r="R63" s="20">
        <v>10</v>
      </c>
      <c r="S63" s="7">
        <v>96.868487095282219</v>
      </c>
      <c r="U63" s="9">
        <v>0</v>
      </c>
      <c r="V63" s="8" t="s">
        <v>1</v>
      </c>
      <c r="W63" s="9">
        <v>1.35E-2</v>
      </c>
      <c r="Y63" s="9">
        <v>0.61050000000000004</v>
      </c>
      <c r="AA63" s="9">
        <v>0.34699999999999998</v>
      </c>
      <c r="AC63" s="9">
        <v>0.91492628457314007</v>
      </c>
      <c r="AE63" s="10">
        <v>0.25986572336345892</v>
      </c>
      <c r="AG63" s="9">
        <v>0.98007089678118153</v>
      </c>
      <c r="AI63" s="10">
        <v>4.1999999999999997E-3</v>
      </c>
      <c r="AK63" s="10">
        <v>2.2949999999999998E-2</v>
      </c>
    </row>
    <row r="64" spans="1:37" x14ac:dyDescent="0.3">
      <c r="A64" t="s">
        <v>151</v>
      </c>
      <c r="C64" t="s">
        <v>790</v>
      </c>
      <c r="D64" t="s">
        <v>932</v>
      </c>
      <c r="E64" t="s">
        <v>867</v>
      </c>
      <c r="F64" t="s">
        <v>446</v>
      </c>
      <c r="G64" t="s">
        <v>838</v>
      </c>
      <c r="H64" t="s">
        <v>447</v>
      </c>
      <c r="J64" s="15">
        <v>2.0750999999999999</v>
      </c>
      <c r="K64" s="16">
        <v>0.84333999999999998</v>
      </c>
      <c r="L64" s="17">
        <v>18.600000000000001</v>
      </c>
      <c r="M64" s="17">
        <f t="shared" si="0"/>
        <v>15.686124000000001</v>
      </c>
      <c r="N64" s="17">
        <f t="shared" si="1"/>
        <v>38.59686</v>
      </c>
      <c r="P64" t="s">
        <v>4</v>
      </c>
      <c r="Q64" t="s">
        <v>314</v>
      </c>
      <c r="R64" s="20">
        <v>11</v>
      </c>
      <c r="S64" s="7">
        <v>93.776128120362529</v>
      </c>
      <c r="U64" s="9">
        <v>0.51050000000000006</v>
      </c>
      <c r="W64" s="9">
        <v>2.3E-2</v>
      </c>
      <c r="Y64" s="9">
        <v>0.76049999999999995</v>
      </c>
      <c r="AA64" s="9">
        <v>0.95950000000000002</v>
      </c>
      <c r="AC64" s="9">
        <v>0.86015849587318205</v>
      </c>
      <c r="AE64" s="9">
        <v>2.5186729987502514</v>
      </c>
      <c r="AG64" s="9">
        <v>0.57015146503619207</v>
      </c>
      <c r="AI64" s="10">
        <v>3.15E-3</v>
      </c>
      <c r="AK64" s="10">
        <v>4.2500000000000003E-3</v>
      </c>
    </row>
    <row r="65" spans="1:37" x14ac:dyDescent="0.3">
      <c r="A65" t="s">
        <v>158</v>
      </c>
      <c r="C65" t="s">
        <v>779</v>
      </c>
      <c r="D65" t="s">
        <v>933</v>
      </c>
      <c r="E65" t="s">
        <v>875</v>
      </c>
      <c r="F65" t="s">
        <v>448</v>
      </c>
      <c r="G65" t="s">
        <v>159</v>
      </c>
      <c r="H65" t="s">
        <v>449</v>
      </c>
      <c r="J65" s="15">
        <v>2.0929000000000002</v>
      </c>
      <c r="K65" s="16">
        <v>0.85094000000000003</v>
      </c>
      <c r="L65" s="17">
        <v>18.414000000000001</v>
      </c>
      <c r="M65" s="17">
        <f t="shared" si="0"/>
        <v>15.669209160000001</v>
      </c>
      <c r="N65" s="17">
        <f t="shared" si="1"/>
        <v>38.538660600000007</v>
      </c>
      <c r="P65" t="s">
        <v>4</v>
      </c>
      <c r="Q65" t="s">
        <v>311</v>
      </c>
      <c r="R65" s="20">
        <v>11</v>
      </c>
      <c r="S65" s="7">
        <v>96.861399949509405</v>
      </c>
      <c r="U65" s="9">
        <v>7.8500000000000014E-2</v>
      </c>
      <c r="W65" s="9">
        <v>1.7000000000000001E-2</v>
      </c>
      <c r="Y65" s="9">
        <v>0.88450000000000006</v>
      </c>
      <c r="AA65" s="9">
        <v>0.34949999999999998</v>
      </c>
      <c r="AC65" s="9">
        <v>0.80586357845046286</v>
      </c>
      <c r="AE65" s="10">
        <v>0.12864241717104702</v>
      </c>
      <c r="AG65" s="9">
        <v>0.85516905486906725</v>
      </c>
      <c r="AI65" s="10">
        <v>5.5999999999999991E-3</v>
      </c>
      <c r="AK65" s="10">
        <v>3.8250000000000003E-3</v>
      </c>
    </row>
    <row r="66" spans="1:37" x14ac:dyDescent="0.3">
      <c r="A66" t="s">
        <v>160</v>
      </c>
      <c r="C66" t="s">
        <v>779</v>
      </c>
      <c r="D66" t="s">
        <v>934</v>
      </c>
      <c r="E66" t="s">
        <v>887</v>
      </c>
      <c r="F66" t="s">
        <v>450</v>
      </c>
      <c r="G66" t="s">
        <v>161</v>
      </c>
      <c r="H66" t="s">
        <v>451</v>
      </c>
      <c r="J66" s="15">
        <v>2.0920999999999998</v>
      </c>
      <c r="K66" s="16">
        <v>0.85065999999999997</v>
      </c>
      <c r="L66" s="17">
        <v>18.427</v>
      </c>
      <c r="M66" s="17">
        <f t="shared" si="0"/>
        <v>15.67511182</v>
      </c>
      <c r="N66" s="17">
        <f t="shared" si="1"/>
        <v>38.551126699999998</v>
      </c>
      <c r="P66" t="s">
        <v>4</v>
      </c>
      <c r="Q66" t="s">
        <v>311</v>
      </c>
      <c r="R66" s="20">
        <v>11</v>
      </c>
      <c r="S66" s="7">
        <v>96.854307590513628</v>
      </c>
      <c r="U66" s="9">
        <v>0</v>
      </c>
      <c r="W66" s="9">
        <v>1.55E-2</v>
      </c>
      <c r="Y66" s="9">
        <v>0.87650000000000006</v>
      </c>
      <c r="AA66" s="9">
        <v>0.28149999999999997</v>
      </c>
      <c r="AC66" s="9">
        <v>1.0148982971608538</v>
      </c>
      <c r="AE66" s="10">
        <v>0.13184276899063724</v>
      </c>
      <c r="AG66" s="9">
        <v>0.82771682430359195</v>
      </c>
      <c r="AI66" s="10">
        <v>3.8499999999999997E-3</v>
      </c>
      <c r="AK66" s="10">
        <v>5.9499999999999996E-3</v>
      </c>
    </row>
    <row r="67" spans="1:37" x14ac:dyDescent="0.3">
      <c r="A67" t="s">
        <v>109</v>
      </c>
      <c r="C67" t="s">
        <v>782</v>
      </c>
      <c r="D67" t="s">
        <v>935</v>
      </c>
      <c r="E67" t="s">
        <v>884</v>
      </c>
      <c r="F67" t="s">
        <v>452</v>
      </c>
      <c r="G67" t="s">
        <v>110</v>
      </c>
      <c r="H67" t="s">
        <v>453</v>
      </c>
      <c r="J67" s="15">
        <v>2.0958999999999999</v>
      </c>
      <c r="K67" s="16">
        <v>0.85341</v>
      </c>
      <c r="L67" s="17">
        <v>18.356999999999999</v>
      </c>
      <c r="M67" s="17">
        <f t="shared" ref="M67:M130" si="2">K67*L67</f>
        <v>15.666047369999999</v>
      </c>
      <c r="N67" s="17">
        <f t="shared" ref="N67:N130" si="3">J67*L67</f>
        <v>38.474436299999994</v>
      </c>
      <c r="P67" t="s">
        <v>4</v>
      </c>
      <c r="Q67" t="s">
        <v>322</v>
      </c>
      <c r="R67" s="20">
        <v>10</v>
      </c>
      <c r="S67" s="7">
        <v>96.574630096893429</v>
      </c>
      <c r="U67" s="9">
        <v>0</v>
      </c>
      <c r="V67" s="8" t="s">
        <v>1</v>
      </c>
      <c r="W67" s="9">
        <v>1.35E-2</v>
      </c>
      <c r="Y67" s="9">
        <v>0.254</v>
      </c>
      <c r="AA67" s="9">
        <v>0.5475000000000001</v>
      </c>
      <c r="AC67" s="9">
        <v>0.88834082660668701</v>
      </c>
      <c r="AE67" s="9">
        <v>1.0508329662340115</v>
      </c>
      <c r="AG67" s="9">
        <v>0.65834292581563025</v>
      </c>
      <c r="AI67" s="10">
        <v>8.7499999999999991E-3</v>
      </c>
      <c r="AK67" s="10">
        <v>2.4650000000000002E-2</v>
      </c>
    </row>
    <row r="68" spans="1:37" x14ac:dyDescent="0.3">
      <c r="A68" t="s">
        <v>13</v>
      </c>
      <c r="C68" t="s">
        <v>782</v>
      </c>
      <c r="D68" t="s">
        <v>936</v>
      </c>
      <c r="E68" t="s">
        <v>896</v>
      </c>
      <c r="F68" t="s">
        <v>454</v>
      </c>
      <c r="G68" t="s">
        <v>839</v>
      </c>
      <c r="H68" t="s">
        <v>455</v>
      </c>
      <c r="J68" s="15">
        <v>2.1006999999999998</v>
      </c>
      <c r="K68" s="16">
        <v>0.85819000000000001</v>
      </c>
      <c r="L68" s="17">
        <v>18.245000000000001</v>
      </c>
      <c r="M68" s="17">
        <f t="shared" si="2"/>
        <v>15.657676550000001</v>
      </c>
      <c r="N68" s="17">
        <f t="shared" si="3"/>
        <v>38.327271499999995</v>
      </c>
      <c r="P68" t="s">
        <v>4</v>
      </c>
      <c r="Q68" t="s">
        <v>322</v>
      </c>
      <c r="R68" s="20">
        <v>4</v>
      </c>
      <c r="S68" s="7">
        <v>86.779621881081624</v>
      </c>
      <c r="U68" s="9">
        <v>2.9000000000000005E-2</v>
      </c>
      <c r="W68" s="9">
        <v>1.2500000000000001E-2</v>
      </c>
      <c r="Y68" s="9">
        <v>0.20849999999999999</v>
      </c>
      <c r="AA68" s="9">
        <v>2.0994999999999999</v>
      </c>
      <c r="AC68" s="9">
        <v>0.16243067118895238</v>
      </c>
      <c r="AE68" s="7">
        <v>10.440150877298786</v>
      </c>
      <c r="AG68" s="10">
        <v>0.2151715704306254</v>
      </c>
      <c r="AI68" s="10">
        <v>2.7650000000000001E-2</v>
      </c>
      <c r="AK68" s="10">
        <v>5.9750000000000003E-3</v>
      </c>
    </row>
    <row r="69" spans="1:37" x14ac:dyDescent="0.3">
      <c r="A69" t="s">
        <v>11</v>
      </c>
      <c r="C69" t="s">
        <v>779</v>
      </c>
      <c r="D69" t="s">
        <v>937</v>
      </c>
      <c r="E69" t="s">
        <v>909</v>
      </c>
      <c r="F69" t="s">
        <v>456</v>
      </c>
      <c r="G69" t="s">
        <v>12</v>
      </c>
      <c r="H69" t="s">
        <v>457</v>
      </c>
      <c r="J69" s="15">
        <v>2.0706000000000002</v>
      </c>
      <c r="K69" s="16">
        <v>0.83864000000000005</v>
      </c>
      <c r="L69" s="17">
        <v>18.669</v>
      </c>
      <c r="M69" s="17">
        <f t="shared" si="2"/>
        <v>15.656570160000001</v>
      </c>
      <c r="N69" s="17">
        <f t="shared" si="3"/>
        <v>38.656031400000003</v>
      </c>
      <c r="P69" t="s">
        <v>4</v>
      </c>
      <c r="Q69" t="s">
        <v>311</v>
      </c>
      <c r="R69" s="20">
        <v>4</v>
      </c>
      <c r="S69" s="7">
        <v>92.739182626083746</v>
      </c>
      <c r="U69" s="9">
        <v>5.3500000000000006E-2</v>
      </c>
      <c r="W69" s="9">
        <v>1.2E-2</v>
      </c>
      <c r="Y69" s="9">
        <v>0.3805</v>
      </c>
      <c r="AA69" s="9">
        <v>0.43</v>
      </c>
      <c r="AC69" s="9">
        <v>2.2907803711082923E-2</v>
      </c>
      <c r="AE69" s="7">
        <v>6.3038065004948445</v>
      </c>
      <c r="AG69" s="10">
        <v>4.0278069710330128E-2</v>
      </c>
      <c r="AI69" s="10">
        <v>1.1899999999999999E-2</v>
      </c>
      <c r="AJ69" s="8" t="s">
        <v>1</v>
      </c>
      <c r="AK69" s="10">
        <v>5.0000000000000001E-3</v>
      </c>
    </row>
    <row r="70" spans="1:37" x14ac:dyDescent="0.3">
      <c r="A70" t="s">
        <v>152</v>
      </c>
      <c r="C70" t="s">
        <v>790</v>
      </c>
      <c r="D70" t="s">
        <v>938</v>
      </c>
      <c r="E70" t="s">
        <v>881</v>
      </c>
      <c r="F70" t="s">
        <v>458</v>
      </c>
      <c r="G70" t="s">
        <v>153</v>
      </c>
      <c r="H70" t="s">
        <v>459</v>
      </c>
      <c r="J70" s="15">
        <v>2.0956000000000001</v>
      </c>
      <c r="K70" s="16">
        <v>0.85224999999999995</v>
      </c>
      <c r="L70" s="17">
        <v>18.396000000000001</v>
      </c>
      <c r="M70" s="17">
        <f t="shared" si="2"/>
        <v>15.677991</v>
      </c>
      <c r="N70" s="17">
        <f t="shared" si="3"/>
        <v>38.550657600000001</v>
      </c>
      <c r="P70" t="s">
        <v>4</v>
      </c>
      <c r="Q70" t="s">
        <v>314</v>
      </c>
      <c r="R70" s="20">
        <v>11</v>
      </c>
      <c r="S70" s="7">
        <v>97.844518935327685</v>
      </c>
      <c r="U70" s="9">
        <v>0</v>
      </c>
      <c r="V70" s="8" t="s">
        <v>1</v>
      </c>
      <c r="W70" s="9">
        <v>1.35E-2</v>
      </c>
      <c r="Y70" s="9">
        <v>0.66050000000000009</v>
      </c>
      <c r="AA70" s="9">
        <v>0.21149999999999999</v>
      </c>
      <c r="AC70" s="9">
        <v>0.6861754145527077</v>
      </c>
      <c r="AE70" s="10">
        <v>0.10993409329921267</v>
      </c>
      <c r="AG70" s="9">
        <v>0.47453908407849815</v>
      </c>
      <c r="AI70" s="10">
        <v>6.6499999999999997E-3</v>
      </c>
      <c r="AJ70" s="8" t="s">
        <v>1</v>
      </c>
      <c r="AK70" s="10">
        <v>5.0000000000000001E-3</v>
      </c>
    </row>
    <row r="71" spans="1:37" x14ac:dyDescent="0.3">
      <c r="A71" t="s">
        <v>64</v>
      </c>
      <c r="C71" t="s">
        <v>779</v>
      </c>
      <c r="D71" t="s">
        <v>918</v>
      </c>
      <c r="E71" t="s">
        <v>877</v>
      </c>
      <c r="F71" t="s">
        <v>460</v>
      </c>
      <c r="G71" t="s">
        <v>65</v>
      </c>
      <c r="H71" t="s">
        <v>461</v>
      </c>
      <c r="J71" s="15">
        <v>2.0792999999999999</v>
      </c>
      <c r="K71" s="16">
        <v>0.84411000000000003</v>
      </c>
      <c r="L71" s="17">
        <v>18.577000000000002</v>
      </c>
      <c r="M71" s="17">
        <f t="shared" si="2"/>
        <v>15.681031470000002</v>
      </c>
      <c r="N71" s="17">
        <f t="shared" si="3"/>
        <v>38.627156100000001</v>
      </c>
      <c r="P71" t="s">
        <v>4</v>
      </c>
      <c r="Q71" t="s">
        <v>311</v>
      </c>
      <c r="R71" s="20">
        <v>10</v>
      </c>
      <c r="S71" s="7">
        <v>97.316297408955307</v>
      </c>
      <c r="U71" s="9">
        <v>0</v>
      </c>
      <c r="V71" s="8" t="s">
        <v>1</v>
      </c>
      <c r="W71" s="9">
        <v>1.35E-2</v>
      </c>
      <c r="Y71" s="9">
        <v>0.14649999999999999</v>
      </c>
      <c r="AA71" s="9">
        <v>0.98599999999999999</v>
      </c>
      <c r="AC71" s="9">
        <v>0.94811359160250985</v>
      </c>
      <c r="AE71" s="10">
        <v>1.3544730549330718E-2</v>
      </c>
      <c r="AG71" s="9">
        <v>0.57998681380129291</v>
      </c>
      <c r="AI71" s="10">
        <v>2.4499999999999999E-3</v>
      </c>
      <c r="AK71" s="10">
        <v>1.7849999999999998E-2</v>
      </c>
    </row>
    <row r="72" spans="1:37" x14ac:dyDescent="0.3">
      <c r="A72" t="s">
        <v>87</v>
      </c>
      <c r="C72" t="s">
        <v>777</v>
      </c>
      <c r="D72" t="s">
        <v>939</v>
      </c>
      <c r="E72" t="s">
        <v>871</v>
      </c>
      <c r="F72" t="s">
        <v>462</v>
      </c>
      <c r="G72" t="s">
        <v>88</v>
      </c>
      <c r="H72" t="s">
        <v>463</v>
      </c>
      <c r="J72" s="15">
        <v>2.0926999999999998</v>
      </c>
      <c r="K72" s="16">
        <v>0.85204000000000002</v>
      </c>
      <c r="L72" s="17">
        <v>18.372</v>
      </c>
      <c r="M72" s="17">
        <f t="shared" si="2"/>
        <v>15.653678880000001</v>
      </c>
      <c r="N72" s="17">
        <f t="shared" si="3"/>
        <v>38.447084399999994</v>
      </c>
      <c r="P72" t="s">
        <v>4</v>
      </c>
      <c r="Q72" t="s">
        <v>304</v>
      </c>
      <c r="R72" s="20">
        <v>10</v>
      </c>
      <c r="S72" s="7">
        <v>96.754971807660752</v>
      </c>
      <c r="U72" s="9">
        <v>0.13700000000000001</v>
      </c>
      <c r="V72" s="8" t="s">
        <v>1</v>
      </c>
      <c r="W72" s="9">
        <v>1.35E-2</v>
      </c>
      <c r="Y72" s="9">
        <v>5.8000000000000003E-2</v>
      </c>
      <c r="AA72" s="9">
        <v>0.98899999999999999</v>
      </c>
      <c r="AC72" s="9">
        <v>1.1361790175208268</v>
      </c>
      <c r="AE72" s="10">
        <v>5.8304356343578268E-3</v>
      </c>
      <c r="AG72" s="9">
        <v>0.79610590969732364</v>
      </c>
      <c r="AI72" s="10">
        <v>1.8549999999999997E-2</v>
      </c>
      <c r="AK72" s="10">
        <v>9.9449999999999997E-2</v>
      </c>
    </row>
    <row r="73" spans="1:37" x14ac:dyDescent="0.3">
      <c r="A73" t="s">
        <v>154</v>
      </c>
      <c r="C73" t="s">
        <v>790</v>
      </c>
      <c r="E73" t="s">
        <v>940</v>
      </c>
      <c r="F73" t="s">
        <v>464</v>
      </c>
      <c r="G73" t="s">
        <v>155</v>
      </c>
      <c r="H73" t="s">
        <v>465</v>
      </c>
      <c r="J73" s="15">
        <v>2.0865</v>
      </c>
      <c r="K73" s="16">
        <v>0.84706999999999999</v>
      </c>
      <c r="L73" s="17">
        <v>18.515000000000001</v>
      </c>
      <c r="M73" s="17">
        <f t="shared" si="2"/>
        <v>15.68350105</v>
      </c>
      <c r="N73" s="17">
        <f t="shared" si="3"/>
        <v>38.631547500000003</v>
      </c>
      <c r="P73" t="s">
        <v>4</v>
      </c>
      <c r="Q73" t="s">
        <v>314</v>
      </c>
      <c r="R73" s="20">
        <v>11</v>
      </c>
      <c r="S73" s="7">
        <v>95.570857413761445</v>
      </c>
      <c r="T73" s="8" t="s">
        <v>1</v>
      </c>
      <c r="U73" s="9">
        <v>2.1000000000000005E-2</v>
      </c>
      <c r="W73" s="9">
        <v>4.2499999999999996E-2</v>
      </c>
      <c r="Y73" s="9">
        <v>1.6085</v>
      </c>
      <c r="AA73" s="9">
        <v>0.38150000000000001</v>
      </c>
      <c r="AC73" s="9">
        <v>0.97763134049144496</v>
      </c>
      <c r="AE73" s="10">
        <v>0.21380700397314489</v>
      </c>
      <c r="AG73" s="9">
        <v>1.1865337207296176</v>
      </c>
      <c r="AI73" s="10">
        <v>2.0999999999999999E-3</v>
      </c>
      <c r="AK73" s="10">
        <v>5.1250000000000002E-3</v>
      </c>
    </row>
    <row r="74" spans="1:37" x14ac:dyDescent="0.3">
      <c r="A74" t="s">
        <v>50</v>
      </c>
      <c r="C74" t="s">
        <v>790</v>
      </c>
      <c r="D74" t="s">
        <v>941</v>
      </c>
      <c r="E74" t="s">
        <v>881</v>
      </c>
      <c r="F74" t="s">
        <v>466</v>
      </c>
      <c r="G74" t="s">
        <v>51</v>
      </c>
      <c r="H74" t="s">
        <v>467</v>
      </c>
      <c r="J74" s="15">
        <v>2.0871</v>
      </c>
      <c r="K74" s="16">
        <v>0.85009999999999997</v>
      </c>
      <c r="L74" s="17">
        <v>18.43</v>
      </c>
      <c r="M74" s="17">
        <f t="shared" si="2"/>
        <v>15.667342999999999</v>
      </c>
      <c r="N74" s="17">
        <f t="shared" si="3"/>
        <v>38.465252999999997</v>
      </c>
      <c r="P74" t="s">
        <v>4</v>
      </c>
      <c r="Q74" t="s">
        <v>314</v>
      </c>
      <c r="R74" s="20">
        <v>10</v>
      </c>
      <c r="S74" s="7">
        <v>94.901074791413976</v>
      </c>
      <c r="U74" s="9">
        <v>0</v>
      </c>
      <c r="V74" s="8" t="s">
        <v>1</v>
      </c>
      <c r="W74" s="9">
        <v>1.35E-2</v>
      </c>
      <c r="Y74" s="9">
        <v>3.0499999999999999E-2</v>
      </c>
      <c r="AA74" s="9">
        <v>0.63949999999999996</v>
      </c>
      <c r="AC74" s="9">
        <v>0.63484658077205758</v>
      </c>
      <c r="AE74" s="7">
        <v>3.3657935644139068</v>
      </c>
      <c r="AG74" s="9">
        <v>0.41221372725882033</v>
      </c>
      <c r="AI74" s="10">
        <v>3.15E-3</v>
      </c>
      <c r="AK74" s="10">
        <v>2.2099999999999998E-2</v>
      </c>
    </row>
    <row r="75" spans="1:37" x14ac:dyDescent="0.3">
      <c r="A75" t="s">
        <v>141</v>
      </c>
      <c r="C75" t="s">
        <v>783</v>
      </c>
      <c r="D75" t="s">
        <v>914</v>
      </c>
      <c r="E75" t="s">
        <v>881</v>
      </c>
      <c r="F75" t="s">
        <v>468</v>
      </c>
      <c r="G75" t="s">
        <v>142</v>
      </c>
      <c r="H75" t="s">
        <v>469</v>
      </c>
      <c r="J75" s="15">
        <v>2.0901999999999998</v>
      </c>
      <c r="K75" s="16">
        <v>0.84965000000000002</v>
      </c>
      <c r="L75" s="17">
        <v>18.452000000000002</v>
      </c>
      <c r="M75" s="17">
        <f t="shared" si="2"/>
        <v>15.677741800000002</v>
      </c>
      <c r="N75" s="17">
        <f t="shared" si="3"/>
        <v>38.568370399999999</v>
      </c>
      <c r="P75" t="s">
        <v>4</v>
      </c>
      <c r="Q75" t="s">
        <v>325</v>
      </c>
      <c r="R75" s="20">
        <v>11</v>
      </c>
      <c r="S75" s="7">
        <v>96.762817502189492</v>
      </c>
      <c r="U75" s="9">
        <v>0</v>
      </c>
      <c r="V75" s="8" t="s">
        <v>1</v>
      </c>
      <c r="W75" s="9">
        <v>1.35E-2</v>
      </c>
      <c r="Y75" s="9">
        <v>0.28549999999999998</v>
      </c>
      <c r="AA75" s="9">
        <v>0.35199999999999998</v>
      </c>
      <c r="AC75" s="9">
        <v>0.63512613502163973</v>
      </c>
      <c r="AE75" s="9">
        <v>1.5478656230687666</v>
      </c>
      <c r="AG75" s="9">
        <v>0.4040522084887917</v>
      </c>
      <c r="AI75" s="10">
        <v>3.15E-3</v>
      </c>
      <c r="AK75" s="10">
        <v>4.6750000000000003E-3</v>
      </c>
    </row>
    <row r="76" spans="1:37" x14ac:dyDescent="0.3">
      <c r="A76" t="s">
        <v>66</v>
      </c>
      <c r="C76" t="s">
        <v>779</v>
      </c>
      <c r="D76" t="s">
        <v>942</v>
      </c>
      <c r="E76" t="s">
        <v>899</v>
      </c>
      <c r="F76" t="s">
        <v>470</v>
      </c>
      <c r="G76" t="s">
        <v>67</v>
      </c>
      <c r="H76" t="s">
        <v>471</v>
      </c>
      <c r="J76" s="15">
        <v>2.0905</v>
      </c>
      <c r="K76" s="16">
        <v>0.85006999999999999</v>
      </c>
      <c r="L76" s="17">
        <v>18.43</v>
      </c>
      <c r="M76" s="17">
        <f t="shared" si="2"/>
        <v>15.6667901</v>
      </c>
      <c r="N76" s="17">
        <f t="shared" si="3"/>
        <v>38.527915</v>
      </c>
      <c r="P76" t="s">
        <v>4</v>
      </c>
      <c r="Q76" t="s">
        <v>311</v>
      </c>
      <c r="R76" s="20">
        <v>10</v>
      </c>
      <c r="S76" s="7">
        <v>96.106409965759553</v>
      </c>
      <c r="U76" s="9">
        <v>0</v>
      </c>
      <c r="W76" s="9">
        <v>3.2500000000000001E-2</v>
      </c>
      <c r="Y76" s="9">
        <v>0.499</v>
      </c>
      <c r="AA76" s="9">
        <v>0.93599999999999994</v>
      </c>
      <c r="AC76" s="9">
        <v>1.0748124430262362</v>
      </c>
      <c r="AE76" s="10">
        <v>0.26656062732439489</v>
      </c>
      <c r="AG76" s="9">
        <v>1.0299919638898336</v>
      </c>
      <c r="AI76" s="10">
        <v>1.575E-2</v>
      </c>
      <c r="AK76" s="10">
        <v>4.5475000000000002E-2</v>
      </c>
    </row>
    <row r="77" spans="1:37" x14ac:dyDescent="0.3">
      <c r="A77" t="s">
        <v>162</v>
      </c>
      <c r="C77" t="s">
        <v>779</v>
      </c>
      <c r="D77" t="s">
        <v>943</v>
      </c>
      <c r="E77" t="s">
        <v>877</v>
      </c>
      <c r="F77" t="s">
        <v>472</v>
      </c>
      <c r="G77" t="s">
        <v>163</v>
      </c>
      <c r="H77" t="s">
        <v>473</v>
      </c>
      <c r="J77" s="15">
        <v>2.0918000000000001</v>
      </c>
      <c r="K77" s="16">
        <v>0.85119</v>
      </c>
      <c r="L77" s="17">
        <v>18.405000000000001</v>
      </c>
      <c r="M77" s="17">
        <f t="shared" si="2"/>
        <v>15.666151950000001</v>
      </c>
      <c r="N77" s="17">
        <f t="shared" si="3"/>
        <v>38.499579000000004</v>
      </c>
      <c r="P77" t="s">
        <v>4</v>
      </c>
      <c r="Q77" t="s">
        <v>311</v>
      </c>
      <c r="R77" s="20">
        <v>11</v>
      </c>
      <c r="S77" s="7">
        <v>97.398981025381033</v>
      </c>
      <c r="U77" s="9">
        <v>0</v>
      </c>
      <c r="W77" s="9">
        <v>1.15E-2</v>
      </c>
      <c r="Y77" s="9">
        <v>0.61799999999999999</v>
      </c>
      <c r="AA77" s="9">
        <v>0.34100000000000003</v>
      </c>
      <c r="AC77" s="9">
        <v>0.87182985856122208</v>
      </c>
      <c r="AE77" s="10">
        <v>6.0557972825295167E-2</v>
      </c>
      <c r="AG77" s="9">
        <v>0.69107703923284736</v>
      </c>
      <c r="AI77" s="10">
        <v>1.225E-2</v>
      </c>
      <c r="AK77" s="10">
        <v>3.4000000000000002E-3</v>
      </c>
    </row>
    <row r="78" spans="1:37" x14ac:dyDescent="0.3">
      <c r="A78" t="s">
        <v>164</v>
      </c>
      <c r="C78" t="s">
        <v>779</v>
      </c>
      <c r="D78" t="s">
        <v>944</v>
      </c>
      <c r="E78" t="s">
        <v>873</v>
      </c>
      <c r="F78" t="s">
        <v>474</v>
      </c>
      <c r="G78" t="s">
        <v>840</v>
      </c>
      <c r="H78" t="s">
        <v>475</v>
      </c>
      <c r="J78" s="15">
        <v>2.0922000000000001</v>
      </c>
      <c r="K78" s="16">
        <v>0.85077999999999998</v>
      </c>
      <c r="L78" s="17">
        <v>18.422999999999998</v>
      </c>
      <c r="M78" s="17">
        <f t="shared" si="2"/>
        <v>15.673919939999998</v>
      </c>
      <c r="N78" s="17">
        <f t="shared" si="3"/>
        <v>38.544600599999995</v>
      </c>
      <c r="P78" t="s">
        <v>4</v>
      </c>
      <c r="Q78" t="s">
        <v>311</v>
      </c>
      <c r="R78" s="20">
        <v>11</v>
      </c>
      <c r="S78" s="7">
        <v>97.530287412758781</v>
      </c>
      <c r="U78" s="9">
        <v>6.9388939039072284E-18</v>
      </c>
      <c r="W78" s="9">
        <v>8.5000000000000006E-3</v>
      </c>
      <c r="Y78" s="9">
        <v>0.50600000000000001</v>
      </c>
      <c r="AA78" s="9">
        <v>0.26850000000000002</v>
      </c>
      <c r="AC78" s="9">
        <v>0.93872073472613615</v>
      </c>
      <c r="AE78" s="10">
        <v>0.11129252904872666</v>
      </c>
      <c r="AG78" s="9">
        <v>0.60799932346636421</v>
      </c>
      <c r="AI78" s="10">
        <v>1.26E-2</v>
      </c>
      <c r="AK78" s="10">
        <v>5.1000000000000004E-3</v>
      </c>
    </row>
    <row r="79" spans="1:37" x14ac:dyDescent="0.3">
      <c r="A79" t="s">
        <v>28</v>
      </c>
      <c r="C79" t="s">
        <v>784</v>
      </c>
      <c r="D79" t="s">
        <v>914</v>
      </c>
      <c r="E79" t="s">
        <v>881</v>
      </c>
      <c r="F79" t="s">
        <v>476</v>
      </c>
      <c r="G79" t="s">
        <v>29</v>
      </c>
      <c r="H79" t="s">
        <v>477</v>
      </c>
      <c r="J79" s="15">
        <v>2.0743</v>
      </c>
      <c r="K79" s="16">
        <v>0.84435000000000004</v>
      </c>
      <c r="L79" s="17">
        <v>18.472000000000001</v>
      </c>
      <c r="M79" s="17">
        <f t="shared" si="2"/>
        <v>15.596833200000003</v>
      </c>
      <c r="N79" s="17">
        <f t="shared" si="3"/>
        <v>38.316469600000005</v>
      </c>
      <c r="P79" t="s">
        <v>4</v>
      </c>
      <c r="Q79" t="s">
        <v>338</v>
      </c>
      <c r="R79" s="20">
        <v>9</v>
      </c>
      <c r="S79" s="7">
        <v>93.947995225313051</v>
      </c>
      <c r="U79" s="9">
        <v>0</v>
      </c>
      <c r="W79" s="9">
        <v>0</v>
      </c>
      <c r="Y79" s="9">
        <v>1.4999999999999999E-2</v>
      </c>
      <c r="AA79" s="9">
        <v>1.35E-2</v>
      </c>
      <c r="AC79" s="9">
        <v>1.0762200024147454E-2</v>
      </c>
      <c r="AE79" s="7">
        <v>6.0298465878622522</v>
      </c>
      <c r="AF79" s="8" t="s">
        <v>1</v>
      </c>
      <c r="AG79" s="10">
        <v>5.0000000000000001E-3</v>
      </c>
      <c r="AH79" s="8" t="s">
        <v>1</v>
      </c>
      <c r="AI79" s="10">
        <v>5.0000000000000001E-3</v>
      </c>
      <c r="AK79" s="10">
        <v>0</v>
      </c>
    </row>
    <row r="80" spans="1:37" x14ac:dyDescent="0.3">
      <c r="A80" t="s">
        <v>111</v>
      </c>
      <c r="C80" t="s">
        <v>782</v>
      </c>
      <c r="D80" t="s">
        <v>945</v>
      </c>
      <c r="E80" t="s">
        <v>877</v>
      </c>
      <c r="F80" t="s">
        <v>478</v>
      </c>
      <c r="G80" t="s">
        <v>841</v>
      </c>
      <c r="H80" t="s">
        <v>479</v>
      </c>
      <c r="J80" s="15">
        <v>2.0918000000000001</v>
      </c>
      <c r="K80" s="16">
        <v>0.85072999999999999</v>
      </c>
      <c r="L80" s="17">
        <v>18.422000000000001</v>
      </c>
      <c r="M80" s="17">
        <f t="shared" si="2"/>
        <v>15.67214806</v>
      </c>
      <c r="N80" s="17">
        <f t="shared" si="3"/>
        <v>38.535139600000001</v>
      </c>
      <c r="P80" t="s">
        <v>4</v>
      </c>
      <c r="Q80" t="s">
        <v>322</v>
      </c>
      <c r="R80" s="20">
        <v>10</v>
      </c>
      <c r="S80" s="7">
        <v>97.826203262307288</v>
      </c>
      <c r="U80" s="9">
        <v>0</v>
      </c>
      <c r="V80" s="8" t="s">
        <v>1</v>
      </c>
      <c r="W80" s="9">
        <v>1.35E-2</v>
      </c>
      <c r="Y80" s="9">
        <v>0.27900000000000003</v>
      </c>
      <c r="AA80" s="9">
        <v>0.28749999999999998</v>
      </c>
      <c r="AC80" s="9">
        <v>0.90147279692163229</v>
      </c>
      <c r="AE80" s="10">
        <v>5.1141027224443948E-2</v>
      </c>
      <c r="AG80" s="9">
        <v>0.65783131486243007</v>
      </c>
      <c r="AI80" s="10">
        <v>2.8E-3</v>
      </c>
      <c r="AK80" s="10">
        <v>1.0199999999999999E-2</v>
      </c>
    </row>
    <row r="81" spans="1:37" x14ac:dyDescent="0.3">
      <c r="A81" t="s">
        <v>156</v>
      </c>
      <c r="C81" t="s">
        <v>790</v>
      </c>
      <c r="E81" t="s">
        <v>946</v>
      </c>
      <c r="F81" t="s">
        <v>480</v>
      </c>
      <c r="G81" t="s">
        <v>842</v>
      </c>
      <c r="H81" t="s">
        <v>481</v>
      </c>
      <c r="J81" s="15">
        <v>2.093</v>
      </c>
      <c r="K81" s="16">
        <v>0.84931000000000001</v>
      </c>
      <c r="L81" s="17">
        <v>18.475000000000001</v>
      </c>
      <c r="M81" s="17">
        <f t="shared" si="2"/>
        <v>15.691002250000002</v>
      </c>
      <c r="N81" s="17">
        <f t="shared" si="3"/>
        <v>38.668175000000005</v>
      </c>
      <c r="P81" t="s">
        <v>4</v>
      </c>
      <c r="Q81" t="s">
        <v>314</v>
      </c>
      <c r="R81" s="20">
        <v>11</v>
      </c>
      <c r="S81" s="7">
        <v>94.055404671333875</v>
      </c>
      <c r="U81" s="9">
        <v>0</v>
      </c>
      <c r="W81" s="9">
        <v>7.3999999999999996E-2</v>
      </c>
      <c r="Y81" s="9">
        <v>3.242</v>
      </c>
      <c r="AA81" s="9">
        <v>0.88</v>
      </c>
      <c r="AC81" s="9">
        <v>0.47890893701541482</v>
      </c>
      <c r="AE81" s="10">
        <v>3.313174131992861E-3</v>
      </c>
      <c r="AG81" s="9">
        <v>1.2421286441616162</v>
      </c>
      <c r="AI81" s="10">
        <v>4.5500000000000002E-3</v>
      </c>
      <c r="AJ81" s="8" t="s">
        <v>1</v>
      </c>
      <c r="AK81" s="10">
        <v>5.0000000000000001E-3</v>
      </c>
    </row>
    <row r="82" spans="1:37" x14ac:dyDescent="0.3">
      <c r="A82" t="s">
        <v>26</v>
      </c>
      <c r="C82" t="s">
        <v>798</v>
      </c>
      <c r="D82" t="s">
        <v>915</v>
      </c>
      <c r="E82" t="s">
        <v>881</v>
      </c>
      <c r="F82" t="s">
        <v>482</v>
      </c>
      <c r="G82" t="s">
        <v>27</v>
      </c>
      <c r="H82" t="s">
        <v>483</v>
      </c>
      <c r="J82" s="15">
        <v>2.08</v>
      </c>
      <c r="K82" s="16">
        <v>0.84921999999999997</v>
      </c>
      <c r="L82" s="17">
        <v>18.449000000000002</v>
      </c>
      <c r="M82" s="17">
        <f t="shared" si="2"/>
        <v>15.66725978</v>
      </c>
      <c r="N82" s="17">
        <f t="shared" si="3"/>
        <v>38.373920000000005</v>
      </c>
      <c r="P82" t="s">
        <v>4</v>
      </c>
      <c r="Q82" t="s">
        <v>297</v>
      </c>
      <c r="R82" s="20">
        <v>9</v>
      </c>
      <c r="S82" s="7">
        <v>91.174623273718865</v>
      </c>
      <c r="U82" s="9">
        <v>8.1500000000000003E-2</v>
      </c>
      <c r="V82" s="8" t="s">
        <v>1</v>
      </c>
      <c r="W82" s="9">
        <v>1.35E-2</v>
      </c>
      <c r="Y82" s="9">
        <v>1.95E-2</v>
      </c>
      <c r="AA82" s="9">
        <v>0.186</v>
      </c>
      <c r="AC82" s="9">
        <v>7.8928803169182084E-3</v>
      </c>
      <c r="AE82" s="7">
        <v>8.4909025455848557</v>
      </c>
      <c r="AG82" s="10">
        <v>2.2652036348768784E-3</v>
      </c>
      <c r="AI82" s="10">
        <v>1.7849999999999998E-2</v>
      </c>
      <c r="AK82" s="10">
        <v>5.9750000000000003E-3</v>
      </c>
    </row>
    <row r="83" spans="1:37" x14ac:dyDescent="0.3">
      <c r="A83" t="s">
        <v>201</v>
      </c>
      <c r="C83" t="s">
        <v>782</v>
      </c>
      <c r="D83" t="s">
        <v>947</v>
      </c>
      <c r="E83" t="s">
        <v>863</v>
      </c>
      <c r="F83" t="s">
        <v>484</v>
      </c>
      <c r="G83" t="s">
        <v>202</v>
      </c>
      <c r="H83" t="s">
        <v>485</v>
      </c>
      <c r="J83" s="15">
        <v>2.0922000000000001</v>
      </c>
      <c r="K83" s="16">
        <v>0.85135000000000005</v>
      </c>
      <c r="L83" s="17">
        <v>18.384</v>
      </c>
      <c r="M83" s="17">
        <f t="shared" si="2"/>
        <v>15.651218400000001</v>
      </c>
      <c r="N83" s="17">
        <f t="shared" si="3"/>
        <v>38.4630048</v>
      </c>
      <c r="P83" t="s">
        <v>4</v>
      </c>
      <c r="Q83" t="s">
        <v>322</v>
      </c>
      <c r="R83" s="20">
        <v>12</v>
      </c>
      <c r="S83" s="7">
        <v>95.395727087155578</v>
      </c>
      <c r="U83" s="9">
        <v>-2.9999999999999957E-3</v>
      </c>
      <c r="V83" s="8" t="s">
        <v>1</v>
      </c>
      <c r="W83" s="9">
        <v>1.35E-2</v>
      </c>
      <c r="Y83" s="9">
        <v>1.2999999999999999E-2</v>
      </c>
      <c r="AA83" s="9">
        <v>1.4624999999999999</v>
      </c>
      <c r="AC83" s="9">
        <v>1.2124611935117939</v>
      </c>
      <c r="AE83" s="9">
        <v>0.47085464588133119</v>
      </c>
      <c r="AG83" s="9">
        <v>1.2374820734512717</v>
      </c>
      <c r="AI83" s="10">
        <v>2.9049999999999999E-2</v>
      </c>
      <c r="AK83" s="10">
        <v>0.178925</v>
      </c>
    </row>
    <row r="84" spans="1:37" x14ac:dyDescent="0.3">
      <c r="A84" t="s">
        <v>89</v>
      </c>
      <c r="C84" t="s">
        <v>777</v>
      </c>
      <c r="D84" t="s">
        <v>947</v>
      </c>
      <c r="E84" t="s">
        <v>863</v>
      </c>
      <c r="F84" t="s">
        <v>486</v>
      </c>
      <c r="G84" t="s">
        <v>90</v>
      </c>
      <c r="H84" t="s">
        <v>487</v>
      </c>
      <c r="J84" s="15">
        <v>2.0844</v>
      </c>
      <c r="K84" s="16">
        <v>0.84767000000000003</v>
      </c>
      <c r="L84" s="17">
        <v>18.484000000000002</v>
      </c>
      <c r="M84" s="17">
        <f t="shared" si="2"/>
        <v>15.668332280000001</v>
      </c>
      <c r="N84" s="17">
        <f t="shared" si="3"/>
        <v>38.528049600000003</v>
      </c>
      <c r="P84" t="s">
        <v>4</v>
      </c>
      <c r="Q84" t="s">
        <v>304</v>
      </c>
      <c r="R84" s="20">
        <v>10</v>
      </c>
      <c r="S84" s="7">
        <v>91.519599424581031</v>
      </c>
      <c r="U84" s="9">
        <v>0</v>
      </c>
      <c r="V84" s="8" t="s">
        <v>1</v>
      </c>
      <c r="W84" s="9">
        <v>1.35E-2</v>
      </c>
      <c r="Y84" s="9">
        <v>0.23400000000000001</v>
      </c>
      <c r="AA84" s="9">
        <v>0.48749999999999999</v>
      </c>
      <c r="AC84" s="9">
        <v>0.27469984071704601</v>
      </c>
      <c r="AE84" s="7">
        <v>7.1427569957426122</v>
      </c>
      <c r="AG84" s="9">
        <v>0.31237664822346289</v>
      </c>
      <c r="AI84" s="10">
        <v>1.0499999999999999E-2</v>
      </c>
      <c r="AK84" s="10">
        <v>1.3174999999999999E-2</v>
      </c>
    </row>
    <row r="85" spans="1:37" x14ac:dyDescent="0.3">
      <c r="A85" t="s">
        <v>124</v>
      </c>
      <c r="C85" t="s">
        <v>784</v>
      </c>
      <c r="D85" t="s">
        <v>947</v>
      </c>
      <c r="E85" t="s">
        <v>863</v>
      </c>
      <c r="F85" t="s">
        <v>488</v>
      </c>
      <c r="G85" t="s">
        <v>125</v>
      </c>
      <c r="H85" t="s">
        <v>489</v>
      </c>
      <c r="J85" s="15">
        <v>2.0844</v>
      </c>
      <c r="K85" s="16">
        <v>0.84569000000000005</v>
      </c>
      <c r="L85" s="17">
        <v>18.541</v>
      </c>
      <c r="M85" s="17">
        <f t="shared" si="2"/>
        <v>15.679938290000001</v>
      </c>
      <c r="N85" s="17">
        <f t="shared" si="3"/>
        <v>38.646860400000001</v>
      </c>
      <c r="P85" t="s">
        <v>4</v>
      </c>
      <c r="Q85" t="s">
        <v>338</v>
      </c>
      <c r="R85" s="20">
        <v>10</v>
      </c>
      <c r="S85" s="7">
        <v>95.943226106393439</v>
      </c>
      <c r="U85" s="9">
        <v>0</v>
      </c>
      <c r="W85" s="9">
        <v>1.95E-2</v>
      </c>
      <c r="Y85" s="9">
        <v>0.51200000000000001</v>
      </c>
      <c r="AA85" s="9">
        <v>1.1890000000000001</v>
      </c>
      <c r="AC85" s="9">
        <v>1.0588463918892921</v>
      </c>
      <c r="AD85" s="8" t="s">
        <v>1</v>
      </c>
      <c r="AE85" s="10">
        <v>5.0000000000000001E-3</v>
      </c>
      <c r="AG85" s="9">
        <v>1.2018662404878979</v>
      </c>
      <c r="AI85" s="10">
        <v>9.4500000000000001E-3</v>
      </c>
      <c r="AK85" s="10">
        <v>6.4174999999999996E-2</v>
      </c>
    </row>
    <row r="86" spans="1:37" x14ac:dyDescent="0.3">
      <c r="A86" t="s">
        <v>195</v>
      </c>
      <c r="C86" t="s">
        <v>779</v>
      </c>
      <c r="D86" t="s">
        <v>947</v>
      </c>
      <c r="E86" t="s">
        <v>863</v>
      </c>
      <c r="F86" t="s">
        <v>490</v>
      </c>
      <c r="G86" t="s">
        <v>196</v>
      </c>
      <c r="H86" t="s">
        <v>491</v>
      </c>
      <c r="J86" s="15">
        <v>2.0901999999999998</v>
      </c>
      <c r="K86" s="16">
        <v>0.85058999999999996</v>
      </c>
      <c r="L86" s="17">
        <v>18.404</v>
      </c>
      <c r="M86" s="17">
        <f t="shared" si="2"/>
        <v>15.654258359999998</v>
      </c>
      <c r="N86" s="17">
        <f t="shared" si="3"/>
        <v>38.468040799999997</v>
      </c>
      <c r="P86" t="s">
        <v>4</v>
      </c>
      <c r="Q86" t="s">
        <v>311</v>
      </c>
      <c r="R86" s="20">
        <v>12</v>
      </c>
      <c r="S86" s="7">
        <v>96.83189968469712</v>
      </c>
      <c r="U86" s="9">
        <v>0</v>
      </c>
      <c r="V86" s="8" t="s">
        <v>1</v>
      </c>
      <c r="W86" s="9">
        <v>1.35E-2</v>
      </c>
      <c r="Y86" s="9">
        <v>1.0499999999999999E-2</v>
      </c>
      <c r="AA86" s="9">
        <v>1.1515</v>
      </c>
      <c r="AC86" s="9">
        <v>1.0868054064655448</v>
      </c>
      <c r="AD86" s="8" t="s">
        <v>1</v>
      </c>
      <c r="AE86" s="10">
        <v>5.0000000000000001E-3</v>
      </c>
      <c r="AG86" s="9">
        <v>0.86360915460810639</v>
      </c>
      <c r="AI86" s="10">
        <v>5.5999999999999999E-3</v>
      </c>
      <c r="AK86" s="10">
        <v>6.9700000000000012E-2</v>
      </c>
    </row>
    <row r="87" spans="1:37" x14ac:dyDescent="0.3">
      <c r="A87" t="s">
        <v>197</v>
      </c>
      <c r="C87" t="s">
        <v>779</v>
      </c>
      <c r="D87" t="s">
        <v>947</v>
      </c>
      <c r="E87" t="s">
        <v>863</v>
      </c>
      <c r="F87" t="s">
        <v>492</v>
      </c>
      <c r="G87" t="s">
        <v>198</v>
      </c>
      <c r="H87" t="s">
        <v>493</v>
      </c>
      <c r="J87" s="15">
        <v>2.0754999999999999</v>
      </c>
      <c r="K87" s="16">
        <v>0.84241999999999995</v>
      </c>
      <c r="L87" s="17">
        <v>18.599</v>
      </c>
      <c r="M87" s="17">
        <f t="shared" si="2"/>
        <v>15.668169579999999</v>
      </c>
      <c r="N87" s="17">
        <f t="shared" si="3"/>
        <v>38.602224499999998</v>
      </c>
      <c r="P87" t="s">
        <v>4</v>
      </c>
      <c r="Q87" t="s">
        <v>311</v>
      </c>
      <c r="R87" s="20">
        <v>12</v>
      </c>
      <c r="S87" s="7">
        <v>97.224444524542506</v>
      </c>
      <c r="U87" s="9">
        <v>0</v>
      </c>
      <c r="V87" s="8" t="s">
        <v>1</v>
      </c>
      <c r="W87" s="9">
        <v>1.35E-2</v>
      </c>
      <c r="Y87" s="9">
        <v>1.15E-2</v>
      </c>
      <c r="AA87" s="9">
        <v>0.6915</v>
      </c>
      <c r="AC87" s="9">
        <v>1.2423428041586759</v>
      </c>
      <c r="AD87" s="8" t="s">
        <v>1</v>
      </c>
      <c r="AE87" s="10">
        <v>5.0000000000000001E-3</v>
      </c>
      <c r="AG87" s="9">
        <v>0.76702681800815875</v>
      </c>
      <c r="AI87" s="10">
        <v>3.8500000000000001E-3</v>
      </c>
      <c r="AK87" s="10">
        <v>6.9700000000000012E-2</v>
      </c>
    </row>
    <row r="88" spans="1:37" x14ac:dyDescent="0.3">
      <c r="A88" t="s">
        <v>188</v>
      </c>
      <c r="C88" t="s">
        <v>800</v>
      </c>
      <c r="D88" t="s">
        <v>947</v>
      </c>
      <c r="E88" t="s">
        <v>863</v>
      </c>
      <c r="F88" t="s">
        <v>494</v>
      </c>
      <c r="G88" t="s">
        <v>189</v>
      </c>
      <c r="H88" t="s">
        <v>495</v>
      </c>
      <c r="J88" s="15">
        <v>2.0907</v>
      </c>
      <c r="K88" s="16">
        <v>0.84913000000000005</v>
      </c>
      <c r="L88" s="17">
        <v>18.454999999999998</v>
      </c>
      <c r="M88" s="17">
        <f t="shared" si="2"/>
        <v>15.670694149999999</v>
      </c>
      <c r="N88" s="17">
        <f t="shared" si="3"/>
        <v>38.583868499999994</v>
      </c>
      <c r="P88" t="s">
        <v>4</v>
      </c>
      <c r="Q88" t="s">
        <v>392</v>
      </c>
      <c r="R88" s="20">
        <v>11</v>
      </c>
      <c r="S88" s="7">
        <v>96.068129678450376</v>
      </c>
      <c r="U88" s="9">
        <v>0</v>
      </c>
      <c r="W88" s="9">
        <v>2.1499999999999998E-2</v>
      </c>
      <c r="Y88" s="9">
        <v>1.0185</v>
      </c>
      <c r="AA88" s="9">
        <v>0.3155</v>
      </c>
      <c r="AC88" s="9">
        <v>0.97330736139348306</v>
      </c>
      <c r="AE88" s="9">
        <v>0.57855916198010249</v>
      </c>
      <c r="AG88" s="9">
        <v>1.0078184508094603</v>
      </c>
      <c r="AI88" s="10">
        <v>8.3999999999999995E-3</v>
      </c>
      <c r="AK88" s="10">
        <v>8.5000000000000006E-3</v>
      </c>
    </row>
    <row r="89" spans="1:37" x14ac:dyDescent="0.3">
      <c r="A89" t="s">
        <v>68</v>
      </c>
      <c r="C89" t="s">
        <v>779</v>
      </c>
      <c r="D89" t="s">
        <v>947</v>
      </c>
      <c r="E89" t="s">
        <v>863</v>
      </c>
      <c r="F89" t="s">
        <v>496</v>
      </c>
      <c r="G89" t="s">
        <v>69</v>
      </c>
      <c r="H89" t="s">
        <v>497</v>
      </c>
      <c r="J89" s="15">
        <v>2.0939000000000001</v>
      </c>
      <c r="K89" s="16">
        <v>0.85175999999999996</v>
      </c>
      <c r="L89" s="17">
        <v>18.404</v>
      </c>
      <c r="M89" s="17">
        <f t="shared" si="2"/>
        <v>15.67579104</v>
      </c>
      <c r="N89" s="17">
        <f t="shared" si="3"/>
        <v>38.536135600000001</v>
      </c>
      <c r="P89" t="s">
        <v>4</v>
      </c>
      <c r="Q89" t="s">
        <v>311</v>
      </c>
      <c r="R89" s="20">
        <v>10</v>
      </c>
      <c r="S89" s="7">
        <v>97.374254518832345</v>
      </c>
      <c r="U89" s="9">
        <v>0</v>
      </c>
      <c r="V89" s="8" t="s">
        <v>1</v>
      </c>
      <c r="W89" s="9">
        <v>1.35E-2</v>
      </c>
      <c r="Y89" s="9">
        <v>0.39400000000000002</v>
      </c>
      <c r="AA89" s="9">
        <v>0.25700000000000001</v>
      </c>
      <c r="AC89" s="9">
        <v>1.1821637506366336</v>
      </c>
      <c r="AE89" s="10">
        <v>0.12026748957206299</v>
      </c>
      <c r="AG89" s="9">
        <v>0.66295080831494646</v>
      </c>
      <c r="AI89" s="10">
        <v>2.8E-3</v>
      </c>
      <c r="AK89" s="10">
        <v>1.9124999999999996E-2</v>
      </c>
    </row>
    <row r="90" spans="1:37" x14ac:dyDescent="0.3">
      <c r="A90" t="s">
        <v>203</v>
      </c>
      <c r="C90" t="s">
        <v>801</v>
      </c>
      <c r="D90" t="s">
        <v>947</v>
      </c>
      <c r="E90" t="s">
        <v>863</v>
      </c>
      <c r="F90" t="s">
        <v>498</v>
      </c>
      <c r="G90" t="s">
        <v>205</v>
      </c>
      <c r="H90" t="s">
        <v>499</v>
      </c>
      <c r="J90" s="15">
        <v>2.0912000000000002</v>
      </c>
      <c r="K90" s="16">
        <v>0.85214999999999996</v>
      </c>
      <c r="L90" s="17">
        <v>18.363</v>
      </c>
      <c r="M90" s="17">
        <f t="shared" si="2"/>
        <v>15.648030449999998</v>
      </c>
      <c r="N90" s="17">
        <f t="shared" si="3"/>
        <v>38.400705600000002</v>
      </c>
      <c r="P90" t="s">
        <v>4</v>
      </c>
      <c r="Q90" t="s">
        <v>204</v>
      </c>
      <c r="R90" s="20">
        <v>12</v>
      </c>
      <c r="S90" s="7">
        <v>95.623732483052805</v>
      </c>
      <c r="U90" s="9">
        <v>2.7999999999999997E-2</v>
      </c>
      <c r="V90" s="8" t="s">
        <v>1</v>
      </c>
      <c r="W90" s="9">
        <v>1.35E-2</v>
      </c>
      <c r="Y90" s="9">
        <v>1.9E-2</v>
      </c>
      <c r="AA90" s="9">
        <v>1.726</v>
      </c>
      <c r="AC90" s="9">
        <v>1.3642467046032345</v>
      </c>
      <c r="AD90" s="8" t="s">
        <v>1</v>
      </c>
      <c r="AE90" s="10">
        <v>5.0000000000000001E-3</v>
      </c>
      <c r="AG90" s="9">
        <v>1.0639350691405314</v>
      </c>
      <c r="AI90" s="10">
        <v>1.3649999999999999E-2</v>
      </c>
      <c r="AK90" s="10">
        <v>0.15342499999999998</v>
      </c>
    </row>
    <row r="91" spans="1:37" x14ac:dyDescent="0.3">
      <c r="A91" t="s">
        <v>206</v>
      </c>
      <c r="C91" t="s">
        <v>137</v>
      </c>
      <c r="D91" t="s">
        <v>947</v>
      </c>
      <c r="E91" t="s">
        <v>863</v>
      </c>
      <c r="F91" t="s">
        <v>500</v>
      </c>
      <c r="G91" t="s">
        <v>207</v>
      </c>
      <c r="H91" t="s">
        <v>501</v>
      </c>
      <c r="J91" s="15">
        <v>2.0848</v>
      </c>
      <c r="K91" s="16">
        <v>0.84692000000000001</v>
      </c>
      <c r="L91" s="17">
        <v>18.497</v>
      </c>
      <c r="M91" s="17">
        <f t="shared" si="2"/>
        <v>15.66547924</v>
      </c>
      <c r="N91" s="17">
        <f t="shared" si="3"/>
        <v>38.5625456</v>
      </c>
      <c r="P91" t="s">
        <v>4</v>
      </c>
      <c r="Q91" t="s">
        <v>137</v>
      </c>
      <c r="R91" s="20">
        <v>12</v>
      </c>
      <c r="S91" s="7">
        <v>96.136685111596407</v>
      </c>
      <c r="U91" s="9">
        <v>3.4000000000000002E-2</v>
      </c>
      <c r="V91" s="8" t="s">
        <v>1</v>
      </c>
      <c r="W91" s="9">
        <v>1.35E-2</v>
      </c>
      <c r="Y91" s="9">
        <v>1.15E-2</v>
      </c>
      <c r="AA91" s="9">
        <v>1.1715</v>
      </c>
      <c r="AC91" s="9">
        <v>1.5701531033967073</v>
      </c>
      <c r="AE91" s="10">
        <v>2.4159935909526684E-2</v>
      </c>
      <c r="AG91" s="9">
        <v>0.94820184909737304</v>
      </c>
      <c r="AI91" s="10">
        <v>9.0999999999999987E-3</v>
      </c>
      <c r="AK91" s="10">
        <v>8.6699999999999999E-2</v>
      </c>
    </row>
    <row r="92" spans="1:37" x14ac:dyDescent="0.3">
      <c r="A92" t="s">
        <v>208</v>
      </c>
      <c r="C92" t="s">
        <v>137</v>
      </c>
      <c r="D92" t="s">
        <v>947</v>
      </c>
      <c r="E92" t="s">
        <v>863</v>
      </c>
      <c r="F92" t="s">
        <v>502</v>
      </c>
      <c r="G92" t="s">
        <v>209</v>
      </c>
      <c r="H92" t="s">
        <v>503</v>
      </c>
      <c r="J92" s="15">
        <v>2.0912999999999999</v>
      </c>
      <c r="K92" s="16">
        <v>0.85114000000000001</v>
      </c>
      <c r="L92" s="17">
        <v>18.391999999999999</v>
      </c>
      <c r="M92" s="17">
        <f t="shared" si="2"/>
        <v>15.65416688</v>
      </c>
      <c r="N92" s="17">
        <f t="shared" si="3"/>
        <v>38.4631896</v>
      </c>
      <c r="P92" t="s">
        <v>4</v>
      </c>
      <c r="Q92" t="s">
        <v>137</v>
      </c>
      <c r="R92" s="20">
        <v>12</v>
      </c>
      <c r="S92" s="7">
        <v>95.421455271534811</v>
      </c>
      <c r="T92" s="8" t="s">
        <v>1</v>
      </c>
      <c r="U92" s="9">
        <v>2.1000000000000005E-2</v>
      </c>
      <c r="V92" s="8" t="s">
        <v>1</v>
      </c>
      <c r="W92" s="9">
        <v>1.35E-2</v>
      </c>
      <c r="Y92" s="9">
        <v>2.1999999999999999E-2</v>
      </c>
      <c r="AA92" s="9">
        <v>1.6379999999999999</v>
      </c>
      <c r="AC92" s="9">
        <v>1.5887171347753606</v>
      </c>
      <c r="AD92" s="8" t="s">
        <v>1</v>
      </c>
      <c r="AE92" s="10">
        <v>5.0000000000000001E-3</v>
      </c>
      <c r="AG92" s="9">
        <v>1.105813609943763</v>
      </c>
      <c r="AI92" s="10">
        <v>2.6249999999999996E-2</v>
      </c>
      <c r="AK92" s="10">
        <v>0.17552499999999999</v>
      </c>
    </row>
    <row r="93" spans="1:37" x14ac:dyDescent="0.3">
      <c r="A93" t="s">
        <v>135</v>
      </c>
      <c r="C93" t="s">
        <v>137</v>
      </c>
      <c r="D93" t="s">
        <v>947</v>
      </c>
      <c r="E93" t="s">
        <v>863</v>
      </c>
      <c r="F93" t="s">
        <v>504</v>
      </c>
      <c r="G93" t="s">
        <v>136</v>
      </c>
      <c r="H93" t="s">
        <v>505</v>
      </c>
      <c r="J93" s="15">
        <v>2.0903</v>
      </c>
      <c r="K93" s="16">
        <v>0.85131000000000001</v>
      </c>
      <c r="L93" s="17">
        <v>18.376999999999999</v>
      </c>
      <c r="M93" s="17">
        <f t="shared" si="2"/>
        <v>15.644523869999999</v>
      </c>
      <c r="N93" s="17">
        <f t="shared" si="3"/>
        <v>38.413443100000002</v>
      </c>
      <c r="P93" t="s">
        <v>4</v>
      </c>
      <c r="Q93" t="s">
        <v>137</v>
      </c>
      <c r="R93" s="20">
        <v>10</v>
      </c>
      <c r="S93" s="7">
        <v>96.257970809304652</v>
      </c>
      <c r="U93" s="9">
        <v>2.0500000000000004E-2</v>
      </c>
      <c r="V93" s="8" t="s">
        <v>1</v>
      </c>
      <c r="W93" s="9">
        <v>1.35E-2</v>
      </c>
      <c r="Y93" s="9">
        <v>0.17749999999999999</v>
      </c>
      <c r="AA93" s="9">
        <v>0.72399999999999998</v>
      </c>
      <c r="AC93" s="9">
        <v>1.9980548315363806</v>
      </c>
      <c r="AE93" s="10">
        <v>5.7162068135619443E-2</v>
      </c>
      <c r="AG93" s="9">
        <v>0.67006229102334358</v>
      </c>
      <c r="AI93" s="10">
        <v>2.5899999999999999E-2</v>
      </c>
      <c r="AK93" s="10">
        <v>5.185E-2</v>
      </c>
    </row>
    <row r="94" spans="1:37" x14ac:dyDescent="0.3">
      <c r="A94" t="s">
        <v>506</v>
      </c>
      <c r="C94" t="s">
        <v>137</v>
      </c>
      <c r="D94" t="s">
        <v>947</v>
      </c>
      <c r="E94" t="s">
        <v>863</v>
      </c>
      <c r="F94" t="s">
        <v>507</v>
      </c>
      <c r="G94" t="s">
        <v>508</v>
      </c>
      <c r="H94" t="s">
        <v>509</v>
      </c>
      <c r="J94" s="15">
        <v>2.0909</v>
      </c>
      <c r="K94" s="16">
        <v>0.85084000000000004</v>
      </c>
      <c r="L94" s="17">
        <v>18.399000000000001</v>
      </c>
      <c r="M94" s="17">
        <f t="shared" si="2"/>
        <v>15.654605160000001</v>
      </c>
      <c r="N94" s="17">
        <f t="shared" si="3"/>
        <v>38.470469100000003</v>
      </c>
      <c r="P94" t="s">
        <v>4</v>
      </c>
      <c r="Q94" t="s">
        <v>510</v>
      </c>
      <c r="R94" s="20">
        <v>12</v>
      </c>
      <c r="S94" s="7">
        <v>96.065480736655644</v>
      </c>
      <c r="U94" s="9">
        <v>0</v>
      </c>
      <c r="V94" s="8" t="s">
        <v>1</v>
      </c>
      <c r="W94" s="9">
        <v>1.35E-2</v>
      </c>
      <c r="Y94" s="9">
        <v>1.35E-2</v>
      </c>
      <c r="AA94" s="9">
        <v>1.6575</v>
      </c>
      <c r="AC94" s="9">
        <v>1.181395720755636</v>
      </c>
      <c r="AE94" s="10">
        <v>5.4851699084677949E-2</v>
      </c>
      <c r="AG94" s="9">
        <v>0.90047315745258216</v>
      </c>
      <c r="AI94" s="10">
        <v>1.1549999999999998E-2</v>
      </c>
      <c r="AK94" s="10">
        <v>0.12027499999999999</v>
      </c>
    </row>
    <row r="95" spans="1:37" x14ac:dyDescent="0.3">
      <c r="A95" t="s">
        <v>210</v>
      </c>
      <c r="C95" t="s">
        <v>137</v>
      </c>
      <c r="D95" t="s">
        <v>947</v>
      </c>
      <c r="E95" t="s">
        <v>863</v>
      </c>
      <c r="F95" t="s">
        <v>511</v>
      </c>
      <c r="G95" t="s">
        <v>211</v>
      </c>
      <c r="H95" t="s">
        <v>512</v>
      </c>
      <c r="J95" s="15">
        <v>2.0882999999999998</v>
      </c>
      <c r="K95" s="16">
        <v>0.85143000000000002</v>
      </c>
      <c r="L95" s="17">
        <v>18.37</v>
      </c>
      <c r="M95" s="17">
        <f t="shared" si="2"/>
        <v>15.640769100000002</v>
      </c>
      <c r="N95" s="17">
        <f t="shared" si="3"/>
        <v>38.362071</v>
      </c>
      <c r="P95" t="s">
        <v>4</v>
      </c>
      <c r="Q95" t="s">
        <v>137</v>
      </c>
      <c r="R95" s="20">
        <v>12</v>
      </c>
      <c r="S95" s="7">
        <v>95.861258260706052</v>
      </c>
      <c r="U95" s="9">
        <v>5.7000000000000009E-2</v>
      </c>
      <c r="V95" s="8" t="s">
        <v>1</v>
      </c>
      <c r="W95" s="9">
        <v>1.35E-2</v>
      </c>
      <c r="Y95" s="9">
        <v>1.6500000000000001E-2</v>
      </c>
      <c r="AA95" s="9">
        <v>1.661</v>
      </c>
      <c r="AC95" s="9">
        <v>1.4273874260688373</v>
      </c>
      <c r="AE95" s="10">
        <v>2.1632395242868439E-2</v>
      </c>
      <c r="AG95" s="9">
        <v>0.73747131446927972</v>
      </c>
      <c r="AI95" s="10">
        <v>1.4349999999999998E-2</v>
      </c>
      <c r="AK95" s="10">
        <v>0.18487499999999998</v>
      </c>
    </row>
    <row r="96" spans="1:37" x14ac:dyDescent="0.3">
      <c r="A96" t="s">
        <v>212</v>
      </c>
      <c r="C96" t="s">
        <v>137</v>
      </c>
      <c r="D96" t="s">
        <v>947</v>
      </c>
      <c r="E96" t="s">
        <v>863</v>
      </c>
      <c r="F96" t="s">
        <v>513</v>
      </c>
      <c r="G96" t="s">
        <v>213</v>
      </c>
      <c r="H96" t="s">
        <v>514</v>
      </c>
      <c r="J96" s="15">
        <v>2.0939000000000001</v>
      </c>
      <c r="K96" s="16">
        <v>0.85463999999999996</v>
      </c>
      <c r="L96" s="17">
        <v>18.285</v>
      </c>
      <c r="M96" s="17">
        <f t="shared" si="2"/>
        <v>15.627092399999999</v>
      </c>
      <c r="N96" s="17">
        <f t="shared" si="3"/>
        <v>38.286961500000004</v>
      </c>
      <c r="P96" t="s">
        <v>4</v>
      </c>
      <c r="Q96" t="s">
        <v>137</v>
      </c>
      <c r="R96" s="20">
        <v>12</v>
      </c>
      <c r="S96" s="7">
        <v>93.425046689424136</v>
      </c>
      <c r="U96" s="9">
        <v>4.8500000000000001E-2</v>
      </c>
      <c r="V96" s="8" t="s">
        <v>1</v>
      </c>
      <c r="W96" s="9">
        <v>1.35E-2</v>
      </c>
      <c r="Y96" s="9">
        <v>1.6E-2</v>
      </c>
      <c r="AA96" s="9">
        <v>2.3784999999999998</v>
      </c>
      <c r="AC96" s="9">
        <v>2.663977897140815</v>
      </c>
      <c r="AE96" s="10">
        <v>2.8886480690315221E-2</v>
      </c>
      <c r="AG96" s="9">
        <v>0.9755373699658475</v>
      </c>
      <c r="AI96" s="10">
        <v>9.5549999999999996E-2</v>
      </c>
      <c r="AK96" s="10">
        <v>0.33192500000000003</v>
      </c>
    </row>
    <row r="97" spans="1:37" x14ac:dyDescent="0.3">
      <c r="A97" t="s">
        <v>515</v>
      </c>
      <c r="C97" t="s">
        <v>137</v>
      </c>
      <c r="D97" t="s">
        <v>947</v>
      </c>
      <c r="E97" t="s">
        <v>863</v>
      </c>
      <c r="F97" t="s">
        <v>516</v>
      </c>
      <c r="G97" t="s">
        <v>517</v>
      </c>
      <c r="H97" t="s">
        <v>518</v>
      </c>
      <c r="J97" s="15">
        <v>2.0891999999999999</v>
      </c>
      <c r="K97" s="16">
        <v>0.85018000000000005</v>
      </c>
      <c r="L97" s="17">
        <v>18.416</v>
      </c>
      <c r="M97" s="17">
        <f t="shared" si="2"/>
        <v>15.65691488</v>
      </c>
      <c r="N97" s="17">
        <f t="shared" si="3"/>
        <v>38.474707199999997</v>
      </c>
      <c r="P97" t="s">
        <v>4</v>
      </c>
      <c r="Q97" t="s">
        <v>510</v>
      </c>
      <c r="R97" s="20">
        <v>12</v>
      </c>
      <c r="S97" s="7">
        <v>96.17897293821261</v>
      </c>
      <c r="U97" s="9">
        <v>0</v>
      </c>
      <c r="V97" s="8" t="s">
        <v>1</v>
      </c>
      <c r="W97" s="9">
        <v>1.35E-2</v>
      </c>
      <c r="Y97" s="9">
        <v>2.1499999999999998E-2</v>
      </c>
      <c r="AA97" s="9">
        <v>1.3574999999999999</v>
      </c>
      <c r="AC97" s="9">
        <v>1.1992627646335736</v>
      </c>
      <c r="AD97" s="8" t="s">
        <v>1</v>
      </c>
      <c r="AE97" s="10">
        <v>5.0000000000000001E-3</v>
      </c>
      <c r="AG97" s="9">
        <v>1.1192441003073408</v>
      </c>
      <c r="AI97" s="10">
        <v>2.0999999999999999E-3</v>
      </c>
      <c r="AK97" s="10">
        <v>0.1173</v>
      </c>
    </row>
    <row r="98" spans="1:37" x14ac:dyDescent="0.3">
      <c r="A98" t="s">
        <v>519</v>
      </c>
      <c r="C98" t="s">
        <v>134</v>
      </c>
      <c r="D98" t="s">
        <v>947</v>
      </c>
      <c r="E98" t="s">
        <v>863</v>
      </c>
      <c r="F98" t="s">
        <v>520</v>
      </c>
      <c r="G98" t="s">
        <v>521</v>
      </c>
      <c r="H98" t="s">
        <v>522</v>
      </c>
      <c r="J98" s="15">
        <v>2.0903</v>
      </c>
      <c r="K98" s="16">
        <v>0.85045000000000004</v>
      </c>
      <c r="L98" s="17">
        <v>18.422999999999998</v>
      </c>
      <c r="M98" s="17">
        <f t="shared" si="2"/>
        <v>15.667840349999999</v>
      </c>
      <c r="N98" s="17">
        <f t="shared" si="3"/>
        <v>38.509596899999998</v>
      </c>
      <c r="P98" t="s">
        <v>4</v>
      </c>
      <c r="Q98" t="s">
        <v>134</v>
      </c>
      <c r="R98" s="20">
        <v>10</v>
      </c>
      <c r="S98" s="7">
        <v>94.588535652139569</v>
      </c>
      <c r="U98" s="9">
        <v>2.0000000000000004E-2</v>
      </c>
      <c r="V98" s="8" t="s">
        <v>1</v>
      </c>
      <c r="W98" s="9">
        <v>1.35E-2</v>
      </c>
      <c r="Y98" s="9">
        <v>0.17699999999999999</v>
      </c>
      <c r="AA98" s="9">
        <v>0.89600000000000002</v>
      </c>
      <c r="AC98" s="9">
        <v>1.1586836182428946</v>
      </c>
      <c r="AE98" s="9">
        <v>2.0566233198521919</v>
      </c>
      <c r="AG98" s="9">
        <v>1.0448302207747378</v>
      </c>
      <c r="AI98" s="10">
        <v>1.7499999999999998E-2</v>
      </c>
      <c r="AK98" s="10">
        <v>3.1875000000000001E-2</v>
      </c>
    </row>
    <row r="99" spans="1:37" x14ac:dyDescent="0.3">
      <c r="A99" t="s">
        <v>523</v>
      </c>
      <c r="C99" t="s">
        <v>134</v>
      </c>
      <c r="D99" t="s">
        <v>947</v>
      </c>
      <c r="E99" t="s">
        <v>863</v>
      </c>
      <c r="F99" t="s">
        <v>524</v>
      </c>
      <c r="G99" t="s">
        <v>525</v>
      </c>
      <c r="H99" t="s">
        <v>526</v>
      </c>
      <c r="J99" s="15">
        <v>2.0891999999999999</v>
      </c>
      <c r="K99" s="16">
        <v>0.85004000000000002</v>
      </c>
      <c r="L99" s="17">
        <v>18.428000000000001</v>
      </c>
      <c r="M99" s="17">
        <f t="shared" si="2"/>
        <v>15.66453712</v>
      </c>
      <c r="N99" s="17">
        <f t="shared" si="3"/>
        <v>38.499777600000002</v>
      </c>
      <c r="P99" t="s">
        <v>4</v>
      </c>
      <c r="Q99" t="s">
        <v>134</v>
      </c>
      <c r="R99" s="20">
        <v>10</v>
      </c>
      <c r="S99" s="7">
        <v>94.137428273265755</v>
      </c>
      <c r="U99" s="9">
        <v>4.7500000000000001E-2</v>
      </c>
      <c r="V99" s="8" t="s">
        <v>1</v>
      </c>
      <c r="W99" s="9">
        <v>1.35E-2</v>
      </c>
      <c r="Y99" s="9">
        <v>0.1825</v>
      </c>
      <c r="AA99" s="9">
        <v>0.83399999999999996</v>
      </c>
      <c r="AC99" s="9">
        <v>1.2556312337913609</v>
      </c>
      <c r="AE99" s="9">
        <v>2.4769395002857215</v>
      </c>
      <c r="AG99" s="9">
        <v>1.0127563616031916</v>
      </c>
      <c r="AI99" s="10">
        <v>1.7149999999999999E-2</v>
      </c>
      <c r="AK99" s="10">
        <v>2.5924999999999997E-2</v>
      </c>
    </row>
    <row r="100" spans="1:37" x14ac:dyDescent="0.3">
      <c r="A100" t="s">
        <v>132</v>
      </c>
      <c r="C100" t="s">
        <v>134</v>
      </c>
      <c r="D100" t="s">
        <v>947</v>
      </c>
      <c r="E100" t="s">
        <v>863</v>
      </c>
      <c r="F100" t="s">
        <v>527</v>
      </c>
      <c r="G100" t="s">
        <v>133</v>
      </c>
      <c r="H100" t="s">
        <v>528</v>
      </c>
      <c r="J100" s="15">
        <v>2.0918999999999999</v>
      </c>
      <c r="K100" s="16">
        <v>0.85114999999999996</v>
      </c>
      <c r="L100" s="17">
        <v>18.396000000000001</v>
      </c>
      <c r="M100" s="17">
        <f t="shared" si="2"/>
        <v>15.657755399999999</v>
      </c>
      <c r="N100" s="17">
        <f t="shared" si="3"/>
        <v>38.482592400000001</v>
      </c>
      <c r="P100" t="s">
        <v>4</v>
      </c>
      <c r="Q100" t="s">
        <v>134</v>
      </c>
      <c r="R100" s="20">
        <v>10</v>
      </c>
      <c r="S100" s="7">
        <v>95.491317451721329</v>
      </c>
      <c r="U100" s="9">
        <v>7.85E-2</v>
      </c>
      <c r="V100" s="8" t="s">
        <v>1</v>
      </c>
      <c r="W100" s="9">
        <v>1.35E-2</v>
      </c>
      <c r="Y100" s="9">
        <v>8.199999999999999E-2</v>
      </c>
      <c r="AA100" s="9">
        <v>0.73100000000000009</v>
      </c>
      <c r="AC100" s="9">
        <v>1.2414122322482153</v>
      </c>
      <c r="AE100" s="9">
        <v>1.4716963385411432</v>
      </c>
      <c r="AG100" s="9">
        <v>0.84119897748934336</v>
      </c>
      <c r="AI100" s="10">
        <v>1.225E-2</v>
      </c>
      <c r="AK100" s="10">
        <v>4.4624999999999998E-2</v>
      </c>
    </row>
    <row r="101" spans="1:37" x14ac:dyDescent="0.3">
      <c r="A101" t="s">
        <v>296</v>
      </c>
      <c r="C101" t="s">
        <v>798</v>
      </c>
      <c r="D101" t="s">
        <v>924</v>
      </c>
      <c r="E101" t="s">
        <v>873</v>
      </c>
      <c r="F101" t="s">
        <v>529</v>
      </c>
      <c r="G101" t="s">
        <v>843</v>
      </c>
      <c r="H101" t="s">
        <v>530</v>
      </c>
      <c r="J101" s="15">
        <v>2.0948000000000002</v>
      </c>
      <c r="K101" s="16">
        <v>0.85499999999999998</v>
      </c>
      <c r="L101" s="17">
        <v>18.315000000000001</v>
      </c>
      <c r="M101" s="17">
        <f t="shared" si="2"/>
        <v>15.659325000000001</v>
      </c>
      <c r="N101" s="17">
        <f t="shared" si="3"/>
        <v>38.366262000000006</v>
      </c>
      <c r="P101" t="s">
        <v>4</v>
      </c>
      <c r="Q101" t="s">
        <v>297</v>
      </c>
      <c r="R101" s="20">
        <v>8</v>
      </c>
      <c r="S101" s="7">
        <v>87.06667209289806</v>
      </c>
      <c r="T101" s="8" t="s">
        <v>1</v>
      </c>
      <c r="U101" s="9">
        <v>7.4999999999999997E-3</v>
      </c>
      <c r="W101" s="9">
        <v>0</v>
      </c>
      <c r="Y101" s="9">
        <v>2.1999999999999999E-2</v>
      </c>
      <c r="AA101" s="9">
        <v>4.9500000000000002E-2</v>
      </c>
      <c r="AC101" s="9">
        <v>1.1725285215515125E-2</v>
      </c>
      <c r="AE101" s="7">
        <v>12.816702984304303</v>
      </c>
      <c r="AG101" s="10">
        <v>1.1874637582120108E-2</v>
      </c>
      <c r="AI101" s="10">
        <v>5.5999999999999991E-3</v>
      </c>
      <c r="AJ101" s="8" t="s">
        <v>1</v>
      </c>
      <c r="AK101" s="10">
        <v>5.0000000000000001E-3</v>
      </c>
    </row>
    <row r="102" spans="1:37" x14ac:dyDescent="0.3">
      <c r="A102" t="s">
        <v>298</v>
      </c>
      <c r="C102" t="s">
        <v>810</v>
      </c>
      <c r="D102" t="s">
        <v>924</v>
      </c>
      <c r="E102" t="s">
        <v>873</v>
      </c>
      <c r="F102" t="s">
        <v>531</v>
      </c>
      <c r="G102" t="s">
        <v>844</v>
      </c>
      <c r="H102" t="s">
        <v>532</v>
      </c>
      <c r="J102" s="15">
        <v>2.0828000000000002</v>
      </c>
      <c r="K102" s="16">
        <v>0.84555000000000002</v>
      </c>
      <c r="L102" s="17">
        <v>18.516999999999999</v>
      </c>
      <c r="M102" s="17">
        <f t="shared" si="2"/>
        <v>15.657049349999999</v>
      </c>
      <c r="N102" s="17">
        <f t="shared" si="3"/>
        <v>38.567207600000003</v>
      </c>
      <c r="P102" t="s">
        <v>4</v>
      </c>
      <c r="Q102" t="s">
        <v>299</v>
      </c>
      <c r="R102" s="20">
        <v>4</v>
      </c>
      <c r="S102" s="7">
        <v>88.082804132016889</v>
      </c>
      <c r="U102" s="9">
        <v>4.4999999999999998E-2</v>
      </c>
      <c r="V102" s="8" t="s">
        <v>1</v>
      </c>
      <c r="W102" s="9">
        <v>1.35E-2</v>
      </c>
      <c r="Y102" s="9">
        <v>7.9500000000000001E-2</v>
      </c>
      <c r="AA102" s="9">
        <v>8.3500000000000005E-2</v>
      </c>
      <c r="AC102" s="9">
        <v>0.23275585850060054</v>
      </c>
      <c r="AE102" s="7">
        <v>11.258483880373497</v>
      </c>
      <c r="AG102" s="10">
        <v>0.1911552533931912</v>
      </c>
      <c r="AI102" s="10">
        <v>1.3649999999999999E-2</v>
      </c>
      <c r="AJ102" s="8" t="s">
        <v>1</v>
      </c>
      <c r="AK102" s="10">
        <v>5.0000000000000001E-3</v>
      </c>
    </row>
    <row r="103" spans="1:37" x14ac:dyDescent="0.3">
      <c r="A103" t="s">
        <v>30</v>
      </c>
      <c r="C103" t="s">
        <v>782</v>
      </c>
      <c r="D103" t="s">
        <v>924</v>
      </c>
      <c r="E103" t="s">
        <v>873</v>
      </c>
      <c r="F103" t="s">
        <v>533</v>
      </c>
      <c r="G103" t="s">
        <v>845</v>
      </c>
      <c r="H103" t="s">
        <v>534</v>
      </c>
      <c r="J103" s="15">
        <v>2.1034000000000002</v>
      </c>
      <c r="K103" s="16">
        <v>0.86112</v>
      </c>
      <c r="L103" s="17">
        <v>18.163</v>
      </c>
      <c r="M103" s="17">
        <f t="shared" si="2"/>
        <v>15.640522560000001</v>
      </c>
      <c r="N103" s="17">
        <f t="shared" si="3"/>
        <v>38.204054200000002</v>
      </c>
      <c r="P103" t="s">
        <v>4</v>
      </c>
      <c r="Q103" t="s">
        <v>322</v>
      </c>
      <c r="R103" s="20">
        <v>10</v>
      </c>
      <c r="S103" s="7">
        <v>91.006750517580443</v>
      </c>
      <c r="U103" s="9">
        <v>0.10500000000000001</v>
      </c>
      <c r="V103" s="8" t="s">
        <v>1</v>
      </c>
      <c r="W103" s="9">
        <v>1.35E-2</v>
      </c>
      <c r="Y103" s="9">
        <v>8.6999999999999994E-2</v>
      </c>
      <c r="AA103" s="9">
        <v>0.48799999999999999</v>
      </c>
      <c r="AC103" s="9">
        <v>0.62846665544126556</v>
      </c>
      <c r="AE103" s="7">
        <v>6.9641854525175813</v>
      </c>
      <c r="AG103" s="9">
        <v>0.42504870429986435</v>
      </c>
      <c r="AI103" s="10">
        <v>0.25164999999999998</v>
      </c>
      <c r="AK103" s="10">
        <v>3.6974999999999994E-2</v>
      </c>
    </row>
    <row r="104" spans="1:37" x14ac:dyDescent="0.3">
      <c r="A104" t="s">
        <v>23</v>
      </c>
      <c r="C104" t="s">
        <v>798</v>
      </c>
      <c r="D104" t="s">
        <v>948</v>
      </c>
      <c r="E104" t="s">
        <v>887</v>
      </c>
      <c r="F104" t="s">
        <v>535</v>
      </c>
      <c r="G104" t="s">
        <v>846</v>
      </c>
      <c r="H104" t="s">
        <v>536</v>
      </c>
      <c r="J104" s="15">
        <v>2.0842000000000001</v>
      </c>
      <c r="K104" s="16">
        <v>0.84911999999999999</v>
      </c>
      <c r="L104" s="17">
        <v>18.402999999999999</v>
      </c>
      <c r="M104" s="17">
        <f t="shared" si="2"/>
        <v>15.626355359999998</v>
      </c>
      <c r="N104" s="17">
        <f t="shared" si="3"/>
        <v>38.355532599999997</v>
      </c>
      <c r="P104" t="s">
        <v>4</v>
      </c>
      <c r="Q104" t="s">
        <v>297</v>
      </c>
      <c r="R104" s="20">
        <v>8</v>
      </c>
      <c r="S104" s="7">
        <v>92.660480186308334</v>
      </c>
      <c r="U104" s="9">
        <v>0</v>
      </c>
      <c r="V104" s="8" t="s">
        <v>1</v>
      </c>
      <c r="W104" s="9">
        <v>1.35E-2</v>
      </c>
      <c r="Y104" s="9">
        <v>1.9E-2</v>
      </c>
      <c r="AA104" s="9">
        <v>0.10200000000000001</v>
      </c>
      <c r="AC104" s="9">
        <v>1.2241540043714817E-2</v>
      </c>
      <c r="AE104" s="7">
        <v>7.1981615660922564</v>
      </c>
      <c r="AG104" s="10">
        <v>8.6917075556673263E-3</v>
      </c>
      <c r="AI104" s="10">
        <v>6.9999999999999993E-3</v>
      </c>
      <c r="AJ104" s="8" t="s">
        <v>1</v>
      </c>
      <c r="AK104" s="10">
        <v>5.0000000000000001E-3</v>
      </c>
    </row>
    <row r="105" spans="1:37" x14ac:dyDescent="0.3">
      <c r="A105" t="s">
        <v>70</v>
      </c>
      <c r="C105" t="s">
        <v>779</v>
      </c>
      <c r="D105" t="s">
        <v>948</v>
      </c>
      <c r="E105" t="s">
        <v>887</v>
      </c>
      <c r="F105" t="s">
        <v>537</v>
      </c>
      <c r="G105" t="s">
        <v>847</v>
      </c>
      <c r="H105" t="s">
        <v>538</v>
      </c>
      <c r="J105" s="15">
        <v>2.0903999999999998</v>
      </c>
      <c r="K105" s="16">
        <v>0.85055000000000003</v>
      </c>
      <c r="L105" s="17">
        <v>18.41</v>
      </c>
      <c r="M105" s="17">
        <f t="shared" si="2"/>
        <v>15.658625500000001</v>
      </c>
      <c r="N105" s="17">
        <f t="shared" si="3"/>
        <v>38.484263999999996</v>
      </c>
      <c r="P105" t="s">
        <v>4</v>
      </c>
      <c r="Q105" t="s">
        <v>311</v>
      </c>
      <c r="R105" s="20">
        <v>10</v>
      </c>
      <c r="S105" s="7">
        <v>97.71349064437436</v>
      </c>
      <c r="U105" s="9">
        <v>0</v>
      </c>
      <c r="V105" s="8" t="s">
        <v>1</v>
      </c>
      <c r="W105" s="9">
        <v>1.35E-2</v>
      </c>
      <c r="Y105" s="9">
        <v>7.3499999999999996E-2</v>
      </c>
      <c r="AA105" s="9">
        <v>0.27650000000000002</v>
      </c>
      <c r="AC105" s="9">
        <v>1.0608123073997766</v>
      </c>
      <c r="AE105" s="10">
        <v>0.14567797528449972</v>
      </c>
      <c r="AG105" s="9">
        <v>0.70234407294138956</v>
      </c>
      <c r="AI105" s="10">
        <v>5.9499999999999996E-3</v>
      </c>
      <c r="AK105" s="10">
        <v>4.1224999999999998E-2</v>
      </c>
    </row>
    <row r="106" spans="1:37" x14ac:dyDescent="0.3">
      <c r="A106" t="s">
        <v>138</v>
      </c>
      <c r="C106" t="s">
        <v>802</v>
      </c>
      <c r="D106" t="s">
        <v>948</v>
      </c>
      <c r="E106" t="s">
        <v>887</v>
      </c>
      <c r="F106" t="s">
        <v>539</v>
      </c>
      <c r="G106" t="s">
        <v>848</v>
      </c>
      <c r="H106" t="s">
        <v>540</v>
      </c>
      <c r="J106" s="15">
        <v>2.0910000000000002</v>
      </c>
      <c r="K106" s="16">
        <v>0.85106000000000004</v>
      </c>
      <c r="L106" s="17">
        <v>18.402000000000001</v>
      </c>
      <c r="M106" s="17">
        <f t="shared" si="2"/>
        <v>15.661206120000001</v>
      </c>
      <c r="N106" s="17">
        <f t="shared" si="3"/>
        <v>38.478582000000003</v>
      </c>
      <c r="P106" t="s">
        <v>4</v>
      </c>
      <c r="Q106" t="s">
        <v>139</v>
      </c>
      <c r="R106" s="20">
        <v>10</v>
      </c>
      <c r="S106" s="7">
        <v>97.273526336645503</v>
      </c>
      <c r="U106" s="9">
        <v>0</v>
      </c>
      <c r="W106" s="9">
        <v>1.3000000000000001E-2</v>
      </c>
      <c r="Y106" s="9">
        <v>0.64050000000000007</v>
      </c>
      <c r="AA106" s="9">
        <v>0.39850000000000002</v>
      </c>
      <c r="AC106" s="9">
        <v>0.77431175519935369</v>
      </c>
      <c r="AE106" s="10">
        <v>0.13691863014861</v>
      </c>
      <c r="AG106" s="9">
        <v>0.75283243767145269</v>
      </c>
      <c r="AI106" s="10">
        <v>5.9499999999999996E-3</v>
      </c>
      <c r="AK106" s="10">
        <v>1.3599999999999999E-2</v>
      </c>
    </row>
    <row r="107" spans="1:37" x14ac:dyDescent="0.3">
      <c r="A107" t="s">
        <v>15</v>
      </c>
      <c r="C107" t="s">
        <v>787</v>
      </c>
      <c r="E107" t="s">
        <v>946</v>
      </c>
      <c r="F107" t="s">
        <v>541</v>
      </c>
      <c r="G107" t="s">
        <v>849</v>
      </c>
      <c r="H107" t="s">
        <v>542</v>
      </c>
      <c r="J107" s="15">
        <v>2.0958000000000001</v>
      </c>
      <c r="K107" s="16">
        <v>0.85185999999999995</v>
      </c>
      <c r="L107" s="17">
        <v>18.391999999999999</v>
      </c>
      <c r="M107" s="17">
        <f t="shared" si="2"/>
        <v>15.667409119999999</v>
      </c>
      <c r="N107" s="17">
        <f t="shared" si="3"/>
        <v>38.545953600000004</v>
      </c>
      <c r="P107" t="s">
        <v>4</v>
      </c>
      <c r="Q107" t="s">
        <v>361</v>
      </c>
      <c r="R107" s="20">
        <v>4</v>
      </c>
      <c r="S107" s="7">
        <v>92.198167137514957</v>
      </c>
      <c r="U107" s="9">
        <v>0</v>
      </c>
      <c r="V107" s="8" t="s">
        <v>1</v>
      </c>
      <c r="W107" s="9">
        <v>1.35E-2</v>
      </c>
      <c r="Y107" s="9">
        <v>0.32950000000000002</v>
      </c>
      <c r="AA107" s="9">
        <v>0.44350000000000001</v>
      </c>
      <c r="AC107" s="9">
        <v>0.15283441801268116</v>
      </c>
      <c r="AE107" s="7">
        <v>6.6427903218210336</v>
      </c>
      <c r="AG107" s="10">
        <v>0.13080488148845992</v>
      </c>
      <c r="AI107" s="10">
        <v>0.10464999999999999</v>
      </c>
      <c r="AK107" s="10">
        <v>3.8250000000000003E-3</v>
      </c>
    </row>
    <row r="108" spans="1:37" x14ac:dyDescent="0.3">
      <c r="A108" t="s">
        <v>293</v>
      </c>
      <c r="C108" t="s">
        <v>787</v>
      </c>
      <c r="D108" t="s">
        <v>949</v>
      </c>
      <c r="E108" t="s">
        <v>896</v>
      </c>
      <c r="F108" t="s">
        <v>543</v>
      </c>
      <c r="G108" t="s">
        <v>294</v>
      </c>
      <c r="H108" t="s">
        <v>544</v>
      </c>
      <c r="J108" s="15">
        <v>2.0769000000000002</v>
      </c>
      <c r="K108" s="16">
        <v>0.84279999999999999</v>
      </c>
      <c r="L108" s="17">
        <v>18.616</v>
      </c>
      <c r="M108" s="17">
        <f t="shared" si="2"/>
        <v>15.689564799999999</v>
      </c>
      <c r="N108" s="17">
        <f t="shared" si="3"/>
        <v>38.663570400000005</v>
      </c>
      <c r="P108" t="s">
        <v>220</v>
      </c>
      <c r="Q108" t="s">
        <v>361</v>
      </c>
      <c r="R108" s="20">
        <v>11</v>
      </c>
      <c r="S108" s="7">
        <v>95.454827822380238</v>
      </c>
      <c r="U108" s="9">
        <v>0</v>
      </c>
      <c r="V108" s="8" t="s">
        <v>1</v>
      </c>
      <c r="W108" s="9">
        <v>1.35E-2</v>
      </c>
      <c r="Y108" s="9">
        <v>0.1255</v>
      </c>
      <c r="AA108" s="9">
        <v>0.2215</v>
      </c>
      <c r="AC108" s="9">
        <v>0.46959406479667998</v>
      </c>
      <c r="AE108" s="7">
        <v>3.4062573108455054</v>
      </c>
      <c r="AG108" s="9">
        <v>0.33408531188043611</v>
      </c>
      <c r="AI108" s="10">
        <v>2.4499999999999999E-3</v>
      </c>
      <c r="AK108" s="10">
        <v>3.3999999999999998E-3</v>
      </c>
    </row>
    <row r="109" spans="1:37" x14ac:dyDescent="0.3">
      <c r="A109" t="s">
        <v>247</v>
      </c>
      <c r="C109" t="s">
        <v>787</v>
      </c>
      <c r="D109" t="s">
        <v>950</v>
      </c>
      <c r="E109" t="s">
        <v>887</v>
      </c>
      <c r="F109" t="s">
        <v>545</v>
      </c>
      <c r="G109" t="s">
        <v>850</v>
      </c>
      <c r="H109" t="s">
        <v>546</v>
      </c>
      <c r="J109" s="15">
        <v>2.0592000000000001</v>
      </c>
      <c r="K109" s="16">
        <v>0.83438999999999997</v>
      </c>
      <c r="L109" s="17">
        <v>18.768000000000001</v>
      </c>
      <c r="M109" s="17">
        <f t="shared" si="2"/>
        <v>15.659831519999999</v>
      </c>
      <c r="N109" s="17">
        <f t="shared" si="3"/>
        <v>38.647065600000005</v>
      </c>
      <c r="P109" t="s">
        <v>220</v>
      </c>
      <c r="Q109" t="s">
        <v>361</v>
      </c>
      <c r="R109" s="20">
        <v>4</v>
      </c>
      <c r="S109" s="7">
        <v>91.825146623998037</v>
      </c>
      <c r="U109" s="9">
        <v>0</v>
      </c>
      <c r="V109" s="8" t="s">
        <v>1</v>
      </c>
      <c r="W109" s="9">
        <v>1.35E-2</v>
      </c>
      <c r="Y109" s="9">
        <v>0.33950000000000002</v>
      </c>
      <c r="AA109" s="9">
        <v>0.39200000000000002</v>
      </c>
      <c r="AC109" s="9">
        <v>8.4837610585514103E-2</v>
      </c>
      <c r="AE109" s="7">
        <v>7.2095336625637847</v>
      </c>
      <c r="AG109" s="10">
        <v>0.1336321028526673</v>
      </c>
      <c r="AI109" s="10">
        <v>1.3649999999999999E-2</v>
      </c>
      <c r="AJ109" s="8" t="s">
        <v>1</v>
      </c>
      <c r="AK109" s="10">
        <v>5.0000000000000001E-3</v>
      </c>
    </row>
    <row r="110" spans="1:37" x14ac:dyDescent="0.3">
      <c r="A110" t="s">
        <v>280</v>
      </c>
      <c r="C110" t="s">
        <v>787</v>
      </c>
      <c r="D110" t="s">
        <v>951</v>
      </c>
      <c r="E110" t="s">
        <v>899</v>
      </c>
      <c r="F110" t="s">
        <v>547</v>
      </c>
      <c r="G110" t="s">
        <v>281</v>
      </c>
      <c r="H110" t="s">
        <v>548</v>
      </c>
      <c r="J110" s="15">
        <v>2.0507</v>
      </c>
      <c r="K110" s="16">
        <v>0.82889000000000002</v>
      </c>
      <c r="L110" s="17">
        <v>18.891999999999999</v>
      </c>
      <c r="M110" s="17">
        <f t="shared" si="2"/>
        <v>15.659389879999999</v>
      </c>
      <c r="N110" s="17">
        <f t="shared" si="3"/>
        <v>38.741824399999999</v>
      </c>
      <c r="P110" t="s">
        <v>220</v>
      </c>
      <c r="Q110" t="s">
        <v>361</v>
      </c>
      <c r="R110" s="20">
        <v>10</v>
      </c>
      <c r="S110" s="7">
        <v>92.606598217519874</v>
      </c>
      <c r="U110" s="9">
        <v>0</v>
      </c>
      <c r="V110" s="8" t="s">
        <v>1</v>
      </c>
      <c r="W110" s="9">
        <v>1.35E-2</v>
      </c>
      <c r="Y110" s="9">
        <v>0.31900000000000001</v>
      </c>
      <c r="AA110" s="9">
        <v>0.70799999999999996</v>
      </c>
      <c r="AC110" s="9">
        <v>0.33301658305562376</v>
      </c>
      <c r="AE110" s="7">
        <v>5.5543469705758337</v>
      </c>
      <c r="AG110" s="9">
        <v>0.4520802897431036</v>
      </c>
      <c r="AI110" s="10">
        <v>1.6799999999999999E-2</v>
      </c>
      <c r="AK110" s="10">
        <v>9.774999999999999E-3</v>
      </c>
    </row>
    <row r="111" spans="1:37" x14ac:dyDescent="0.3">
      <c r="A111" t="s">
        <v>248</v>
      </c>
      <c r="C111" t="s">
        <v>787</v>
      </c>
      <c r="D111" t="s">
        <v>952</v>
      </c>
      <c r="E111" t="s">
        <v>869</v>
      </c>
      <c r="F111" t="s">
        <v>549</v>
      </c>
      <c r="G111" t="s">
        <v>851</v>
      </c>
      <c r="H111" t="s">
        <v>550</v>
      </c>
      <c r="J111" s="15">
        <v>2.0878000000000001</v>
      </c>
      <c r="K111" s="16">
        <v>0.84787000000000001</v>
      </c>
      <c r="L111" s="17">
        <v>18.472999999999999</v>
      </c>
      <c r="M111" s="17">
        <f t="shared" si="2"/>
        <v>15.662702509999999</v>
      </c>
      <c r="N111" s="17">
        <f t="shared" si="3"/>
        <v>38.567929399999997</v>
      </c>
      <c r="P111" t="s">
        <v>220</v>
      </c>
      <c r="Q111" t="s">
        <v>361</v>
      </c>
      <c r="R111" s="20">
        <v>4</v>
      </c>
      <c r="S111" s="7">
        <v>90.005135659048648</v>
      </c>
      <c r="U111" s="9">
        <v>1.1000000000000003E-2</v>
      </c>
      <c r="W111" s="9">
        <v>1.15E-2</v>
      </c>
      <c r="Y111" s="9">
        <v>0.34749999999999998</v>
      </c>
      <c r="AA111" s="9">
        <v>0.53700000000000003</v>
      </c>
      <c r="AC111" s="9">
        <v>4.251405157171595E-2</v>
      </c>
      <c r="AE111" s="7">
        <v>8.9728163846619076</v>
      </c>
      <c r="AG111" s="10">
        <v>5.9178016517676083E-2</v>
      </c>
      <c r="AI111" s="10">
        <v>1.0149999999999999E-2</v>
      </c>
      <c r="AK111" s="10">
        <v>1.2749999999999999E-3</v>
      </c>
    </row>
    <row r="112" spans="1:37" x14ac:dyDescent="0.3">
      <c r="A112" t="s">
        <v>551</v>
      </c>
      <c r="C112" t="s">
        <v>787</v>
      </c>
      <c r="E112" t="s">
        <v>946</v>
      </c>
      <c r="F112" t="s">
        <v>552</v>
      </c>
      <c r="G112" t="s">
        <v>852</v>
      </c>
      <c r="H112" t="s">
        <v>553</v>
      </c>
      <c r="J112" s="15">
        <v>2.0891000000000002</v>
      </c>
      <c r="K112" s="16">
        <v>0.84870999999999996</v>
      </c>
      <c r="L112" s="17">
        <v>18.46</v>
      </c>
      <c r="M112" s="17">
        <f t="shared" si="2"/>
        <v>15.667186600000001</v>
      </c>
      <c r="N112" s="17">
        <f t="shared" si="3"/>
        <v>38.564786000000005</v>
      </c>
      <c r="P112" t="s">
        <v>220</v>
      </c>
      <c r="Q112" t="s">
        <v>361</v>
      </c>
      <c r="R112" s="20">
        <v>4</v>
      </c>
      <c r="S112" s="7">
        <v>90.015909257786006</v>
      </c>
      <c r="U112" s="9">
        <v>0</v>
      </c>
      <c r="V112" s="8" t="s">
        <v>1</v>
      </c>
      <c r="W112" s="9">
        <v>1.35E-2</v>
      </c>
      <c r="Y112" s="9">
        <v>0.24349999999999999</v>
      </c>
      <c r="AA112" s="9">
        <v>0.47649999999999998</v>
      </c>
      <c r="AC112" s="9">
        <v>7.812507824403811E-2</v>
      </c>
      <c r="AE112" s="7">
        <v>8.9058946536136254</v>
      </c>
      <c r="AG112" s="10">
        <v>0.1893210103563342</v>
      </c>
      <c r="AI112" s="10">
        <v>8.8200000000000001E-2</v>
      </c>
      <c r="AK112" s="10">
        <v>5.5500000000000002E-3</v>
      </c>
    </row>
    <row r="113" spans="1:37" x14ac:dyDescent="0.3">
      <c r="A113" t="s">
        <v>554</v>
      </c>
      <c r="C113" t="s">
        <v>787</v>
      </c>
      <c r="E113" t="s">
        <v>946</v>
      </c>
      <c r="F113" t="s">
        <v>555</v>
      </c>
      <c r="G113" t="s">
        <v>853</v>
      </c>
      <c r="H113" t="s">
        <v>556</v>
      </c>
      <c r="J113" s="15">
        <v>2.1025999999999998</v>
      </c>
      <c r="K113" s="16">
        <v>0.85424</v>
      </c>
      <c r="L113" s="17">
        <v>18.282</v>
      </c>
      <c r="M113" s="17">
        <f t="shared" si="2"/>
        <v>15.617215679999999</v>
      </c>
      <c r="N113" s="17">
        <f t="shared" si="3"/>
        <v>38.439733199999999</v>
      </c>
      <c r="P113" t="s">
        <v>220</v>
      </c>
      <c r="Q113" t="s">
        <v>361</v>
      </c>
      <c r="R113" s="20">
        <v>4</v>
      </c>
      <c r="S113" s="7">
        <v>91.037521559023929</v>
      </c>
      <c r="T113" s="8" t="s">
        <v>1</v>
      </c>
      <c r="U113" s="9">
        <v>1.8500000000000003E-2</v>
      </c>
      <c r="W113" s="9">
        <v>9.4999999999999998E-3</v>
      </c>
      <c r="Y113" s="9">
        <v>0.36549999999999999</v>
      </c>
      <c r="AA113" s="9">
        <v>0.39400000000000002</v>
      </c>
      <c r="AC113" s="9">
        <v>0.10969570577305325</v>
      </c>
      <c r="AE113" s="7">
        <v>7.7404142087258734</v>
      </c>
      <c r="AG113" s="10">
        <v>0.26508342570501386</v>
      </c>
      <c r="AI113" s="10">
        <v>4.0249999999999994E-2</v>
      </c>
      <c r="AK113" s="10">
        <v>6.3750000000000005E-3</v>
      </c>
    </row>
    <row r="114" spans="1:37" x14ac:dyDescent="0.3">
      <c r="A114" t="s">
        <v>249</v>
      </c>
      <c r="C114" t="s">
        <v>787</v>
      </c>
      <c r="D114" t="s">
        <v>953</v>
      </c>
      <c r="E114" t="s">
        <v>871</v>
      </c>
      <c r="F114" t="s">
        <v>557</v>
      </c>
      <c r="G114" t="s">
        <v>854</v>
      </c>
      <c r="H114" t="s">
        <v>558</v>
      </c>
      <c r="J114" s="15">
        <v>2.0472999999999999</v>
      </c>
      <c r="K114" s="16">
        <v>0.82754000000000005</v>
      </c>
      <c r="L114" s="17">
        <v>18.916</v>
      </c>
      <c r="M114" s="17">
        <f t="shared" si="2"/>
        <v>15.653746640000001</v>
      </c>
      <c r="N114" s="17">
        <f t="shared" si="3"/>
        <v>38.726726800000002</v>
      </c>
      <c r="P114" t="s">
        <v>220</v>
      </c>
      <c r="Q114" t="s">
        <v>361</v>
      </c>
      <c r="R114" s="20">
        <v>4</v>
      </c>
      <c r="S114" s="7">
        <v>91.485827266698536</v>
      </c>
      <c r="U114" s="9">
        <v>7.6999999999999999E-2</v>
      </c>
      <c r="V114" s="8" t="s">
        <v>1</v>
      </c>
      <c r="W114" s="9">
        <v>1.35E-2</v>
      </c>
      <c r="Y114" s="9">
        <v>0.311</v>
      </c>
      <c r="AA114" s="9">
        <v>0.222</v>
      </c>
      <c r="AC114" s="9">
        <v>8.3854900273315755E-2</v>
      </c>
      <c r="AE114" s="7">
        <v>7.5537720507164652</v>
      </c>
      <c r="AG114" s="10">
        <v>0.1454822159547183</v>
      </c>
      <c r="AI114" s="10">
        <v>0.10289999999999999</v>
      </c>
      <c r="AK114" s="10">
        <v>5.1250000000000002E-3</v>
      </c>
    </row>
    <row r="115" spans="1:37" x14ac:dyDescent="0.3">
      <c r="A115" t="s">
        <v>250</v>
      </c>
      <c r="C115" t="s">
        <v>787</v>
      </c>
      <c r="D115" t="s">
        <v>954</v>
      </c>
      <c r="E115" t="s">
        <v>869</v>
      </c>
      <c r="F115" t="s">
        <v>559</v>
      </c>
      <c r="G115" t="s">
        <v>251</v>
      </c>
      <c r="H115" t="s">
        <v>560</v>
      </c>
      <c r="J115" s="15">
        <v>2.0533000000000001</v>
      </c>
      <c r="K115" s="16">
        <v>0.82676000000000005</v>
      </c>
      <c r="L115" s="17">
        <v>18.959</v>
      </c>
      <c r="M115" s="17">
        <f t="shared" si="2"/>
        <v>15.674542840000001</v>
      </c>
      <c r="N115" s="17">
        <f t="shared" si="3"/>
        <v>38.928514700000001</v>
      </c>
      <c r="P115" t="s">
        <v>220</v>
      </c>
      <c r="Q115" t="s">
        <v>361</v>
      </c>
      <c r="R115" s="20">
        <v>4</v>
      </c>
      <c r="S115" s="7">
        <v>87.379412258271458</v>
      </c>
      <c r="U115" s="9">
        <v>5.7500000000000009E-2</v>
      </c>
      <c r="V115" s="8" t="s">
        <v>1</v>
      </c>
      <c r="W115" s="9">
        <v>1.35E-2</v>
      </c>
      <c r="Y115" s="9">
        <v>0.3715</v>
      </c>
      <c r="AA115" s="9">
        <v>0.73399999999999999</v>
      </c>
      <c r="AC115" s="9">
        <v>3.9978820574246871E-2</v>
      </c>
      <c r="AE115" s="7">
        <v>11.352310462197131</v>
      </c>
      <c r="AG115" s="10">
        <v>4.3838332168015456E-2</v>
      </c>
      <c r="AI115" s="10">
        <v>1.12E-2</v>
      </c>
      <c r="AJ115" s="8" t="s">
        <v>1</v>
      </c>
      <c r="AK115" s="10">
        <v>5.0000000000000001E-3</v>
      </c>
    </row>
    <row r="116" spans="1:37" x14ac:dyDescent="0.3">
      <c r="A116" t="s">
        <v>252</v>
      </c>
      <c r="C116" t="s">
        <v>787</v>
      </c>
      <c r="D116" t="s">
        <v>886</v>
      </c>
      <c r="E116" t="s">
        <v>863</v>
      </c>
      <c r="F116" t="s">
        <v>561</v>
      </c>
      <c r="G116" t="s">
        <v>253</v>
      </c>
      <c r="H116" t="s">
        <v>562</v>
      </c>
      <c r="J116" s="15">
        <v>2.0588000000000002</v>
      </c>
      <c r="K116" s="16">
        <v>0.83477000000000001</v>
      </c>
      <c r="L116" s="17">
        <v>18.699000000000002</v>
      </c>
      <c r="M116" s="17">
        <f t="shared" si="2"/>
        <v>15.609364230000002</v>
      </c>
      <c r="N116" s="17">
        <f t="shared" si="3"/>
        <v>38.497501200000009</v>
      </c>
      <c r="P116" t="s">
        <v>220</v>
      </c>
      <c r="Q116" t="s">
        <v>361</v>
      </c>
      <c r="R116" s="20">
        <v>4</v>
      </c>
      <c r="S116" s="7">
        <v>91.815928282847722</v>
      </c>
      <c r="U116" s="9">
        <v>0</v>
      </c>
      <c r="V116" s="8" t="s">
        <v>1</v>
      </c>
      <c r="W116" s="9">
        <v>1.35E-2</v>
      </c>
      <c r="Y116" s="9">
        <v>0.51100000000000001</v>
      </c>
      <c r="AA116" s="9">
        <v>0.41399999999999998</v>
      </c>
      <c r="AC116" s="9">
        <v>7.7484159583266016E-2</v>
      </c>
      <c r="AE116" s="7">
        <v>7.0708924715526429</v>
      </c>
      <c r="AG116" s="10">
        <v>9.962054391799946E-2</v>
      </c>
      <c r="AI116" s="10">
        <v>1.7849999999999998E-2</v>
      </c>
      <c r="AJ116" s="8" t="s">
        <v>1</v>
      </c>
      <c r="AK116" s="10">
        <v>5.0000000000000001E-3</v>
      </c>
    </row>
    <row r="117" spans="1:37" x14ac:dyDescent="0.3">
      <c r="A117" t="s">
        <v>274</v>
      </c>
      <c r="C117" t="s">
        <v>786</v>
      </c>
      <c r="D117" t="s">
        <v>886</v>
      </c>
      <c r="E117" t="s">
        <v>863</v>
      </c>
      <c r="F117" t="s">
        <v>563</v>
      </c>
      <c r="G117" t="s">
        <v>275</v>
      </c>
      <c r="H117" t="s">
        <v>564</v>
      </c>
      <c r="J117" s="15">
        <v>2.0516000000000001</v>
      </c>
      <c r="K117" s="16">
        <v>0.82960999999999996</v>
      </c>
      <c r="L117" s="17">
        <v>18.875</v>
      </c>
      <c r="M117" s="17">
        <f t="shared" si="2"/>
        <v>15.658888749999999</v>
      </c>
      <c r="N117" s="17">
        <f t="shared" si="3"/>
        <v>38.723950000000002</v>
      </c>
      <c r="P117" t="s">
        <v>220</v>
      </c>
      <c r="Q117" t="s">
        <v>350</v>
      </c>
      <c r="R117" s="20">
        <v>10</v>
      </c>
      <c r="S117" s="7">
        <v>94.876976960904912</v>
      </c>
      <c r="U117" s="9">
        <v>0</v>
      </c>
      <c r="V117" s="8" t="s">
        <v>1</v>
      </c>
      <c r="W117" s="9">
        <v>1.35E-2</v>
      </c>
      <c r="Y117" s="9">
        <v>0.46799999999999997</v>
      </c>
      <c r="AA117" s="9">
        <v>0.59699999999999998</v>
      </c>
      <c r="AC117" s="9">
        <v>0.21032479643764856</v>
      </c>
      <c r="AE117" s="7">
        <v>3.5026498211959183</v>
      </c>
      <c r="AG117" s="9">
        <v>0.32624842146155142</v>
      </c>
      <c r="AI117" s="10">
        <v>1.575E-2</v>
      </c>
      <c r="AK117" s="10">
        <v>1.1050000000000001E-2</v>
      </c>
    </row>
    <row r="118" spans="1:37" x14ac:dyDescent="0.3">
      <c r="A118" t="s">
        <v>276</v>
      </c>
      <c r="C118" t="s">
        <v>786</v>
      </c>
      <c r="D118" t="s">
        <v>955</v>
      </c>
      <c r="E118" t="s">
        <v>877</v>
      </c>
      <c r="F118" t="s">
        <v>565</v>
      </c>
      <c r="G118" t="s">
        <v>277</v>
      </c>
      <c r="H118" t="s">
        <v>566</v>
      </c>
      <c r="J118" s="15">
        <v>2.0520999999999998</v>
      </c>
      <c r="K118" s="16">
        <v>0.82991000000000004</v>
      </c>
      <c r="L118" s="17">
        <v>18.876999999999999</v>
      </c>
      <c r="M118" s="17">
        <f t="shared" si="2"/>
        <v>15.666211069999999</v>
      </c>
      <c r="N118" s="17">
        <f t="shared" si="3"/>
        <v>38.737491699999993</v>
      </c>
      <c r="P118" t="s">
        <v>220</v>
      </c>
      <c r="Q118" t="s">
        <v>350</v>
      </c>
      <c r="R118" s="20">
        <v>10</v>
      </c>
      <c r="S118" s="7">
        <v>90.898419385314014</v>
      </c>
      <c r="U118" s="9">
        <v>-5.0000000000000044E-4</v>
      </c>
      <c r="V118" s="8" t="s">
        <v>1</v>
      </c>
      <c r="W118" s="9">
        <v>1.35E-2</v>
      </c>
      <c r="Y118" s="9">
        <v>0.52350000000000008</v>
      </c>
      <c r="AA118" s="9">
        <v>0.73599999999999999</v>
      </c>
      <c r="AC118" s="9">
        <v>0.44647093101166713</v>
      </c>
      <c r="AE118" s="7">
        <v>6.8746485998896887</v>
      </c>
      <c r="AG118" s="9">
        <v>0.46963608378465499</v>
      </c>
      <c r="AI118" s="10">
        <v>1.4349999999999998E-2</v>
      </c>
      <c r="AK118" s="10">
        <v>2.8475E-2</v>
      </c>
    </row>
    <row r="119" spans="1:37" x14ac:dyDescent="0.3">
      <c r="A119" t="s">
        <v>235</v>
      </c>
      <c r="C119" t="s">
        <v>786</v>
      </c>
      <c r="D119" t="s">
        <v>956</v>
      </c>
      <c r="E119" t="s">
        <v>884</v>
      </c>
      <c r="F119" t="s">
        <v>567</v>
      </c>
      <c r="G119" t="s">
        <v>236</v>
      </c>
      <c r="H119" t="s">
        <v>568</v>
      </c>
      <c r="J119" s="15">
        <v>2.0474000000000001</v>
      </c>
      <c r="K119" s="16">
        <v>0.82738</v>
      </c>
      <c r="L119" s="17">
        <v>18.927</v>
      </c>
      <c r="M119" s="17">
        <f t="shared" si="2"/>
        <v>15.659821259999999</v>
      </c>
      <c r="N119" s="17">
        <f t="shared" si="3"/>
        <v>38.751139800000004</v>
      </c>
      <c r="P119" t="s">
        <v>220</v>
      </c>
      <c r="Q119" t="s">
        <v>350</v>
      </c>
      <c r="R119" s="20">
        <v>4</v>
      </c>
      <c r="S119" s="7">
        <v>93.773774148751713</v>
      </c>
      <c r="U119" s="9">
        <v>0</v>
      </c>
      <c r="V119" s="8" t="s">
        <v>1</v>
      </c>
      <c r="W119" s="9">
        <v>1.35E-2</v>
      </c>
      <c r="Y119" s="9">
        <v>0.433</v>
      </c>
      <c r="AA119" s="9">
        <v>0.40700000000000003</v>
      </c>
      <c r="AC119" s="9">
        <v>0.13473162793999965</v>
      </c>
      <c r="AE119" s="7">
        <v>5.0339045550251793</v>
      </c>
      <c r="AG119" s="10">
        <v>0.18061068974488476</v>
      </c>
      <c r="AI119" s="10">
        <v>3.78E-2</v>
      </c>
      <c r="AK119" s="10">
        <v>4.2500000000000003E-3</v>
      </c>
    </row>
    <row r="120" spans="1:37" x14ac:dyDescent="0.3">
      <c r="A120" t="s">
        <v>254</v>
      </c>
      <c r="C120" t="s">
        <v>787</v>
      </c>
      <c r="D120" t="s">
        <v>957</v>
      </c>
      <c r="E120" t="s">
        <v>887</v>
      </c>
      <c r="F120" t="s">
        <v>569</v>
      </c>
      <c r="G120" t="s">
        <v>855</v>
      </c>
      <c r="H120" t="s">
        <v>570</v>
      </c>
      <c r="J120" s="15">
        <v>2.0474000000000001</v>
      </c>
      <c r="K120" s="16">
        <v>0.82733999999999996</v>
      </c>
      <c r="L120" s="17">
        <v>18.920999999999999</v>
      </c>
      <c r="M120" s="17">
        <f t="shared" si="2"/>
        <v>15.654100139999999</v>
      </c>
      <c r="N120" s="17">
        <f t="shared" si="3"/>
        <v>38.738855399999998</v>
      </c>
      <c r="P120" t="s">
        <v>220</v>
      </c>
      <c r="Q120" t="s">
        <v>361</v>
      </c>
      <c r="R120" s="20">
        <v>4</v>
      </c>
      <c r="S120" s="7">
        <v>93.08763547763202</v>
      </c>
      <c r="U120" s="9">
        <v>0</v>
      </c>
      <c r="W120" s="9">
        <v>6.0000000000000001E-3</v>
      </c>
      <c r="Y120" s="9">
        <v>0.5635</v>
      </c>
      <c r="AA120" s="9">
        <v>0.46699999999999997</v>
      </c>
      <c r="AC120" s="9">
        <v>0.15325875827926616</v>
      </c>
      <c r="AE120" s="7">
        <v>5.4986924160995256</v>
      </c>
      <c r="AG120" s="10">
        <v>0.1838383479891596</v>
      </c>
      <c r="AI120" s="10">
        <v>4.1299999999999996E-2</v>
      </c>
      <c r="AJ120" s="8" t="s">
        <v>1</v>
      </c>
      <c r="AK120" s="10">
        <v>5.0000000000000001E-3</v>
      </c>
    </row>
    <row r="121" spans="1:37" x14ac:dyDescent="0.3">
      <c r="A121" t="s">
        <v>255</v>
      </c>
      <c r="C121" t="s">
        <v>787</v>
      </c>
      <c r="D121" t="s">
        <v>1121</v>
      </c>
      <c r="E121" t="s">
        <v>887</v>
      </c>
      <c r="F121" t="s">
        <v>571</v>
      </c>
      <c r="G121" t="s">
        <v>256</v>
      </c>
      <c r="H121" t="s">
        <v>572</v>
      </c>
      <c r="J121" s="15">
        <v>2.0468999999999999</v>
      </c>
      <c r="K121" s="16">
        <v>0.82726</v>
      </c>
      <c r="L121" s="17">
        <v>18.920000000000002</v>
      </c>
      <c r="M121" s="17">
        <f t="shared" si="2"/>
        <v>15.651759200000001</v>
      </c>
      <c r="N121" s="17">
        <f t="shared" si="3"/>
        <v>38.727347999999999</v>
      </c>
      <c r="P121" t="s">
        <v>220</v>
      </c>
      <c r="Q121" t="s">
        <v>361</v>
      </c>
      <c r="R121" s="20">
        <v>4</v>
      </c>
      <c r="S121" s="7">
        <v>91.446022595002503</v>
      </c>
      <c r="U121" s="9">
        <v>4.0500000000000008E-2</v>
      </c>
      <c r="V121" s="8" t="s">
        <v>1</v>
      </c>
      <c r="W121" s="9">
        <v>1.35E-2</v>
      </c>
      <c r="Y121" s="9">
        <v>0.312</v>
      </c>
      <c r="AA121" s="9">
        <v>0.4335</v>
      </c>
      <c r="AC121" s="9">
        <v>0.17285934072421399</v>
      </c>
      <c r="AE121" s="7">
        <v>7.2899334915051117</v>
      </c>
      <c r="AG121" s="10">
        <v>0.12425957276817659</v>
      </c>
      <c r="AI121" s="10">
        <v>0.17430000000000001</v>
      </c>
      <c r="AK121" s="10">
        <v>5.1250000000000002E-3</v>
      </c>
    </row>
    <row r="122" spans="1:37" x14ac:dyDescent="0.3">
      <c r="A122" t="s">
        <v>237</v>
      </c>
      <c r="C122" t="s">
        <v>786</v>
      </c>
      <c r="D122" t="s">
        <v>958</v>
      </c>
      <c r="E122" t="s">
        <v>959</v>
      </c>
      <c r="F122" t="s">
        <v>573</v>
      </c>
      <c r="G122" t="s">
        <v>238</v>
      </c>
      <c r="H122" t="s">
        <v>574</v>
      </c>
      <c r="J122" s="15">
        <v>2.0506000000000002</v>
      </c>
      <c r="K122" s="16">
        <v>0.82860999999999996</v>
      </c>
      <c r="L122" s="17">
        <v>18.914000000000001</v>
      </c>
      <c r="M122" s="17">
        <f t="shared" si="2"/>
        <v>15.67232954</v>
      </c>
      <c r="N122" s="17">
        <f t="shared" si="3"/>
        <v>38.785048400000008</v>
      </c>
      <c r="P122" t="s">
        <v>220</v>
      </c>
      <c r="Q122" t="s">
        <v>350</v>
      </c>
      <c r="R122" s="20">
        <v>4</v>
      </c>
      <c r="S122" s="7">
        <v>92.302261852010275</v>
      </c>
      <c r="U122" s="9">
        <v>0</v>
      </c>
      <c r="V122" s="8" t="s">
        <v>1</v>
      </c>
      <c r="W122" s="9">
        <v>1.35E-2</v>
      </c>
      <c r="Y122" s="9">
        <v>0.25800000000000001</v>
      </c>
      <c r="AA122" s="9">
        <v>0.38200000000000001</v>
      </c>
      <c r="AC122" s="9">
        <v>0.16143372746949261</v>
      </c>
      <c r="AE122" s="7">
        <v>6.701921581622905</v>
      </c>
      <c r="AG122" s="10">
        <v>0.18099584428382282</v>
      </c>
      <c r="AI122" s="10">
        <v>1.225E-2</v>
      </c>
      <c r="AK122" s="10">
        <v>4.6750000000000003E-3</v>
      </c>
    </row>
    <row r="123" spans="1:37" x14ac:dyDescent="0.3">
      <c r="A123" t="s">
        <v>239</v>
      </c>
      <c r="C123" t="s">
        <v>786</v>
      </c>
      <c r="D123" t="s">
        <v>960</v>
      </c>
      <c r="E123" t="s">
        <v>887</v>
      </c>
      <c r="F123" t="s">
        <v>575</v>
      </c>
      <c r="G123" t="s">
        <v>856</v>
      </c>
      <c r="H123" t="s">
        <v>576</v>
      </c>
      <c r="J123" s="15">
        <v>2.0718999999999999</v>
      </c>
      <c r="K123" s="16">
        <v>0.84314</v>
      </c>
      <c r="L123" s="17">
        <v>18.541</v>
      </c>
      <c r="M123" s="17">
        <f t="shared" si="2"/>
        <v>15.63265874</v>
      </c>
      <c r="N123" s="17">
        <f t="shared" si="3"/>
        <v>38.415097899999999</v>
      </c>
      <c r="P123" t="s">
        <v>220</v>
      </c>
      <c r="Q123" t="s">
        <v>350</v>
      </c>
      <c r="R123" s="20">
        <v>4</v>
      </c>
      <c r="S123" s="7">
        <v>93.110907561714271</v>
      </c>
      <c r="U123" s="9">
        <v>0</v>
      </c>
      <c r="V123" s="8" t="s">
        <v>1</v>
      </c>
      <c r="W123" s="9">
        <v>1.35E-2</v>
      </c>
      <c r="Y123" s="9">
        <v>0.315</v>
      </c>
      <c r="AA123" s="9">
        <v>0.4405</v>
      </c>
      <c r="AC123" s="9">
        <v>7.0579586365832642E-2</v>
      </c>
      <c r="AE123" s="7">
        <v>5.8755588117646624</v>
      </c>
      <c r="AG123" s="10">
        <v>0.16415404015523377</v>
      </c>
      <c r="AI123" s="10">
        <v>2.6249999999999996E-2</v>
      </c>
      <c r="AK123" s="10">
        <v>5.5500000000000002E-3</v>
      </c>
    </row>
    <row r="124" spans="1:37" x14ac:dyDescent="0.3">
      <c r="A124" t="s">
        <v>278</v>
      </c>
      <c r="C124" t="s">
        <v>786</v>
      </c>
      <c r="E124" t="s">
        <v>940</v>
      </c>
      <c r="F124" t="s">
        <v>577</v>
      </c>
      <c r="G124" t="s">
        <v>279</v>
      </c>
      <c r="H124" t="s">
        <v>578</v>
      </c>
      <c r="J124" s="15">
        <v>2.0474000000000001</v>
      </c>
      <c r="K124" s="16">
        <v>0.82757000000000003</v>
      </c>
      <c r="L124" s="17">
        <v>18.917999999999999</v>
      </c>
      <c r="M124" s="17">
        <f t="shared" si="2"/>
        <v>15.655969259999999</v>
      </c>
      <c r="N124" s="17">
        <f t="shared" si="3"/>
        <v>38.732713199999999</v>
      </c>
      <c r="P124" t="s">
        <v>220</v>
      </c>
      <c r="Q124" t="s">
        <v>350</v>
      </c>
      <c r="R124" s="20">
        <v>10</v>
      </c>
      <c r="S124" s="7">
        <v>91.448475057680994</v>
      </c>
      <c r="U124" s="9">
        <v>-1.5000000000000013E-3</v>
      </c>
      <c r="V124" s="8" t="s">
        <v>1</v>
      </c>
      <c r="W124" s="9">
        <v>1.35E-2</v>
      </c>
      <c r="Y124" s="9">
        <v>0.27900000000000003</v>
      </c>
      <c r="AA124" s="9">
        <v>0.39050000000000001</v>
      </c>
      <c r="AC124" s="9">
        <v>0.27051098905374427</v>
      </c>
      <c r="AE124" s="7">
        <v>7.3310371493128601</v>
      </c>
      <c r="AG124" s="10">
        <v>0.2112086746126533</v>
      </c>
      <c r="AI124" s="10">
        <v>5.5300000000000002E-2</v>
      </c>
      <c r="AK124" s="10">
        <v>8.0749999999999988E-3</v>
      </c>
    </row>
    <row r="125" spans="1:37" x14ac:dyDescent="0.3">
      <c r="A125" t="s">
        <v>257</v>
      </c>
      <c r="C125" t="s">
        <v>787</v>
      </c>
      <c r="D125" t="s">
        <v>961</v>
      </c>
      <c r="E125" t="s">
        <v>962</v>
      </c>
      <c r="F125" t="s">
        <v>579</v>
      </c>
      <c r="G125" t="s">
        <v>857</v>
      </c>
      <c r="H125" t="s">
        <v>580</v>
      </c>
      <c r="J125" s="15">
        <v>2.0459000000000001</v>
      </c>
      <c r="K125" s="16">
        <v>0.82650000000000001</v>
      </c>
      <c r="L125" s="17">
        <v>18.959</v>
      </c>
      <c r="M125" s="17">
        <f t="shared" si="2"/>
        <v>15.669613500000001</v>
      </c>
      <c r="N125" s="17">
        <f t="shared" si="3"/>
        <v>38.788218100000002</v>
      </c>
      <c r="P125" t="s">
        <v>220</v>
      </c>
      <c r="Q125" t="s">
        <v>361</v>
      </c>
      <c r="R125" s="20">
        <v>4</v>
      </c>
      <c r="S125" s="7">
        <v>92.400401209395284</v>
      </c>
      <c r="U125" s="9">
        <v>1.0999999999999996E-2</v>
      </c>
      <c r="V125" s="8" t="s">
        <v>1</v>
      </c>
      <c r="W125" s="9">
        <v>1.35E-2</v>
      </c>
      <c r="Y125" s="9">
        <v>0.24399999999999999</v>
      </c>
      <c r="AA125" s="9">
        <v>0.3165</v>
      </c>
      <c r="AC125" s="9">
        <v>0.17669522337577215</v>
      </c>
      <c r="AE125" s="7">
        <v>6.6405102728432261</v>
      </c>
      <c r="AG125" s="10">
        <v>0.1886932943857107</v>
      </c>
      <c r="AI125" s="10">
        <v>9.1000000000000004E-3</v>
      </c>
      <c r="AK125" s="10">
        <v>5.1000000000000004E-3</v>
      </c>
    </row>
    <row r="126" spans="1:37" x14ac:dyDescent="0.3">
      <c r="A126" t="s">
        <v>258</v>
      </c>
      <c r="C126" t="s">
        <v>787</v>
      </c>
      <c r="D126" t="s">
        <v>963</v>
      </c>
      <c r="E126" t="s">
        <v>962</v>
      </c>
      <c r="F126" t="s">
        <v>581</v>
      </c>
      <c r="G126" t="s">
        <v>858</v>
      </c>
      <c r="H126" t="s">
        <v>582</v>
      </c>
      <c r="J126" s="15">
        <v>2.0489000000000002</v>
      </c>
      <c r="K126" s="16">
        <v>0.82818000000000003</v>
      </c>
      <c r="L126" s="17">
        <v>18.911999999999999</v>
      </c>
      <c r="M126" s="17">
        <f t="shared" si="2"/>
        <v>15.662540159999999</v>
      </c>
      <c r="N126" s="17">
        <f t="shared" si="3"/>
        <v>38.748796800000001</v>
      </c>
      <c r="P126" t="s">
        <v>220</v>
      </c>
      <c r="Q126" t="s">
        <v>361</v>
      </c>
      <c r="R126" s="20">
        <v>4</v>
      </c>
      <c r="S126" s="7">
        <v>92.424592049612286</v>
      </c>
      <c r="U126" s="9">
        <v>1.3499999999999998E-2</v>
      </c>
      <c r="W126" s="9">
        <v>9.9999999999999985E-3</v>
      </c>
      <c r="Y126" s="9">
        <v>0.51849999999999996</v>
      </c>
      <c r="AA126" s="9">
        <v>0.23749999999999999</v>
      </c>
      <c r="AC126" s="9">
        <v>9.1223092845131609E-2</v>
      </c>
      <c r="AE126" s="7">
        <v>6.5274595320739301</v>
      </c>
      <c r="AG126" s="10">
        <v>0.14461859980003527</v>
      </c>
      <c r="AI126" s="10">
        <v>2.7299999999999998E-2</v>
      </c>
      <c r="AJ126" s="8" t="s">
        <v>1</v>
      </c>
      <c r="AK126" s="10">
        <v>5.0000000000000001E-3</v>
      </c>
    </row>
    <row r="127" spans="1:37" x14ac:dyDescent="0.3">
      <c r="A127" t="s">
        <v>295</v>
      </c>
      <c r="C127" t="s">
        <v>787</v>
      </c>
      <c r="E127" t="s">
        <v>946</v>
      </c>
      <c r="F127" t="s">
        <v>583</v>
      </c>
      <c r="G127" t="s">
        <v>859</v>
      </c>
      <c r="H127" t="s">
        <v>584</v>
      </c>
      <c r="J127" s="15">
        <v>2.08</v>
      </c>
      <c r="K127" s="16">
        <v>0.84501999999999999</v>
      </c>
      <c r="L127" s="17">
        <v>18.556999999999999</v>
      </c>
      <c r="M127" s="17">
        <f t="shared" si="2"/>
        <v>15.681036139999998</v>
      </c>
      <c r="N127" s="17">
        <f t="shared" si="3"/>
        <v>38.598559999999999</v>
      </c>
      <c r="P127" t="s">
        <v>220</v>
      </c>
      <c r="Q127" t="s">
        <v>361</v>
      </c>
      <c r="R127" s="20">
        <v>11</v>
      </c>
      <c r="S127" s="7">
        <v>92.517566112216059</v>
      </c>
      <c r="U127" s="9">
        <v>0</v>
      </c>
      <c r="W127" s="9">
        <v>1.15E-2</v>
      </c>
      <c r="Y127" s="9">
        <v>1.0954999999999999</v>
      </c>
      <c r="AA127" s="9">
        <v>0.8</v>
      </c>
      <c r="AC127" s="9">
        <v>0.1979101551022131</v>
      </c>
      <c r="AE127" s="7">
        <v>5.1141297991377872</v>
      </c>
      <c r="AG127" s="10">
        <v>0.25581756993718208</v>
      </c>
      <c r="AI127" s="10">
        <v>1.1899999999999999E-2</v>
      </c>
      <c r="AK127" s="10">
        <v>5.1250000000000002E-3</v>
      </c>
    </row>
    <row r="128" spans="1:37" x14ac:dyDescent="0.3">
      <c r="A128" t="s">
        <v>259</v>
      </c>
      <c r="C128" t="s">
        <v>787</v>
      </c>
      <c r="D128" t="s">
        <v>964</v>
      </c>
      <c r="E128" t="s">
        <v>869</v>
      </c>
      <c r="F128" t="s">
        <v>585</v>
      </c>
      <c r="G128" t="s">
        <v>586</v>
      </c>
      <c r="H128" t="s">
        <v>587</v>
      </c>
      <c r="J128" s="15">
        <v>2.0733999999999999</v>
      </c>
      <c r="K128" s="16">
        <v>0.83911999999999998</v>
      </c>
      <c r="L128" s="17">
        <v>18.611000000000001</v>
      </c>
      <c r="M128" s="17">
        <f t="shared" si="2"/>
        <v>15.616862320000001</v>
      </c>
      <c r="N128" s="17">
        <f t="shared" si="3"/>
        <v>38.588047400000001</v>
      </c>
      <c r="P128" t="s">
        <v>220</v>
      </c>
      <c r="Q128" t="s">
        <v>361</v>
      </c>
      <c r="R128" s="20">
        <v>4</v>
      </c>
      <c r="S128" s="7">
        <v>91.247443999355738</v>
      </c>
      <c r="U128" s="9">
        <v>0</v>
      </c>
      <c r="V128" s="8" t="s">
        <v>1</v>
      </c>
      <c r="W128" s="9">
        <v>1.35E-2</v>
      </c>
      <c r="Y128" s="9">
        <v>0.47599999999999998</v>
      </c>
      <c r="AA128" s="9">
        <v>0.34150000000000003</v>
      </c>
      <c r="AC128" s="9">
        <v>8.1009693908302788E-2</v>
      </c>
      <c r="AE128" s="7">
        <v>7.7547211142538686</v>
      </c>
      <c r="AG128" s="10">
        <v>9.2048642624718499E-2</v>
      </c>
      <c r="AI128" s="10">
        <v>1.47E-2</v>
      </c>
      <c r="AJ128" s="8" t="s">
        <v>1</v>
      </c>
      <c r="AK128" s="10">
        <v>5.0000000000000001E-3</v>
      </c>
    </row>
    <row r="129" spans="1:37" x14ac:dyDescent="0.3">
      <c r="A129" t="s">
        <v>269</v>
      </c>
      <c r="C129" t="s">
        <v>786</v>
      </c>
      <c r="D129" t="s">
        <v>965</v>
      </c>
      <c r="E129" t="s">
        <v>869</v>
      </c>
      <c r="F129" t="s">
        <v>588</v>
      </c>
      <c r="G129" t="s">
        <v>970</v>
      </c>
      <c r="H129" t="s">
        <v>589</v>
      </c>
      <c r="J129" s="15">
        <v>2.0688</v>
      </c>
      <c r="K129" s="16">
        <v>0.83296999999999999</v>
      </c>
      <c r="L129" s="17">
        <v>18.808</v>
      </c>
      <c r="M129" s="17">
        <f t="shared" si="2"/>
        <v>15.666499759999999</v>
      </c>
      <c r="N129" s="17">
        <f t="shared" si="3"/>
        <v>38.909990399999998</v>
      </c>
      <c r="P129" t="s">
        <v>220</v>
      </c>
      <c r="Q129" t="s">
        <v>350</v>
      </c>
      <c r="R129" s="20">
        <v>8</v>
      </c>
      <c r="S129" s="7">
        <v>93.527495572571823</v>
      </c>
      <c r="U129" s="9">
        <v>3.8500000000000006E-2</v>
      </c>
      <c r="V129" s="8" t="s">
        <v>1</v>
      </c>
      <c r="W129" s="9">
        <v>1.35E-2</v>
      </c>
      <c r="Y129" s="9">
        <v>6.25E-2</v>
      </c>
      <c r="AA129" s="9">
        <v>3.9E-2</v>
      </c>
      <c r="AC129" s="9">
        <v>5.7819720659348078E-3</v>
      </c>
      <c r="AE129" s="7">
        <v>6.3075533744153436</v>
      </c>
      <c r="AG129" s="10">
        <v>3.2720499740196518E-3</v>
      </c>
      <c r="AI129" s="10">
        <v>3.4999999999999996E-3</v>
      </c>
      <c r="AK129" s="10">
        <v>0</v>
      </c>
    </row>
    <row r="130" spans="1:37" x14ac:dyDescent="0.3">
      <c r="A130" t="s">
        <v>260</v>
      </c>
      <c r="C130" t="s">
        <v>792</v>
      </c>
      <c r="D130" t="s">
        <v>966</v>
      </c>
      <c r="E130" t="s">
        <v>967</v>
      </c>
      <c r="F130" t="s">
        <v>590</v>
      </c>
      <c r="G130" t="s">
        <v>971</v>
      </c>
      <c r="H130" t="s">
        <v>591</v>
      </c>
      <c r="J130" s="15">
        <v>2.0465</v>
      </c>
      <c r="K130" s="16">
        <v>0.82704999999999995</v>
      </c>
      <c r="L130" s="17">
        <v>18.922999999999998</v>
      </c>
      <c r="M130" s="17">
        <f t="shared" si="2"/>
        <v>15.650267149999998</v>
      </c>
      <c r="N130" s="17">
        <f t="shared" si="3"/>
        <v>38.725919499999996</v>
      </c>
      <c r="P130" t="s">
        <v>220</v>
      </c>
      <c r="Q130" t="s">
        <v>361</v>
      </c>
      <c r="R130" s="20">
        <v>4</v>
      </c>
      <c r="S130" s="7">
        <v>92.211569699480165</v>
      </c>
      <c r="U130" s="9">
        <v>0</v>
      </c>
      <c r="V130" s="8" t="s">
        <v>1</v>
      </c>
      <c r="W130" s="9">
        <v>1.35E-2</v>
      </c>
      <c r="Y130" s="9">
        <v>0.251</v>
      </c>
      <c r="AA130" s="9">
        <v>0.14399999999999999</v>
      </c>
      <c r="AC130" s="9">
        <v>0.10155996051554789</v>
      </c>
      <c r="AE130" s="7">
        <v>7.0665389902632292</v>
      </c>
      <c r="AG130" s="10">
        <v>0.11572802023805449</v>
      </c>
      <c r="AI130" s="10">
        <v>0.10885</v>
      </c>
      <c r="AK130" s="10">
        <v>5.1250000000000002E-3</v>
      </c>
    </row>
    <row r="131" spans="1:37" x14ac:dyDescent="0.3">
      <c r="A131" t="s">
        <v>288</v>
      </c>
      <c r="C131" t="s">
        <v>786</v>
      </c>
      <c r="D131" t="s">
        <v>968</v>
      </c>
      <c r="E131" t="s">
        <v>969</v>
      </c>
      <c r="F131" t="s">
        <v>592</v>
      </c>
      <c r="G131" t="s">
        <v>972</v>
      </c>
      <c r="H131" t="s">
        <v>593</v>
      </c>
      <c r="J131" s="15">
        <v>2.0718000000000001</v>
      </c>
      <c r="K131" s="16">
        <v>0.84384999999999999</v>
      </c>
      <c r="L131" s="17">
        <v>18.526</v>
      </c>
      <c r="M131" s="17">
        <f t="shared" ref="M131:M194" si="4">K131*L131</f>
        <v>15.633165099999999</v>
      </c>
      <c r="N131" s="17">
        <f t="shared" ref="N131:N194" si="5">J131*L131</f>
        <v>38.3821668</v>
      </c>
      <c r="P131" t="s">
        <v>220</v>
      </c>
      <c r="Q131" t="s">
        <v>350</v>
      </c>
      <c r="R131" s="20">
        <v>11</v>
      </c>
      <c r="S131" s="7">
        <v>90.810764542894916</v>
      </c>
      <c r="U131" s="9">
        <v>0</v>
      </c>
      <c r="V131" s="8" t="s">
        <v>1</v>
      </c>
      <c r="W131" s="9">
        <v>1.35E-2</v>
      </c>
      <c r="Y131" s="9">
        <v>0.36299999999999999</v>
      </c>
      <c r="AA131" s="9">
        <v>0.48</v>
      </c>
      <c r="AC131" s="9">
        <v>0.74037257521285293</v>
      </c>
      <c r="AE131" s="7">
        <v>7.2497658920353736</v>
      </c>
      <c r="AG131" s="9">
        <v>0.34695025481185504</v>
      </c>
      <c r="AI131" s="10">
        <v>9.4500000000000001E-3</v>
      </c>
      <c r="AK131" s="10">
        <v>4.6750000000000003E-3</v>
      </c>
    </row>
    <row r="132" spans="1:37" x14ac:dyDescent="0.3">
      <c r="A132" t="s">
        <v>240</v>
      </c>
      <c r="C132" t="s">
        <v>786</v>
      </c>
      <c r="E132" t="s">
        <v>946</v>
      </c>
      <c r="F132" t="s">
        <v>594</v>
      </c>
      <c r="G132" t="s">
        <v>975</v>
      </c>
      <c r="H132" t="s">
        <v>595</v>
      </c>
      <c r="J132" s="15">
        <v>2.0514000000000001</v>
      </c>
      <c r="K132" s="16">
        <v>0.82945999999999998</v>
      </c>
      <c r="L132" s="17">
        <v>18.876999999999999</v>
      </c>
      <c r="M132" s="17">
        <f t="shared" si="4"/>
        <v>15.657716419999998</v>
      </c>
      <c r="N132" s="17">
        <f t="shared" si="5"/>
        <v>38.724277800000003</v>
      </c>
      <c r="P132" t="s">
        <v>220</v>
      </c>
      <c r="Q132" t="s">
        <v>350</v>
      </c>
      <c r="R132" s="20">
        <v>4</v>
      </c>
      <c r="S132" s="7">
        <v>91.315185045633953</v>
      </c>
      <c r="U132" s="9">
        <v>0</v>
      </c>
      <c r="V132" s="8" t="s">
        <v>1</v>
      </c>
      <c r="W132" s="9">
        <v>1.35E-2</v>
      </c>
      <c r="Y132" s="9">
        <v>0.26150000000000001</v>
      </c>
      <c r="AA132" s="9">
        <v>0.17449999999999999</v>
      </c>
      <c r="AC132" s="9">
        <v>0.10445632220907004</v>
      </c>
      <c r="AE132" s="7">
        <v>8.0593811473044532</v>
      </c>
      <c r="AG132" s="10">
        <v>6.7136064754724722E-2</v>
      </c>
      <c r="AI132" s="10">
        <v>1.8549999999999997E-2</v>
      </c>
      <c r="AK132" s="10">
        <v>4.2499999999999998E-4</v>
      </c>
    </row>
    <row r="133" spans="1:37" x14ac:dyDescent="0.3">
      <c r="A133" t="s">
        <v>261</v>
      </c>
      <c r="C133" t="s">
        <v>787</v>
      </c>
      <c r="D133" t="s">
        <v>978</v>
      </c>
      <c r="E133" t="s">
        <v>909</v>
      </c>
      <c r="F133" t="s">
        <v>596</v>
      </c>
      <c r="G133" t="s">
        <v>976</v>
      </c>
      <c r="H133" t="s">
        <v>597</v>
      </c>
      <c r="J133" s="15">
        <v>2.0503</v>
      </c>
      <c r="K133" s="16">
        <v>0.82967000000000002</v>
      </c>
      <c r="L133" s="17">
        <v>18.861999999999998</v>
      </c>
      <c r="M133" s="17">
        <f t="shared" si="4"/>
        <v>15.649235539999999</v>
      </c>
      <c r="N133" s="17">
        <f t="shared" si="5"/>
        <v>38.672758599999995</v>
      </c>
      <c r="P133" t="s">
        <v>220</v>
      </c>
      <c r="Q133" t="s">
        <v>361</v>
      </c>
      <c r="R133" s="20">
        <v>4</v>
      </c>
      <c r="S133" s="7">
        <v>91.143545692755069</v>
      </c>
      <c r="U133" s="9">
        <v>4.8500000000000001E-2</v>
      </c>
      <c r="V133" s="8" t="s">
        <v>1</v>
      </c>
      <c r="W133" s="9">
        <v>1.35E-2</v>
      </c>
      <c r="Y133" s="9">
        <v>0.33450000000000002</v>
      </c>
      <c r="AA133" s="9">
        <v>0.35199999999999998</v>
      </c>
      <c r="AC133" s="9">
        <v>4.6895228997008209E-2</v>
      </c>
      <c r="AE133" s="7">
        <v>7.8141105517489375</v>
      </c>
      <c r="AG133" s="10">
        <v>5.4581350182835497E-2</v>
      </c>
      <c r="AI133" s="10">
        <v>0.19319999999999998</v>
      </c>
      <c r="AJ133" s="8" t="s">
        <v>1</v>
      </c>
      <c r="AK133" s="10">
        <v>5.0000000000000001E-3</v>
      </c>
    </row>
    <row r="134" spans="1:37" x14ac:dyDescent="0.3">
      <c r="A134" t="s">
        <v>241</v>
      </c>
      <c r="C134" t="s">
        <v>786</v>
      </c>
      <c r="D134" t="s">
        <v>979</v>
      </c>
      <c r="E134" t="s">
        <v>871</v>
      </c>
      <c r="F134" t="s">
        <v>598</v>
      </c>
      <c r="G134" t="s">
        <v>242</v>
      </c>
      <c r="H134" t="s">
        <v>599</v>
      </c>
      <c r="J134" s="15">
        <v>2.0466000000000002</v>
      </c>
      <c r="K134" s="16">
        <v>0.82718000000000003</v>
      </c>
      <c r="L134" s="17">
        <v>18.917000000000002</v>
      </c>
      <c r="M134" s="17">
        <f t="shared" si="4"/>
        <v>15.647764060000002</v>
      </c>
      <c r="N134" s="17">
        <f t="shared" si="5"/>
        <v>38.715532200000006</v>
      </c>
      <c r="P134" t="s">
        <v>220</v>
      </c>
      <c r="Q134" t="s">
        <v>350</v>
      </c>
      <c r="R134" s="20">
        <v>4</v>
      </c>
      <c r="S134" s="7">
        <v>88.626768095534771</v>
      </c>
      <c r="U134" s="9">
        <v>9.2999999999999999E-2</v>
      </c>
      <c r="V134" s="8" t="s">
        <v>1</v>
      </c>
      <c r="W134" s="9">
        <v>1.35E-2</v>
      </c>
      <c r="Y134" s="9">
        <v>0.54849999999999999</v>
      </c>
      <c r="AA134" s="9">
        <v>0.38800000000000001</v>
      </c>
      <c r="AC134" s="9">
        <v>3.6312341873738829E-2</v>
      </c>
      <c r="AE134" s="7">
        <v>10.065946692664014</v>
      </c>
      <c r="AG134" s="10">
        <v>9.2385721736448628E-2</v>
      </c>
      <c r="AI134" s="10">
        <v>0.12564999999999998</v>
      </c>
      <c r="AK134" s="10">
        <v>5.9750000000000003E-3</v>
      </c>
    </row>
    <row r="135" spans="1:37" x14ac:dyDescent="0.3">
      <c r="A135" t="s">
        <v>268</v>
      </c>
      <c r="C135" t="s">
        <v>803</v>
      </c>
      <c r="D135" t="s">
        <v>981</v>
      </c>
      <c r="E135" t="s">
        <v>884</v>
      </c>
      <c r="F135" t="s">
        <v>600</v>
      </c>
      <c r="G135" t="s">
        <v>980</v>
      </c>
      <c r="H135" t="s">
        <v>601</v>
      </c>
      <c r="J135" s="15">
        <v>1.718</v>
      </c>
      <c r="K135" s="16">
        <v>0.70738999999999996</v>
      </c>
      <c r="L135" s="17">
        <v>22.472999999999999</v>
      </c>
      <c r="M135" s="17">
        <f t="shared" si="4"/>
        <v>15.897175469999999</v>
      </c>
      <c r="N135" s="17">
        <f t="shared" si="5"/>
        <v>38.608613999999996</v>
      </c>
      <c r="P135" t="s">
        <v>220</v>
      </c>
      <c r="Q135" t="s">
        <v>602</v>
      </c>
      <c r="R135" s="20">
        <v>4</v>
      </c>
      <c r="S135" s="7">
        <v>98.999881478552396</v>
      </c>
      <c r="U135" s="9">
        <v>0</v>
      </c>
      <c r="W135" s="9">
        <v>2E-3</v>
      </c>
      <c r="Y135" s="9">
        <v>0.28949999999999998</v>
      </c>
      <c r="AA135" s="9">
        <v>0.63400000000000001</v>
      </c>
      <c r="AC135" s="9">
        <v>2.3666235488671417E-2</v>
      </c>
      <c r="AE135" s="10">
        <v>4.3616972372548211E-3</v>
      </c>
      <c r="AG135" s="10">
        <v>5.8288109710250516E-2</v>
      </c>
      <c r="AI135" s="10">
        <v>3.8499999999999997E-3</v>
      </c>
      <c r="AK135" s="10">
        <v>8.0749999999999988E-3</v>
      </c>
    </row>
    <row r="136" spans="1:37" x14ac:dyDescent="0.3">
      <c r="A136" t="s">
        <v>118</v>
      </c>
      <c r="C136" t="s">
        <v>784</v>
      </c>
      <c r="D136" t="s">
        <v>982</v>
      </c>
      <c r="E136" t="s">
        <v>873</v>
      </c>
      <c r="F136" t="s">
        <v>603</v>
      </c>
      <c r="G136" t="s">
        <v>119</v>
      </c>
      <c r="H136" t="s">
        <v>604</v>
      </c>
      <c r="I136" s="2"/>
      <c r="J136" s="15">
        <v>2.0840999999999998</v>
      </c>
      <c r="K136" s="16">
        <v>0.84652000000000005</v>
      </c>
      <c r="L136" s="17">
        <v>18.513000000000002</v>
      </c>
      <c r="M136" s="17">
        <f t="shared" si="4"/>
        <v>15.671624760000002</v>
      </c>
      <c r="N136" s="17">
        <f t="shared" si="5"/>
        <v>38.582943300000004</v>
      </c>
      <c r="P136" t="s">
        <v>4</v>
      </c>
      <c r="Q136" t="s">
        <v>605</v>
      </c>
      <c r="R136" s="20">
        <v>10</v>
      </c>
      <c r="S136" s="7">
        <v>96.446331293516607</v>
      </c>
      <c r="U136" s="9">
        <v>0</v>
      </c>
      <c r="W136" s="9">
        <v>5.0000000000000001E-4</v>
      </c>
      <c r="Y136" s="9">
        <v>7.6499999999999999E-2</v>
      </c>
      <c r="AA136" s="9">
        <v>1.1829999999999998</v>
      </c>
      <c r="AC136" s="9">
        <v>1.1229113421863826</v>
      </c>
      <c r="AE136" s="10">
        <v>0.17079567668089357</v>
      </c>
      <c r="AG136" s="9">
        <v>0.95289201093436249</v>
      </c>
      <c r="AI136" s="10">
        <v>3.4999999999999996E-3</v>
      </c>
      <c r="AK136" s="10">
        <v>5.8224999999999999E-2</v>
      </c>
    </row>
    <row r="137" spans="1:37" x14ac:dyDescent="0.3">
      <c r="A137" t="s">
        <v>126</v>
      </c>
      <c r="C137" t="s">
        <v>784</v>
      </c>
      <c r="D137" t="s">
        <v>982</v>
      </c>
      <c r="E137" t="s">
        <v>873</v>
      </c>
      <c r="F137" t="s">
        <v>606</v>
      </c>
      <c r="G137" t="s">
        <v>1111</v>
      </c>
      <c r="H137" t="s">
        <v>607</v>
      </c>
      <c r="J137" s="15">
        <v>2.09</v>
      </c>
      <c r="K137" s="16">
        <v>0.84997999999999996</v>
      </c>
      <c r="L137" s="17">
        <v>18.43</v>
      </c>
      <c r="M137" s="17">
        <f t="shared" si="4"/>
        <v>15.665131399999998</v>
      </c>
      <c r="N137" s="17">
        <f t="shared" si="5"/>
        <v>38.518699999999995</v>
      </c>
      <c r="P137" t="s">
        <v>4</v>
      </c>
      <c r="Q137" t="s">
        <v>338</v>
      </c>
      <c r="R137" s="20">
        <v>10</v>
      </c>
      <c r="S137" s="7">
        <v>96.856174931580483</v>
      </c>
      <c r="U137" s="9">
        <v>0</v>
      </c>
      <c r="W137" s="9">
        <v>4.0000000000000001E-3</v>
      </c>
      <c r="Y137" s="9">
        <v>8.6499999999999994E-2</v>
      </c>
      <c r="AA137" s="9">
        <v>1.1964999999999999</v>
      </c>
      <c r="AC137" s="9">
        <v>1.0759710607722952</v>
      </c>
      <c r="AE137" s="10">
        <v>5.1006705488418451E-3</v>
      </c>
      <c r="AG137" s="9">
        <v>0.76425295246676572</v>
      </c>
      <c r="AI137" s="10">
        <v>3.15E-3</v>
      </c>
      <c r="AK137" s="10">
        <v>2.5924999999999997E-2</v>
      </c>
    </row>
    <row r="138" spans="1:37" x14ac:dyDescent="0.3">
      <c r="A138" t="s">
        <v>19</v>
      </c>
      <c r="C138" t="s">
        <v>804</v>
      </c>
      <c r="D138" t="s">
        <v>983</v>
      </c>
      <c r="E138" t="s">
        <v>863</v>
      </c>
      <c r="F138" t="s">
        <v>608</v>
      </c>
      <c r="G138" t="s">
        <v>20</v>
      </c>
      <c r="H138" t="s">
        <v>609</v>
      </c>
      <c r="J138" s="15">
        <v>2.0968</v>
      </c>
      <c r="K138" s="16">
        <v>0.85370000000000001</v>
      </c>
      <c r="L138" s="17">
        <v>18.303999999999998</v>
      </c>
      <c r="M138" s="17">
        <f t="shared" si="4"/>
        <v>15.626124799999999</v>
      </c>
      <c r="N138" s="17">
        <f t="shared" si="5"/>
        <v>38.379827199999994</v>
      </c>
      <c r="P138" t="s">
        <v>4</v>
      </c>
      <c r="Q138" t="s">
        <v>610</v>
      </c>
      <c r="R138" s="20">
        <v>5</v>
      </c>
      <c r="S138" s="7">
        <v>98.705512185963187</v>
      </c>
      <c r="U138" s="9">
        <v>0</v>
      </c>
      <c r="W138" s="9">
        <v>2E-3</v>
      </c>
      <c r="Y138" s="9">
        <v>2.0999999999999998E-2</v>
      </c>
      <c r="AA138" s="9">
        <v>1.1919999999999999</v>
      </c>
      <c r="AC138" s="9">
        <v>2.6005184560096165E-2</v>
      </c>
      <c r="AE138" s="10">
        <v>2.6466931411394636E-2</v>
      </c>
      <c r="AG138" s="10">
        <v>1.2304551555446635E-2</v>
      </c>
      <c r="AI138" s="10">
        <v>2.9049999999999999E-2</v>
      </c>
      <c r="AK138" s="10">
        <v>3.8250000000000003E-3</v>
      </c>
    </row>
    <row r="139" spans="1:37" x14ac:dyDescent="0.3">
      <c r="A139" t="s">
        <v>21</v>
      </c>
      <c r="C139" t="s">
        <v>804</v>
      </c>
      <c r="D139" t="s">
        <v>984</v>
      </c>
      <c r="E139" t="s">
        <v>884</v>
      </c>
      <c r="F139" t="s">
        <v>611</v>
      </c>
      <c r="G139" t="s">
        <v>22</v>
      </c>
      <c r="H139" t="s">
        <v>612</v>
      </c>
      <c r="J139" s="15">
        <v>2.0996000000000001</v>
      </c>
      <c r="K139" s="16">
        <v>0.85502</v>
      </c>
      <c r="L139" s="17">
        <v>18.274999999999999</v>
      </c>
      <c r="M139" s="17">
        <f t="shared" si="4"/>
        <v>15.625490499999998</v>
      </c>
      <c r="N139" s="17">
        <f t="shared" si="5"/>
        <v>38.370190000000001</v>
      </c>
      <c r="P139" t="s">
        <v>4</v>
      </c>
      <c r="Q139" t="s">
        <v>610</v>
      </c>
      <c r="R139" s="20">
        <v>6</v>
      </c>
      <c r="S139" s="7">
        <v>98.74671222228929</v>
      </c>
      <c r="U139" s="9">
        <v>0</v>
      </c>
      <c r="W139" s="9">
        <v>2.5000000000000001E-3</v>
      </c>
      <c r="Y139" s="9">
        <v>7.4999999999999997E-3</v>
      </c>
      <c r="AA139" s="9">
        <v>1.1225000000000001</v>
      </c>
      <c r="AC139" s="9">
        <v>5.1818942611965541E-2</v>
      </c>
      <c r="AE139" s="10">
        <v>1.0800960495753503E-2</v>
      </c>
      <c r="AG139" s="10">
        <v>4.8178746030054995E-3</v>
      </c>
      <c r="AI139" s="10">
        <v>2.7650000000000001E-2</v>
      </c>
      <c r="AK139" s="10">
        <v>1.8700000000000001E-2</v>
      </c>
    </row>
    <row r="140" spans="1:37" x14ac:dyDescent="0.3">
      <c r="A140" t="s">
        <v>17</v>
      </c>
      <c r="C140" t="s">
        <v>806</v>
      </c>
      <c r="D140" t="s">
        <v>918</v>
      </c>
      <c r="E140" t="s">
        <v>877</v>
      </c>
      <c r="F140" t="s">
        <v>613</v>
      </c>
      <c r="G140" t="s">
        <v>18</v>
      </c>
      <c r="H140" t="s">
        <v>614</v>
      </c>
      <c r="J140" s="15">
        <v>2.1059000000000001</v>
      </c>
      <c r="K140" s="16">
        <v>0.85984000000000005</v>
      </c>
      <c r="L140" s="17">
        <v>18.172999999999998</v>
      </c>
      <c r="M140" s="17">
        <f t="shared" si="4"/>
        <v>15.625872319999999</v>
      </c>
      <c r="N140" s="17">
        <f t="shared" si="5"/>
        <v>38.270520699999999</v>
      </c>
      <c r="P140" t="s">
        <v>4</v>
      </c>
      <c r="Q140" t="s">
        <v>610</v>
      </c>
      <c r="R140" s="20">
        <v>4</v>
      </c>
      <c r="S140" s="7">
        <v>91.839823922503911</v>
      </c>
      <c r="U140" s="9">
        <v>0.83300000000000007</v>
      </c>
      <c r="W140" s="9">
        <v>2E-3</v>
      </c>
      <c r="Y140" s="9">
        <v>0.122</v>
      </c>
      <c r="AA140" s="9">
        <v>0.82250000000000001</v>
      </c>
      <c r="AC140" s="9">
        <v>0.1220630234777686</v>
      </c>
      <c r="AE140" s="7">
        <v>6.0552838213865403</v>
      </c>
      <c r="AG140" s="10">
        <v>0.18280009261391328</v>
      </c>
      <c r="AI140" s="10">
        <v>9.7999999999999997E-3</v>
      </c>
      <c r="AJ140" s="8" t="s">
        <v>1</v>
      </c>
      <c r="AK140" s="10">
        <v>5.0000000000000001E-3</v>
      </c>
    </row>
    <row r="141" spans="1:37" x14ac:dyDescent="0.3">
      <c r="A141" t="s">
        <v>192</v>
      </c>
      <c r="C141" t="s">
        <v>807</v>
      </c>
      <c r="D141" t="s">
        <v>918</v>
      </c>
      <c r="E141" t="s">
        <v>877</v>
      </c>
      <c r="F141" t="s">
        <v>615</v>
      </c>
      <c r="G141" t="s">
        <v>18</v>
      </c>
      <c r="H141" t="s">
        <v>616</v>
      </c>
      <c r="J141" s="15">
        <v>2.0847000000000002</v>
      </c>
      <c r="K141" s="16">
        <v>0.84804000000000002</v>
      </c>
      <c r="L141" s="17">
        <v>18.422000000000001</v>
      </c>
      <c r="M141" s="17">
        <f t="shared" si="4"/>
        <v>15.622592880000001</v>
      </c>
      <c r="N141" s="17">
        <f t="shared" si="5"/>
        <v>38.404343400000002</v>
      </c>
      <c r="P141" t="s">
        <v>4</v>
      </c>
      <c r="Q141" t="s">
        <v>610</v>
      </c>
      <c r="R141" s="20">
        <v>11</v>
      </c>
      <c r="S141" s="7">
        <v>97.343189635377826</v>
      </c>
      <c r="U141" s="9">
        <v>0</v>
      </c>
      <c r="V141" s="8" t="s">
        <v>1</v>
      </c>
      <c r="W141" s="9">
        <v>1.35E-2</v>
      </c>
      <c r="Y141" s="9">
        <v>0.6984999999999999</v>
      </c>
      <c r="AA141" s="9">
        <v>0.32600000000000001</v>
      </c>
      <c r="AC141" s="9">
        <v>0.56304307885017013</v>
      </c>
      <c r="AE141" s="10">
        <v>0.10086551102969069</v>
      </c>
      <c r="AG141" s="9">
        <v>0.96899856437332255</v>
      </c>
      <c r="AI141" s="10">
        <v>2.4499999999999999E-3</v>
      </c>
      <c r="AK141" s="10">
        <v>5.9750000000000003E-3</v>
      </c>
    </row>
    <row r="142" spans="1:37" x14ac:dyDescent="0.3">
      <c r="A142" t="s">
        <v>193</v>
      </c>
      <c r="C142" t="s">
        <v>805</v>
      </c>
      <c r="D142" t="s">
        <v>985</v>
      </c>
      <c r="E142" t="s">
        <v>877</v>
      </c>
      <c r="F142" t="s">
        <v>617</v>
      </c>
      <c r="G142" t="s">
        <v>194</v>
      </c>
      <c r="H142" t="s">
        <v>618</v>
      </c>
      <c r="J142" s="15">
        <v>2.0871</v>
      </c>
      <c r="K142" s="16">
        <v>0.84741</v>
      </c>
      <c r="L142" s="17">
        <v>18.53</v>
      </c>
      <c r="M142" s="17">
        <f t="shared" si="4"/>
        <v>15.702507300000001</v>
      </c>
      <c r="N142" s="17">
        <f t="shared" si="5"/>
        <v>38.673963000000001</v>
      </c>
      <c r="P142" t="s">
        <v>4</v>
      </c>
      <c r="Q142" t="s">
        <v>610</v>
      </c>
      <c r="R142" s="20">
        <v>11</v>
      </c>
      <c r="S142" s="7">
        <v>94.938850752112117</v>
      </c>
      <c r="U142" s="9">
        <v>-3.0000000000000027E-3</v>
      </c>
      <c r="V142" s="8" t="s">
        <v>1</v>
      </c>
      <c r="W142" s="9">
        <v>1.35E-2</v>
      </c>
      <c r="Y142" s="9">
        <v>2.0804999999999998</v>
      </c>
      <c r="AA142" s="9">
        <v>0.58050000000000002</v>
      </c>
      <c r="AC142" s="9">
        <v>0.97201819114920074</v>
      </c>
      <c r="AE142" s="10">
        <v>1.4978858614638164E-2</v>
      </c>
      <c r="AG142" s="9">
        <v>1.3285958109569407</v>
      </c>
      <c r="AI142" s="10">
        <v>3.4999999999999996E-3</v>
      </c>
      <c r="AJ142" s="8" t="s">
        <v>1</v>
      </c>
      <c r="AK142" s="10">
        <v>5.0000000000000001E-3</v>
      </c>
    </row>
    <row r="143" spans="1:37" x14ac:dyDescent="0.3">
      <c r="A143" t="s">
        <v>214</v>
      </c>
      <c r="C143" t="s">
        <v>805</v>
      </c>
      <c r="D143" t="s">
        <v>986</v>
      </c>
      <c r="E143" t="s">
        <v>871</v>
      </c>
      <c r="F143" t="s">
        <v>619</v>
      </c>
      <c r="G143" t="s">
        <v>215</v>
      </c>
      <c r="H143" t="s">
        <v>620</v>
      </c>
      <c r="J143" s="15">
        <v>2.0964999999999998</v>
      </c>
      <c r="K143" s="16">
        <v>0.85272000000000003</v>
      </c>
      <c r="L143" s="17">
        <v>18.382000000000001</v>
      </c>
      <c r="M143" s="17">
        <f t="shared" si="4"/>
        <v>15.674699040000002</v>
      </c>
      <c r="N143" s="17">
        <f t="shared" si="5"/>
        <v>38.537863000000002</v>
      </c>
      <c r="P143" t="s">
        <v>4</v>
      </c>
      <c r="Q143" t="s">
        <v>610</v>
      </c>
      <c r="R143" s="20">
        <v>13</v>
      </c>
      <c r="S143" s="7">
        <v>97.239895204434831</v>
      </c>
      <c r="U143" s="9">
        <v>0</v>
      </c>
      <c r="W143" s="9">
        <v>4.5000000000000005E-3</v>
      </c>
      <c r="Y143" s="9">
        <v>0.82799999999999996</v>
      </c>
      <c r="AA143" s="9">
        <v>2.1000000000000001E-2</v>
      </c>
      <c r="AC143" s="9">
        <v>0.95814925787629102</v>
      </c>
      <c r="AE143" s="10">
        <v>2.897272545139435E-2</v>
      </c>
      <c r="AG143" s="9">
        <v>0.83742956849548111</v>
      </c>
      <c r="AI143" s="10">
        <v>8.224999999999999E-2</v>
      </c>
      <c r="AK143" s="10">
        <v>4.2499999999999998E-4</v>
      </c>
    </row>
    <row r="144" spans="1:37" x14ac:dyDescent="0.3">
      <c r="A144" t="s">
        <v>91</v>
      </c>
      <c r="C144" t="s">
        <v>777</v>
      </c>
      <c r="D144" t="s">
        <v>987</v>
      </c>
      <c r="E144" t="s">
        <v>875</v>
      </c>
      <c r="F144" t="s">
        <v>621</v>
      </c>
      <c r="G144" t="s">
        <v>1006</v>
      </c>
      <c r="H144" t="s">
        <v>622</v>
      </c>
      <c r="J144" s="15">
        <v>2.0926</v>
      </c>
      <c r="K144" s="16">
        <v>0.85260000000000002</v>
      </c>
      <c r="L144" s="17">
        <v>18.363</v>
      </c>
      <c r="M144" s="17">
        <f t="shared" si="4"/>
        <v>15.6562938</v>
      </c>
      <c r="N144" s="17">
        <f t="shared" si="5"/>
        <v>38.426413799999999</v>
      </c>
      <c r="P144" t="s">
        <v>4</v>
      </c>
      <c r="Q144" t="s">
        <v>304</v>
      </c>
      <c r="R144" s="20">
        <v>10</v>
      </c>
      <c r="S144" s="7">
        <v>93.830548395679131</v>
      </c>
      <c r="U144" s="9">
        <v>0</v>
      </c>
      <c r="V144" s="8" t="s">
        <v>1</v>
      </c>
      <c r="W144" s="9">
        <v>1.35E-2</v>
      </c>
      <c r="Y144" s="9">
        <v>0.44500000000000001</v>
      </c>
      <c r="AA144" s="9">
        <v>0.88850000000000007</v>
      </c>
      <c r="AC144" s="9">
        <v>0.87705299230336509</v>
      </c>
      <c r="AE144" s="7">
        <v>3.1408227810975475</v>
      </c>
      <c r="AG144" s="9">
        <v>0.76582583091995016</v>
      </c>
      <c r="AI144" s="10">
        <v>9.1000000000000004E-3</v>
      </c>
      <c r="AK144" s="10">
        <v>4.165E-2</v>
      </c>
    </row>
    <row r="145" spans="1:37" x14ac:dyDescent="0.3">
      <c r="A145" t="s">
        <v>174</v>
      </c>
      <c r="C145" t="s">
        <v>777</v>
      </c>
      <c r="D145" t="s">
        <v>988</v>
      </c>
      <c r="E145" t="s">
        <v>863</v>
      </c>
      <c r="F145" t="s">
        <v>623</v>
      </c>
      <c r="G145" t="s">
        <v>175</v>
      </c>
      <c r="H145" t="s">
        <v>624</v>
      </c>
      <c r="J145" s="15">
        <v>2.093</v>
      </c>
      <c r="K145" s="16">
        <v>0.85062000000000004</v>
      </c>
      <c r="L145" s="17">
        <v>18.440999999999999</v>
      </c>
      <c r="M145" s="17">
        <f t="shared" si="4"/>
        <v>15.686283420000001</v>
      </c>
      <c r="N145" s="17">
        <f t="shared" si="5"/>
        <v>38.597012999999997</v>
      </c>
      <c r="P145" t="s">
        <v>4</v>
      </c>
      <c r="Q145" t="s">
        <v>304</v>
      </c>
      <c r="R145" s="20">
        <v>11</v>
      </c>
      <c r="S145" s="7">
        <v>93.235506768156313</v>
      </c>
      <c r="U145" s="9">
        <v>0</v>
      </c>
      <c r="W145" s="9">
        <v>8.4000000000000005E-2</v>
      </c>
      <c r="Y145" s="9">
        <v>1.7109999999999999</v>
      </c>
      <c r="AA145" s="9">
        <v>0.7</v>
      </c>
      <c r="AC145" s="9">
        <v>1.0792584044717599</v>
      </c>
      <c r="AE145" s="9">
        <v>1.3843102648904744</v>
      </c>
      <c r="AG145" s="9">
        <v>1.8019097913680273</v>
      </c>
      <c r="AI145" s="10">
        <v>6.3E-3</v>
      </c>
      <c r="AJ145" s="8" t="s">
        <v>1</v>
      </c>
      <c r="AK145" s="10">
        <v>5.0000000000000001E-3</v>
      </c>
    </row>
    <row r="146" spans="1:37" x14ac:dyDescent="0.3">
      <c r="A146" t="s">
        <v>92</v>
      </c>
      <c r="C146" t="s">
        <v>777</v>
      </c>
      <c r="E146" t="s">
        <v>946</v>
      </c>
      <c r="F146" t="s">
        <v>625</v>
      </c>
      <c r="G146" t="s">
        <v>93</v>
      </c>
      <c r="H146" t="s">
        <v>626</v>
      </c>
      <c r="J146" s="15">
        <v>2.0998999999999999</v>
      </c>
      <c r="K146" s="16">
        <v>0.85763</v>
      </c>
      <c r="L146" s="17">
        <v>18.260999999999999</v>
      </c>
      <c r="M146" s="17">
        <f t="shared" si="4"/>
        <v>15.661181429999999</v>
      </c>
      <c r="N146" s="17">
        <f t="shared" si="5"/>
        <v>38.346273899999993</v>
      </c>
      <c r="P146" t="s">
        <v>4</v>
      </c>
      <c r="Q146" t="s">
        <v>304</v>
      </c>
      <c r="R146" s="20">
        <v>10</v>
      </c>
      <c r="S146" s="7">
        <v>91.642416298065385</v>
      </c>
      <c r="U146" s="9">
        <v>0</v>
      </c>
      <c r="V146" s="8" t="s">
        <v>1</v>
      </c>
      <c r="W146" s="9">
        <v>1.35E-2</v>
      </c>
      <c r="Y146" s="9">
        <v>0.1515</v>
      </c>
      <c r="AA146" s="9">
        <v>0.39</v>
      </c>
      <c r="AC146" s="9">
        <v>0.43635240993824281</v>
      </c>
      <c r="AE146" s="7">
        <v>6.899544983331249</v>
      </c>
      <c r="AG146" s="9">
        <v>0.45088630866511742</v>
      </c>
      <c r="AI146" s="10">
        <v>1.2599999999999998E-2</v>
      </c>
      <c r="AK146" s="10">
        <v>1.8699999999999998E-2</v>
      </c>
    </row>
    <row r="147" spans="1:37" x14ac:dyDescent="0.3">
      <c r="A147" t="s">
        <v>143</v>
      </c>
      <c r="C147" t="s">
        <v>783</v>
      </c>
      <c r="E147" t="s">
        <v>946</v>
      </c>
      <c r="F147" t="s">
        <v>627</v>
      </c>
      <c r="G147" t="s">
        <v>16</v>
      </c>
      <c r="H147" t="s">
        <v>628</v>
      </c>
      <c r="J147" s="15">
        <v>2.093</v>
      </c>
      <c r="K147" s="16">
        <v>0.85070999999999997</v>
      </c>
      <c r="L147" s="17">
        <v>18.437000000000001</v>
      </c>
      <c r="M147" s="17">
        <f t="shared" si="4"/>
        <v>15.684540270000001</v>
      </c>
      <c r="N147" s="17">
        <f t="shared" si="5"/>
        <v>38.588641000000003</v>
      </c>
      <c r="P147" t="s">
        <v>4</v>
      </c>
      <c r="Q147" t="s">
        <v>325</v>
      </c>
      <c r="R147" s="20">
        <v>11</v>
      </c>
      <c r="S147" s="7">
        <v>94.540612446015885</v>
      </c>
      <c r="U147" s="9">
        <v>0</v>
      </c>
      <c r="W147" s="9">
        <v>5.8999999999999997E-2</v>
      </c>
      <c r="Y147" s="9">
        <v>2.4104999999999999</v>
      </c>
      <c r="AA147" s="9">
        <v>0.7955000000000001</v>
      </c>
      <c r="AC147" s="9">
        <v>0.72323824161059136</v>
      </c>
      <c r="AE147" s="10">
        <v>0.10034654521739997</v>
      </c>
      <c r="AG147" s="9">
        <v>1.3356533864512445</v>
      </c>
      <c r="AI147" s="10">
        <v>5.2499999999999995E-3</v>
      </c>
      <c r="AK147" s="10">
        <v>5.5500000000000002E-3</v>
      </c>
    </row>
    <row r="148" spans="1:37" x14ac:dyDescent="0.3">
      <c r="A148" t="s">
        <v>94</v>
      </c>
      <c r="C148" t="s">
        <v>777</v>
      </c>
      <c r="D148" t="s">
        <v>989</v>
      </c>
      <c r="E148" t="s">
        <v>909</v>
      </c>
      <c r="F148" t="s">
        <v>629</v>
      </c>
      <c r="G148" t="s">
        <v>1005</v>
      </c>
      <c r="H148" t="s">
        <v>630</v>
      </c>
      <c r="J148" s="15">
        <v>2.0874999999999999</v>
      </c>
      <c r="K148" s="16">
        <v>0.84960000000000002</v>
      </c>
      <c r="L148" s="17">
        <v>18.420999999999999</v>
      </c>
      <c r="M148" s="17">
        <f t="shared" si="4"/>
        <v>15.650481599999999</v>
      </c>
      <c r="N148" s="17">
        <f t="shared" si="5"/>
        <v>38.453837499999999</v>
      </c>
      <c r="P148" t="s">
        <v>4</v>
      </c>
      <c r="Q148" t="s">
        <v>304</v>
      </c>
      <c r="R148" s="20">
        <v>10</v>
      </c>
      <c r="S148" s="7">
        <v>91.40188099924606</v>
      </c>
      <c r="U148" s="9">
        <v>-2.4999999999999953E-3</v>
      </c>
      <c r="W148" s="9">
        <v>1.5E-3</v>
      </c>
      <c r="Y148" s="9">
        <v>5.0500000000000003E-2</v>
      </c>
      <c r="AA148" s="9">
        <v>0.55400000000000005</v>
      </c>
      <c r="AC148" s="9">
        <v>0.47882053150706017</v>
      </c>
      <c r="AE148" s="7">
        <v>7.1308320036078285</v>
      </c>
      <c r="AG148" s="9">
        <v>0.34107046672834801</v>
      </c>
      <c r="AI148" s="10">
        <v>1.89E-2</v>
      </c>
      <c r="AK148" s="10">
        <v>2.1250000000000002E-2</v>
      </c>
    </row>
    <row r="149" spans="1:37" x14ac:dyDescent="0.3">
      <c r="A149" t="s">
        <v>184</v>
      </c>
      <c r="C149" t="s">
        <v>782</v>
      </c>
      <c r="D149" t="s">
        <v>990</v>
      </c>
      <c r="E149" t="s">
        <v>881</v>
      </c>
      <c r="F149" t="s">
        <v>631</v>
      </c>
      <c r="G149" t="s">
        <v>1004</v>
      </c>
      <c r="H149" t="s">
        <v>632</v>
      </c>
      <c r="J149" s="15">
        <v>2.0891000000000002</v>
      </c>
      <c r="K149" s="16">
        <v>0.84923000000000004</v>
      </c>
      <c r="L149" s="17">
        <v>18.454000000000001</v>
      </c>
      <c r="M149" s="17">
        <f t="shared" si="4"/>
        <v>15.671690420000001</v>
      </c>
      <c r="N149" s="17">
        <f t="shared" si="5"/>
        <v>38.552251400000003</v>
      </c>
      <c r="P149" t="s">
        <v>4</v>
      </c>
      <c r="Q149" t="s">
        <v>322</v>
      </c>
      <c r="R149" s="20">
        <v>11</v>
      </c>
      <c r="S149" s="7">
        <v>95.786892589863996</v>
      </c>
      <c r="U149" s="9">
        <v>0</v>
      </c>
      <c r="W149" s="9">
        <v>2.3E-2</v>
      </c>
      <c r="Y149" s="9">
        <v>0.83199999999999996</v>
      </c>
      <c r="AA149" s="9">
        <v>0.51550000000000007</v>
      </c>
      <c r="AC149" s="9">
        <v>1.1919872561353451</v>
      </c>
      <c r="AE149" s="9">
        <v>0.45790386248858206</v>
      </c>
      <c r="AG149" s="9">
        <v>1.1878830361558252</v>
      </c>
      <c r="AI149" s="10">
        <v>5.5999999999999999E-3</v>
      </c>
      <c r="AK149" s="10">
        <v>9.3499999999999989E-3</v>
      </c>
    </row>
    <row r="150" spans="1:37" x14ac:dyDescent="0.3">
      <c r="A150" t="s">
        <v>95</v>
      </c>
      <c r="C150" t="s">
        <v>777</v>
      </c>
      <c r="D150" t="s">
        <v>991</v>
      </c>
      <c r="E150" t="s">
        <v>881</v>
      </c>
      <c r="F150" t="s">
        <v>633</v>
      </c>
      <c r="G150" t="s">
        <v>96</v>
      </c>
      <c r="H150" t="s">
        <v>634</v>
      </c>
      <c r="J150" s="15">
        <v>2.0916999999999999</v>
      </c>
      <c r="K150" s="16">
        <v>0.85367000000000004</v>
      </c>
      <c r="L150" s="17">
        <v>18.312999999999999</v>
      </c>
      <c r="M150" s="17">
        <f t="shared" si="4"/>
        <v>15.63325871</v>
      </c>
      <c r="N150" s="17">
        <f t="shared" si="5"/>
        <v>38.305302099999999</v>
      </c>
      <c r="P150" t="s">
        <v>4</v>
      </c>
      <c r="Q150" t="s">
        <v>304</v>
      </c>
      <c r="R150" s="20">
        <v>10</v>
      </c>
      <c r="S150" s="7">
        <v>93.425904150689064</v>
      </c>
      <c r="U150" s="9">
        <v>0</v>
      </c>
      <c r="V150" s="8" t="s">
        <v>1</v>
      </c>
      <c r="W150" s="9">
        <v>1.35E-2</v>
      </c>
      <c r="Y150" s="9">
        <v>0.33300000000000002</v>
      </c>
      <c r="AA150" s="9">
        <v>0.6835</v>
      </c>
      <c r="AC150" s="9">
        <v>0.67837048330682848</v>
      </c>
      <c r="AE150" s="7">
        <v>4.0498940918119111</v>
      </c>
      <c r="AG150" s="9">
        <v>0.78150455318967693</v>
      </c>
      <c r="AI150" s="10">
        <v>1.4349999999999998E-2</v>
      </c>
      <c r="AK150" s="10">
        <v>2.9325000000000004E-2</v>
      </c>
    </row>
    <row r="151" spans="1:37" x14ac:dyDescent="0.3">
      <c r="A151" t="s">
        <v>97</v>
      </c>
      <c r="C151" t="s">
        <v>777</v>
      </c>
      <c r="D151" t="s">
        <v>991</v>
      </c>
      <c r="E151" t="s">
        <v>881</v>
      </c>
      <c r="F151" t="s">
        <v>635</v>
      </c>
      <c r="G151" t="s">
        <v>98</v>
      </c>
      <c r="H151" t="s">
        <v>636</v>
      </c>
      <c r="J151" s="15">
        <v>2.0985</v>
      </c>
      <c r="K151" s="16">
        <v>0.85446999999999995</v>
      </c>
      <c r="L151" s="17">
        <v>18.294</v>
      </c>
      <c r="M151" s="17">
        <f t="shared" si="4"/>
        <v>15.631674179999999</v>
      </c>
      <c r="N151" s="17">
        <f t="shared" si="5"/>
        <v>38.389959000000005</v>
      </c>
      <c r="P151" t="s">
        <v>4</v>
      </c>
      <c r="Q151" t="s">
        <v>304</v>
      </c>
      <c r="R151" s="20">
        <v>10</v>
      </c>
      <c r="S151" s="7">
        <v>94.493518833117662</v>
      </c>
      <c r="U151" s="9">
        <v>0.41849999999999998</v>
      </c>
      <c r="W151" s="9">
        <v>1.5E-3</v>
      </c>
      <c r="Y151" s="9">
        <v>0.13450000000000001</v>
      </c>
      <c r="AA151" s="9">
        <v>0.88100000000000001</v>
      </c>
      <c r="AC151" s="9">
        <v>0.78738413902209736</v>
      </c>
      <c r="AE151" s="9">
        <v>2.7259613898024142</v>
      </c>
      <c r="AG151" s="9">
        <v>0.51261953234462876</v>
      </c>
      <c r="AI151" s="10">
        <v>1.26E-2</v>
      </c>
      <c r="AK151" s="10">
        <v>2.8050000000000002E-2</v>
      </c>
    </row>
    <row r="152" spans="1:37" x14ac:dyDescent="0.3">
      <c r="A152" t="s">
        <v>99</v>
      </c>
      <c r="C152" t="s">
        <v>777</v>
      </c>
      <c r="E152" t="s">
        <v>946</v>
      </c>
      <c r="F152" t="s">
        <v>637</v>
      </c>
      <c r="G152" t="s">
        <v>100</v>
      </c>
      <c r="H152" t="s">
        <v>638</v>
      </c>
      <c r="J152" s="15">
        <v>2.0958000000000001</v>
      </c>
      <c r="K152" s="16">
        <v>0.85267000000000004</v>
      </c>
      <c r="L152" s="17">
        <v>18.38</v>
      </c>
      <c r="M152" s="17">
        <f t="shared" si="4"/>
        <v>15.6720746</v>
      </c>
      <c r="N152" s="17">
        <f t="shared" si="5"/>
        <v>38.520803999999998</v>
      </c>
      <c r="P152" t="s">
        <v>4</v>
      </c>
      <c r="Q152" t="s">
        <v>304</v>
      </c>
      <c r="R152" s="20">
        <v>10</v>
      </c>
      <c r="S152" s="7">
        <v>95.942766632960414</v>
      </c>
      <c r="U152" s="9">
        <v>0</v>
      </c>
      <c r="V152" s="8" t="s">
        <v>1</v>
      </c>
      <c r="W152" s="9">
        <v>1.35E-2</v>
      </c>
      <c r="Y152" s="9">
        <v>0.2135</v>
      </c>
      <c r="AA152" s="9">
        <v>0.85949999999999993</v>
      </c>
      <c r="AC152" s="9">
        <v>1.1010555815285832</v>
      </c>
      <c r="AE152" s="9">
        <v>1.0412490441790259</v>
      </c>
      <c r="AG152" s="9">
        <v>0.79592874133197578</v>
      </c>
      <c r="AI152" s="10">
        <v>2.4150000000000001E-2</v>
      </c>
      <c r="AK152" s="10">
        <v>3.4850000000000006E-2</v>
      </c>
    </row>
    <row r="153" spans="1:37" x14ac:dyDescent="0.3">
      <c r="A153" t="s">
        <v>127</v>
      </c>
      <c r="C153" t="s">
        <v>784</v>
      </c>
      <c r="E153" t="s">
        <v>946</v>
      </c>
      <c r="F153" t="s">
        <v>639</v>
      </c>
      <c r="G153" t="s">
        <v>128</v>
      </c>
      <c r="H153" t="s">
        <v>640</v>
      </c>
      <c r="J153" s="15">
        <v>2.0842999999999998</v>
      </c>
      <c r="K153" s="16">
        <v>0.84877000000000002</v>
      </c>
      <c r="L153" s="17">
        <v>18.440999999999999</v>
      </c>
      <c r="M153" s="17">
        <f t="shared" si="4"/>
        <v>15.65216757</v>
      </c>
      <c r="N153" s="17">
        <f t="shared" si="5"/>
        <v>38.436576299999992</v>
      </c>
      <c r="P153" t="s">
        <v>4</v>
      </c>
      <c r="Q153" t="s">
        <v>338</v>
      </c>
      <c r="R153" s="20">
        <v>10</v>
      </c>
      <c r="S153" s="7">
        <v>97.343396670275027</v>
      </c>
      <c r="U153" s="9">
        <v>0</v>
      </c>
      <c r="W153" s="9">
        <v>1E-3</v>
      </c>
      <c r="Y153" s="9">
        <v>0.1195</v>
      </c>
      <c r="AA153" s="9">
        <v>0.35899999999999999</v>
      </c>
      <c r="AC153" s="9">
        <v>0.70949970102780535</v>
      </c>
      <c r="AE153" s="9">
        <v>1.0030787951948588</v>
      </c>
      <c r="AG153" s="9">
        <v>0.44962483350231558</v>
      </c>
      <c r="AI153" s="10">
        <v>2.0999999999999999E-3</v>
      </c>
      <c r="AK153" s="10">
        <v>2.3800000000000002E-2</v>
      </c>
    </row>
    <row r="154" spans="1:37" x14ac:dyDescent="0.3">
      <c r="A154" t="s">
        <v>130</v>
      </c>
      <c r="C154" t="s">
        <v>810</v>
      </c>
      <c r="D154" t="s">
        <v>992</v>
      </c>
      <c r="E154" t="s">
        <v>887</v>
      </c>
      <c r="F154" t="s">
        <v>641</v>
      </c>
      <c r="G154" t="s">
        <v>1003</v>
      </c>
      <c r="H154" t="s">
        <v>642</v>
      </c>
      <c r="J154" s="15">
        <v>2.093</v>
      </c>
      <c r="K154" s="16">
        <v>0.85474000000000006</v>
      </c>
      <c r="L154" s="17">
        <v>18.286999999999999</v>
      </c>
      <c r="M154" s="17">
        <f t="shared" si="4"/>
        <v>15.630630379999999</v>
      </c>
      <c r="N154" s="17">
        <f t="shared" si="5"/>
        <v>38.274690999999997</v>
      </c>
      <c r="P154" t="s">
        <v>4</v>
      </c>
      <c r="Q154" t="s">
        <v>299</v>
      </c>
      <c r="R154" s="20">
        <v>10</v>
      </c>
      <c r="S154" s="7">
        <v>93.999933877904283</v>
      </c>
      <c r="U154" s="9">
        <v>0</v>
      </c>
      <c r="V154" s="8" t="s">
        <v>1</v>
      </c>
      <c r="W154" s="9">
        <v>1.35E-2</v>
      </c>
      <c r="Y154" s="9">
        <v>0.34100000000000003</v>
      </c>
      <c r="AA154" s="9">
        <v>0.80249999999999999</v>
      </c>
      <c r="AC154" s="9">
        <v>0.85603915470519021</v>
      </c>
      <c r="AE154" s="7">
        <v>3.2128500820837509</v>
      </c>
      <c r="AG154" s="9">
        <v>0.76550365084672212</v>
      </c>
      <c r="AI154" s="10">
        <v>1.4E-2</v>
      </c>
      <c r="AK154" s="10">
        <v>1.6574999999999999E-2</v>
      </c>
    </row>
    <row r="155" spans="1:37" x14ac:dyDescent="0.3">
      <c r="A155" t="s">
        <v>199</v>
      </c>
      <c r="C155" t="s">
        <v>777</v>
      </c>
      <c r="D155" t="s">
        <v>880</v>
      </c>
      <c r="E155" t="s">
        <v>881</v>
      </c>
      <c r="F155" t="s">
        <v>643</v>
      </c>
      <c r="G155" t="s">
        <v>200</v>
      </c>
      <c r="H155" t="s">
        <v>644</v>
      </c>
      <c r="J155" s="15">
        <v>2.0878999999999999</v>
      </c>
      <c r="K155" s="16">
        <v>0.84940000000000004</v>
      </c>
      <c r="L155" s="17">
        <v>18.431999999999999</v>
      </c>
      <c r="M155" s="17">
        <f t="shared" si="4"/>
        <v>15.656140799999999</v>
      </c>
      <c r="N155" s="17">
        <f t="shared" si="5"/>
        <v>38.484172799999996</v>
      </c>
      <c r="P155" t="s">
        <v>4</v>
      </c>
      <c r="Q155" t="s">
        <v>304</v>
      </c>
      <c r="R155" s="20">
        <v>12</v>
      </c>
      <c r="S155" s="7">
        <v>96.620445509257152</v>
      </c>
      <c r="U155" s="9">
        <v>0</v>
      </c>
      <c r="W155" s="9">
        <v>2E-3</v>
      </c>
      <c r="Y155" s="9">
        <v>1.95E-2</v>
      </c>
      <c r="AA155" s="9">
        <v>1.4019999999999999</v>
      </c>
      <c r="AC155" s="9">
        <v>1.0778452411212549</v>
      </c>
      <c r="AE155" s="10">
        <v>4.9834724432679493E-3</v>
      </c>
      <c r="AG155" s="9">
        <v>0.74865077717832773</v>
      </c>
      <c r="AI155" s="10">
        <v>2.4499999999999999E-3</v>
      </c>
      <c r="AK155" s="10">
        <v>0.138125</v>
      </c>
    </row>
    <row r="156" spans="1:37" x14ac:dyDescent="0.3">
      <c r="A156" t="s">
        <v>176</v>
      </c>
      <c r="C156" t="s">
        <v>777</v>
      </c>
      <c r="E156" t="s">
        <v>946</v>
      </c>
      <c r="F156" t="s">
        <v>645</v>
      </c>
      <c r="G156" t="s">
        <v>177</v>
      </c>
      <c r="H156" t="s">
        <v>646</v>
      </c>
      <c r="J156" s="15">
        <v>2.0950000000000002</v>
      </c>
      <c r="K156" s="16">
        <v>0.85006000000000004</v>
      </c>
      <c r="L156" s="17">
        <v>18.469000000000001</v>
      </c>
      <c r="M156" s="17">
        <f t="shared" si="4"/>
        <v>15.699758140000002</v>
      </c>
      <c r="N156" s="17">
        <f t="shared" si="5"/>
        <v>38.692555000000006</v>
      </c>
      <c r="P156" t="s">
        <v>4</v>
      </c>
      <c r="Q156" t="s">
        <v>304</v>
      </c>
      <c r="R156" s="20">
        <v>11</v>
      </c>
      <c r="S156" s="7">
        <v>96.412905183487027</v>
      </c>
      <c r="U156" s="9">
        <v>0</v>
      </c>
      <c r="W156" s="9">
        <v>2.5999999999999999E-2</v>
      </c>
      <c r="Y156" s="9">
        <v>1.5049999999999999</v>
      </c>
      <c r="AA156" s="9">
        <v>0.14849999999999999</v>
      </c>
      <c r="AC156" s="9">
        <v>0.71232944787797359</v>
      </c>
      <c r="AE156" s="9">
        <v>0.33051035573182863</v>
      </c>
      <c r="AG156" s="9">
        <v>0.85490501290317278</v>
      </c>
      <c r="AI156" s="10">
        <v>3.4999999999999996E-3</v>
      </c>
      <c r="AJ156" s="8" t="s">
        <v>1</v>
      </c>
      <c r="AK156" s="10">
        <v>5.0000000000000001E-3</v>
      </c>
    </row>
    <row r="157" spans="1:37" x14ac:dyDescent="0.3">
      <c r="A157" t="s">
        <v>101</v>
      </c>
      <c r="C157" t="s">
        <v>777</v>
      </c>
      <c r="D157" t="s">
        <v>993</v>
      </c>
      <c r="E157" t="s">
        <v>881</v>
      </c>
      <c r="F157" t="s">
        <v>647</v>
      </c>
      <c r="G157" t="s">
        <v>1002</v>
      </c>
      <c r="H157" t="s">
        <v>648</v>
      </c>
      <c r="J157" s="15">
        <v>2.0931000000000002</v>
      </c>
      <c r="K157" s="16">
        <v>0.85284000000000004</v>
      </c>
      <c r="L157" s="17">
        <v>18.352</v>
      </c>
      <c r="M157" s="17">
        <f t="shared" si="4"/>
        <v>15.65131968</v>
      </c>
      <c r="N157" s="17">
        <f t="shared" si="5"/>
        <v>38.412571200000002</v>
      </c>
      <c r="P157" t="s">
        <v>4</v>
      </c>
      <c r="Q157" t="s">
        <v>304</v>
      </c>
      <c r="R157" s="20">
        <v>10</v>
      </c>
      <c r="S157" s="7">
        <v>97.487210732049576</v>
      </c>
      <c r="U157" s="9">
        <v>0</v>
      </c>
      <c r="W157" s="9">
        <v>4.0000000000000001E-3</v>
      </c>
      <c r="Y157" s="9">
        <v>0.26350000000000001</v>
      </c>
      <c r="AA157" s="9">
        <v>0.55049999999999999</v>
      </c>
      <c r="AC157" s="9">
        <v>0.9630689293892466</v>
      </c>
      <c r="AE157" s="10">
        <v>0.10452975400887532</v>
      </c>
      <c r="AG157" s="9">
        <v>0.62324058455230691</v>
      </c>
      <c r="AI157" s="10">
        <v>9.7999999999999997E-3</v>
      </c>
      <c r="AK157" s="10">
        <v>1.6149999999999998E-2</v>
      </c>
    </row>
    <row r="158" spans="1:37" x14ac:dyDescent="0.3">
      <c r="A158" t="s">
        <v>144</v>
      </c>
      <c r="C158" t="s">
        <v>783</v>
      </c>
      <c r="D158" t="s">
        <v>994</v>
      </c>
      <c r="E158" t="s">
        <v>881</v>
      </c>
      <c r="F158" t="s">
        <v>649</v>
      </c>
      <c r="G158" t="s">
        <v>1000</v>
      </c>
      <c r="H158" t="s">
        <v>650</v>
      </c>
      <c r="J158" s="15">
        <v>2.0474000000000001</v>
      </c>
      <c r="K158" s="16">
        <v>0.83092999999999995</v>
      </c>
      <c r="L158" s="17">
        <v>18.888999999999999</v>
      </c>
      <c r="M158" s="17">
        <f t="shared" si="4"/>
        <v>15.695436769999999</v>
      </c>
      <c r="N158" s="17">
        <f t="shared" si="5"/>
        <v>38.673338600000001</v>
      </c>
      <c r="P158" t="s">
        <v>4</v>
      </c>
      <c r="Q158" t="s">
        <v>325</v>
      </c>
      <c r="R158" s="20">
        <v>11</v>
      </c>
      <c r="S158" s="7">
        <v>94.512862326752398</v>
      </c>
      <c r="U158" s="9">
        <v>0</v>
      </c>
      <c r="V158" s="8" t="s">
        <v>1</v>
      </c>
      <c r="W158" s="9">
        <v>1.35E-2</v>
      </c>
      <c r="Y158" s="9">
        <v>0.30599999999999999</v>
      </c>
      <c r="AA158" s="9">
        <v>0.55899999999999994</v>
      </c>
      <c r="AC158" s="9">
        <v>1.0720696362088007</v>
      </c>
      <c r="AE158" s="7">
        <v>3.2796534881214772</v>
      </c>
      <c r="AG158" s="10">
        <v>0.26876454891734425</v>
      </c>
      <c r="AI158" s="10">
        <v>2.7999999999999995E-3</v>
      </c>
      <c r="AJ158" s="8" t="s">
        <v>1</v>
      </c>
      <c r="AK158" s="10">
        <v>5.0000000000000001E-3</v>
      </c>
    </row>
    <row r="159" spans="1:37" x14ac:dyDescent="0.3">
      <c r="A159" t="s">
        <v>145</v>
      </c>
      <c r="C159" t="s">
        <v>783</v>
      </c>
      <c r="E159" t="s">
        <v>946</v>
      </c>
      <c r="F159" t="s">
        <v>651</v>
      </c>
      <c r="G159" t="s">
        <v>997</v>
      </c>
      <c r="H159" t="s">
        <v>652</v>
      </c>
      <c r="J159" s="15">
        <v>2.0935999999999999</v>
      </c>
      <c r="K159" s="16">
        <v>0.85102</v>
      </c>
      <c r="L159" s="17">
        <v>18.440000000000001</v>
      </c>
      <c r="M159" s="17">
        <f t="shared" si="4"/>
        <v>15.692808800000002</v>
      </c>
      <c r="N159" s="17">
        <f t="shared" si="5"/>
        <v>38.605983999999999</v>
      </c>
      <c r="P159" t="s">
        <v>4</v>
      </c>
      <c r="Q159" t="s">
        <v>325</v>
      </c>
      <c r="R159" s="20">
        <v>11</v>
      </c>
      <c r="S159" s="7">
        <v>94.949213850265565</v>
      </c>
      <c r="U159" s="9">
        <v>0</v>
      </c>
      <c r="W159" s="9">
        <v>4.1000000000000002E-2</v>
      </c>
      <c r="Y159" s="9">
        <v>2.2610000000000001</v>
      </c>
      <c r="AA159" s="9">
        <v>0.47149999999999997</v>
      </c>
      <c r="AC159" s="9">
        <v>0.85011249953772827</v>
      </c>
      <c r="AE159" s="10">
        <v>0.13891716278760632</v>
      </c>
      <c r="AG159" s="9">
        <v>1.2857564874090885</v>
      </c>
      <c r="AI159" s="10">
        <v>3.4999999999999996E-3</v>
      </c>
      <c r="AK159" s="10">
        <v>0</v>
      </c>
    </row>
    <row r="160" spans="1:37" x14ac:dyDescent="0.3">
      <c r="A160" t="s">
        <v>165</v>
      </c>
      <c r="C160" t="s">
        <v>779</v>
      </c>
      <c r="D160" t="s">
        <v>995</v>
      </c>
      <c r="E160" t="s">
        <v>875</v>
      </c>
      <c r="F160" t="s">
        <v>653</v>
      </c>
      <c r="G160" t="s">
        <v>996</v>
      </c>
      <c r="H160" t="s">
        <v>654</v>
      </c>
      <c r="J160" s="15">
        <v>2.0924999999999998</v>
      </c>
      <c r="K160" s="16">
        <v>0.85041</v>
      </c>
      <c r="L160" s="17">
        <v>18.433</v>
      </c>
      <c r="M160" s="17">
        <f t="shared" si="4"/>
        <v>15.675607530000001</v>
      </c>
      <c r="N160" s="17">
        <f t="shared" si="5"/>
        <v>38.571052499999993</v>
      </c>
      <c r="P160" t="s">
        <v>4</v>
      </c>
      <c r="Q160" t="s">
        <v>311</v>
      </c>
      <c r="R160" s="20">
        <v>11</v>
      </c>
      <c r="S160" s="7">
        <v>94.108336415801432</v>
      </c>
      <c r="U160" s="9">
        <v>2.5000000000000001E-2</v>
      </c>
      <c r="W160" s="9">
        <v>4.1499999999999995E-2</v>
      </c>
      <c r="Y160" s="9">
        <v>1.1619999999999999</v>
      </c>
      <c r="AA160" s="9">
        <v>0.39250000000000002</v>
      </c>
      <c r="AC160" s="9">
        <v>1.2346709278308325</v>
      </c>
      <c r="AE160" s="9">
        <v>1.4124259276523374</v>
      </c>
      <c r="AG160" s="9">
        <v>1.5871159369948176</v>
      </c>
      <c r="AI160" s="10">
        <v>1.8549999999999997E-2</v>
      </c>
      <c r="AK160" s="10">
        <v>5.5250000000000004E-3</v>
      </c>
    </row>
    <row r="161" spans="1:37" x14ac:dyDescent="0.3">
      <c r="A161" t="s">
        <v>71</v>
      </c>
      <c r="C161" t="s">
        <v>779</v>
      </c>
      <c r="D161" t="s">
        <v>995</v>
      </c>
      <c r="E161" t="s">
        <v>875</v>
      </c>
      <c r="F161" t="s">
        <v>655</v>
      </c>
      <c r="G161" t="s">
        <v>1007</v>
      </c>
      <c r="H161" t="s">
        <v>656</v>
      </c>
      <c r="J161" s="15">
        <v>2.0931000000000002</v>
      </c>
      <c r="K161" s="16">
        <v>0.85196000000000005</v>
      </c>
      <c r="L161" s="17">
        <v>18.376999999999999</v>
      </c>
      <c r="M161" s="17">
        <f t="shared" si="4"/>
        <v>15.65646892</v>
      </c>
      <c r="N161" s="17">
        <f t="shared" si="5"/>
        <v>38.464898699999999</v>
      </c>
      <c r="P161" t="s">
        <v>4</v>
      </c>
      <c r="Q161" t="s">
        <v>311</v>
      </c>
      <c r="R161" s="20">
        <v>10</v>
      </c>
      <c r="S161" s="7">
        <v>97.68870934010836</v>
      </c>
      <c r="U161" s="9">
        <v>0.126</v>
      </c>
      <c r="W161" s="9">
        <v>1E-3</v>
      </c>
      <c r="Y161" s="9">
        <v>6.0499999999999998E-2</v>
      </c>
      <c r="AA161" s="9">
        <v>0.50849999999999995</v>
      </c>
      <c r="AC161" s="9">
        <v>0.99860835234402168</v>
      </c>
      <c r="AE161" s="10">
        <v>4.3690478781058695E-2</v>
      </c>
      <c r="AG161" s="9">
        <v>0.55244182876654613</v>
      </c>
      <c r="AI161" s="10">
        <v>5.2499999999999995E-3</v>
      </c>
      <c r="AK161" s="10">
        <v>1.5299999999999998E-2</v>
      </c>
    </row>
    <row r="162" spans="1:37" x14ac:dyDescent="0.3">
      <c r="A162" t="s">
        <v>112</v>
      </c>
      <c r="C162" t="s">
        <v>782</v>
      </c>
      <c r="D162" t="s">
        <v>1008</v>
      </c>
      <c r="E162" t="s">
        <v>875</v>
      </c>
      <c r="F162" t="s">
        <v>657</v>
      </c>
      <c r="G162" t="s">
        <v>1009</v>
      </c>
      <c r="H162" t="s">
        <v>658</v>
      </c>
      <c r="J162" s="15">
        <v>2.0924999999999998</v>
      </c>
      <c r="K162" s="16">
        <v>0.85152000000000005</v>
      </c>
      <c r="L162" s="17">
        <v>18.388999999999999</v>
      </c>
      <c r="M162" s="17">
        <f t="shared" si="4"/>
        <v>15.658601280000001</v>
      </c>
      <c r="N162" s="17">
        <f t="shared" si="5"/>
        <v>38.478982499999994</v>
      </c>
      <c r="P162" t="s">
        <v>4</v>
      </c>
      <c r="Q162" t="s">
        <v>322</v>
      </c>
      <c r="R162" s="20">
        <v>10</v>
      </c>
      <c r="S162" s="7">
        <v>96.318886543829109</v>
      </c>
      <c r="U162" s="9">
        <v>1.2000000000000004E-2</v>
      </c>
      <c r="V162" s="8" t="s">
        <v>1</v>
      </c>
      <c r="W162" s="9">
        <v>1.35E-2</v>
      </c>
      <c r="Y162" s="9">
        <v>0.33550000000000002</v>
      </c>
      <c r="AA162" s="9">
        <v>0.93</v>
      </c>
      <c r="AC162" s="9">
        <v>0.99907621917576828</v>
      </c>
      <c r="AE162" s="9">
        <v>0.61085186579485007</v>
      </c>
      <c r="AG162" s="9">
        <v>0.75790670002426863</v>
      </c>
      <c r="AI162" s="10">
        <v>9.7999999999999997E-3</v>
      </c>
      <c r="AK162" s="10">
        <v>1.3599999999999998E-2</v>
      </c>
    </row>
    <row r="163" spans="1:37" x14ac:dyDescent="0.3">
      <c r="A163" t="s">
        <v>72</v>
      </c>
      <c r="C163" t="s">
        <v>779</v>
      </c>
      <c r="D163" t="s">
        <v>1010</v>
      </c>
      <c r="E163" t="s">
        <v>884</v>
      </c>
      <c r="F163" t="s">
        <v>659</v>
      </c>
      <c r="G163" t="s">
        <v>1011</v>
      </c>
      <c r="H163" t="s">
        <v>660</v>
      </c>
      <c r="J163" s="15">
        <v>2.0794000000000001</v>
      </c>
      <c r="K163" s="16">
        <v>0.84523999999999999</v>
      </c>
      <c r="L163" s="17">
        <v>18.53</v>
      </c>
      <c r="M163" s="17">
        <f t="shared" si="4"/>
        <v>15.662297200000001</v>
      </c>
      <c r="N163" s="17">
        <f t="shared" si="5"/>
        <v>38.531282000000004</v>
      </c>
      <c r="P163" t="s">
        <v>4</v>
      </c>
      <c r="Q163" t="s">
        <v>311</v>
      </c>
      <c r="R163" s="20">
        <v>10</v>
      </c>
      <c r="S163" s="7">
        <v>93.12894768907347</v>
      </c>
      <c r="U163" s="9">
        <v>0</v>
      </c>
      <c r="W163" s="9">
        <v>2.5000000000000001E-3</v>
      </c>
      <c r="Y163" s="9">
        <v>9.4E-2</v>
      </c>
      <c r="AA163" s="9">
        <v>1.2665</v>
      </c>
      <c r="AC163" s="9">
        <v>0.80413146212626918</v>
      </c>
      <c r="AE163" s="7">
        <v>3.8842644775155746</v>
      </c>
      <c r="AG163" s="9">
        <v>0.74728967931856394</v>
      </c>
      <c r="AI163" s="10">
        <v>4.1999999999999997E-3</v>
      </c>
      <c r="AK163" s="10">
        <v>8.0325000000000008E-2</v>
      </c>
    </row>
    <row r="164" spans="1:37" x14ac:dyDescent="0.3">
      <c r="A164" t="s">
        <v>166</v>
      </c>
      <c r="C164" t="s">
        <v>779</v>
      </c>
      <c r="D164" t="s">
        <v>1013</v>
      </c>
      <c r="E164" t="s">
        <v>884</v>
      </c>
      <c r="F164" t="s">
        <v>661</v>
      </c>
      <c r="G164" t="s">
        <v>1014</v>
      </c>
      <c r="H164" t="s">
        <v>662</v>
      </c>
      <c r="J164" s="15">
        <v>2.0901999999999998</v>
      </c>
      <c r="K164" s="16">
        <v>0.85006000000000004</v>
      </c>
      <c r="L164" s="17">
        <v>18.413</v>
      </c>
      <c r="M164" s="17">
        <f t="shared" si="4"/>
        <v>15.65215478</v>
      </c>
      <c r="N164" s="17">
        <f t="shared" si="5"/>
        <v>38.486852599999999</v>
      </c>
      <c r="P164" t="s">
        <v>4</v>
      </c>
      <c r="Q164" t="s">
        <v>311</v>
      </c>
      <c r="R164" s="20">
        <v>11</v>
      </c>
      <c r="S164" s="7">
        <v>95.848818178209129</v>
      </c>
      <c r="U164" s="9">
        <v>0</v>
      </c>
      <c r="W164" s="9">
        <v>3.2000000000000001E-2</v>
      </c>
      <c r="Y164" s="9">
        <v>1.2909999999999999</v>
      </c>
      <c r="AA164" s="9">
        <v>0.35699999999999998</v>
      </c>
      <c r="AC164" s="9">
        <v>0.97772852789676112</v>
      </c>
      <c r="AE164" s="10">
        <v>0.21741968273089868</v>
      </c>
      <c r="AG164" s="9">
        <v>1.2676086111632225</v>
      </c>
      <c r="AI164" s="10">
        <v>9.7999999999999997E-3</v>
      </c>
      <c r="AK164" s="10">
        <v>5.1250000000000002E-3</v>
      </c>
    </row>
    <row r="165" spans="1:37" x14ac:dyDescent="0.3">
      <c r="A165" t="s">
        <v>167</v>
      </c>
      <c r="C165" t="s">
        <v>779</v>
      </c>
      <c r="D165" t="s">
        <v>1016</v>
      </c>
      <c r="E165" t="s">
        <v>884</v>
      </c>
      <c r="F165" t="s">
        <v>663</v>
      </c>
      <c r="G165" t="s">
        <v>1017</v>
      </c>
      <c r="H165" t="s">
        <v>664</v>
      </c>
      <c r="J165" s="15">
        <v>2.0937999999999999</v>
      </c>
      <c r="K165" s="16">
        <v>0.85204999999999997</v>
      </c>
      <c r="L165" s="17">
        <v>18.388999999999999</v>
      </c>
      <c r="M165" s="17">
        <f t="shared" si="4"/>
        <v>15.668347449999999</v>
      </c>
      <c r="N165" s="17">
        <f t="shared" si="5"/>
        <v>38.502888199999994</v>
      </c>
      <c r="P165" t="s">
        <v>4</v>
      </c>
      <c r="Q165" t="s">
        <v>311</v>
      </c>
      <c r="R165" s="20">
        <v>11</v>
      </c>
      <c r="S165" s="7">
        <v>98.28833373517277</v>
      </c>
      <c r="U165" s="9">
        <v>0</v>
      </c>
      <c r="W165" s="9">
        <v>2E-3</v>
      </c>
      <c r="Y165" s="9">
        <v>0.20300000000000001</v>
      </c>
      <c r="AA165" s="9">
        <v>7.1999999999999995E-2</v>
      </c>
      <c r="AC165" s="9">
        <v>0.7800017108814925</v>
      </c>
      <c r="AE165" s="10">
        <v>0.28859453758586406</v>
      </c>
      <c r="AG165" s="9">
        <v>0.37677001635987445</v>
      </c>
      <c r="AI165" s="10">
        <v>4.8999999999999998E-3</v>
      </c>
      <c r="AK165" s="10">
        <v>3.4000000000000002E-3</v>
      </c>
    </row>
    <row r="166" spans="1:37" x14ac:dyDescent="0.3">
      <c r="A166" t="s">
        <v>43</v>
      </c>
      <c r="C166" t="s">
        <v>785</v>
      </c>
      <c r="D166" t="s">
        <v>1018</v>
      </c>
      <c r="E166" t="s">
        <v>887</v>
      </c>
      <c r="F166" t="s">
        <v>665</v>
      </c>
      <c r="G166" t="s">
        <v>1019</v>
      </c>
      <c r="H166" t="s">
        <v>666</v>
      </c>
      <c r="J166" s="15">
        <v>2.0878000000000001</v>
      </c>
      <c r="K166" s="16">
        <v>0.84918000000000005</v>
      </c>
      <c r="L166" s="17">
        <v>18.460999999999999</v>
      </c>
      <c r="M166" s="17">
        <f t="shared" si="4"/>
        <v>15.67671198</v>
      </c>
      <c r="N166" s="17">
        <f t="shared" si="5"/>
        <v>38.542875799999997</v>
      </c>
      <c r="P166" t="s">
        <v>4</v>
      </c>
      <c r="Q166" t="s">
        <v>341</v>
      </c>
      <c r="R166" s="20">
        <v>10</v>
      </c>
      <c r="S166" s="7">
        <v>96.431701482242957</v>
      </c>
      <c r="U166" s="9">
        <v>0</v>
      </c>
      <c r="V166" s="8" t="s">
        <v>1</v>
      </c>
      <c r="W166" s="9">
        <v>1.35E-2</v>
      </c>
      <c r="Y166" s="9">
        <v>0.31950000000000001</v>
      </c>
      <c r="AA166" s="9">
        <v>0.52449999999999997</v>
      </c>
      <c r="AC166" s="9">
        <v>0.74619406126278198</v>
      </c>
      <c r="AE166" s="9">
        <v>1.3470999085833999</v>
      </c>
      <c r="AG166" s="9">
        <v>0.61176631725697073</v>
      </c>
      <c r="AI166" s="10">
        <v>2.8E-3</v>
      </c>
      <c r="AK166" s="10">
        <v>1.8699999999999998E-2</v>
      </c>
    </row>
    <row r="167" spans="1:37" x14ac:dyDescent="0.3">
      <c r="A167" t="s">
        <v>102</v>
      </c>
      <c r="C167" t="s">
        <v>777</v>
      </c>
      <c r="D167" t="s">
        <v>1020</v>
      </c>
      <c r="E167" t="s">
        <v>884</v>
      </c>
      <c r="F167" t="s">
        <v>667</v>
      </c>
      <c r="G167" t="s">
        <v>1021</v>
      </c>
      <c r="H167" t="s">
        <v>668</v>
      </c>
      <c r="J167" s="15">
        <v>2.0903999999999998</v>
      </c>
      <c r="K167" s="16">
        <v>0.85119</v>
      </c>
      <c r="L167" s="17">
        <v>18.399999999999999</v>
      </c>
      <c r="M167" s="17">
        <f t="shared" si="4"/>
        <v>15.661895999999999</v>
      </c>
      <c r="N167" s="17">
        <f t="shared" si="5"/>
        <v>38.463359999999994</v>
      </c>
      <c r="P167" t="s">
        <v>4</v>
      </c>
      <c r="Q167" t="s">
        <v>304</v>
      </c>
      <c r="R167" s="20">
        <v>10</v>
      </c>
      <c r="S167" s="7">
        <v>94.160945850721873</v>
      </c>
      <c r="U167" s="9">
        <v>0.22450000000000001</v>
      </c>
      <c r="V167" s="8" t="s">
        <v>1</v>
      </c>
      <c r="W167" s="9">
        <v>1.35E-2</v>
      </c>
      <c r="Y167" s="9">
        <v>0.20649999999999999</v>
      </c>
      <c r="AA167" s="9">
        <v>0.91050000000000009</v>
      </c>
      <c r="AC167" s="9">
        <v>0.46355230475634546</v>
      </c>
      <c r="AE167" s="7">
        <v>3.6108969180049622</v>
      </c>
      <c r="AG167" s="9">
        <v>0.38611966239634121</v>
      </c>
      <c r="AI167" s="10">
        <v>8.0499999999999999E-3</v>
      </c>
      <c r="AK167" s="10">
        <v>1.4449999999999998E-2</v>
      </c>
    </row>
    <row r="168" spans="1:37" x14ac:dyDescent="0.3">
      <c r="A168" t="s">
        <v>113</v>
      </c>
      <c r="C168" t="s">
        <v>782</v>
      </c>
      <c r="D168" t="s">
        <v>1022</v>
      </c>
      <c r="E168" t="s">
        <v>884</v>
      </c>
      <c r="F168" t="s">
        <v>669</v>
      </c>
      <c r="G168" t="s">
        <v>1023</v>
      </c>
      <c r="H168" t="s">
        <v>670</v>
      </c>
      <c r="J168" s="15">
        <v>2.0876999999999999</v>
      </c>
      <c r="K168" s="16">
        <v>0.85260999999999998</v>
      </c>
      <c r="L168" s="17">
        <v>18.324999999999999</v>
      </c>
      <c r="M168" s="17">
        <f t="shared" si="4"/>
        <v>15.624078249999998</v>
      </c>
      <c r="N168" s="17">
        <f t="shared" si="5"/>
        <v>38.257102499999995</v>
      </c>
      <c r="P168" t="s">
        <v>4</v>
      </c>
      <c r="Q168" t="s">
        <v>322</v>
      </c>
      <c r="R168" s="20">
        <v>10</v>
      </c>
      <c r="S168" s="7">
        <v>92.953047664970001</v>
      </c>
      <c r="U168" s="9">
        <v>7.1500000000000008E-2</v>
      </c>
      <c r="V168" s="8" t="s">
        <v>1</v>
      </c>
      <c r="W168" s="9">
        <v>1.35E-2</v>
      </c>
      <c r="Y168" s="9">
        <v>0.252</v>
      </c>
      <c r="AA168" s="9">
        <v>0.65</v>
      </c>
      <c r="AC168" s="9">
        <v>0.57713750398221109</v>
      </c>
      <c r="AE168" s="7">
        <v>4.9088105794707406</v>
      </c>
      <c r="AG168" s="9">
        <v>0.55137925157704304</v>
      </c>
      <c r="AI168" s="10">
        <v>2.4499999999999999E-3</v>
      </c>
      <c r="AK168" s="10">
        <v>2.1675E-2</v>
      </c>
    </row>
    <row r="169" spans="1:37" x14ac:dyDescent="0.3">
      <c r="A169" t="s">
        <v>131</v>
      </c>
      <c r="C169" t="s">
        <v>793</v>
      </c>
      <c r="D169" t="s">
        <v>1024</v>
      </c>
      <c r="E169" t="s">
        <v>884</v>
      </c>
      <c r="F169" t="s">
        <v>671</v>
      </c>
      <c r="G169" t="s">
        <v>1025</v>
      </c>
      <c r="H169" t="s">
        <v>672</v>
      </c>
      <c r="J169" s="15">
        <v>2.0842999999999998</v>
      </c>
      <c r="K169" s="16">
        <v>0.84848999999999997</v>
      </c>
      <c r="L169" s="17">
        <v>18.45</v>
      </c>
      <c r="M169" s="17">
        <f t="shared" si="4"/>
        <v>15.654640499999999</v>
      </c>
      <c r="N169" s="17">
        <f t="shared" si="5"/>
        <v>38.455334999999998</v>
      </c>
      <c r="P169" t="s">
        <v>4</v>
      </c>
      <c r="Q169" t="s">
        <v>299</v>
      </c>
      <c r="R169" s="20">
        <v>10</v>
      </c>
      <c r="S169" s="7">
        <v>94.093045364016632</v>
      </c>
      <c r="U169" s="9">
        <v>0</v>
      </c>
      <c r="W169" s="9">
        <v>2.5000000000000001E-3</v>
      </c>
      <c r="Y169" s="9">
        <v>0.17149999999999999</v>
      </c>
      <c r="AA169" s="9">
        <v>0.42549999999999999</v>
      </c>
      <c r="AC169" s="9">
        <v>0.69243437038385003</v>
      </c>
      <c r="AE169" s="7">
        <v>4.1503707113973842</v>
      </c>
      <c r="AG169" s="9">
        <v>0.45694955420215488</v>
      </c>
      <c r="AI169" s="10">
        <v>4.5500000000000002E-3</v>
      </c>
      <c r="AK169" s="10">
        <v>1.6149999999999998E-2</v>
      </c>
    </row>
    <row r="170" spans="1:37" x14ac:dyDescent="0.3">
      <c r="A170" t="s">
        <v>157</v>
      </c>
      <c r="C170" t="s">
        <v>794</v>
      </c>
      <c r="D170" t="s">
        <v>1026</v>
      </c>
      <c r="E170" t="s">
        <v>887</v>
      </c>
      <c r="F170" t="s">
        <v>673</v>
      </c>
      <c r="G170" t="s">
        <v>1027</v>
      </c>
      <c r="H170" t="s">
        <v>674</v>
      </c>
      <c r="J170" s="15">
        <v>2.0926</v>
      </c>
      <c r="K170" s="16">
        <v>0.85306999999999999</v>
      </c>
      <c r="L170" s="17">
        <v>18.355</v>
      </c>
      <c r="M170" s="17">
        <f t="shared" si="4"/>
        <v>15.658099850000001</v>
      </c>
      <c r="N170" s="17">
        <f t="shared" si="5"/>
        <v>38.409672999999998</v>
      </c>
      <c r="P170" t="s">
        <v>4</v>
      </c>
      <c r="Q170" t="s">
        <v>314</v>
      </c>
      <c r="R170" s="20">
        <v>11</v>
      </c>
      <c r="S170" s="7">
        <v>93.313100496138929</v>
      </c>
      <c r="U170" s="9">
        <v>0</v>
      </c>
      <c r="W170" s="9">
        <v>1.7500000000000002E-2</v>
      </c>
      <c r="Y170" s="9">
        <v>1.21</v>
      </c>
      <c r="AA170" s="9">
        <v>0.34749999999999998</v>
      </c>
      <c r="AC170" s="9">
        <v>0.7852345784155832</v>
      </c>
      <c r="AE170" s="9">
        <v>2.9370525306443183</v>
      </c>
      <c r="AG170" s="9">
        <v>1.3848708526312594</v>
      </c>
      <c r="AI170" s="10">
        <v>6.9999999999999993E-3</v>
      </c>
      <c r="AJ170" s="8" t="s">
        <v>1</v>
      </c>
      <c r="AK170" s="10">
        <v>5.0000000000000001E-3</v>
      </c>
    </row>
    <row r="171" spans="1:37" x14ac:dyDescent="0.3">
      <c r="A171" t="s">
        <v>114</v>
      </c>
      <c r="C171" t="s">
        <v>782</v>
      </c>
      <c r="D171" t="s">
        <v>1028</v>
      </c>
      <c r="E171" t="s">
        <v>887</v>
      </c>
      <c r="F171" t="s">
        <v>675</v>
      </c>
      <c r="G171" t="s">
        <v>1029</v>
      </c>
      <c r="H171" t="s">
        <v>676</v>
      </c>
      <c r="J171" s="15">
        <v>2.093</v>
      </c>
      <c r="K171" s="16">
        <v>0.85150000000000003</v>
      </c>
      <c r="L171" s="17">
        <v>18.399999999999999</v>
      </c>
      <c r="M171" s="17">
        <f t="shared" si="4"/>
        <v>15.6676</v>
      </c>
      <c r="N171" s="17">
        <f t="shared" si="5"/>
        <v>38.511199999999995</v>
      </c>
      <c r="P171" t="s">
        <v>4</v>
      </c>
      <c r="Q171" t="s">
        <v>322</v>
      </c>
      <c r="R171" s="20">
        <v>10</v>
      </c>
      <c r="S171" s="7">
        <v>94.77953342141204</v>
      </c>
      <c r="U171" s="9">
        <v>0.1145</v>
      </c>
      <c r="W171" s="9">
        <v>2E-3</v>
      </c>
      <c r="Y171" s="9">
        <v>0.2455</v>
      </c>
      <c r="AA171" s="9">
        <v>0.64850000000000008</v>
      </c>
      <c r="AC171" s="9">
        <v>0.73003204342078565</v>
      </c>
      <c r="AE171" s="9">
        <v>2.8373698799345624</v>
      </c>
      <c r="AG171" s="9">
        <v>0.6019789268799095</v>
      </c>
      <c r="AI171" s="10">
        <v>4.5500000000000002E-3</v>
      </c>
      <c r="AK171" s="10">
        <v>3.2299999999999995E-2</v>
      </c>
    </row>
    <row r="172" spans="1:37" x14ac:dyDescent="0.3">
      <c r="A172" t="s">
        <v>73</v>
      </c>
      <c r="C172" t="s">
        <v>779</v>
      </c>
      <c r="D172" t="s">
        <v>1030</v>
      </c>
      <c r="E172" t="s">
        <v>884</v>
      </c>
      <c r="F172" t="s">
        <v>677</v>
      </c>
      <c r="G172" t="s">
        <v>1031</v>
      </c>
      <c r="H172" t="s">
        <v>678</v>
      </c>
      <c r="J172" s="15">
        <v>2.0844</v>
      </c>
      <c r="K172" s="16">
        <v>0.84784000000000004</v>
      </c>
      <c r="L172" s="17">
        <v>18.486999999999998</v>
      </c>
      <c r="M172" s="17">
        <f t="shared" si="4"/>
        <v>15.67401808</v>
      </c>
      <c r="N172" s="17">
        <f t="shared" si="5"/>
        <v>38.534302799999999</v>
      </c>
      <c r="P172" t="s">
        <v>4</v>
      </c>
      <c r="Q172" t="s">
        <v>311</v>
      </c>
      <c r="R172" s="20">
        <v>10</v>
      </c>
      <c r="S172" s="7">
        <v>95.653310140828282</v>
      </c>
      <c r="U172" s="9">
        <v>0</v>
      </c>
      <c r="W172" s="9">
        <v>2E-3</v>
      </c>
      <c r="Y172" s="9">
        <v>3.7499999999999999E-2</v>
      </c>
      <c r="AA172" s="9">
        <v>0.61450000000000005</v>
      </c>
      <c r="AC172" s="9">
        <v>0.66852813083477458</v>
      </c>
      <c r="AE172" s="9">
        <v>2.5374104527642753</v>
      </c>
      <c r="AG172" s="9">
        <v>0.4896512755726678</v>
      </c>
      <c r="AI172" s="10">
        <v>3.4999999999999996E-3</v>
      </c>
      <c r="AK172" s="10">
        <v>1.3600000000000001E-2</v>
      </c>
    </row>
    <row r="173" spans="1:37" x14ac:dyDescent="0.3">
      <c r="A173" t="s">
        <v>74</v>
      </c>
      <c r="C173" t="s">
        <v>779</v>
      </c>
      <c r="D173" t="s">
        <v>1032</v>
      </c>
      <c r="E173" t="s">
        <v>887</v>
      </c>
      <c r="F173" t="s">
        <v>679</v>
      </c>
      <c r="G173" t="s">
        <v>1033</v>
      </c>
      <c r="H173" t="s">
        <v>680</v>
      </c>
      <c r="J173" s="15">
        <v>2.0992000000000002</v>
      </c>
      <c r="K173" s="16">
        <v>0.85658000000000001</v>
      </c>
      <c r="L173" s="17">
        <v>18.273</v>
      </c>
      <c r="M173" s="17">
        <f t="shared" si="4"/>
        <v>15.65228634</v>
      </c>
      <c r="N173" s="17">
        <f t="shared" si="5"/>
        <v>38.358681600000004</v>
      </c>
      <c r="P173" t="s">
        <v>4</v>
      </c>
      <c r="Q173" t="s">
        <v>311</v>
      </c>
      <c r="R173" s="20">
        <v>10</v>
      </c>
      <c r="S173" s="7">
        <v>95.298459333302631</v>
      </c>
      <c r="U173" s="9">
        <v>0</v>
      </c>
      <c r="W173" s="9">
        <v>2.1999999999999999E-2</v>
      </c>
      <c r="Y173" s="9">
        <v>0.45050000000000001</v>
      </c>
      <c r="AA173" s="9">
        <v>0.66450000000000009</v>
      </c>
      <c r="AC173" s="9">
        <v>0.74477138123793751</v>
      </c>
      <c r="AE173" s="9">
        <v>2.0303566361604255</v>
      </c>
      <c r="AG173" s="9">
        <v>0.76693764929899466</v>
      </c>
      <c r="AI173" s="10">
        <v>1.9599999999999999E-2</v>
      </c>
      <c r="AK173" s="10">
        <v>1.4874999999999999E-2</v>
      </c>
    </row>
    <row r="174" spans="1:37" x14ac:dyDescent="0.3">
      <c r="A174" t="s">
        <v>168</v>
      </c>
      <c r="C174" t="s">
        <v>779</v>
      </c>
      <c r="D174" t="s">
        <v>1034</v>
      </c>
      <c r="E174" t="s">
        <v>871</v>
      </c>
      <c r="F174" t="s">
        <v>681</v>
      </c>
      <c r="G174" t="s">
        <v>1035</v>
      </c>
      <c r="H174" t="s">
        <v>682</v>
      </c>
      <c r="J174" s="15">
        <v>2.1032999999999999</v>
      </c>
      <c r="K174" s="16">
        <v>0.86089000000000004</v>
      </c>
      <c r="L174" s="17">
        <v>18.167999999999999</v>
      </c>
      <c r="M174" s="17">
        <f t="shared" si="4"/>
        <v>15.64064952</v>
      </c>
      <c r="N174" s="17">
        <f t="shared" si="5"/>
        <v>38.212754399999994</v>
      </c>
      <c r="P174" t="s">
        <v>4</v>
      </c>
      <c r="Q174" t="s">
        <v>311</v>
      </c>
      <c r="R174" s="20">
        <v>11</v>
      </c>
      <c r="S174" s="7">
        <v>95.269735171454684</v>
      </c>
      <c r="U174" s="9">
        <v>0</v>
      </c>
      <c r="W174" s="9">
        <v>3.4000000000000002E-2</v>
      </c>
      <c r="Y174" s="9">
        <v>1.4490000000000001</v>
      </c>
      <c r="AA174" s="9">
        <v>0.4415</v>
      </c>
      <c r="AC174" s="9">
        <v>0.84260895535215607</v>
      </c>
      <c r="AE174" s="9">
        <v>0.78237136137987795</v>
      </c>
      <c r="AG174" s="9">
        <v>1.1787891074109242</v>
      </c>
      <c r="AI174" s="10">
        <v>6.9999999999999993E-3</v>
      </c>
      <c r="AK174" s="10">
        <v>0</v>
      </c>
    </row>
    <row r="175" spans="1:37" x14ac:dyDescent="0.3">
      <c r="A175" t="s">
        <v>146</v>
      </c>
      <c r="C175" t="s">
        <v>783</v>
      </c>
      <c r="E175" t="s">
        <v>940</v>
      </c>
      <c r="F175" t="s">
        <v>683</v>
      </c>
      <c r="G175" t="s">
        <v>1036</v>
      </c>
      <c r="H175" t="s">
        <v>684</v>
      </c>
      <c r="J175" s="15">
        <v>2.0952000000000002</v>
      </c>
      <c r="K175" s="16">
        <v>0.85241</v>
      </c>
      <c r="L175" s="17">
        <v>18.373000000000001</v>
      </c>
      <c r="M175" s="17">
        <f t="shared" si="4"/>
        <v>15.661328930000002</v>
      </c>
      <c r="N175" s="17">
        <f t="shared" si="5"/>
        <v>38.495109600000006</v>
      </c>
      <c r="P175" t="s">
        <v>4</v>
      </c>
      <c r="Q175" t="s">
        <v>325</v>
      </c>
      <c r="R175" s="20">
        <v>11</v>
      </c>
      <c r="S175" s="7">
        <v>97.284919815202457</v>
      </c>
      <c r="U175" s="9">
        <v>0</v>
      </c>
      <c r="V175" s="8" t="s">
        <v>1</v>
      </c>
      <c r="W175" s="9">
        <v>1.35E-2</v>
      </c>
      <c r="Y175" s="9">
        <v>0.58450000000000002</v>
      </c>
      <c r="AA175" s="9">
        <v>0.28899999999999998</v>
      </c>
      <c r="AC175" s="9">
        <v>0.91586580070320645</v>
      </c>
      <c r="AE175" s="10">
        <v>0.2420467969511553</v>
      </c>
      <c r="AG175" s="9">
        <v>0.65504082378649797</v>
      </c>
      <c r="AI175" s="10">
        <v>3.1849999999999996E-2</v>
      </c>
      <c r="AK175" s="10">
        <v>3.3999999999999998E-3</v>
      </c>
    </row>
    <row r="176" spans="1:37" x14ac:dyDescent="0.3">
      <c r="A176" t="s">
        <v>115</v>
      </c>
      <c r="C176" t="s">
        <v>782</v>
      </c>
      <c r="D176" t="s">
        <v>1037</v>
      </c>
      <c r="E176" t="s">
        <v>959</v>
      </c>
      <c r="F176" t="s">
        <v>685</v>
      </c>
      <c r="G176" t="s">
        <v>1038</v>
      </c>
      <c r="H176" t="s">
        <v>686</v>
      </c>
      <c r="J176" s="15">
        <v>2.0943000000000001</v>
      </c>
      <c r="K176" s="16">
        <v>0.85314999999999996</v>
      </c>
      <c r="L176" s="17">
        <v>18.338999999999999</v>
      </c>
      <c r="M176" s="17">
        <f t="shared" si="4"/>
        <v>15.645917849999998</v>
      </c>
      <c r="N176" s="17">
        <f t="shared" si="5"/>
        <v>38.407367699999995</v>
      </c>
      <c r="P176" t="s">
        <v>4</v>
      </c>
      <c r="Q176" t="s">
        <v>322</v>
      </c>
      <c r="R176" s="20">
        <v>10</v>
      </c>
      <c r="S176" s="7">
        <v>91.915355058720536</v>
      </c>
      <c r="U176" s="9">
        <v>0</v>
      </c>
      <c r="W176" s="9">
        <v>2.5000000000000001E-3</v>
      </c>
      <c r="Y176" s="9">
        <v>0.111</v>
      </c>
      <c r="AA176" s="9">
        <v>0.88800000000000001</v>
      </c>
      <c r="AC176" s="9">
        <v>0.68257244951770057</v>
      </c>
      <c r="AE176" s="7">
        <v>5.6431867781467506</v>
      </c>
      <c r="AG176" s="9">
        <v>0.63878571361498704</v>
      </c>
      <c r="AI176" s="10">
        <v>0.11654999999999999</v>
      </c>
      <c r="AK176" s="10">
        <v>1.9549999999999998E-2</v>
      </c>
    </row>
    <row r="177" spans="1:37" x14ac:dyDescent="0.3">
      <c r="A177" t="s">
        <v>75</v>
      </c>
      <c r="C177" t="s">
        <v>779</v>
      </c>
      <c r="D177" t="s">
        <v>1039</v>
      </c>
      <c r="E177" t="s">
        <v>887</v>
      </c>
      <c r="F177" t="s">
        <v>687</v>
      </c>
      <c r="G177" t="s">
        <v>1040</v>
      </c>
      <c r="H177" t="s">
        <v>688</v>
      </c>
      <c r="J177" s="15">
        <v>2.0935999999999999</v>
      </c>
      <c r="K177" s="16">
        <v>0.85679000000000005</v>
      </c>
      <c r="L177" s="17">
        <v>18.225999999999999</v>
      </c>
      <c r="M177" s="17">
        <f t="shared" si="4"/>
        <v>15.615854540000001</v>
      </c>
      <c r="N177" s="17">
        <f t="shared" si="5"/>
        <v>38.157953599999999</v>
      </c>
      <c r="P177" t="s">
        <v>4</v>
      </c>
      <c r="Q177" t="s">
        <v>311</v>
      </c>
      <c r="R177" s="20">
        <v>10</v>
      </c>
      <c r="S177" s="7">
        <v>95.419918202410756</v>
      </c>
      <c r="U177" s="9">
        <v>0</v>
      </c>
      <c r="W177" s="9">
        <v>3.5000000000000001E-3</v>
      </c>
      <c r="Y177" s="9">
        <v>0.13700000000000001</v>
      </c>
      <c r="AA177" s="9">
        <v>0.42749999999999999</v>
      </c>
      <c r="AC177" s="9">
        <v>0.83372602051512201</v>
      </c>
      <c r="AE177" s="9">
        <v>2.4873961824505746</v>
      </c>
      <c r="AG177" s="9">
        <v>0.62410959462354143</v>
      </c>
      <c r="AI177" s="10">
        <v>5.8799999999999991E-2</v>
      </c>
      <c r="AK177" s="10">
        <v>1.9549999999999998E-2</v>
      </c>
    </row>
    <row r="178" spans="1:37" x14ac:dyDescent="0.3">
      <c r="A178" t="s">
        <v>169</v>
      </c>
      <c r="C178" t="s">
        <v>779</v>
      </c>
      <c r="E178" t="s">
        <v>946</v>
      </c>
      <c r="F178" t="s">
        <v>689</v>
      </c>
      <c r="G178" t="s">
        <v>1041</v>
      </c>
      <c r="H178" t="s">
        <v>690</v>
      </c>
      <c r="J178" s="15">
        <v>2.0916000000000001</v>
      </c>
      <c r="K178" s="16">
        <v>0.85036</v>
      </c>
      <c r="L178" s="17">
        <v>18.456</v>
      </c>
      <c r="M178" s="17">
        <f t="shared" si="4"/>
        <v>15.69424416</v>
      </c>
      <c r="N178" s="17">
        <f t="shared" si="5"/>
        <v>38.602569600000002</v>
      </c>
      <c r="P178" t="s">
        <v>4</v>
      </c>
      <c r="Q178" t="s">
        <v>311</v>
      </c>
      <c r="R178" s="20">
        <v>11</v>
      </c>
      <c r="S178" s="7">
        <v>95.850735995691508</v>
      </c>
      <c r="U178" s="9">
        <v>0</v>
      </c>
      <c r="W178" s="9">
        <v>1.55E-2</v>
      </c>
      <c r="Y178" s="9">
        <v>1.1995</v>
      </c>
      <c r="AA178" s="9">
        <v>0.157</v>
      </c>
      <c r="AC178" s="9">
        <v>0.8411453772301396</v>
      </c>
      <c r="AE178" s="9">
        <v>1.2134085304963345</v>
      </c>
      <c r="AG178" s="9">
        <v>0.72711047501745008</v>
      </c>
      <c r="AI178" s="10">
        <v>4.1999999999999997E-3</v>
      </c>
      <c r="AK178" s="10">
        <v>0</v>
      </c>
    </row>
    <row r="179" spans="1:37" x14ac:dyDescent="0.3">
      <c r="A179" t="s">
        <v>185</v>
      </c>
      <c r="C179" t="s">
        <v>782</v>
      </c>
      <c r="D179" t="s">
        <v>1042</v>
      </c>
      <c r="E179" t="s">
        <v>959</v>
      </c>
      <c r="F179" t="s">
        <v>691</v>
      </c>
      <c r="G179" t="s">
        <v>1043</v>
      </c>
      <c r="H179" t="s">
        <v>692</v>
      </c>
      <c r="J179" s="15">
        <v>2.0886999999999998</v>
      </c>
      <c r="K179" s="16">
        <v>0.84730000000000005</v>
      </c>
      <c r="L179" s="17">
        <v>18.495999999999999</v>
      </c>
      <c r="M179" s="17">
        <f t="shared" si="4"/>
        <v>15.6716608</v>
      </c>
      <c r="N179" s="17">
        <f t="shared" si="5"/>
        <v>38.63259519999999</v>
      </c>
      <c r="P179" t="s">
        <v>4</v>
      </c>
      <c r="Q179" t="s">
        <v>322</v>
      </c>
      <c r="R179" s="20">
        <v>11</v>
      </c>
      <c r="S179" s="7">
        <v>96.12140259716405</v>
      </c>
      <c r="U179" s="9">
        <v>0</v>
      </c>
      <c r="W179" s="9">
        <v>1.6500000000000001E-2</v>
      </c>
      <c r="Y179" s="9">
        <v>1.113</v>
      </c>
      <c r="AA179" s="9">
        <v>0.24049999999999999</v>
      </c>
      <c r="AC179" s="9">
        <v>1.0871512563065302</v>
      </c>
      <c r="AE179" s="9">
        <v>0.32603431941362837</v>
      </c>
      <c r="AG179" s="9">
        <v>1.0988368271158246</v>
      </c>
      <c r="AI179" s="10">
        <v>6.6499999999999997E-3</v>
      </c>
      <c r="AJ179" s="8" t="s">
        <v>1</v>
      </c>
      <c r="AK179" s="10">
        <v>5.0000000000000001E-3</v>
      </c>
    </row>
    <row r="180" spans="1:37" x14ac:dyDescent="0.3">
      <c r="A180" t="s">
        <v>116</v>
      </c>
      <c r="C180" t="s">
        <v>782</v>
      </c>
      <c r="D180" t="s">
        <v>1045</v>
      </c>
      <c r="E180" t="s">
        <v>962</v>
      </c>
      <c r="F180" t="s">
        <v>693</v>
      </c>
      <c r="G180" t="s">
        <v>1046</v>
      </c>
      <c r="H180" t="s">
        <v>694</v>
      </c>
      <c r="J180" s="15">
        <v>2.0937000000000001</v>
      </c>
      <c r="K180" s="16">
        <v>0.85458999999999996</v>
      </c>
      <c r="L180" s="17">
        <v>18.298999999999999</v>
      </c>
      <c r="M180" s="17">
        <f t="shared" si="4"/>
        <v>15.638142409999999</v>
      </c>
      <c r="N180" s="17">
        <f t="shared" si="5"/>
        <v>38.312616300000002</v>
      </c>
      <c r="P180" t="s">
        <v>4</v>
      </c>
      <c r="Q180" t="s">
        <v>322</v>
      </c>
      <c r="R180" s="20">
        <v>10</v>
      </c>
      <c r="S180" s="7">
        <v>95.578580184087812</v>
      </c>
      <c r="U180" s="9">
        <v>0</v>
      </c>
      <c r="W180" s="9">
        <v>4.0000000000000001E-3</v>
      </c>
      <c r="Y180" s="9">
        <v>0.29699999999999999</v>
      </c>
      <c r="AA180" s="9">
        <v>0.59549999999999992</v>
      </c>
      <c r="AC180" s="9">
        <v>0.86523506651614868</v>
      </c>
      <c r="AE180" s="9">
        <v>1.8143809906284982</v>
      </c>
      <c r="AG180" s="9">
        <v>0.8156606332011378</v>
      </c>
      <c r="AI180" s="10">
        <v>1.085E-2</v>
      </c>
      <c r="AK180" s="10">
        <v>2.2949999999999998E-2</v>
      </c>
    </row>
    <row r="181" spans="1:37" x14ac:dyDescent="0.3">
      <c r="A181" t="s">
        <v>44</v>
      </c>
      <c r="C181" t="s">
        <v>785</v>
      </c>
      <c r="D181" t="s">
        <v>1048</v>
      </c>
      <c r="E181" t="s">
        <v>962</v>
      </c>
      <c r="F181" t="s">
        <v>695</v>
      </c>
      <c r="G181" t="s">
        <v>1049</v>
      </c>
      <c r="H181" t="s">
        <v>696</v>
      </c>
      <c r="J181" s="15">
        <v>2.0933000000000002</v>
      </c>
      <c r="K181" s="16">
        <v>0.85433999999999999</v>
      </c>
      <c r="L181" s="17">
        <v>18.303000000000001</v>
      </c>
      <c r="M181" s="17">
        <f t="shared" si="4"/>
        <v>15.636985020000001</v>
      </c>
      <c r="N181" s="17">
        <f t="shared" si="5"/>
        <v>38.313669900000008</v>
      </c>
      <c r="P181" t="s">
        <v>4</v>
      </c>
      <c r="Q181" t="s">
        <v>341</v>
      </c>
      <c r="R181" s="20">
        <v>10</v>
      </c>
      <c r="S181" s="7">
        <v>97.390790613823725</v>
      </c>
      <c r="U181" s="9">
        <v>2.6500000000000003E-2</v>
      </c>
      <c r="W181" s="9">
        <v>1E-3</v>
      </c>
      <c r="Y181" s="9">
        <v>7.6999999999999999E-2</v>
      </c>
      <c r="AA181" s="9">
        <v>0.63949999999999996</v>
      </c>
      <c r="AC181" s="9">
        <v>0.89609923867673447</v>
      </c>
      <c r="AE181" s="10">
        <v>0.27774714401155204</v>
      </c>
      <c r="AG181" s="9">
        <v>0.63618157752955473</v>
      </c>
      <c r="AI181" s="10">
        <v>9.4500000000000001E-3</v>
      </c>
      <c r="AK181" s="10">
        <v>4.2500000000000003E-2</v>
      </c>
    </row>
    <row r="182" spans="1:37" x14ac:dyDescent="0.3">
      <c r="A182" t="s">
        <v>76</v>
      </c>
      <c r="C182" t="s">
        <v>779</v>
      </c>
      <c r="D182" t="s">
        <v>1048</v>
      </c>
      <c r="E182" t="s">
        <v>962</v>
      </c>
      <c r="F182" t="s">
        <v>697</v>
      </c>
      <c r="G182" t="s">
        <v>1050</v>
      </c>
      <c r="H182" t="s">
        <v>698</v>
      </c>
      <c r="J182" s="15">
        <v>2.0827</v>
      </c>
      <c r="K182" s="16">
        <v>0.84113000000000004</v>
      </c>
      <c r="L182" s="17">
        <v>18.640999999999998</v>
      </c>
      <c r="M182" s="17">
        <f t="shared" si="4"/>
        <v>15.679504329999999</v>
      </c>
      <c r="N182" s="17">
        <f t="shared" si="5"/>
        <v>38.823610699999996</v>
      </c>
      <c r="P182" t="s">
        <v>4</v>
      </c>
      <c r="Q182" t="s">
        <v>311</v>
      </c>
      <c r="R182" s="20">
        <v>10</v>
      </c>
      <c r="S182" s="7">
        <v>97.220305784016091</v>
      </c>
      <c r="U182" s="9">
        <v>0.31699999999999995</v>
      </c>
      <c r="W182" s="9">
        <v>1E-3</v>
      </c>
      <c r="Y182" s="9">
        <v>7.0500000000000007E-2</v>
      </c>
      <c r="AA182" s="9">
        <v>0.3125</v>
      </c>
      <c r="AC182" s="9">
        <v>0.69252182273552854</v>
      </c>
      <c r="AE182" s="9">
        <v>0.82665632091788344</v>
      </c>
      <c r="AG182" s="9">
        <v>0.53130280406792252</v>
      </c>
      <c r="AI182" s="10">
        <v>3.15E-3</v>
      </c>
      <c r="AK182" s="10">
        <v>1.9124999999999996E-2</v>
      </c>
    </row>
    <row r="183" spans="1:37" x14ac:dyDescent="0.3">
      <c r="A183" t="s">
        <v>35</v>
      </c>
      <c r="C183" t="s">
        <v>783</v>
      </c>
      <c r="D183" t="s">
        <v>1051</v>
      </c>
      <c r="E183" t="s">
        <v>1052</v>
      </c>
      <c r="F183" t="s">
        <v>699</v>
      </c>
      <c r="G183" t="s">
        <v>1053</v>
      </c>
      <c r="H183" t="s">
        <v>700</v>
      </c>
      <c r="J183" s="15">
        <v>2.0895999999999999</v>
      </c>
      <c r="K183" s="16">
        <v>0.84999000000000002</v>
      </c>
      <c r="L183" s="17">
        <v>18.419</v>
      </c>
      <c r="M183" s="17">
        <f t="shared" si="4"/>
        <v>15.655965810000001</v>
      </c>
      <c r="N183" s="17">
        <f t="shared" si="5"/>
        <v>38.488342400000001</v>
      </c>
      <c r="P183" t="s">
        <v>4</v>
      </c>
      <c r="Q183" t="s">
        <v>325</v>
      </c>
      <c r="R183" s="20">
        <v>10</v>
      </c>
      <c r="S183" s="7">
        <v>97.091599224684401</v>
      </c>
      <c r="U183" s="9">
        <v>0</v>
      </c>
      <c r="W183" s="9">
        <v>3.0000000000000001E-3</v>
      </c>
      <c r="Y183" s="9">
        <v>3.6000000000000004E-2</v>
      </c>
      <c r="AA183" s="9">
        <v>0.70150000000000001</v>
      </c>
      <c r="AC183" s="9">
        <v>0.69996768153830413</v>
      </c>
      <c r="AE183" s="9">
        <v>0.85739194589663903</v>
      </c>
      <c r="AG183" s="9">
        <v>0.5900438214631476</v>
      </c>
      <c r="AI183" s="10">
        <v>5.5999999999999999E-3</v>
      </c>
      <c r="AK183" s="10">
        <v>3.6975000000000001E-2</v>
      </c>
    </row>
    <row r="184" spans="1:37" x14ac:dyDescent="0.3">
      <c r="A184" t="s">
        <v>45</v>
      </c>
      <c r="C184" t="s">
        <v>785</v>
      </c>
      <c r="D184" t="s">
        <v>1055</v>
      </c>
      <c r="E184" t="s">
        <v>959</v>
      </c>
      <c r="F184" t="s">
        <v>701</v>
      </c>
      <c r="G184" t="s">
        <v>1056</v>
      </c>
      <c r="H184" t="s">
        <v>702</v>
      </c>
      <c r="J184" s="15">
        <v>2.0920999999999998</v>
      </c>
      <c r="K184" s="16">
        <v>0.85077999999999998</v>
      </c>
      <c r="L184" s="17">
        <v>18.417000000000002</v>
      </c>
      <c r="M184" s="17">
        <f t="shared" si="4"/>
        <v>15.668815260000001</v>
      </c>
      <c r="N184" s="17">
        <f t="shared" si="5"/>
        <v>38.530205700000003</v>
      </c>
      <c r="P184" t="s">
        <v>4</v>
      </c>
      <c r="Q184" t="s">
        <v>341</v>
      </c>
      <c r="R184" s="20">
        <v>10</v>
      </c>
      <c r="S184" s="7">
        <v>98.509109199006716</v>
      </c>
      <c r="U184" s="9">
        <v>0</v>
      </c>
      <c r="W184" s="9">
        <v>2E-3</v>
      </c>
      <c r="Y184" s="9">
        <v>0.122</v>
      </c>
      <c r="AA184" s="9">
        <v>0.19</v>
      </c>
      <c r="AC184" s="9">
        <v>0.7361642156131416</v>
      </c>
      <c r="AE184" s="9">
        <v>5.1170265094811984E-2</v>
      </c>
      <c r="AG184" s="9">
        <v>0.38905632028533776</v>
      </c>
      <c r="AI184" s="10">
        <v>3.8499999999999997E-3</v>
      </c>
      <c r="AK184" s="10">
        <v>1.6149999999999998E-2</v>
      </c>
    </row>
    <row r="185" spans="1:37" x14ac:dyDescent="0.3">
      <c r="A185" t="s">
        <v>24</v>
      </c>
      <c r="C185" t="s">
        <v>795</v>
      </c>
      <c r="D185" t="s">
        <v>1057</v>
      </c>
      <c r="E185" t="s">
        <v>973</v>
      </c>
      <c r="F185" t="s">
        <v>703</v>
      </c>
      <c r="G185" t="s">
        <v>1058</v>
      </c>
      <c r="H185" t="s">
        <v>704</v>
      </c>
      <c r="J185" s="15">
        <v>2.0947</v>
      </c>
      <c r="K185" s="16">
        <v>0.84687999999999997</v>
      </c>
      <c r="L185" s="17">
        <v>18.489000000000001</v>
      </c>
      <c r="M185" s="17">
        <f t="shared" si="4"/>
        <v>15.65796432</v>
      </c>
      <c r="N185" s="17">
        <f t="shared" si="5"/>
        <v>38.728908300000001</v>
      </c>
      <c r="P185" t="s">
        <v>4</v>
      </c>
      <c r="Q185" t="s">
        <v>297</v>
      </c>
      <c r="R185" s="20">
        <v>8</v>
      </c>
      <c r="S185" s="7">
        <v>86.924999149781627</v>
      </c>
      <c r="U185" s="9">
        <v>1.3999999999999999E-2</v>
      </c>
      <c r="W185" s="9">
        <v>2E-3</v>
      </c>
      <c r="Y185" s="9">
        <v>3.3000000000000002E-2</v>
      </c>
      <c r="AA185" s="9">
        <v>0.44600000000000001</v>
      </c>
      <c r="AC185" s="9">
        <v>1.0330511367397585E-2</v>
      </c>
      <c r="AE185" s="7">
        <v>12.462080397643607</v>
      </c>
      <c r="AG185" s="10">
        <v>6.7539941207389112E-2</v>
      </c>
      <c r="AI185" s="10">
        <v>3.9199999999999999E-2</v>
      </c>
      <c r="AJ185" s="8" t="s">
        <v>1</v>
      </c>
      <c r="AK185" s="10">
        <v>5.0000000000000001E-3</v>
      </c>
    </row>
    <row r="186" spans="1:37" x14ac:dyDescent="0.3">
      <c r="A186" t="s">
        <v>170</v>
      </c>
      <c r="C186" t="s">
        <v>779</v>
      </c>
      <c r="D186" t="s">
        <v>1059</v>
      </c>
      <c r="E186" t="s">
        <v>1060</v>
      </c>
      <c r="F186" t="s">
        <v>705</v>
      </c>
      <c r="G186" t="s">
        <v>1063</v>
      </c>
      <c r="H186" t="s">
        <v>706</v>
      </c>
      <c r="J186" s="15">
        <v>2.0760999999999998</v>
      </c>
      <c r="K186" s="16">
        <v>0.84426999999999996</v>
      </c>
      <c r="L186" s="17">
        <v>18.614999999999998</v>
      </c>
      <c r="M186" s="17">
        <f t="shared" si="4"/>
        <v>15.716086049999998</v>
      </c>
      <c r="N186" s="17">
        <f t="shared" si="5"/>
        <v>38.646601499999996</v>
      </c>
      <c r="P186" t="s">
        <v>4</v>
      </c>
      <c r="Q186" t="s">
        <v>311</v>
      </c>
      <c r="R186" s="20">
        <v>11</v>
      </c>
      <c r="S186" s="7">
        <v>95.683129633893302</v>
      </c>
      <c r="U186" s="9">
        <v>0</v>
      </c>
      <c r="W186" s="9">
        <v>1.7999999999999999E-2</v>
      </c>
      <c r="Y186" s="9">
        <v>1.411</v>
      </c>
      <c r="AA186" s="9">
        <v>0.19900000000000001</v>
      </c>
      <c r="AC186" s="9">
        <v>0.99622661212645625</v>
      </c>
      <c r="AE186" s="9">
        <v>0.38367188576425648</v>
      </c>
      <c r="AG186" s="9">
        <v>1.3162718682159729</v>
      </c>
      <c r="AI186" s="10">
        <v>4.1999999999999997E-3</v>
      </c>
      <c r="AK186" s="10">
        <v>0</v>
      </c>
    </row>
    <row r="187" spans="1:37" x14ac:dyDescent="0.3">
      <c r="A187" t="s">
        <v>5</v>
      </c>
      <c r="C187" t="s">
        <v>794</v>
      </c>
      <c r="D187" t="s">
        <v>896</v>
      </c>
      <c r="E187" t="s">
        <v>896</v>
      </c>
      <c r="F187" t="s">
        <v>707</v>
      </c>
      <c r="G187" t="s">
        <v>1061</v>
      </c>
      <c r="H187" t="s">
        <v>708</v>
      </c>
      <c r="J187" s="15">
        <v>1.9833000000000001</v>
      </c>
      <c r="K187" s="16">
        <v>0.80615000000000003</v>
      </c>
      <c r="L187" s="17">
        <v>19.512</v>
      </c>
      <c r="M187" s="17">
        <f t="shared" si="4"/>
        <v>15.729598800000002</v>
      </c>
      <c r="N187" s="17">
        <f t="shared" si="5"/>
        <v>38.698149600000001</v>
      </c>
      <c r="P187" t="s">
        <v>4</v>
      </c>
      <c r="Q187" t="s">
        <v>314</v>
      </c>
      <c r="R187" s="20">
        <v>3</v>
      </c>
      <c r="S187" s="7">
        <v>98.805337697836862</v>
      </c>
      <c r="U187" s="9">
        <v>0</v>
      </c>
      <c r="W187" s="9">
        <v>1E-3</v>
      </c>
      <c r="Y187" s="9">
        <v>1.2999999999999999E-2</v>
      </c>
      <c r="AA187" s="9">
        <v>0.45250000000000001</v>
      </c>
      <c r="AC187" s="9">
        <v>0.73117357768578861</v>
      </c>
      <c r="AE187" s="10">
        <v>1.5538708062319245E-2</v>
      </c>
      <c r="AG187" s="10">
        <v>9.2501641501059498E-4</v>
      </c>
      <c r="AI187" s="10">
        <v>2.0999999999999999E-3</v>
      </c>
      <c r="AJ187" s="8" t="s">
        <v>1</v>
      </c>
      <c r="AK187" s="10">
        <v>5.0000000000000001E-3</v>
      </c>
    </row>
    <row r="188" spans="1:37" x14ac:dyDescent="0.3">
      <c r="A188" t="s">
        <v>14</v>
      </c>
      <c r="C188" t="s">
        <v>784</v>
      </c>
      <c r="D188" t="s">
        <v>920</v>
      </c>
      <c r="E188" t="s">
        <v>896</v>
      </c>
      <c r="F188" t="s">
        <v>709</v>
      </c>
      <c r="G188" t="s">
        <v>1064</v>
      </c>
      <c r="H188" t="s">
        <v>710</v>
      </c>
      <c r="J188" s="15">
        <v>2.085</v>
      </c>
      <c r="K188" s="16">
        <v>0.84733999999999998</v>
      </c>
      <c r="L188" s="17">
        <v>18.489000000000001</v>
      </c>
      <c r="M188" s="17">
        <f t="shared" si="4"/>
        <v>15.66646926</v>
      </c>
      <c r="N188" s="17">
        <f t="shared" si="5"/>
        <v>38.549565000000001</v>
      </c>
      <c r="P188" t="s">
        <v>4</v>
      </c>
      <c r="Q188" t="s">
        <v>338</v>
      </c>
      <c r="R188" s="20">
        <v>4</v>
      </c>
      <c r="S188" s="7">
        <v>92.308203688993586</v>
      </c>
      <c r="U188" s="9">
        <v>0</v>
      </c>
      <c r="W188" s="9">
        <v>2.5000000000000001E-3</v>
      </c>
      <c r="Y188" s="9">
        <v>6.4000000000000001E-2</v>
      </c>
      <c r="AA188" s="9">
        <v>0.14899999999999999</v>
      </c>
      <c r="AC188" s="9">
        <v>0.16515051272627118</v>
      </c>
      <c r="AE188" s="7">
        <v>7.2278592157189454</v>
      </c>
      <c r="AG188" s="10">
        <v>8.5834509404535436E-2</v>
      </c>
      <c r="AI188" s="10">
        <v>3.4999999999999996E-3</v>
      </c>
      <c r="AJ188" s="8" t="s">
        <v>1</v>
      </c>
      <c r="AK188" s="10">
        <v>5.0000000000000001E-3</v>
      </c>
    </row>
    <row r="189" spans="1:37" x14ac:dyDescent="0.3">
      <c r="A189" t="s">
        <v>216</v>
      </c>
      <c r="C189" t="s">
        <v>783</v>
      </c>
      <c r="D189" t="s">
        <v>1065</v>
      </c>
      <c r="E189" t="s">
        <v>896</v>
      </c>
      <c r="F189" t="s">
        <v>711</v>
      </c>
      <c r="G189" t="s">
        <v>1066</v>
      </c>
      <c r="H189" t="s">
        <v>712</v>
      </c>
      <c r="J189" s="15">
        <v>2.0948000000000002</v>
      </c>
      <c r="K189" s="16">
        <v>0.85348000000000002</v>
      </c>
      <c r="L189" s="17">
        <v>18.332000000000001</v>
      </c>
      <c r="M189" s="17">
        <f t="shared" si="4"/>
        <v>15.645995360000001</v>
      </c>
      <c r="N189" s="17">
        <f t="shared" si="5"/>
        <v>38.401873600000009</v>
      </c>
      <c r="P189" t="s">
        <v>217</v>
      </c>
      <c r="Q189" t="s">
        <v>325</v>
      </c>
      <c r="R189" s="20">
        <v>11</v>
      </c>
      <c r="S189" s="7">
        <v>97.214650879107225</v>
      </c>
      <c r="U189" s="9">
        <v>0.33899999999999997</v>
      </c>
      <c r="V189" s="8" t="s">
        <v>1</v>
      </c>
      <c r="W189" s="9">
        <v>1.35E-2</v>
      </c>
      <c r="Y189" s="9">
        <v>0.74150000000000005</v>
      </c>
      <c r="AA189" s="9">
        <v>0.28599999999999998</v>
      </c>
      <c r="AC189" s="9">
        <v>0.4074599872851748</v>
      </c>
      <c r="AE189" s="9">
        <v>0.35738306560736427</v>
      </c>
      <c r="AG189" s="9">
        <v>0.62973188146681014</v>
      </c>
      <c r="AI189" s="10">
        <v>3.8499999999999997E-3</v>
      </c>
      <c r="AJ189" s="8" t="s">
        <v>1</v>
      </c>
      <c r="AK189" s="10">
        <v>5.0000000000000001E-3</v>
      </c>
    </row>
    <row r="190" spans="1:37" x14ac:dyDescent="0.3">
      <c r="A190" t="s">
        <v>178</v>
      </c>
      <c r="C190" t="s">
        <v>777</v>
      </c>
      <c r="E190" t="s">
        <v>946</v>
      </c>
      <c r="F190" t="s">
        <v>713</v>
      </c>
      <c r="G190" t="s">
        <v>1067</v>
      </c>
      <c r="H190" t="s">
        <v>714</v>
      </c>
      <c r="J190" s="15">
        <v>2.0849000000000002</v>
      </c>
      <c r="K190" s="16">
        <v>0.84704000000000002</v>
      </c>
      <c r="L190" s="17">
        <v>18.524999999999999</v>
      </c>
      <c r="M190" s="17">
        <f t="shared" si="4"/>
        <v>15.691415999999998</v>
      </c>
      <c r="N190" s="17">
        <f t="shared" si="5"/>
        <v>38.622772500000004</v>
      </c>
      <c r="P190" t="s">
        <v>4</v>
      </c>
      <c r="Q190" t="s">
        <v>304</v>
      </c>
      <c r="R190" s="20">
        <v>11</v>
      </c>
      <c r="S190" s="7">
        <v>91.709444082577505</v>
      </c>
      <c r="U190" s="9">
        <v>5.0000000000000044E-3</v>
      </c>
      <c r="W190" s="9">
        <v>2.4500000000000001E-2</v>
      </c>
      <c r="Y190" s="9">
        <v>1.06</v>
      </c>
      <c r="AA190" s="9">
        <v>0.86850000000000005</v>
      </c>
      <c r="AC190" s="9">
        <v>0.53144122795190496</v>
      </c>
      <c r="AE190" s="7">
        <v>4.6637327202862373</v>
      </c>
      <c r="AG190" s="9">
        <v>1.0652246824857419</v>
      </c>
      <c r="AI190" s="10">
        <v>6.9999999999999993E-3</v>
      </c>
      <c r="AK190" s="10">
        <v>4.2500000000000003E-3</v>
      </c>
    </row>
    <row r="191" spans="1:37" x14ac:dyDescent="0.3">
      <c r="A191" t="s">
        <v>171</v>
      </c>
      <c r="C191" t="s">
        <v>779</v>
      </c>
      <c r="E191" t="s">
        <v>946</v>
      </c>
      <c r="F191" t="s">
        <v>715</v>
      </c>
      <c r="G191" t="s">
        <v>1069</v>
      </c>
      <c r="H191" t="s">
        <v>716</v>
      </c>
      <c r="J191" s="15">
        <v>2.0038999999999998</v>
      </c>
      <c r="K191" s="16">
        <v>0.81483000000000005</v>
      </c>
      <c r="L191" s="17">
        <v>19.321000000000002</v>
      </c>
      <c r="M191" s="17">
        <f t="shared" si="4"/>
        <v>15.743330430000002</v>
      </c>
      <c r="N191" s="17">
        <f t="shared" si="5"/>
        <v>38.717351899999997</v>
      </c>
      <c r="P191" t="s">
        <v>4</v>
      </c>
      <c r="Q191" t="s">
        <v>311</v>
      </c>
      <c r="R191" s="20">
        <v>11</v>
      </c>
      <c r="S191" s="7">
        <v>85.839089660503674</v>
      </c>
      <c r="U191" s="9">
        <v>0</v>
      </c>
      <c r="V191" s="8" t="s">
        <v>1</v>
      </c>
      <c r="W191" s="9">
        <v>1.35E-2</v>
      </c>
      <c r="Y191" s="9">
        <v>0.90800000000000003</v>
      </c>
      <c r="AA191" s="9">
        <v>0.3095</v>
      </c>
      <c r="AC191" s="9">
        <v>0.71695270651827236</v>
      </c>
      <c r="AE191" s="7">
        <v>11.379533834716883</v>
      </c>
      <c r="AG191" s="9">
        <v>0.80104879826114495</v>
      </c>
      <c r="AI191" s="10">
        <v>9.0999999999999987E-3</v>
      </c>
      <c r="AJ191" s="8" t="s">
        <v>1</v>
      </c>
      <c r="AK191" s="10">
        <v>5.0000000000000001E-3</v>
      </c>
    </row>
    <row r="192" spans="1:37" x14ac:dyDescent="0.3">
      <c r="A192" t="s">
        <v>46</v>
      </c>
      <c r="C192" t="s">
        <v>785</v>
      </c>
      <c r="D192" t="s">
        <v>1070</v>
      </c>
      <c r="E192" t="s">
        <v>909</v>
      </c>
      <c r="F192" t="s">
        <v>717</v>
      </c>
      <c r="G192" t="s">
        <v>1071</v>
      </c>
      <c r="H192" t="s">
        <v>718</v>
      </c>
      <c r="J192" s="15">
        <v>2.0945</v>
      </c>
      <c r="K192" s="16">
        <v>0.85228999999999999</v>
      </c>
      <c r="L192" s="17">
        <v>18.399999999999999</v>
      </c>
      <c r="M192" s="17">
        <f t="shared" si="4"/>
        <v>15.682135999999998</v>
      </c>
      <c r="N192" s="17">
        <f t="shared" si="5"/>
        <v>38.538799999999995</v>
      </c>
      <c r="P192" t="s">
        <v>4</v>
      </c>
      <c r="Q192" t="s">
        <v>341</v>
      </c>
      <c r="R192" s="20">
        <v>10</v>
      </c>
      <c r="S192" s="7">
        <v>93.95898612524006</v>
      </c>
      <c r="U192" s="9">
        <v>0</v>
      </c>
      <c r="W192" s="9">
        <v>2.6499999999999999E-2</v>
      </c>
      <c r="Y192" s="9">
        <v>2.169</v>
      </c>
      <c r="AA192" s="9">
        <v>0.6745000000000001</v>
      </c>
      <c r="AC192" s="9">
        <v>1.3525904147571974</v>
      </c>
      <c r="AE192" s="10">
        <v>0.10991231841168675</v>
      </c>
      <c r="AG192" s="9">
        <v>1.5922932662973901</v>
      </c>
      <c r="AI192" s="10">
        <v>5.5299999999999995E-2</v>
      </c>
      <c r="AK192" s="10">
        <v>2.5499999999999998E-2</v>
      </c>
    </row>
    <row r="193" spans="1:37" x14ac:dyDescent="0.3">
      <c r="A193" t="s">
        <v>25</v>
      </c>
      <c r="C193" t="s">
        <v>777</v>
      </c>
      <c r="D193" t="s">
        <v>1113</v>
      </c>
      <c r="E193" t="s">
        <v>909</v>
      </c>
      <c r="F193" t="s">
        <v>719</v>
      </c>
      <c r="G193" t="s">
        <v>825</v>
      </c>
      <c r="H193" t="s">
        <v>720</v>
      </c>
      <c r="J193" s="15">
        <v>2.0988000000000002</v>
      </c>
      <c r="K193" s="16">
        <v>0.85667000000000004</v>
      </c>
      <c r="L193" s="17">
        <v>18.266999999999999</v>
      </c>
      <c r="M193" s="17">
        <f t="shared" si="4"/>
        <v>15.648790890000001</v>
      </c>
      <c r="N193" s="17">
        <f t="shared" si="5"/>
        <v>38.338779600000002</v>
      </c>
      <c r="P193" t="s">
        <v>4</v>
      </c>
      <c r="Q193" t="s">
        <v>304</v>
      </c>
      <c r="R193" s="20">
        <v>8</v>
      </c>
      <c r="S193" s="7">
        <v>91.337871389888548</v>
      </c>
      <c r="U193" s="9">
        <v>0</v>
      </c>
      <c r="W193" s="9">
        <v>3.5000000000000001E-3</v>
      </c>
      <c r="Y193" s="9">
        <v>2.6000000000000002E-2</v>
      </c>
      <c r="AA193" s="9">
        <v>0.10200000000000001</v>
      </c>
      <c r="AC193" s="9">
        <v>1.1309268795850865E-2</v>
      </c>
      <c r="AE193" s="7">
        <v>8.4736444893597671</v>
      </c>
      <c r="AG193" s="10">
        <v>8.6998519558235086E-3</v>
      </c>
      <c r="AI193" s="10">
        <v>4.3049999999999998E-2</v>
      </c>
      <c r="AJ193" s="8" t="s">
        <v>1</v>
      </c>
      <c r="AK193" s="10">
        <v>5.0000000000000001E-3</v>
      </c>
    </row>
    <row r="194" spans="1:37" x14ac:dyDescent="0.3">
      <c r="A194" t="s">
        <v>117</v>
      </c>
      <c r="C194" t="s">
        <v>782</v>
      </c>
      <c r="D194" t="s">
        <v>1073</v>
      </c>
      <c r="E194" t="s">
        <v>861</v>
      </c>
      <c r="F194" t="s">
        <v>721</v>
      </c>
      <c r="G194" t="s">
        <v>1074</v>
      </c>
      <c r="H194" t="s">
        <v>722</v>
      </c>
      <c r="J194" s="15">
        <v>2.0893999999999999</v>
      </c>
      <c r="K194" s="16">
        <v>0.85228000000000004</v>
      </c>
      <c r="L194" s="17">
        <v>18.356000000000002</v>
      </c>
      <c r="M194" s="17">
        <f t="shared" si="4"/>
        <v>15.644451680000001</v>
      </c>
      <c r="N194" s="17">
        <f t="shared" si="5"/>
        <v>38.353026400000005</v>
      </c>
      <c r="P194" t="s">
        <v>4</v>
      </c>
      <c r="Q194" t="s">
        <v>322</v>
      </c>
      <c r="R194" s="20">
        <v>10</v>
      </c>
      <c r="S194" s="7">
        <v>91.789370639028675</v>
      </c>
      <c r="U194" s="9">
        <v>0</v>
      </c>
      <c r="W194" s="9">
        <v>2.5000000000000001E-3</v>
      </c>
      <c r="Y194" s="9">
        <v>0.11549999999999999</v>
      </c>
      <c r="AA194" s="9">
        <v>0.51950000000000007</v>
      </c>
      <c r="AC194" s="9">
        <v>0.77177799040678985</v>
      </c>
      <c r="AE194" s="7">
        <v>6.2547337698043437</v>
      </c>
      <c r="AG194" s="9">
        <v>0.52174260076019319</v>
      </c>
      <c r="AI194" s="10">
        <v>1.3649999999999999E-2</v>
      </c>
      <c r="AK194" s="10">
        <v>1.5724999999999996E-2</v>
      </c>
    </row>
    <row r="195" spans="1:37" x14ac:dyDescent="0.3">
      <c r="A195" t="s">
        <v>103</v>
      </c>
      <c r="C195" t="s">
        <v>777</v>
      </c>
      <c r="E195" t="s">
        <v>946</v>
      </c>
      <c r="F195" t="s">
        <v>723</v>
      </c>
      <c r="G195" t="s">
        <v>1077</v>
      </c>
      <c r="H195" t="s">
        <v>724</v>
      </c>
      <c r="J195" s="15">
        <v>2.0897999999999999</v>
      </c>
      <c r="K195" s="16">
        <v>0.84870999999999996</v>
      </c>
      <c r="L195" s="17">
        <v>18.472000000000001</v>
      </c>
      <c r="M195" s="17">
        <f t="shared" ref="M195:M211" si="6">K195*L195</f>
        <v>15.67737112</v>
      </c>
      <c r="N195" s="17">
        <f t="shared" ref="N195:N211" si="7">J195*L195</f>
        <v>38.602785599999997</v>
      </c>
      <c r="P195" t="s">
        <v>4</v>
      </c>
      <c r="Q195" t="s">
        <v>304</v>
      </c>
      <c r="R195" s="20">
        <v>10</v>
      </c>
      <c r="S195" s="7">
        <v>96.824223826221839</v>
      </c>
      <c r="U195" s="9">
        <v>0</v>
      </c>
      <c r="V195" s="8" t="s">
        <v>1</v>
      </c>
      <c r="W195" s="9">
        <v>1.35E-2</v>
      </c>
      <c r="Y195" s="9">
        <v>0.71249999999999991</v>
      </c>
      <c r="AA195" s="9">
        <v>0.39050000000000001</v>
      </c>
      <c r="AC195" s="9">
        <v>0.96218797781291698</v>
      </c>
      <c r="AE195" s="9">
        <v>0.29938546807503164</v>
      </c>
      <c r="AG195" s="9">
        <v>0.79647772789021098</v>
      </c>
      <c r="AI195" s="10">
        <v>4.8999999999999998E-3</v>
      </c>
      <c r="AK195" s="10">
        <v>1.2324999999999999E-2</v>
      </c>
    </row>
    <row r="196" spans="1:37" x14ac:dyDescent="0.3">
      <c r="A196" t="s">
        <v>104</v>
      </c>
      <c r="C196" t="s">
        <v>777</v>
      </c>
      <c r="D196" t="s">
        <v>1078</v>
      </c>
      <c r="E196" t="s">
        <v>869</v>
      </c>
      <c r="F196" t="s">
        <v>725</v>
      </c>
      <c r="G196" t="s">
        <v>1079</v>
      </c>
      <c r="H196" t="s">
        <v>726</v>
      </c>
      <c r="J196" s="15">
        <v>2.0863999999999998</v>
      </c>
      <c r="K196" s="16">
        <v>0.84746999999999995</v>
      </c>
      <c r="L196" s="17">
        <v>18.513000000000002</v>
      </c>
      <c r="M196" s="17">
        <f t="shared" si="6"/>
        <v>15.68921211</v>
      </c>
      <c r="N196" s="17">
        <f t="shared" si="7"/>
        <v>38.625523200000003</v>
      </c>
      <c r="P196" t="s">
        <v>4</v>
      </c>
      <c r="Q196" t="s">
        <v>304</v>
      </c>
      <c r="R196" s="20">
        <v>10</v>
      </c>
      <c r="S196" s="7">
        <v>95.279616831449815</v>
      </c>
      <c r="U196" s="9">
        <v>0</v>
      </c>
      <c r="V196" s="8" t="s">
        <v>1</v>
      </c>
      <c r="W196" s="9">
        <v>1.35E-2</v>
      </c>
      <c r="Y196" s="9">
        <v>0.42149999999999999</v>
      </c>
      <c r="AA196" s="9">
        <v>0.432</v>
      </c>
      <c r="AC196" s="9">
        <v>0.61221186977705633</v>
      </c>
      <c r="AE196" s="9">
        <v>2.6486847517003098</v>
      </c>
      <c r="AG196" s="9">
        <v>0.60141922636043676</v>
      </c>
      <c r="AH196" s="8" t="s">
        <v>1</v>
      </c>
      <c r="AI196" s="10">
        <v>5.0000000000000001E-3</v>
      </c>
      <c r="AK196" s="10">
        <v>8.0749999999999988E-3</v>
      </c>
    </row>
    <row r="197" spans="1:37" x14ac:dyDescent="0.3">
      <c r="A197" t="s">
        <v>47</v>
      </c>
      <c r="C197" t="s">
        <v>785</v>
      </c>
      <c r="D197" t="s">
        <v>1080</v>
      </c>
      <c r="E197" t="s">
        <v>861</v>
      </c>
      <c r="F197" t="s">
        <v>727</v>
      </c>
      <c r="G197" t="s">
        <v>1081</v>
      </c>
      <c r="H197" t="s">
        <v>728</v>
      </c>
      <c r="J197" s="15">
        <v>2.0939999999999999</v>
      </c>
      <c r="K197" s="16">
        <v>0.85470000000000002</v>
      </c>
      <c r="L197" s="17">
        <v>18.295999999999999</v>
      </c>
      <c r="M197" s="17">
        <f t="shared" si="6"/>
        <v>15.637591199999999</v>
      </c>
      <c r="N197" s="17">
        <f t="shared" si="7"/>
        <v>38.311823999999994</v>
      </c>
      <c r="P197" t="s">
        <v>4</v>
      </c>
      <c r="Q197" t="s">
        <v>341</v>
      </c>
      <c r="R197" s="20">
        <v>10</v>
      </c>
      <c r="S197" s="7">
        <v>96.125140579728011</v>
      </c>
      <c r="U197" s="9">
        <v>0</v>
      </c>
      <c r="W197" s="9">
        <v>3.0000000000000001E-3</v>
      </c>
      <c r="Y197" s="9">
        <v>0.13700000000000001</v>
      </c>
      <c r="AA197" s="9">
        <v>0.746</v>
      </c>
      <c r="AC197" s="9">
        <v>0.88981727525628629</v>
      </c>
      <c r="AE197" s="9">
        <v>1.4292704895661767</v>
      </c>
      <c r="AG197" s="9">
        <v>0.63639665544951751</v>
      </c>
      <c r="AI197" s="10">
        <v>2.4849999999999997E-2</v>
      </c>
      <c r="AK197" s="10">
        <v>3.1024999999999997E-2</v>
      </c>
    </row>
    <row r="198" spans="1:37" x14ac:dyDescent="0.3">
      <c r="A198" t="s">
        <v>729</v>
      </c>
      <c r="C198" t="s">
        <v>808</v>
      </c>
      <c r="D198" t="s">
        <v>1082</v>
      </c>
      <c r="E198" t="s">
        <v>973</v>
      </c>
      <c r="G198" t="s">
        <v>730</v>
      </c>
      <c r="H198" t="s">
        <v>731</v>
      </c>
      <c r="J198" s="15">
        <v>2.0488</v>
      </c>
      <c r="K198" s="16">
        <v>0.82845000000000002</v>
      </c>
      <c r="L198" s="17">
        <v>18.887</v>
      </c>
      <c r="M198" s="17">
        <f t="shared" si="6"/>
        <v>15.646935150000001</v>
      </c>
      <c r="N198" s="17">
        <f t="shared" si="7"/>
        <v>38.695685599999997</v>
      </c>
      <c r="P198" t="s">
        <v>220</v>
      </c>
      <c r="Q198" t="s">
        <v>732</v>
      </c>
      <c r="R198" s="20" t="s">
        <v>733</v>
      </c>
      <c r="S198" s="7">
        <v>92.239724999999979</v>
      </c>
      <c r="T198" s="8" t="s">
        <v>1</v>
      </c>
      <c r="U198" s="9">
        <v>0</v>
      </c>
      <c r="V198" s="8" t="s">
        <v>1</v>
      </c>
      <c r="W198" s="9">
        <v>9.4999999999999998E-3</v>
      </c>
      <c r="Y198" s="9">
        <v>0.28399999999999997</v>
      </c>
      <c r="AA198" s="9">
        <v>0.49399999999999999</v>
      </c>
      <c r="AC198" s="9">
        <v>2.6000000000000002E-2</v>
      </c>
      <c r="AE198" s="7">
        <v>6.8250000000000002</v>
      </c>
      <c r="AG198" s="10">
        <v>5.6999999999999995E-2</v>
      </c>
      <c r="AI198" s="10">
        <v>0.04</v>
      </c>
      <c r="AJ198" s="8" t="s">
        <v>1</v>
      </c>
      <c r="AK198" s="10">
        <v>1.2749999999999999E-3</v>
      </c>
    </row>
    <row r="199" spans="1:37" x14ac:dyDescent="0.3">
      <c r="A199" t="s">
        <v>734</v>
      </c>
      <c r="C199" t="s">
        <v>808</v>
      </c>
      <c r="D199" t="s">
        <v>1082</v>
      </c>
      <c r="E199" t="s">
        <v>973</v>
      </c>
      <c r="G199" t="s">
        <v>735</v>
      </c>
      <c r="H199" t="s">
        <v>736</v>
      </c>
      <c r="J199" s="15">
        <v>2.0466000000000002</v>
      </c>
      <c r="K199" s="16">
        <v>0.82723999999999998</v>
      </c>
      <c r="L199" s="17">
        <v>18.916</v>
      </c>
      <c r="M199" s="17">
        <f t="shared" si="6"/>
        <v>15.64807184</v>
      </c>
      <c r="N199" s="17">
        <f t="shared" si="7"/>
        <v>38.713485600000006</v>
      </c>
      <c r="P199" t="s">
        <v>220</v>
      </c>
      <c r="Q199" t="s">
        <v>732</v>
      </c>
      <c r="R199" s="20" t="s">
        <v>733</v>
      </c>
      <c r="S199" s="7">
        <v>90.112125000000006</v>
      </c>
      <c r="U199" s="9">
        <v>0</v>
      </c>
      <c r="V199" s="8" t="s">
        <v>1</v>
      </c>
      <c r="W199" s="9">
        <v>5.4999999999999997E-3</v>
      </c>
      <c r="Y199" s="9">
        <v>0.72</v>
      </c>
      <c r="AA199" s="9">
        <v>0.36</v>
      </c>
      <c r="AC199" s="9">
        <v>0.13800000000000001</v>
      </c>
      <c r="AE199" s="7">
        <v>4.8439999999999994</v>
      </c>
      <c r="AG199" s="9">
        <v>0.30249999999999999</v>
      </c>
      <c r="AI199" s="10">
        <v>3.4876</v>
      </c>
      <c r="AK199" s="10">
        <v>9.774999999999999E-3</v>
      </c>
    </row>
    <row r="200" spans="1:37" x14ac:dyDescent="0.3">
      <c r="A200" t="s">
        <v>737</v>
      </c>
      <c r="C200" t="s">
        <v>808</v>
      </c>
      <c r="D200" t="s">
        <v>1082</v>
      </c>
      <c r="E200" t="s">
        <v>973</v>
      </c>
      <c r="G200" t="s">
        <v>738</v>
      </c>
      <c r="H200" t="s">
        <v>739</v>
      </c>
      <c r="J200" s="15">
        <v>2.0364</v>
      </c>
      <c r="K200" s="16">
        <v>0.82196000000000002</v>
      </c>
      <c r="L200" s="17">
        <v>19.056000000000001</v>
      </c>
      <c r="M200" s="17">
        <f t="shared" si="6"/>
        <v>15.66326976</v>
      </c>
      <c r="N200" s="17">
        <f t="shared" si="7"/>
        <v>38.805638399999999</v>
      </c>
      <c r="P200" t="s">
        <v>220</v>
      </c>
      <c r="Q200" t="s">
        <v>732</v>
      </c>
      <c r="R200" s="20" t="s">
        <v>733</v>
      </c>
      <c r="S200" s="7">
        <v>92.240000000000009</v>
      </c>
      <c r="T200" s="8" t="s">
        <v>1</v>
      </c>
      <c r="U200" s="9">
        <v>1.6E-2</v>
      </c>
      <c r="V200" s="8" t="s">
        <v>1</v>
      </c>
      <c r="W200" s="9">
        <v>6.5000000000000006E-3</v>
      </c>
      <c r="Y200" s="9">
        <v>0.23150000000000001</v>
      </c>
      <c r="AA200" s="9">
        <v>0.23799999999999999</v>
      </c>
      <c r="AC200" s="9">
        <v>6.0000000000000001E-3</v>
      </c>
      <c r="AE200" s="7">
        <v>7.1929999999999996</v>
      </c>
      <c r="AG200" s="10">
        <v>1.95E-2</v>
      </c>
      <c r="AI200" s="10">
        <v>1.6E-2</v>
      </c>
      <c r="AJ200" s="8" t="s">
        <v>1</v>
      </c>
      <c r="AK200" s="10">
        <v>0</v>
      </c>
    </row>
    <row r="201" spans="1:37" x14ac:dyDescent="0.3">
      <c r="A201" t="s">
        <v>740</v>
      </c>
      <c r="C201" t="s">
        <v>808</v>
      </c>
      <c r="D201" t="s">
        <v>1082</v>
      </c>
      <c r="E201" t="s">
        <v>973</v>
      </c>
      <c r="G201" t="s">
        <v>741</v>
      </c>
      <c r="H201" t="s">
        <v>742</v>
      </c>
      <c r="J201" s="15">
        <v>2.0516000000000001</v>
      </c>
      <c r="K201" s="16">
        <v>0.82865999999999995</v>
      </c>
      <c r="L201" s="17">
        <v>18.904</v>
      </c>
      <c r="M201" s="17">
        <f t="shared" si="6"/>
        <v>15.664988639999999</v>
      </c>
      <c r="N201" s="17">
        <f t="shared" si="7"/>
        <v>38.783446400000003</v>
      </c>
      <c r="P201" t="s">
        <v>220</v>
      </c>
      <c r="Q201" t="s">
        <v>732</v>
      </c>
      <c r="R201" s="20" t="s">
        <v>733</v>
      </c>
      <c r="S201" s="7">
        <v>94.383700000000005</v>
      </c>
      <c r="U201" s="9">
        <v>0</v>
      </c>
      <c r="V201" s="8" t="s">
        <v>1</v>
      </c>
      <c r="W201" s="9">
        <v>5.4999999999999997E-3</v>
      </c>
      <c r="Y201" s="9">
        <v>0.40350000000000003</v>
      </c>
      <c r="AA201" s="9">
        <v>0.623</v>
      </c>
      <c r="AC201" s="9">
        <v>1.6500000000000001E-2</v>
      </c>
      <c r="AE201" s="7">
        <v>4.3685</v>
      </c>
      <c r="AG201" s="10">
        <v>0.16649999999999998</v>
      </c>
      <c r="AI201" s="10">
        <v>1.6800000000000002E-2</v>
      </c>
      <c r="AJ201" s="8" t="s">
        <v>1</v>
      </c>
      <c r="AK201" s="10">
        <v>0</v>
      </c>
    </row>
    <row r="202" spans="1:37" x14ac:dyDescent="0.3">
      <c r="A202" t="s">
        <v>743</v>
      </c>
      <c r="C202" t="s">
        <v>808</v>
      </c>
      <c r="D202" t="s">
        <v>1082</v>
      </c>
      <c r="E202" t="s">
        <v>973</v>
      </c>
      <c r="G202" t="s">
        <v>744</v>
      </c>
      <c r="H202" t="s">
        <v>745</v>
      </c>
      <c r="J202" s="15">
        <v>2.0478999999999998</v>
      </c>
      <c r="K202" s="16">
        <v>0.82782</v>
      </c>
      <c r="L202" s="17">
        <v>18.911999999999999</v>
      </c>
      <c r="M202" s="17">
        <f t="shared" si="6"/>
        <v>15.65573184</v>
      </c>
      <c r="N202" s="17">
        <f t="shared" si="7"/>
        <v>38.729884799999994</v>
      </c>
      <c r="P202" t="s">
        <v>220</v>
      </c>
      <c r="Q202" t="s">
        <v>732</v>
      </c>
      <c r="R202" s="20" t="s">
        <v>733</v>
      </c>
      <c r="S202" s="7">
        <v>91.652800000000028</v>
      </c>
      <c r="T202" s="8" t="s">
        <v>1</v>
      </c>
      <c r="U202" s="9">
        <v>2.0000000000000018E-3</v>
      </c>
      <c r="V202" s="8" t="s">
        <v>1</v>
      </c>
      <c r="W202" s="9">
        <v>5.0000000000000001E-3</v>
      </c>
      <c r="Y202" s="9">
        <v>0.25800000000000001</v>
      </c>
      <c r="AA202" s="9">
        <v>0.433</v>
      </c>
      <c r="AC202" s="9">
        <v>0.1125</v>
      </c>
      <c r="AE202" s="7">
        <v>7.2115</v>
      </c>
      <c r="AG202" s="10">
        <v>0.19400000000000001</v>
      </c>
      <c r="AI202" s="10">
        <v>9.8400000000000001E-2</v>
      </c>
      <c r="AK202" s="10">
        <v>6.7999999999999996E-3</v>
      </c>
    </row>
    <row r="203" spans="1:37" x14ac:dyDescent="0.3">
      <c r="A203" t="s">
        <v>746</v>
      </c>
      <c r="C203" t="s">
        <v>808</v>
      </c>
      <c r="D203" t="s">
        <v>1082</v>
      </c>
      <c r="E203" t="s">
        <v>973</v>
      </c>
      <c r="G203" t="s">
        <v>747</v>
      </c>
      <c r="H203" t="s">
        <v>748</v>
      </c>
      <c r="J203" s="15">
        <v>2.0501999999999998</v>
      </c>
      <c r="K203" s="16">
        <v>0.82865</v>
      </c>
      <c r="L203" s="17">
        <v>18.890999999999998</v>
      </c>
      <c r="M203" s="17">
        <f t="shared" si="6"/>
        <v>15.654027149999999</v>
      </c>
      <c r="N203" s="17">
        <f t="shared" si="7"/>
        <v>38.730328199999995</v>
      </c>
      <c r="P203" t="s">
        <v>220</v>
      </c>
      <c r="Q203" t="s">
        <v>732</v>
      </c>
      <c r="R203" s="20" t="s">
        <v>733</v>
      </c>
      <c r="S203" s="7">
        <v>93.72807499999999</v>
      </c>
      <c r="U203" s="9">
        <v>0</v>
      </c>
      <c r="V203" s="8" t="s">
        <v>1</v>
      </c>
      <c r="W203" s="9">
        <v>7.0000000000000001E-3</v>
      </c>
      <c r="Y203" s="9">
        <v>0.1235</v>
      </c>
      <c r="AA203" s="9">
        <v>0.69550000000000001</v>
      </c>
      <c r="AC203" s="9">
        <v>1.6500000000000001E-2</v>
      </c>
      <c r="AE203" s="7">
        <v>5.2960000000000003</v>
      </c>
      <c r="AG203" s="10">
        <v>4.9000000000000002E-2</v>
      </c>
      <c r="AI203" s="10">
        <v>5.6000000000000001E-2</v>
      </c>
      <c r="AJ203" s="8" t="s">
        <v>1</v>
      </c>
      <c r="AK203" s="10">
        <v>4.2499999999999998E-4</v>
      </c>
    </row>
    <row r="204" spans="1:37" x14ac:dyDescent="0.3">
      <c r="A204" t="s">
        <v>749</v>
      </c>
      <c r="C204" t="s">
        <v>808</v>
      </c>
      <c r="D204" t="s">
        <v>886</v>
      </c>
      <c r="E204" t="s">
        <v>863</v>
      </c>
      <c r="G204" t="s">
        <v>750</v>
      </c>
      <c r="H204" t="s">
        <v>751</v>
      </c>
      <c r="J204" s="15">
        <v>2.0602999999999998</v>
      </c>
      <c r="K204" s="16">
        <v>0.83428999999999998</v>
      </c>
      <c r="L204" s="17">
        <v>18.768000000000001</v>
      </c>
      <c r="M204" s="17">
        <f t="shared" si="6"/>
        <v>15.657954719999999</v>
      </c>
      <c r="N204" s="17">
        <f t="shared" si="7"/>
        <v>38.667710399999997</v>
      </c>
      <c r="P204" t="s">
        <v>220</v>
      </c>
      <c r="Q204" t="s">
        <v>732</v>
      </c>
      <c r="R204" s="20" t="s">
        <v>733</v>
      </c>
      <c r="S204" s="7">
        <v>94.006174999999999</v>
      </c>
      <c r="U204" s="9">
        <v>0</v>
      </c>
      <c r="V204" s="8" t="s">
        <v>1</v>
      </c>
      <c r="W204" s="9">
        <v>5.4999999999999997E-3</v>
      </c>
      <c r="Y204" s="9">
        <v>0.39550000000000002</v>
      </c>
      <c r="AA204" s="9">
        <v>0.71249999999999991</v>
      </c>
      <c r="AC204" s="9">
        <v>0.247</v>
      </c>
      <c r="AE204" s="7">
        <v>4.2149999999999999</v>
      </c>
      <c r="AG204" s="9">
        <v>0.36899999999999999</v>
      </c>
      <c r="AI204" s="10">
        <v>2.2800000000000001E-2</v>
      </c>
      <c r="AK204" s="10">
        <v>1.4024999999999999E-2</v>
      </c>
    </row>
    <row r="205" spans="1:37" x14ac:dyDescent="0.3">
      <c r="A205" t="s">
        <v>752</v>
      </c>
      <c r="C205" t="s">
        <v>809</v>
      </c>
      <c r="D205" t="s">
        <v>886</v>
      </c>
      <c r="E205" t="s">
        <v>863</v>
      </c>
      <c r="G205" t="s">
        <v>753</v>
      </c>
      <c r="H205" t="s">
        <v>754</v>
      </c>
      <c r="J205" s="15">
        <v>2.0703</v>
      </c>
      <c r="K205" s="16">
        <v>0.84004999999999996</v>
      </c>
      <c r="L205" s="17">
        <v>18.632000000000001</v>
      </c>
      <c r="M205" s="17">
        <f t="shared" si="6"/>
        <v>15.6518116</v>
      </c>
      <c r="N205" s="17">
        <f t="shared" si="7"/>
        <v>38.573829600000003</v>
      </c>
      <c r="P205" t="s">
        <v>220</v>
      </c>
      <c r="Q205" t="s">
        <v>732</v>
      </c>
      <c r="R205" s="20" t="s">
        <v>733</v>
      </c>
      <c r="S205" s="7">
        <v>91.639175000000023</v>
      </c>
      <c r="U205" s="9">
        <v>0</v>
      </c>
      <c r="W205" s="9">
        <v>1.6500000000000001E-2</v>
      </c>
      <c r="Y205" s="9">
        <v>0.35599999999999998</v>
      </c>
      <c r="AA205" s="9">
        <v>0.40100000000000002</v>
      </c>
      <c r="AC205" s="9">
        <v>7.4999999999999997E-3</v>
      </c>
      <c r="AE205" s="7">
        <v>7.3445</v>
      </c>
      <c r="AG205" s="10">
        <v>0.20449999999999999</v>
      </c>
      <c r="AI205" s="10">
        <v>8.4000000000000012E-3</v>
      </c>
      <c r="AJ205" s="8" t="s">
        <v>1</v>
      </c>
      <c r="AK205" s="10">
        <v>4.2499999999999998E-4</v>
      </c>
    </row>
    <row r="206" spans="1:37" x14ac:dyDescent="0.3">
      <c r="A206" t="s">
        <v>755</v>
      </c>
      <c r="C206" t="s">
        <v>809</v>
      </c>
      <c r="D206" t="s">
        <v>886</v>
      </c>
      <c r="E206" t="s">
        <v>863</v>
      </c>
      <c r="G206" t="s">
        <v>756</v>
      </c>
      <c r="H206" t="s">
        <v>757</v>
      </c>
      <c r="J206" s="15">
        <v>2.0634000000000001</v>
      </c>
      <c r="K206" s="16">
        <v>0.83635000000000004</v>
      </c>
      <c r="L206" s="17">
        <v>18.707999999999998</v>
      </c>
      <c r="M206" s="17">
        <f t="shared" si="6"/>
        <v>15.646435799999999</v>
      </c>
      <c r="N206" s="17">
        <f t="shared" si="7"/>
        <v>38.6020872</v>
      </c>
      <c r="P206" t="s">
        <v>220</v>
      </c>
      <c r="Q206" t="s">
        <v>732</v>
      </c>
      <c r="R206" s="20" t="s">
        <v>733</v>
      </c>
      <c r="S206" s="7">
        <v>97.247199999999992</v>
      </c>
      <c r="U206" s="9">
        <v>0</v>
      </c>
      <c r="V206" s="8" t="s">
        <v>1</v>
      </c>
      <c r="W206" s="9">
        <v>3.0000000000000001E-3</v>
      </c>
      <c r="Y206" s="9">
        <v>0.33450000000000002</v>
      </c>
      <c r="AA206" s="9">
        <v>0.40400000000000003</v>
      </c>
      <c r="AC206" s="9">
        <v>0.159</v>
      </c>
      <c r="AE206" s="9">
        <v>1.6219999999999999</v>
      </c>
      <c r="AG206" s="10">
        <v>0.182</v>
      </c>
      <c r="AI206" s="10">
        <v>3.5199999999999995E-2</v>
      </c>
      <c r="AK206" s="10">
        <v>5.1000000000000004E-3</v>
      </c>
    </row>
    <row r="207" spans="1:37" x14ac:dyDescent="0.3">
      <c r="A207" t="s">
        <v>758</v>
      </c>
      <c r="C207" t="s">
        <v>809</v>
      </c>
      <c r="D207" t="s">
        <v>886</v>
      </c>
      <c r="E207" t="s">
        <v>863</v>
      </c>
      <c r="G207" t="s">
        <v>759</v>
      </c>
      <c r="H207" t="s">
        <v>760</v>
      </c>
      <c r="J207" s="15">
        <v>2.0587</v>
      </c>
      <c r="K207" s="16">
        <v>0.83326</v>
      </c>
      <c r="L207" s="17">
        <v>18.792999999999999</v>
      </c>
      <c r="M207" s="17">
        <f t="shared" si="6"/>
        <v>15.65945518</v>
      </c>
      <c r="N207" s="17">
        <f t="shared" si="7"/>
        <v>38.689149099999995</v>
      </c>
      <c r="P207" t="s">
        <v>220</v>
      </c>
      <c r="Q207" t="s">
        <v>732</v>
      </c>
      <c r="R207" s="20" t="s">
        <v>733</v>
      </c>
      <c r="S207" s="7">
        <v>92.254999999999995</v>
      </c>
      <c r="U207" s="9">
        <v>0</v>
      </c>
      <c r="W207" s="9">
        <v>9.4999999999999998E-3</v>
      </c>
      <c r="Y207" s="9">
        <v>0.27800000000000002</v>
      </c>
      <c r="AA207" s="9">
        <v>0.34350000000000003</v>
      </c>
      <c r="AC207" s="9">
        <v>9.7000000000000003E-2</v>
      </c>
      <c r="AE207" s="7">
        <v>6.8680000000000003</v>
      </c>
      <c r="AG207" s="10">
        <v>0.112</v>
      </c>
      <c r="AI207" s="10">
        <v>1.5600000000000001E-2</v>
      </c>
      <c r="AJ207" s="8" t="s">
        <v>1</v>
      </c>
      <c r="AK207" s="10">
        <v>3.4000000000000002E-3</v>
      </c>
    </row>
    <row r="208" spans="1:37" x14ac:dyDescent="0.3">
      <c r="A208" t="s">
        <v>761</v>
      </c>
      <c r="C208" t="s">
        <v>796</v>
      </c>
      <c r="D208" t="s">
        <v>1083</v>
      </c>
      <c r="E208" t="s">
        <v>967</v>
      </c>
      <c r="F208" t="s">
        <v>762</v>
      </c>
      <c r="G208" t="s">
        <v>763</v>
      </c>
      <c r="H208" t="s">
        <v>764</v>
      </c>
      <c r="J208" s="15">
        <v>2.0920000000000001</v>
      </c>
      <c r="K208" s="16">
        <v>0.85175999999999996</v>
      </c>
      <c r="L208" s="17">
        <v>18.388000000000002</v>
      </c>
      <c r="M208" s="17">
        <f t="shared" si="6"/>
        <v>15.66216288</v>
      </c>
      <c r="N208" s="17">
        <f t="shared" si="7"/>
        <v>38.467696000000004</v>
      </c>
      <c r="P208" t="s">
        <v>220</v>
      </c>
      <c r="Q208" t="s">
        <v>322</v>
      </c>
      <c r="R208" s="20" t="s">
        <v>733</v>
      </c>
      <c r="S208" s="7">
        <v>96.619150000000005</v>
      </c>
      <c r="U208" s="9">
        <v>0</v>
      </c>
      <c r="V208" s="8" t="s">
        <v>1</v>
      </c>
      <c r="W208" s="9">
        <v>3.0000000000000001E-3</v>
      </c>
      <c r="Y208" s="9">
        <v>0.22700000000000001</v>
      </c>
      <c r="AA208" s="9">
        <v>0.29499999999999998</v>
      </c>
      <c r="AC208" s="9">
        <v>1.016</v>
      </c>
      <c r="AE208" s="9">
        <v>1.091</v>
      </c>
      <c r="AG208" s="9">
        <v>0.74299999999999999</v>
      </c>
      <c r="AI208" s="10">
        <v>2.4000000000000002E-3</v>
      </c>
      <c r="AK208" s="10">
        <v>1.4450000000000001E-2</v>
      </c>
    </row>
    <row r="209" spans="1:37" x14ac:dyDescent="0.3">
      <c r="A209" t="s">
        <v>765</v>
      </c>
      <c r="C209" t="s">
        <v>797</v>
      </c>
      <c r="D209" t="s">
        <v>1084</v>
      </c>
      <c r="E209" t="s">
        <v>1085</v>
      </c>
      <c r="F209" t="s">
        <v>766</v>
      </c>
      <c r="G209" t="s">
        <v>767</v>
      </c>
      <c r="H209" t="s">
        <v>768</v>
      </c>
      <c r="J209" s="15">
        <v>2.0819999999999999</v>
      </c>
      <c r="K209" s="16">
        <v>0.84113000000000004</v>
      </c>
      <c r="L209" s="17">
        <v>18.672999999999998</v>
      </c>
      <c r="M209" s="17">
        <f t="shared" si="6"/>
        <v>15.706420489999999</v>
      </c>
      <c r="N209" s="17">
        <f t="shared" si="7"/>
        <v>38.877185999999995</v>
      </c>
      <c r="P209" t="s">
        <v>4</v>
      </c>
      <c r="Q209" t="s">
        <v>297</v>
      </c>
      <c r="R209" s="20">
        <v>8</v>
      </c>
      <c r="S209" s="7">
        <v>90.356349999999978</v>
      </c>
      <c r="T209" s="8" t="s">
        <v>1</v>
      </c>
      <c r="U209" s="9">
        <v>8.0000000000000071E-3</v>
      </c>
      <c r="V209" s="8" t="s">
        <v>1</v>
      </c>
      <c r="W209" s="9">
        <v>4.0000000000000001E-3</v>
      </c>
      <c r="Y209" s="9">
        <v>7.1999999999999995E-2</v>
      </c>
      <c r="AA209" s="9">
        <v>0.435</v>
      </c>
      <c r="AC209" s="9">
        <v>0.307</v>
      </c>
      <c r="AE209" s="7">
        <v>8.5220000000000002</v>
      </c>
      <c r="AG209" s="10">
        <v>0.25600000000000001</v>
      </c>
      <c r="AI209" s="10">
        <v>2.0000000000000004E-2</v>
      </c>
      <c r="AK209" s="10">
        <v>7.6499999999999988E-3</v>
      </c>
    </row>
    <row r="210" spans="1:37" x14ac:dyDescent="0.3">
      <c r="A210" t="s">
        <v>769</v>
      </c>
      <c r="C210" t="s">
        <v>797</v>
      </c>
      <c r="D210" t="s">
        <v>1086</v>
      </c>
      <c r="E210" t="s">
        <v>1085</v>
      </c>
      <c r="F210" t="s">
        <v>770</v>
      </c>
      <c r="G210" t="s">
        <v>771</v>
      </c>
      <c r="H210" t="s">
        <v>772</v>
      </c>
      <c r="J210" s="15">
        <v>2.0335000000000001</v>
      </c>
      <c r="K210" s="16">
        <v>0.81079000000000001</v>
      </c>
      <c r="L210" s="17">
        <v>19.402000000000001</v>
      </c>
      <c r="M210" s="17">
        <f t="shared" si="6"/>
        <v>15.73094758</v>
      </c>
      <c r="N210" s="17">
        <f t="shared" si="7"/>
        <v>39.453967000000006</v>
      </c>
      <c r="P210" t="s">
        <v>4</v>
      </c>
      <c r="Q210" t="s">
        <v>297</v>
      </c>
      <c r="R210" s="20">
        <v>1</v>
      </c>
      <c r="S210" s="7">
        <v>89.58359999999999</v>
      </c>
      <c r="U210" s="9">
        <v>0</v>
      </c>
      <c r="V210" s="8" t="s">
        <v>1</v>
      </c>
      <c r="W210" s="9">
        <v>3.0000000000000001E-3</v>
      </c>
      <c r="Y210" s="9">
        <v>3.6999999999999998E-2</v>
      </c>
      <c r="Z210" s="8" t="s">
        <v>1</v>
      </c>
      <c r="AA210" s="9">
        <v>0.01</v>
      </c>
      <c r="AC210" s="9">
        <v>7.0000000000000001E-3</v>
      </c>
      <c r="AE210" s="7">
        <v>10.343</v>
      </c>
      <c r="AG210" s="10">
        <v>5.0000000000000001E-3</v>
      </c>
      <c r="AI210" s="10">
        <v>2.4000000000000002E-3</v>
      </c>
      <c r="AJ210" s="8" t="s">
        <v>1</v>
      </c>
      <c r="AK210" s="10">
        <v>0</v>
      </c>
    </row>
    <row r="211" spans="1:37" x14ac:dyDescent="0.3">
      <c r="A211" t="s">
        <v>773</v>
      </c>
      <c r="C211" t="s">
        <v>797</v>
      </c>
      <c r="D211" t="s">
        <v>1087</v>
      </c>
      <c r="E211" t="s">
        <v>1085</v>
      </c>
      <c r="F211" t="s">
        <v>774</v>
      </c>
      <c r="G211" t="s">
        <v>775</v>
      </c>
      <c r="H211" t="s">
        <v>776</v>
      </c>
      <c r="J211" s="15">
        <v>2.0785999999999998</v>
      </c>
      <c r="K211" s="16">
        <v>0.84553999999999996</v>
      </c>
      <c r="L211" s="17">
        <v>18.530999999999999</v>
      </c>
      <c r="M211" s="17">
        <f t="shared" si="6"/>
        <v>15.668701739999998</v>
      </c>
      <c r="N211" s="17">
        <f t="shared" si="7"/>
        <v>38.51853659999999</v>
      </c>
      <c r="P211" t="s">
        <v>4</v>
      </c>
      <c r="Q211" t="s">
        <v>297</v>
      </c>
      <c r="R211" s="20">
        <v>8</v>
      </c>
      <c r="S211" s="7">
        <v>93.2226</v>
      </c>
      <c r="U211" s="9">
        <v>0</v>
      </c>
      <c r="V211" s="8" t="s">
        <v>1</v>
      </c>
      <c r="W211" s="9">
        <v>1E-3</v>
      </c>
      <c r="Y211" s="9">
        <v>3.9E-2</v>
      </c>
      <c r="AA211" s="9">
        <v>0.371</v>
      </c>
      <c r="AC211" s="9">
        <v>0.72799999999999998</v>
      </c>
      <c r="AE211" s="7">
        <v>5.1689999999999996</v>
      </c>
      <c r="AG211" s="9">
        <v>0.44700000000000001</v>
      </c>
      <c r="AI211" s="10">
        <v>4.8000000000000004E-3</v>
      </c>
      <c r="AK211" s="10">
        <v>1.3599999999999999E-2</v>
      </c>
    </row>
    <row r="212" spans="1:37" x14ac:dyDescent="0.3">
      <c r="S212" s="7"/>
      <c r="U212" s="9"/>
      <c r="W212" s="9"/>
      <c r="AC212" s="9"/>
      <c r="AE212" s="9"/>
    </row>
    <row r="213" spans="1:37" x14ac:dyDescent="0.3">
      <c r="S213" s="7"/>
      <c r="U213" s="9"/>
      <c r="W213" s="9"/>
      <c r="AC213" s="9"/>
      <c r="AE213" s="9"/>
    </row>
    <row r="214" spans="1:37" x14ac:dyDescent="0.3">
      <c r="S214" s="7"/>
      <c r="W214" s="9"/>
      <c r="AC214" s="9"/>
      <c r="AE214" s="9"/>
    </row>
    <row r="215" spans="1:37" x14ac:dyDescent="0.3">
      <c r="S215" s="7"/>
      <c r="W215" s="9"/>
      <c r="AC215" s="9"/>
      <c r="AE215" s="9"/>
    </row>
    <row r="216" spans="1:37" x14ac:dyDescent="0.3">
      <c r="S216" s="7"/>
      <c r="W216" s="9"/>
      <c r="AC216" s="9"/>
      <c r="AE216" s="9"/>
    </row>
    <row r="217" spans="1:37" x14ac:dyDescent="0.3">
      <c r="S217" s="7"/>
      <c r="W217" s="9"/>
      <c r="AC217" s="9"/>
      <c r="AE217" s="9"/>
    </row>
    <row r="218" spans="1:37" x14ac:dyDescent="0.3">
      <c r="S218" s="7"/>
      <c r="W218" s="9"/>
      <c r="AC218" s="9"/>
      <c r="AE218" s="9"/>
    </row>
    <row r="219" spans="1:37" x14ac:dyDescent="0.3">
      <c r="S219" s="7"/>
      <c r="W219" s="9"/>
      <c r="AC219" s="9"/>
      <c r="AE219" s="9"/>
    </row>
    <row r="220" spans="1:37" x14ac:dyDescent="0.3">
      <c r="S220" s="7"/>
      <c r="W220" s="9"/>
      <c r="AC220" s="9"/>
      <c r="AE220" s="9"/>
    </row>
    <row r="221" spans="1:37" x14ac:dyDescent="0.3">
      <c r="S221" s="7"/>
      <c r="W221" s="9"/>
      <c r="AC221" s="9"/>
      <c r="AE221" s="9"/>
    </row>
    <row r="222" spans="1:37" x14ac:dyDescent="0.3">
      <c r="S222" s="7"/>
      <c r="W222" s="9"/>
      <c r="AC222" s="9"/>
      <c r="AE222" s="9"/>
    </row>
    <row r="223" spans="1:37" x14ac:dyDescent="0.3">
      <c r="S223" s="7"/>
      <c r="W223" s="9"/>
      <c r="AC223" s="9"/>
      <c r="AE223" s="9"/>
    </row>
    <row r="224" spans="1:37" x14ac:dyDescent="0.3">
      <c r="S224" s="7"/>
      <c r="W224" s="9"/>
      <c r="AC224" s="9"/>
      <c r="AE224" s="9"/>
    </row>
    <row r="225" spans="19:31" x14ac:dyDescent="0.3">
      <c r="S225" s="7"/>
      <c r="W225" s="9"/>
      <c r="AC225" s="9"/>
      <c r="AE225" s="9"/>
    </row>
    <row r="226" spans="19:31" x14ac:dyDescent="0.3">
      <c r="S226" s="7"/>
      <c r="AC226" s="9"/>
      <c r="AE226" s="9"/>
    </row>
    <row r="227" spans="19:31" x14ac:dyDescent="0.3">
      <c r="S227" s="7"/>
      <c r="AC227" s="9"/>
      <c r="AE227" s="9"/>
    </row>
    <row r="228" spans="19:31" x14ac:dyDescent="0.3">
      <c r="S228" s="7"/>
      <c r="AC228" s="9"/>
      <c r="AE228" s="9"/>
    </row>
    <row r="229" spans="19:31" x14ac:dyDescent="0.3">
      <c r="S229" s="7"/>
      <c r="AC229" s="9"/>
      <c r="AE229" s="9"/>
    </row>
    <row r="230" spans="19:31" x14ac:dyDescent="0.3">
      <c r="S230" s="7"/>
      <c r="AC230" s="9"/>
      <c r="AE230" s="9"/>
    </row>
    <row r="231" spans="19:31" x14ac:dyDescent="0.3">
      <c r="S231" s="7"/>
      <c r="AC231" s="9"/>
      <c r="AE231" s="9"/>
    </row>
    <row r="232" spans="19:31" x14ac:dyDescent="0.3">
      <c r="S232" s="7"/>
      <c r="AC232" s="9"/>
      <c r="AE232" s="9"/>
    </row>
    <row r="233" spans="19:31" x14ac:dyDescent="0.3">
      <c r="S233" s="7"/>
      <c r="AC233" s="9"/>
      <c r="AE233" s="9"/>
    </row>
    <row r="234" spans="19:31" x14ac:dyDescent="0.3">
      <c r="S234" s="7"/>
      <c r="AC234" s="9"/>
      <c r="AE234" s="9"/>
    </row>
    <row r="235" spans="19:31" x14ac:dyDescent="0.3">
      <c r="S235" s="7"/>
      <c r="AC235" s="9"/>
      <c r="AE235" s="9"/>
    </row>
    <row r="236" spans="19:31" x14ac:dyDescent="0.3">
      <c r="S236" s="7"/>
      <c r="AC236" s="9"/>
      <c r="AE236" s="9"/>
    </row>
    <row r="237" spans="19:31" x14ac:dyDescent="0.3">
      <c r="S237" s="7"/>
      <c r="AC237" s="9"/>
      <c r="AE237" s="9"/>
    </row>
    <row r="238" spans="19:31" x14ac:dyDescent="0.3">
      <c r="S238" s="7"/>
      <c r="AC238" s="9"/>
      <c r="AE238" s="9"/>
    </row>
    <row r="239" spans="19:31" x14ac:dyDescent="0.3">
      <c r="S239" s="7"/>
      <c r="AC239" s="9"/>
      <c r="AE239" s="9"/>
    </row>
    <row r="240" spans="19:31" x14ac:dyDescent="0.3">
      <c r="S240" s="7"/>
      <c r="AC240" s="9"/>
      <c r="AE240" s="9"/>
    </row>
    <row r="241" spans="19:31" x14ac:dyDescent="0.3">
      <c r="S241" s="7"/>
      <c r="AC241" s="9"/>
      <c r="AE241" s="9"/>
    </row>
    <row r="242" spans="19:31" x14ac:dyDescent="0.3">
      <c r="S242" s="7"/>
      <c r="AC242" s="9"/>
      <c r="AE242" s="9"/>
    </row>
    <row r="243" spans="19:31" x14ac:dyDescent="0.3">
      <c r="S243" s="7"/>
      <c r="AC243" s="9"/>
      <c r="AE243" s="9"/>
    </row>
    <row r="244" spans="19:31" x14ac:dyDescent="0.3">
      <c r="S244" s="7"/>
      <c r="AC244" s="9"/>
      <c r="AE244" s="9"/>
    </row>
    <row r="245" spans="19:31" x14ac:dyDescent="0.3">
      <c r="S245" s="7"/>
      <c r="AC245" s="9"/>
      <c r="AE245" s="9"/>
    </row>
    <row r="246" spans="19:31" x14ac:dyDescent="0.3">
      <c r="S246" s="7"/>
      <c r="AC246" s="9"/>
      <c r="AE246" s="9"/>
    </row>
    <row r="247" spans="19:31" x14ac:dyDescent="0.3">
      <c r="S247" s="7"/>
      <c r="AC247" s="9"/>
      <c r="AE247" s="9"/>
    </row>
    <row r="248" spans="19:31" x14ac:dyDescent="0.3">
      <c r="S248" s="7"/>
      <c r="AC248" s="9"/>
      <c r="AE248" s="9"/>
    </row>
    <row r="249" spans="19:31" x14ac:dyDescent="0.3">
      <c r="S249" s="7"/>
      <c r="AC249" s="9"/>
      <c r="AE249" s="9"/>
    </row>
    <row r="250" spans="19:31" x14ac:dyDescent="0.3">
      <c r="S250" s="7"/>
      <c r="AC250" s="9"/>
      <c r="AE250" s="9"/>
    </row>
    <row r="251" spans="19:31" x14ac:dyDescent="0.3">
      <c r="S251" s="7"/>
      <c r="AC251" s="9"/>
      <c r="AE251" s="9"/>
    </row>
    <row r="252" spans="19:31" x14ac:dyDescent="0.3">
      <c r="S252" s="7"/>
      <c r="AC252" s="9"/>
      <c r="AE252" s="9"/>
    </row>
    <row r="253" spans="19:31" x14ac:dyDescent="0.3">
      <c r="S253" s="7"/>
      <c r="AC253" s="9"/>
      <c r="AE253" s="9"/>
    </row>
    <row r="254" spans="19:31" x14ac:dyDescent="0.3">
      <c r="S254" s="7"/>
      <c r="AC254" s="9"/>
      <c r="AE254" s="9"/>
    </row>
    <row r="255" spans="19:31" x14ac:dyDescent="0.3">
      <c r="S255" s="7"/>
      <c r="AC255" s="9"/>
      <c r="AE255" s="9"/>
    </row>
    <row r="256" spans="19:31" x14ac:dyDescent="0.3">
      <c r="S256" s="7"/>
      <c r="AC256" s="9"/>
      <c r="AE256" s="9"/>
    </row>
    <row r="257" spans="19:31" x14ac:dyDescent="0.3">
      <c r="S257" s="7"/>
      <c r="AC257" s="9"/>
      <c r="AE257" s="9"/>
    </row>
    <row r="258" spans="19:31" x14ac:dyDescent="0.3">
      <c r="S258" s="7"/>
      <c r="AC258" s="9"/>
      <c r="AE258" s="9"/>
    </row>
    <row r="259" spans="19:31" x14ac:dyDescent="0.3">
      <c r="S259" s="7"/>
      <c r="AC259" s="9"/>
      <c r="AE259" s="9"/>
    </row>
    <row r="260" spans="19:31" x14ac:dyDescent="0.3">
      <c r="S260" s="7"/>
      <c r="AC260" s="9"/>
      <c r="AE260" s="9"/>
    </row>
    <row r="261" spans="19:31" x14ac:dyDescent="0.3">
      <c r="S261" s="7"/>
      <c r="AC261" s="9"/>
      <c r="AE261" s="9"/>
    </row>
    <row r="262" spans="19:31" x14ac:dyDescent="0.3">
      <c r="S262" s="7"/>
      <c r="AC262" s="9"/>
      <c r="AE262" s="9"/>
    </row>
    <row r="263" spans="19:31" x14ac:dyDescent="0.3">
      <c r="S263" s="7"/>
      <c r="AC263" s="9"/>
      <c r="AE263" s="9"/>
    </row>
    <row r="264" spans="19:31" x14ac:dyDescent="0.3">
      <c r="S264" s="7"/>
      <c r="AC264" s="9"/>
      <c r="AE264" s="9"/>
    </row>
    <row r="265" spans="19:31" x14ac:dyDescent="0.3">
      <c r="S265" s="7"/>
      <c r="AC265" s="9"/>
      <c r="AE265" s="9"/>
    </row>
    <row r="266" spans="19:31" x14ac:dyDescent="0.3">
      <c r="S266" s="7"/>
      <c r="AC266" s="9"/>
      <c r="AE266" s="9"/>
    </row>
    <row r="267" spans="19:31" x14ac:dyDescent="0.3">
      <c r="S267" s="7"/>
      <c r="AC267" s="9"/>
      <c r="AE267" s="9"/>
    </row>
    <row r="268" spans="19:31" x14ac:dyDescent="0.3">
      <c r="S268" s="7"/>
      <c r="AC268" s="9"/>
      <c r="AE268" s="9"/>
    </row>
    <row r="269" spans="19:31" x14ac:dyDescent="0.3">
      <c r="S269" s="7"/>
      <c r="AC269" s="9"/>
      <c r="AE269" s="9"/>
    </row>
    <row r="270" spans="19:31" x14ac:dyDescent="0.3">
      <c r="S270" s="7"/>
      <c r="AC270" s="9"/>
      <c r="AE270" s="9"/>
    </row>
    <row r="271" spans="19:31" x14ac:dyDescent="0.3">
      <c r="S271" s="7"/>
      <c r="AC271" s="9"/>
      <c r="AE271" s="9"/>
    </row>
    <row r="272" spans="19:31" x14ac:dyDescent="0.3">
      <c r="S272" s="7"/>
      <c r="AC272" s="9"/>
      <c r="AE272" s="9"/>
    </row>
    <row r="273" spans="19:31" x14ac:dyDescent="0.3">
      <c r="S273" s="7"/>
      <c r="AC273" s="9"/>
      <c r="AE273" s="9"/>
    </row>
    <row r="274" spans="19:31" x14ac:dyDescent="0.3">
      <c r="S274" s="7"/>
      <c r="AC274" s="9"/>
      <c r="AE274" s="9"/>
    </row>
    <row r="275" spans="19:31" x14ac:dyDescent="0.3">
      <c r="S275" s="7"/>
      <c r="AC275" s="9"/>
      <c r="AE275" s="9"/>
    </row>
    <row r="276" spans="19:31" x14ac:dyDescent="0.3">
      <c r="S276" s="7"/>
      <c r="AC276" s="9"/>
      <c r="AE276" s="9"/>
    </row>
    <row r="277" spans="19:31" x14ac:dyDescent="0.3">
      <c r="S277" s="7"/>
      <c r="AC277" s="9"/>
      <c r="AE277" s="9"/>
    </row>
    <row r="278" spans="19:31" x14ac:dyDescent="0.3">
      <c r="S278" s="7"/>
      <c r="AC278" s="9"/>
      <c r="AE278" s="9"/>
    </row>
    <row r="279" spans="19:31" x14ac:dyDescent="0.3">
      <c r="S279" s="7"/>
      <c r="AC279" s="9"/>
      <c r="AE279" s="9"/>
    </row>
    <row r="280" spans="19:31" x14ac:dyDescent="0.3">
      <c r="S280" s="7"/>
      <c r="AC280" s="9"/>
      <c r="AE280" s="9"/>
    </row>
    <row r="281" spans="19:31" x14ac:dyDescent="0.3">
      <c r="S281" s="7"/>
      <c r="AC281" s="9"/>
      <c r="AE281" s="9"/>
    </row>
    <row r="282" spans="19:31" x14ac:dyDescent="0.3">
      <c r="S282" s="7"/>
      <c r="AC282" s="9"/>
      <c r="AE282" s="9"/>
    </row>
    <row r="283" spans="19:31" x14ac:dyDescent="0.3">
      <c r="S283" s="7"/>
      <c r="AC283" s="9"/>
      <c r="AE283" s="9"/>
    </row>
    <row r="284" spans="19:31" x14ac:dyDescent="0.3">
      <c r="S284" s="7"/>
      <c r="AC284" s="9"/>
      <c r="AE284" s="9"/>
    </row>
    <row r="285" spans="19:31" x14ac:dyDescent="0.3">
      <c r="S285" s="7"/>
      <c r="AC285" s="9"/>
      <c r="AE285" s="9"/>
    </row>
    <row r="286" spans="19:31" x14ac:dyDescent="0.3">
      <c r="S286" s="7"/>
      <c r="AC286" s="9"/>
      <c r="AE286" s="9"/>
    </row>
    <row r="287" spans="19:31" x14ac:dyDescent="0.3">
      <c r="S287" s="7"/>
      <c r="AC287" s="9"/>
      <c r="AE287" s="9"/>
    </row>
    <row r="288" spans="19:31" x14ac:dyDescent="0.3">
      <c r="S288" s="7"/>
      <c r="AC288" s="9"/>
      <c r="AE288" s="9"/>
    </row>
    <row r="289" spans="19:31" x14ac:dyDescent="0.3">
      <c r="S289" s="7"/>
      <c r="AC289" s="9"/>
      <c r="AE289" s="9"/>
    </row>
    <row r="290" spans="19:31" x14ac:dyDescent="0.3">
      <c r="S290" s="7"/>
      <c r="AC290" s="9"/>
      <c r="AE290" s="9"/>
    </row>
    <row r="291" spans="19:31" x14ac:dyDescent="0.3">
      <c r="S291" s="7"/>
      <c r="AC291" s="9"/>
      <c r="AE291" s="9"/>
    </row>
    <row r="292" spans="19:31" x14ac:dyDescent="0.3">
      <c r="S292" s="7"/>
      <c r="AC292" s="9"/>
      <c r="AE292" s="9"/>
    </row>
    <row r="293" spans="19:31" x14ac:dyDescent="0.3">
      <c r="S293" s="7"/>
      <c r="AC293" s="9"/>
      <c r="AE293" s="9"/>
    </row>
    <row r="294" spans="19:31" x14ac:dyDescent="0.3">
      <c r="S294" s="7"/>
      <c r="AC294" s="9"/>
      <c r="AE294" s="9"/>
    </row>
    <row r="295" spans="19:31" x14ac:dyDescent="0.3">
      <c r="S295" s="7"/>
      <c r="AC295" s="9"/>
      <c r="AE295" s="9"/>
    </row>
    <row r="296" spans="19:31" x14ac:dyDescent="0.3">
      <c r="S296" s="7"/>
      <c r="AC296" s="9"/>
      <c r="AE296" s="9"/>
    </row>
    <row r="297" spans="19:31" x14ac:dyDescent="0.3">
      <c r="S297" s="7"/>
      <c r="AC297" s="9"/>
      <c r="AE297" s="9"/>
    </row>
    <row r="298" spans="19:31" x14ac:dyDescent="0.3">
      <c r="S298" s="7"/>
      <c r="AC298" s="9"/>
      <c r="AE298" s="9"/>
    </row>
    <row r="299" spans="19:31" x14ac:dyDescent="0.3">
      <c r="AC299" s="9"/>
      <c r="AE299" s="9"/>
    </row>
    <row r="300" spans="19:31" x14ac:dyDescent="0.3">
      <c r="AC300" s="9"/>
      <c r="AE300" s="9"/>
    </row>
    <row r="301" spans="19:31" x14ac:dyDescent="0.3">
      <c r="AC301" s="9"/>
      <c r="AE301" s="9"/>
    </row>
    <row r="302" spans="19:31" x14ac:dyDescent="0.3">
      <c r="AC302" s="9"/>
      <c r="AE302" s="9"/>
    </row>
    <row r="303" spans="19:31" x14ac:dyDescent="0.3">
      <c r="AC303" s="9"/>
      <c r="AE303" s="9"/>
    </row>
    <row r="304" spans="19:31" x14ac:dyDescent="0.3">
      <c r="AC304" s="9"/>
      <c r="AE304" s="9"/>
    </row>
    <row r="305" spans="29:31" x14ac:dyDescent="0.3">
      <c r="AC305" s="9"/>
      <c r="AE305" s="9"/>
    </row>
    <row r="306" spans="29:31" x14ac:dyDescent="0.3">
      <c r="AC306" s="9"/>
      <c r="AE306" s="9"/>
    </row>
    <row r="307" spans="29:31" x14ac:dyDescent="0.3">
      <c r="AC307" s="9"/>
      <c r="AE307" s="9"/>
    </row>
    <row r="308" spans="29:31" x14ac:dyDescent="0.3">
      <c r="AC308" s="9"/>
      <c r="AE308" s="9"/>
    </row>
    <row r="309" spans="29:31" x14ac:dyDescent="0.3">
      <c r="AC309" s="9"/>
      <c r="AE309" s="9"/>
    </row>
    <row r="310" spans="29:31" x14ac:dyDescent="0.3">
      <c r="AC310" s="9"/>
      <c r="AE310" s="9"/>
    </row>
    <row r="311" spans="29:31" x14ac:dyDescent="0.3">
      <c r="AC311" s="9"/>
      <c r="AE311" s="9"/>
    </row>
    <row r="312" spans="29:31" x14ac:dyDescent="0.3">
      <c r="AC312" s="9"/>
      <c r="AE312" s="9"/>
    </row>
    <row r="313" spans="29:31" x14ac:dyDescent="0.3">
      <c r="AC313" s="9"/>
      <c r="AE313" s="9"/>
    </row>
    <row r="314" spans="29:31" x14ac:dyDescent="0.3">
      <c r="AC314" s="9"/>
      <c r="AE314" s="9"/>
    </row>
    <row r="315" spans="29:31" x14ac:dyDescent="0.3">
      <c r="AC315" s="9"/>
      <c r="AE315" s="9"/>
    </row>
    <row r="316" spans="29:31" x14ac:dyDescent="0.3">
      <c r="AC316" s="9"/>
      <c r="AE316" s="9"/>
    </row>
    <row r="317" spans="29:31" x14ac:dyDescent="0.3">
      <c r="AC317" s="9"/>
      <c r="AE317" s="9"/>
    </row>
    <row r="318" spans="29:31" x14ac:dyDescent="0.3">
      <c r="AC318" s="9"/>
      <c r="AE318" s="9"/>
    </row>
    <row r="319" spans="29:31" x14ac:dyDescent="0.3">
      <c r="AC319" s="9"/>
      <c r="AE319" s="9"/>
    </row>
    <row r="320" spans="29:31" x14ac:dyDescent="0.3">
      <c r="AC320" s="9"/>
      <c r="AE320" s="9"/>
    </row>
    <row r="321" spans="29:31" x14ac:dyDescent="0.3">
      <c r="AC321" s="9"/>
      <c r="AE321" s="9"/>
    </row>
    <row r="322" spans="29:31" x14ac:dyDescent="0.3">
      <c r="AC322" s="9"/>
      <c r="AE322" s="9"/>
    </row>
    <row r="323" spans="29:31" x14ac:dyDescent="0.3">
      <c r="AC323" s="9"/>
      <c r="AE323" s="9"/>
    </row>
    <row r="324" spans="29:31" x14ac:dyDescent="0.3">
      <c r="AC324" s="9"/>
      <c r="AE324" s="9"/>
    </row>
    <row r="325" spans="29:31" x14ac:dyDescent="0.3">
      <c r="AC325" s="9"/>
      <c r="AE325" s="9"/>
    </row>
    <row r="326" spans="29:31" x14ac:dyDescent="0.3">
      <c r="AC326" s="9"/>
      <c r="AE326" s="9"/>
    </row>
    <row r="327" spans="29:31" x14ac:dyDescent="0.3">
      <c r="AC327" s="9"/>
      <c r="AE327" s="9"/>
    </row>
    <row r="328" spans="29:31" x14ac:dyDescent="0.3">
      <c r="AC328" s="9"/>
      <c r="AE328" s="9"/>
    </row>
    <row r="329" spans="29:31" x14ac:dyDescent="0.3">
      <c r="AC329" s="9"/>
      <c r="AE329" s="9"/>
    </row>
    <row r="330" spans="29:31" x14ac:dyDescent="0.3">
      <c r="AC330" s="9"/>
      <c r="AE330" s="9"/>
    </row>
    <row r="331" spans="29:31" x14ac:dyDescent="0.3">
      <c r="AC331" s="9"/>
      <c r="AE331" s="9"/>
    </row>
    <row r="332" spans="29:31" x14ac:dyDescent="0.3">
      <c r="AC332" s="9"/>
      <c r="AE332" s="9"/>
    </row>
    <row r="333" spans="29:31" x14ac:dyDescent="0.3">
      <c r="AC333" s="9"/>
      <c r="AE333" s="9"/>
    </row>
    <row r="334" spans="29:31" x14ac:dyDescent="0.3">
      <c r="AC334" s="9"/>
      <c r="AE334" s="9"/>
    </row>
    <row r="335" spans="29:31" x14ac:dyDescent="0.3">
      <c r="AC335" s="9"/>
      <c r="AE335" s="9"/>
    </row>
    <row r="336" spans="29:31" x14ac:dyDescent="0.3">
      <c r="AC336" s="9"/>
      <c r="AE336" s="9"/>
    </row>
    <row r="337" spans="29:31" x14ac:dyDescent="0.3">
      <c r="AC337" s="9"/>
      <c r="AE337" s="9"/>
    </row>
    <row r="338" spans="29:31" x14ac:dyDescent="0.3">
      <c r="AC338" s="9"/>
      <c r="AE338" s="9"/>
    </row>
    <row r="339" spans="29:31" x14ac:dyDescent="0.3">
      <c r="AC339" s="9"/>
      <c r="AE339" s="9"/>
    </row>
    <row r="340" spans="29:31" x14ac:dyDescent="0.3">
      <c r="AC340" s="9"/>
      <c r="AE340" s="9"/>
    </row>
    <row r="341" spans="29:31" x14ac:dyDescent="0.3">
      <c r="AC341" s="9"/>
      <c r="AE341" s="9"/>
    </row>
    <row r="342" spans="29:31" x14ac:dyDescent="0.3">
      <c r="AC342" s="9"/>
      <c r="AE342" s="9"/>
    </row>
    <row r="343" spans="29:31" x14ac:dyDescent="0.3">
      <c r="AC343" s="9"/>
      <c r="AE343" s="9"/>
    </row>
    <row r="344" spans="29:31" x14ac:dyDescent="0.3">
      <c r="AC344" s="9"/>
      <c r="AE344" s="9"/>
    </row>
    <row r="345" spans="29:31" x14ac:dyDescent="0.3">
      <c r="AC345" s="9"/>
      <c r="AE345" s="9"/>
    </row>
    <row r="346" spans="29:31" x14ac:dyDescent="0.3">
      <c r="AC346" s="9"/>
      <c r="AE346" s="9"/>
    </row>
    <row r="347" spans="29:31" x14ac:dyDescent="0.3">
      <c r="AC347" s="9"/>
      <c r="AE347" s="9"/>
    </row>
    <row r="348" spans="29:31" x14ac:dyDescent="0.3">
      <c r="AC348" s="9"/>
      <c r="AE348" s="9"/>
    </row>
    <row r="349" spans="29:31" x14ac:dyDescent="0.3">
      <c r="AC349" s="9"/>
      <c r="AE349" s="9"/>
    </row>
    <row r="350" spans="29:31" x14ac:dyDescent="0.3">
      <c r="AC350" s="9"/>
      <c r="AE350" s="9"/>
    </row>
    <row r="351" spans="29:31" x14ac:dyDescent="0.3">
      <c r="AC351" s="9"/>
      <c r="AE351" s="9"/>
    </row>
    <row r="352" spans="29:31" x14ac:dyDescent="0.3">
      <c r="AC352" s="9"/>
      <c r="AE352" s="9"/>
    </row>
    <row r="353" spans="29:31" x14ac:dyDescent="0.3">
      <c r="AC353" s="9"/>
      <c r="AE353" s="9"/>
    </row>
    <row r="354" spans="29:31" x14ac:dyDescent="0.3">
      <c r="AC354" s="9"/>
      <c r="AE354" s="9"/>
    </row>
    <row r="355" spans="29:31" x14ac:dyDescent="0.3">
      <c r="AC355" s="9"/>
      <c r="AE355" s="9"/>
    </row>
    <row r="356" spans="29:31" x14ac:dyDescent="0.3">
      <c r="AC356" s="9"/>
      <c r="AE356" s="9"/>
    </row>
    <row r="357" spans="29:31" x14ac:dyDescent="0.3">
      <c r="AC357" s="9"/>
      <c r="AE357" s="9"/>
    </row>
    <row r="358" spans="29:31" x14ac:dyDescent="0.3">
      <c r="AC358" s="9"/>
      <c r="AE358" s="9"/>
    </row>
    <row r="359" spans="29:31" x14ac:dyDescent="0.3">
      <c r="AC359" s="9"/>
      <c r="AE359" s="9"/>
    </row>
    <row r="360" spans="29:31" x14ac:dyDescent="0.3">
      <c r="AC360" s="9"/>
      <c r="AE360" s="9"/>
    </row>
    <row r="361" spans="29:31" x14ac:dyDescent="0.3">
      <c r="AC361" s="9"/>
      <c r="AE361" s="9"/>
    </row>
    <row r="362" spans="29:31" x14ac:dyDescent="0.3">
      <c r="AC362" s="9"/>
      <c r="AE362" s="9"/>
    </row>
    <row r="363" spans="29:31" x14ac:dyDescent="0.3">
      <c r="AC363" s="9"/>
      <c r="AE363" s="9"/>
    </row>
    <row r="364" spans="29:31" x14ac:dyDescent="0.3">
      <c r="AC364" s="9"/>
      <c r="AE364" s="9"/>
    </row>
    <row r="365" spans="29:31" x14ac:dyDescent="0.3">
      <c r="AC365" s="9"/>
      <c r="AE365" s="9"/>
    </row>
    <row r="366" spans="29:31" x14ac:dyDescent="0.3">
      <c r="AC366" s="9"/>
      <c r="AE366" s="9"/>
    </row>
    <row r="367" spans="29:31" x14ac:dyDescent="0.3">
      <c r="AC367" s="9"/>
      <c r="AE367" s="9"/>
    </row>
    <row r="368" spans="29:31" x14ac:dyDescent="0.3">
      <c r="AC368" s="9"/>
      <c r="AE368" s="9"/>
    </row>
    <row r="369" spans="29:31" x14ac:dyDescent="0.3">
      <c r="AC369" s="9"/>
      <c r="AE369" s="9"/>
    </row>
    <row r="370" spans="29:31" x14ac:dyDescent="0.3">
      <c r="AC370" s="9"/>
      <c r="AE370" s="9"/>
    </row>
    <row r="371" spans="29:31" x14ac:dyDescent="0.3">
      <c r="AC371" s="9"/>
      <c r="AE371" s="9"/>
    </row>
    <row r="372" spans="29:31" x14ac:dyDescent="0.3">
      <c r="AC372" s="9"/>
      <c r="AE372" s="9"/>
    </row>
    <row r="373" spans="29:31" x14ac:dyDescent="0.3">
      <c r="AC373" s="9"/>
      <c r="AE373" s="9"/>
    </row>
    <row r="374" spans="29:31" x14ac:dyDescent="0.3">
      <c r="AC374" s="9"/>
      <c r="AE374" s="9"/>
    </row>
    <row r="375" spans="29:31" x14ac:dyDescent="0.3">
      <c r="AC375" s="9"/>
      <c r="AE375" s="9"/>
    </row>
    <row r="376" spans="29:31" x14ac:dyDescent="0.3">
      <c r="AC376" s="9"/>
      <c r="AE376" s="9"/>
    </row>
    <row r="377" spans="29:31" x14ac:dyDescent="0.3">
      <c r="AC377" s="9"/>
      <c r="AE377" s="9"/>
    </row>
    <row r="378" spans="29:31" x14ac:dyDescent="0.3">
      <c r="AC378" s="9"/>
      <c r="AE378" s="9"/>
    </row>
    <row r="379" spans="29:31" x14ac:dyDescent="0.3">
      <c r="AC379" s="9"/>
      <c r="AE379" s="9"/>
    </row>
    <row r="380" spans="29:31" x14ac:dyDescent="0.3">
      <c r="AC380" s="9"/>
    </row>
    <row r="381" spans="29:31" x14ac:dyDescent="0.3">
      <c r="AC381" s="9"/>
    </row>
    <row r="382" spans="29:31" x14ac:dyDescent="0.3">
      <c r="AC382" s="9"/>
    </row>
    <row r="383" spans="29:31" x14ac:dyDescent="0.3">
      <c r="AC383" s="9"/>
    </row>
    <row r="384" spans="29:31" x14ac:dyDescent="0.3">
      <c r="AC384" s="9"/>
    </row>
    <row r="385" spans="29:29" x14ac:dyDescent="0.3">
      <c r="AC385" s="9"/>
    </row>
    <row r="386" spans="29:29" x14ac:dyDescent="0.3">
      <c r="AC386" s="9"/>
    </row>
    <row r="387" spans="29:29" x14ac:dyDescent="0.3">
      <c r="AC387" s="9"/>
    </row>
    <row r="388" spans="29:29" x14ac:dyDescent="0.3">
      <c r="AC388" s="9"/>
    </row>
    <row r="389" spans="29:29" x14ac:dyDescent="0.3">
      <c r="AC389" s="9"/>
    </row>
    <row r="390" spans="29:29" x14ac:dyDescent="0.3">
      <c r="AC390" s="9"/>
    </row>
    <row r="391" spans="29:29" x14ac:dyDescent="0.3">
      <c r="AC391" s="9"/>
    </row>
    <row r="392" spans="29:29" x14ac:dyDescent="0.3">
      <c r="AC392" s="9"/>
    </row>
    <row r="393" spans="29:29" x14ac:dyDescent="0.3">
      <c r="AC393" s="9"/>
    </row>
    <row r="394" spans="29:29" x14ac:dyDescent="0.3">
      <c r="AC394" s="9"/>
    </row>
    <row r="395" spans="29:29" x14ac:dyDescent="0.3">
      <c r="AC395" s="9"/>
    </row>
    <row r="396" spans="29:29" x14ac:dyDescent="0.3">
      <c r="AC396" s="9"/>
    </row>
    <row r="397" spans="29:29" x14ac:dyDescent="0.3">
      <c r="AC397" s="9"/>
    </row>
    <row r="398" spans="29:29" x14ac:dyDescent="0.3">
      <c r="AC398" s="9"/>
    </row>
    <row r="399" spans="29:29" x14ac:dyDescent="0.3">
      <c r="AC399" s="9"/>
    </row>
    <row r="400" spans="29:29" x14ac:dyDescent="0.3">
      <c r="AC400" s="9"/>
    </row>
    <row r="401" spans="29:29" x14ac:dyDescent="0.3">
      <c r="AC401" s="9"/>
    </row>
    <row r="402" spans="29:29" x14ac:dyDescent="0.3">
      <c r="AC402" s="9"/>
    </row>
    <row r="403" spans="29:29" x14ac:dyDescent="0.3">
      <c r="AC403" s="9"/>
    </row>
    <row r="404" spans="29:29" x14ac:dyDescent="0.3">
      <c r="AC404" s="9"/>
    </row>
    <row r="405" spans="29:29" x14ac:dyDescent="0.3">
      <c r="AC405" s="9"/>
    </row>
    <row r="406" spans="29:29" x14ac:dyDescent="0.3">
      <c r="AC406" s="9"/>
    </row>
    <row r="407" spans="29:29" x14ac:dyDescent="0.3">
      <c r="AC407" s="9"/>
    </row>
    <row r="408" spans="29:29" x14ac:dyDescent="0.3">
      <c r="AC408" s="9"/>
    </row>
    <row r="409" spans="29:29" x14ac:dyDescent="0.3">
      <c r="AC409" s="9"/>
    </row>
    <row r="410" spans="29:29" x14ac:dyDescent="0.3">
      <c r="AC410" s="9"/>
    </row>
    <row r="411" spans="29:29" x14ac:dyDescent="0.3">
      <c r="AC411" s="9"/>
    </row>
    <row r="412" spans="29:29" x14ac:dyDescent="0.3">
      <c r="AC412" s="9"/>
    </row>
    <row r="413" spans="29:29" x14ac:dyDescent="0.3">
      <c r="AC413" s="9"/>
    </row>
    <row r="414" spans="29:29" x14ac:dyDescent="0.3">
      <c r="AC414" s="9"/>
    </row>
    <row r="415" spans="29:29" x14ac:dyDescent="0.3">
      <c r="AC415" s="9"/>
    </row>
    <row r="416" spans="29:29" x14ac:dyDescent="0.3">
      <c r="AC416" s="9"/>
    </row>
    <row r="417" spans="29:29" x14ac:dyDescent="0.3">
      <c r="AC417" s="9"/>
    </row>
    <row r="418" spans="29:29" x14ac:dyDescent="0.3">
      <c r="AC418" s="9"/>
    </row>
    <row r="419" spans="29:29" x14ac:dyDescent="0.3">
      <c r="AC419" s="9"/>
    </row>
    <row r="420" spans="29:29" x14ac:dyDescent="0.3">
      <c r="AC420" s="9"/>
    </row>
    <row r="421" spans="29:29" x14ac:dyDescent="0.3">
      <c r="AC421" s="9"/>
    </row>
    <row r="422" spans="29:29" x14ac:dyDescent="0.3">
      <c r="AC422" s="9"/>
    </row>
    <row r="423" spans="29:29" x14ac:dyDescent="0.3">
      <c r="AC423" s="9"/>
    </row>
    <row r="424" spans="29:29" x14ac:dyDescent="0.3">
      <c r="AC424" s="9"/>
    </row>
    <row r="425" spans="29:29" x14ac:dyDescent="0.3">
      <c r="AC425" s="9"/>
    </row>
    <row r="426" spans="29:29" x14ac:dyDescent="0.3">
      <c r="AC426" s="9"/>
    </row>
    <row r="427" spans="29:29" x14ac:dyDescent="0.3">
      <c r="AC427" s="9"/>
    </row>
    <row r="428" spans="29:29" x14ac:dyDescent="0.3">
      <c r="AC428" s="9"/>
    </row>
    <row r="429" spans="29:29" x14ac:dyDescent="0.3">
      <c r="AC429" s="9"/>
    </row>
    <row r="430" spans="29:29" x14ac:dyDescent="0.3">
      <c r="AC430" s="9"/>
    </row>
    <row r="431" spans="29:29" x14ac:dyDescent="0.3">
      <c r="AC431" s="9"/>
    </row>
  </sheetData>
  <sortState ref="A2:BT365">
    <sortCondition ref="A2:A3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H18" sqref="H18"/>
    </sheetView>
  </sheetViews>
  <sheetFormatPr defaultColWidth="8.6640625" defaultRowHeight="14.4" x14ac:dyDescent="0.3"/>
  <sheetData>
    <row r="1" spans="2:4" s="3" customFormat="1" ht="21" x14ac:dyDescent="0.4">
      <c r="B1" s="3" t="s">
        <v>1103</v>
      </c>
      <c r="D1" s="3" t="s">
        <v>830</v>
      </c>
    </row>
    <row r="2" spans="2:4" x14ac:dyDescent="0.3">
      <c r="B2" t="s">
        <v>1107</v>
      </c>
      <c r="C2" t="s">
        <v>1068</v>
      </c>
      <c r="D2" t="s">
        <v>1106</v>
      </c>
    </row>
    <row r="3" spans="2:4" x14ac:dyDescent="0.3">
      <c r="B3" t="s">
        <v>1108</v>
      </c>
      <c r="D3" t="s">
        <v>1110</v>
      </c>
    </row>
    <row r="4" spans="2:4" x14ac:dyDescent="0.3">
      <c r="B4" t="s">
        <v>16</v>
      </c>
      <c r="C4" t="s">
        <v>1102</v>
      </c>
      <c r="D4" t="s">
        <v>831</v>
      </c>
    </row>
    <row r="5" spans="2:4" x14ac:dyDescent="0.3">
      <c r="B5" t="s">
        <v>973</v>
      </c>
      <c r="D5" t="s">
        <v>1109</v>
      </c>
    </row>
    <row r="6" spans="2:4" x14ac:dyDescent="0.3">
      <c r="B6" t="s">
        <v>974</v>
      </c>
      <c r="D6" t="s">
        <v>1101</v>
      </c>
    </row>
    <row r="7" spans="2:4" x14ac:dyDescent="0.3">
      <c r="B7" t="s">
        <v>969</v>
      </c>
      <c r="D7" t="s">
        <v>1100</v>
      </c>
    </row>
    <row r="8" spans="2:4" x14ac:dyDescent="0.3">
      <c r="B8" t="s">
        <v>977</v>
      </c>
      <c r="D8" t="s">
        <v>1099</v>
      </c>
    </row>
    <row r="9" spans="2:4" x14ac:dyDescent="0.3">
      <c r="B9" t="s">
        <v>875</v>
      </c>
      <c r="D9" t="s">
        <v>1098</v>
      </c>
    </row>
    <row r="10" spans="2:4" x14ac:dyDescent="0.3">
      <c r="B10" t="s">
        <v>998</v>
      </c>
      <c r="D10" t="s">
        <v>999</v>
      </c>
    </row>
    <row r="11" spans="2:4" x14ac:dyDescent="0.3">
      <c r="B11" t="s">
        <v>1001</v>
      </c>
      <c r="D11" t="s">
        <v>1097</v>
      </c>
    </row>
    <row r="12" spans="2:4" x14ac:dyDescent="0.3">
      <c r="B12" t="s">
        <v>1012</v>
      </c>
      <c r="D12" t="s">
        <v>1096</v>
      </c>
    </row>
    <row r="13" spans="2:4" x14ac:dyDescent="0.3">
      <c r="B13" t="s">
        <v>1015</v>
      </c>
      <c r="D13" t="s">
        <v>1095</v>
      </c>
    </row>
    <row r="14" spans="2:4" x14ac:dyDescent="0.3">
      <c r="B14" t="s">
        <v>1044</v>
      </c>
      <c r="D14" t="s">
        <v>1094</v>
      </c>
    </row>
    <row r="15" spans="2:4" x14ac:dyDescent="0.3">
      <c r="B15" t="s">
        <v>1047</v>
      </c>
      <c r="D15" t="s">
        <v>1093</v>
      </c>
    </row>
    <row r="16" spans="2:4" x14ac:dyDescent="0.3">
      <c r="B16" t="s">
        <v>1054</v>
      </c>
      <c r="D16" t="s">
        <v>1092</v>
      </c>
    </row>
    <row r="17" spans="2:4" x14ac:dyDescent="0.3">
      <c r="B17" t="s">
        <v>1062</v>
      </c>
      <c r="D17" t="s">
        <v>1090</v>
      </c>
    </row>
    <row r="18" spans="2:4" x14ac:dyDescent="0.3">
      <c r="B18" t="s">
        <v>1072</v>
      </c>
      <c r="D18" t="s">
        <v>1091</v>
      </c>
    </row>
    <row r="19" spans="2:4" x14ac:dyDescent="0.3">
      <c r="B19" t="s">
        <v>1075</v>
      </c>
      <c r="D19" t="s">
        <v>1076</v>
      </c>
    </row>
    <row r="20" spans="2:4" x14ac:dyDescent="0.3">
      <c r="B20" t="s">
        <v>1088</v>
      </c>
      <c r="D20" t="s">
        <v>1089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PLOS ONE</vt:lpstr>
      <vt:lpstr>Museum number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Wrobel Nørgaard</dc:creator>
  <cp:lastModifiedBy>Heide Wrobel Nørgaard</cp:lastModifiedBy>
  <dcterms:created xsi:type="dcterms:W3CDTF">2019-01-18T08:51:36Z</dcterms:created>
  <dcterms:modified xsi:type="dcterms:W3CDTF">2019-07-01T11:13:02Z</dcterms:modified>
</cp:coreProperties>
</file>